
<file path=[Content_Types].xml><?xml version="1.0" encoding="utf-8"?>
<Types xmlns="http://schemas.openxmlformats.org/package/2006/content-types">
  <Default Extension="png" ContentType="image/png"/>
  <Default Extension="bin" ContentType="application/vnd.openxmlformats-officedocument.oleObject"/>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7.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8.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9.xml" ContentType="application/vnd.openxmlformats-officedocument.drawingml.chartshapes+xml"/>
  <Override PartName="/xl/drawings/drawing10.xml" ContentType="application/vnd.openxmlformats-officedocument.drawing+xml"/>
  <Override PartName="/xl/charts/chart4.xml" ContentType="application/vnd.openxmlformats-officedocument.drawingml.chart+xml"/>
  <Override PartName="/xl/theme/themeOverride4.xml" ContentType="application/vnd.openxmlformats-officedocument.themeOverride+xml"/>
  <Override PartName="/xl/drawings/drawing11.xml" ContentType="application/vnd.openxmlformats-officedocument.drawingml.chartshapes+xml"/>
  <Override PartName="/xl/charts/chart5.xml" ContentType="application/vnd.openxmlformats-officedocument.drawingml.chart+xml"/>
  <Override PartName="/xl/theme/themeOverride5.xml" ContentType="application/vnd.openxmlformats-officedocument.themeOverride+xml"/>
  <Override PartName="/xl/drawings/drawing12.xml" ContentType="application/vnd.openxmlformats-officedocument.drawingml.chartshapes+xml"/>
  <Override PartName="/xl/charts/chart6.xml" ContentType="application/vnd.openxmlformats-officedocument.drawingml.chart+xml"/>
  <Override PartName="/xl/theme/themeOverride6.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charts/chart7.xml" ContentType="application/vnd.openxmlformats-officedocument.drawingml.chart+xml"/>
  <Override PartName="/xl/theme/themeOverride7.xml" ContentType="application/vnd.openxmlformats-officedocument.themeOverride+xml"/>
  <Override PartName="/xl/drawings/drawing31.xml" ContentType="application/vnd.openxmlformats-officedocument.drawingml.chartshapes+xml"/>
  <Override PartName="/xl/charts/chart8.xml" ContentType="application/vnd.openxmlformats-officedocument.drawingml.chart+xml"/>
  <Override PartName="/xl/theme/themeOverride8.xml" ContentType="application/vnd.openxmlformats-officedocument.themeOverride+xml"/>
  <Override PartName="/xl/drawings/drawing32.xml" ContentType="application/vnd.openxmlformats-officedocument.drawingml.chartshapes+xml"/>
  <Override PartName="/xl/charts/chart9.xml" ContentType="application/vnd.openxmlformats-officedocument.drawingml.chart+xml"/>
  <Override PartName="/xl/theme/themeOverride9.xml" ContentType="application/vnd.openxmlformats-officedocument.themeOverride+xml"/>
  <Override PartName="/xl/drawings/drawing33.xml" ContentType="application/vnd.openxmlformats-officedocument.drawingml.chartshapes+xml"/>
  <Override PartName="/xl/charts/chart10.xml" ContentType="application/vnd.openxmlformats-officedocument.drawingml.chart+xml"/>
  <Override PartName="/xl/theme/themeOverride10.xml" ContentType="application/vnd.openxmlformats-officedocument.themeOverride+xml"/>
  <Override PartName="/xl/drawings/drawing34.xml" ContentType="application/vnd.openxmlformats-officedocument.drawingml.chartshapes+xml"/>
  <Override PartName="/xl/charts/chart11.xml" ContentType="application/vnd.openxmlformats-officedocument.drawingml.chart+xml"/>
  <Override PartName="/xl/theme/themeOverride11.xml" ContentType="application/vnd.openxmlformats-officedocument.themeOverrid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208"/>
  <workbookPr codeName="ThisWorkbook"/>
  <mc:AlternateContent xmlns:mc="http://schemas.openxmlformats.org/markup-compatibility/2006">
    <mc:Choice Requires="x15">
      <x15ac:absPath xmlns:x15ac="http://schemas.microsoft.com/office/spreadsheetml/2010/11/ac" url="/Users/marcus/Google Drive/Python/Hack the Crisis/"/>
    </mc:Choice>
  </mc:AlternateContent>
  <xr:revisionPtr revIDLastSave="0" documentId="13_ncr:40009_{A5AC9E2E-8B4C-C444-AE5C-F2A2536F8FD8}" xr6:coauthVersionLast="36" xr6:coauthVersionMax="36" xr10:uidLastSave="{00000000-0000-0000-0000-000000000000}"/>
  <bookViews>
    <workbookView xWindow="16420" yWindow="1440" windowWidth="28800" windowHeight="14100" tabRatio="490" firstSheet="14" activeTab="27"/>
  </bookViews>
  <sheets>
    <sheet name="Mer information" sheetId="25" r:id="rId1"/>
    <sheet name="Innehållsförteckning" sheetId="9" r:id="rId2"/>
    <sheet name="Om statistiken" sheetId="20" r:id="rId3"/>
    <sheet name="Definitioner och mått" sheetId="11" r:id="rId4"/>
    <sheet name="Ordlista - List of Terms" sheetId="24" r:id="rId5"/>
    <sheet name="Tabell 1" sheetId="12" r:id="rId6"/>
    <sheet name="Tabell 2a" sheetId="27" r:id="rId7"/>
    <sheet name="Tabell 2b" sheetId="57" r:id="rId8"/>
    <sheet name="Tabell 3a" sheetId="28" r:id="rId9"/>
    <sheet name="Tabell 3b" sheetId="29" r:id="rId10"/>
    <sheet name="Tabell 3c" sheetId="30" r:id="rId11"/>
    <sheet name="Tabell 4" sheetId="31" r:id="rId12"/>
    <sheet name="Tabell 5a" sheetId="32" r:id="rId13"/>
    <sheet name="Tabell 5b" sheetId="33" r:id="rId14"/>
    <sheet name="Tabell 5c" sheetId="34" r:id="rId15"/>
    <sheet name="Tabell 6a" sheetId="35" r:id="rId16"/>
    <sheet name="Tabell 6b" sheetId="36" r:id="rId17"/>
    <sheet name="Tabell 6c" sheetId="37" r:id="rId18"/>
    <sheet name="Tabell 7a" sheetId="38" r:id="rId19"/>
    <sheet name="Tabell 7b" sheetId="39" r:id="rId20"/>
    <sheet name="Tabell 7c" sheetId="40" r:id="rId21"/>
    <sheet name="Tabell 8" sheetId="47" r:id="rId22"/>
    <sheet name="Tabell 9" sheetId="48" r:id="rId23"/>
    <sheet name="Tabell 10a" sheetId="49" r:id="rId24"/>
    <sheet name="Tabell 10b" sheetId="50" r:id="rId25"/>
    <sheet name="Tabell 10c" sheetId="51" r:id="rId26"/>
    <sheet name="Tabell 11a" sheetId="54" r:id="rId27"/>
    <sheet name="läkare_per_region" sheetId="58" r:id="rId28"/>
    <sheet name="Tabell 11b" sheetId="55" r:id="rId29"/>
    <sheet name="Tabell 11c" sheetId="56" r:id="rId30"/>
    <sheet name="Bilaga" sheetId="52" r:id="rId31"/>
    <sheet name="Appendix" sheetId="53" r:id="rId32"/>
  </sheets>
  <calcPr calcId="191029"/>
</workbook>
</file>

<file path=xl/calcChain.xml><?xml version="1.0" encoding="utf-8"?>
<calcChain xmlns="http://schemas.openxmlformats.org/spreadsheetml/2006/main">
  <c r="C119" i="30" l="1"/>
  <c r="D119" i="30"/>
  <c r="E119" i="30"/>
  <c r="F119" i="30"/>
  <c r="G119" i="30"/>
  <c r="H119" i="30"/>
  <c r="I119" i="30"/>
  <c r="J119" i="30"/>
  <c r="K119" i="30"/>
  <c r="B119" i="30"/>
  <c r="C73" i="29"/>
  <c r="D73" i="29"/>
  <c r="E73" i="29"/>
  <c r="F73" i="29"/>
  <c r="G73" i="29"/>
  <c r="H73" i="29"/>
  <c r="I73" i="29"/>
  <c r="J73" i="29"/>
  <c r="K73" i="29"/>
  <c r="B73" i="29"/>
  <c r="C73" i="28"/>
  <c r="D73" i="28"/>
  <c r="E73" i="28"/>
  <c r="F73" i="28"/>
  <c r="G73" i="28"/>
  <c r="H73" i="28"/>
  <c r="I73" i="28"/>
  <c r="J73" i="28"/>
  <c r="K73" i="28"/>
  <c r="B73" i="28"/>
  <c r="C59" i="28"/>
  <c r="D59" i="28"/>
  <c r="E59" i="28"/>
  <c r="F59" i="28"/>
  <c r="G59" i="28"/>
  <c r="H59" i="28"/>
  <c r="I59" i="28"/>
  <c r="J59" i="28"/>
  <c r="K59" i="28"/>
  <c r="B59" i="28"/>
  <c r="C53" i="28"/>
  <c r="D53" i="28"/>
  <c r="E53" i="28"/>
  <c r="F53" i="28"/>
  <c r="G53" i="28"/>
  <c r="H53" i="28"/>
  <c r="I53" i="28"/>
  <c r="J53" i="28"/>
  <c r="K53" i="28"/>
  <c r="B53" i="28"/>
  <c r="C45" i="28"/>
  <c r="D45" i="28"/>
  <c r="E45" i="28"/>
  <c r="F45" i="28"/>
  <c r="G45" i="28"/>
  <c r="H45" i="28"/>
  <c r="I45" i="28"/>
  <c r="J45" i="28"/>
  <c r="K45" i="28"/>
  <c r="B45" i="28"/>
  <c r="C37" i="28"/>
  <c r="D37" i="28"/>
  <c r="E37" i="28"/>
  <c r="E106" i="28"/>
  <c r="F37" i="28"/>
  <c r="G37" i="28"/>
  <c r="G106" i="28"/>
  <c r="H37" i="28"/>
  <c r="I37" i="28"/>
  <c r="J37" i="28"/>
  <c r="K37" i="28"/>
  <c r="B37" i="28"/>
  <c r="C23" i="28"/>
  <c r="C106" i="28" s="1"/>
  <c r="D23" i="28"/>
  <c r="D106" i="28" s="1"/>
  <c r="E23" i="28"/>
  <c r="F23" i="28"/>
  <c r="F106" i="28" s="1"/>
  <c r="G23" i="28"/>
  <c r="H23" i="28"/>
  <c r="H106" i="28" s="1"/>
  <c r="I23" i="28"/>
  <c r="I106" i="28" s="1"/>
  <c r="J23" i="28"/>
  <c r="K23" i="28"/>
  <c r="K106" i="28" s="1"/>
  <c r="B23" i="28"/>
  <c r="E38" i="31"/>
  <c r="D38" i="31"/>
  <c r="C38" i="31"/>
  <c r="B38" i="31"/>
  <c r="B125" i="31"/>
  <c r="C125" i="31"/>
  <c r="D125" i="31"/>
  <c r="E125" i="31"/>
  <c r="E80" i="31"/>
  <c r="D80" i="31"/>
  <c r="C80" i="31"/>
  <c r="B80" i="31"/>
  <c r="C37" i="30"/>
  <c r="D37" i="30"/>
  <c r="E37" i="30"/>
  <c r="F37" i="30"/>
  <c r="G37" i="30"/>
  <c r="H37" i="30"/>
  <c r="I37" i="30"/>
  <c r="J37" i="30"/>
  <c r="K37" i="30"/>
  <c r="B37" i="30"/>
  <c r="C37" i="29"/>
  <c r="D37" i="29"/>
  <c r="E37" i="29"/>
  <c r="F37" i="29"/>
  <c r="G37" i="29"/>
  <c r="H37" i="29"/>
  <c r="I37" i="29"/>
  <c r="J37" i="29"/>
  <c r="K37" i="29"/>
  <c r="B37" i="29"/>
  <c r="E60" i="31"/>
  <c r="E54" i="31"/>
  <c r="E46" i="31"/>
  <c r="E24" i="31"/>
  <c r="C73" i="30"/>
  <c r="D73" i="30"/>
  <c r="E73" i="30"/>
  <c r="F73" i="30"/>
  <c r="G73" i="30"/>
  <c r="H73" i="30"/>
  <c r="I73" i="30"/>
  <c r="J73" i="30"/>
  <c r="K73" i="30"/>
  <c r="C53" i="30"/>
  <c r="D53" i="30"/>
  <c r="E53" i="30"/>
  <c r="F53" i="30"/>
  <c r="G53" i="30"/>
  <c r="H53" i="30"/>
  <c r="I53" i="30"/>
  <c r="J53" i="30"/>
  <c r="K53" i="30"/>
  <c r="C45" i="30"/>
  <c r="D45" i="30"/>
  <c r="E45" i="30"/>
  <c r="F45" i="30"/>
  <c r="G45" i="30"/>
  <c r="H45" i="30"/>
  <c r="I45" i="30"/>
  <c r="J45" i="30"/>
  <c r="K45" i="30"/>
  <c r="C23" i="30"/>
  <c r="C106" i="30" s="1"/>
  <c r="D23" i="30"/>
  <c r="D106" i="30" s="1"/>
  <c r="E23" i="30"/>
  <c r="E106" i="30" s="1"/>
  <c r="F23" i="30"/>
  <c r="F106" i="30" s="1"/>
  <c r="G23" i="30"/>
  <c r="G106" i="30" s="1"/>
  <c r="H23" i="30"/>
  <c r="H106" i="30" s="1"/>
  <c r="I23" i="30"/>
  <c r="I106" i="30" s="1"/>
  <c r="J23" i="30"/>
  <c r="J106" i="30" s="1"/>
  <c r="K23" i="30"/>
  <c r="K106" i="30" s="1"/>
  <c r="B73" i="30"/>
  <c r="B53" i="30"/>
  <c r="B45" i="30"/>
  <c r="B23" i="30"/>
  <c r="B106" i="30" s="1"/>
  <c r="B59" i="30"/>
  <c r="C59" i="30"/>
  <c r="D59" i="30"/>
  <c r="E59" i="30"/>
  <c r="F59" i="30"/>
  <c r="G59" i="30"/>
  <c r="H59" i="30"/>
  <c r="I59" i="30"/>
  <c r="J59" i="30"/>
  <c r="L54" i="27"/>
  <c r="L55" i="27"/>
  <c r="L57" i="27"/>
  <c r="L58" i="27"/>
  <c r="L59" i="27"/>
  <c r="L60" i="27"/>
  <c r="L61" i="27"/>
  <c r="L62" i="27"/>
  <c r="L63" i="27"/>
  <c r="L64" i="27"/>
  <c r="L65" i="27"/>
  <c r="L66" i="27"/>
  <c r="L67" i="27"/>
  <c r="L68" i="27"/>
  <c r="L69" i="27"/>
  <c r="L70" i="27"/>
  <c r="L71" i="27"/>
  <c r="L72" i="27"/>
  <c r="L73" i="27"/>
  <c r="L53" i="27"/>
  <c r="L32" i="27"/>
  <c r="L33" i="27"/>
  <c r="L34" i="27"/>
  <c r="L35" i="27"/>
  <c r="L36" i="27"/>
  <c r="L37" i="27"/>
  <c r="L38" i="27"/>
  <c r="L39" i="27"/>
  <c r="L40" i="27"/>
  <c r="L41" i="27"/>
  <c r="L42" i="27"/>
  <c r="L43" i="27"/>
  <c r="L44" i="27"/>
  <c r="L45" i="27"/>
  <c r="L46" i="27"/>
  <c r="L47" i="27"/>
  <c r="L48" i="27"/>
  <c r="L49" i="27"/>
  <c r="L50" i="27"/>
  <c r="L51" i="27"/>
  <c r="L31" i="27"/>
  <c r="L10" i="27"/>
  <c r="L11" i="27"/>
  <c r="L12" i="27"/>
  <c r="L13" i="27"/>
  <c r="L14" i="27"/>
  <c r="L15" i="27"/>
  <c r="L16" i="27"/>
  <c r="L17" i="27"/>
  <c r="L18" i="27"/>
  <c r="L19" i="27"/>
  <c r="L20" i="27"/>
  <c r="L21" i="27"/>
  <c r="L22" i="27"/>
  <c r="L23" i="27"/>
  <c r="L24" i="27"/>
  <c r="L25" i="27"/>
  <c r="L26" i="27"/>
  <c r="L27" i="27"/>
  <c r="L28" i="27"/>
  <c r="L29" i="27"/>
  <c r="L9" i="27"/>
  <c r="M54" i="12"/>
  <c r="M55" i="12"/>
  <c r="M56" i="12"/>
  <c r="M57" i="12"/>
  <c r="M58" i="12"/>
  <c r="M59" i="12"/>
  <c r="M60" i="12"/>
  <c r="M61" i="12"/>
  <c r="M62" i="12"/>
  <c r="M63" i="12"/>
  <c r="M64" i="12"/>
  <c r="M65" i="12"/>
  <c r="M66" i="12"/>
  <c r="M67" i="12"/>
  <c r="M68" i="12"/>
  <c r="M69" i="12"/>
  <c r="M70" i="12"/>
  <c r="M71" i="12"/>
  <c r="M72" i="12"/>
  <c r="M73" i="12"/>
  <c r="M32" i="12"/>
  <c r="M33" i="12"/>
  <c r="M34" i="12"/>
  <c r="M35" i="12"/>
  <c r="M36" i="12"/>
  <c r="M37" i="12"/>
  <c r="M38" i="12"/>
  <c r="M39" i="12"/>
  <c r="M40" i="12"/>
  <c r="M41" i="12"/>
  <c r="M42" i="12"/>
  <c r="M43" i="12"/>
  <c r="M44" i="12"/>
  <c r="M45" i="12"/>
  <c r="M46" i="12"/>
  <c r="M47" i="12"/>
  <c r="M48" i="12"/>
  <c r="M49" i="12"/>
  <c r="M50" i="12"/>
  <c r="M51" i="12"/>
  <c r="M31" i="12"/>
  <c r="M53" i="12"/>
  <c r="D60" i="31"/>
  <c r="C60" i="31"/>
  <c r="B60" i="31"/>
  <c r="D54" i="31"/>
  <c r="C54" i="31"/>
  <c r="B54" i="31"/>
  <c r="D46" i="31"/>
  <c r="C46" i="31"/>
  <c r="B46" i="31"/>
  <c r="D24" i="31"/>
  <c r="D112" i="31" s="1"/>
  <c r="C24" i="31"/>
  <c r="C112" i="31" s="1"/>
  <c r="B24" i="31"/>
  <c r="C45" i="29"/>
  <c r="D45" i="29"/>
  <c r="E45" i="29"/>
  <c r="F45" i="29"/>
  <c r="G45" i="29"/>
  <c r="H45" i="29"/>
  <c r="I45" i="29"/>
  <c r="J45" i="29"/>
  <c r="K45" i="29"/>
  <c r="B45" i="29"/>
  <c r="K59" i="30"/>
  <c r="C119" i="29"/>
  <c r="D119" i="29"/>
  <c r="E119" i="29"/>
  <c r="F119" i="29"/>
  <c r="G119" i="29"/>
  <c r="H119" i="29"/>
  <c r="I119" i="29"/>
  <c r="J119" i="29"/>
  <c r="K119" i="29"/>
  <c r="B119" i="29"/>
  <c r="C59" i="29"/>
  <c r="C106" i="29" s="1"/>
  <c r="D59" i="29"/>
  <c r="E59" i="29"/>
  <c r="F59" i="29"/>
  <c r="G59" i="29"/>
  <c r="H59" i="29"/>
  <c r="I59" i="29"/>
  <c r="J59" i="29"/>
  <c r="K59" i="29"/>
  <c r="B59" i="29"/>
  <c r="C53" i="29"/>
  <c r="D53" i="29"/>
  <c r="D106" i="29"/>
  <c r="E53" i="29"/>
  <c r="F53" i="29"/>
  <c r="G53" i="29"/>
  <c r="H53" i="29"/>
  <c r="I53" i="29"/>
  <c r="J53" i="29"/>
  <c r="K53" i="29"/>
  <c r="B53" i="29"/>
  <c r="C23" i="29"/>
  <c r="D23" i="29"/>
  <c r="E23" i="29"/>
  <c r="E106" i="29" s="1"/>
  <c r="F23" i="29"/>
  <c r="G23" i="29"/>
  <c r="H23" i="29"/>
  <c r="H106" i="29" s="1"/>
  <c r="I23" i="29"/>
  <c r="I106" i="29" s="1"/>
  <c r="J23" i="29"/>
  <c r="K23" i="29"/>
  <c r="K106" i="29" s="1"/>
  <c r="B23" i="29"/>
  <c r="B106" i="29" s="1"/>
  <c r="B119" i="28"/>
  <c r="C119" i="28"/>
  <c r="D119" i="28"/>
  <c r="E119" i="28"/>
  <c r="F119" i="28"/>
  <c r="G119" i="28"/>
  <c r="H119" i="28"/>
  <c r="I119" i="28"/>
  <c r="J119" i="28"/>
  <c r="K119" i="28"/>
  <c r="M10" i="12"/>
  <c r="M11" i="12"/>
  <c r="M12" i="12"/>
  <c r="M13" i="12"/>
  <c r="M14" i="12"/>
  <c r="M15" i="12"/>
  <c r="M16" i="12"/>
  <c r="M17" i="12"/>
  <c r="M18" i="12"/>
  <c r="M19" i="12"/>
  <c r="M20" i="12"/>
  <c r="M21" i="12"/>
  <c r="M22" i="12"/>
  <c r="M23" i="12"/>
  <c r="M24" i="12"/>
  <c r="M25" i="12"/>
  <c r="M26" i="12"/>
  <c r="M27" i="12"/>
  <c r="M28" i="12"/>
  <c r="M29" i="12"/>
  <c r="M9" i="12"/>
  <c r="B112" i="31"/>
  <c r="J106" i="28"/>
  <c r="B106" i="28"/>
  <c r="E112" i="31"/>
  <c r="F106" i="29"/>
  <c r="J106" i="29"/>
  <c r="G106" i="29"/>
</calcChain>
</file>

<file path=xl/sharedStrings.xml><?xml version="1.0" encoding="utf-8"?>
<sst xmlns="http://schemas.openxmlformats.org/spreadsheetml/2006/main" count="3067" uniqueCount="962">
  <si>
    <t>År</t>
  </si>
  <si>
    <t>Definitions</t>
  </si>
  <si>
    <t>Definitioner och mått</t>
  </si>
  <si>
    <t>Ordlista</t>
  </si>
  <si>
    <t>List of Terms</t>
  </si>
  <si>
    <t>Artikelnummer</t>
  </si>
  <si>
    <t>ISSN</t>
  </si>
  <si>
    <t>Mer information</t>
  </si>
  <si>
    <t>Kontakt</t>
  </si>
  <si>
    <t>Namn</t>
  </si>
  <si>
    <t>Telefon</t>
  </si>
  <si>
    <t>e-post</t>
  </si>
  <si>
    <t>Ordlista - List of Terms</t>
  </si>
  <si>
    <t>Denna publikation skyddas av upphovsrättslagen. Vid citat ska källan uppges.</t>
  </si>
  <si>
    <t>Publiceringsdatum</t>
  </si>
  <si>
    <t>Observera att beteckningen eller logotyperna inte får användas vid vidarebearbetningar av statistiken.</t>
  </si>
  <si>
    <t>Faktablad om statistiken</t>
  </si>
  <si>
    <t>1400-3511</t>
  </si>
  <si>
    <t>Artikelnummer-eng</t>
  </si>
  <si>
    <t>Om statistiken</t>
  </si>
  <si>
    <t>Syfte</t>
  </si>
  <si>
    <t>Legitimationsyrken</t>
  </si>
  <si>
    <t>I 3 kap. 2 § lagen (1998:531) om yrkesverksamhet på hälso- och sjukvårdens område framgår vilka yrken inom</t>
  </si>
  <si>
    <t>legitimationsyrken:</t>
  </si>
  <si>
    <t>•      Apotekare</t>
  </si>
  <si>
    <t>•      Arbetsterapeut</t>
  </si>
  <si>
    <t>•      Audionom</t>
  </si>
  <si>
    <t>•      Barnmorska</t>
  </si>
  <si>
    <t>•      Biomedicinsk analytiker</t>
  </si>
  <si>
    <t>•      Dietist</t>
  </si>
  <si>
    <t>•      Fysioterapeut</t>
  </si>
  <si>
    <t>•      Kiropraktor</t>
  </si>
  <si>
    <t>•      Läkare</t>
  </si>
  <si>
    <t>•      Logoped</t>
  </si>
  <si>
    <t>•      Naprapat</t>
  </si>
  <si>
    <t>•      Optiker</t>
  </si>
  <si>
    <t>•      Ortopedingenjör</t>
  </si>
  <si>
    <t>•      Psykolog</t>
  </si>
  <si>
    <t>•      Psykoterapeut</t>
  </si>
  <si>
    <t>•      Röntgensjuksköterska</t>
  </si>
  <si>
    <t>•      Receptarie</t>
  </si>
  <si>
    <t>•      Sjukhusfysiker</t>
  </si>
  <si>
    <t>•      Sjuksköterska</t>
  </si>
  <si>
    <t>•      Tandhygienist</t>
  </si>
  <si>
    <t>•      Tandläkare</t>
  </si>
  <si>
    <t>Specialistkompetenser</t>
  </si>
  <si>
    <t>Legitimation</t>
  </si>
  <si>
    <t xml:space="preserve">Tillstånd att utöva ett av 21 hälso- och sjukvårdsyrken som beviljas av Socialstyrelsen </t>
  </si>
  <si>
    <t>License</t>
  </si>
  <si>
    <t>Specialistbevis</t>
  </si>
  <si>
    <t>Certifierad medicinsk eller dental specialist godkänd av Socialstyrelsen</t>
  </si>
  <si>
    <t>Speciallist qualification</t>
  </si>
  <si>
    <t>EU28/EES + Schweiz</t>
  </si>
  <si>
    <t>EU28</t>
  </si>
  <si>
    <t>Belgien, Bulgarien, Cypern, Danmark, Estland, Finland, Frankrike, Grekland, Irland, Italien, Kroatien, Lettland, Litauen,</t>
  </si>
  <si>
    <t>Luxemburg, Malta, Nederländerna, Polen, Portugal, Rumänien, Slovakien, Slovenien, Spanien, Storbritannien,</t>
  </si>
  <si>
    <t>Sverige, Tjeckien, Tyskland, Ungern och Österrike</t>
  </si>
  <si>
    <t>EES</t>
  </si>
  <si>
    <t>Island, Liechtenstein och Norge</t>
  </si>
  <si>
    <t>Schweiz</t>
  </si>
  <si>
    <t>EU28/EFTA + Switzerland</t>
  </si>
  <si>
    <t>Austria, Belgium, Bulgaria, Croatia, Cyprus, Czech Republic, Denmark, Estonia, Finland, France, Germany, Great</t>
  </si>
  <si>
    <t>Britain, Greece, Ireland, Italy, Latvia, Lithuania, Poland, Slovakia, Slovenia, Hungary, Portugal, Romania, Spain,</t>
  </si>
  <si>
    <t>Iceland, Liechtenstein and Norway</t>
  </si>
  <si>
    <t>Switzerland</t>
  </si>
  <si>
    <t>Right to practice one of 21 health care proffessions granted the National Board of Health and Welfare.</t>
  </si>
  <si>
    <t>Qualified medical or dental specialist. Qualiification is approved by the National Board of Health and Welfare</t>
  </si>
  <si>
    <t>Antal</t>
  </si>
  <si>
    <t>-</t>
  </si>
  <si>
    <t>Number</t>
  </si>
  <si>
    <t>Därav</t>
  </si>
  <si>
    <t>Of which</t>
  </si>
  <si>
    <t>Free movement treaty within EU, EEA and Switzerland</t>
  </si>
  <si>
    <t>Kvinnor</t>
  </si>
  <si>
    <t>Women</t>
  </si>
  <si>
    <t>Licence</t>
  </si>
  <si>
    <t>Med enbart</t>
  </si>
  <si>
    <t>With only</t>
  </si>
  <si>
    <t>Män</t>
  </si>
  <si>
    <t>Men</t>
  </si>
  <si>
    <t>Psykoterapeut</t>
  </si>
  <si>
    <t>Psychotherapist</t>
  </si>
  <si>
    <t>Samtliga</t>
  </si>
  <si>
    <t>All</t>
  </si>
  <si>
    <t>Specialty qualification</t>
  </si>
  <si>
    <t>Specialitet</t>
  </si>
  <si>
    <t>Specialty</t>
  </si>
  <si>
    <t>Summa</t>
  </si>
  <si>
    <t>Sum</t>
  </si>
  <si>
    <t>Totalt</t>
  </si>
  <si>
    <t>Total</t>
  </si>
  <si>
    <t>Tredje land</t>
  </si>
  <si>
    <t>Other countries</t>
  </si>
  <si>
    <t>Year(s)</t>
  </si>
  <si>
    <t>Övriga</t>
  </si>
  <si>
    <t>Others</t>
  </si>
  <si>
    <t>Sverige</t>
  </si>
  <si>
    <t>Sweden</t>
  </si>
  <si>
    <t>Danmark</t>
  </si>
  <si>
    <t>Denmark</t>
  </si>
  <si>
    <t>Rumänien</t>
  </si>
  <si>
    <t>Romania</t>
  </si>
  <si>
    <t>Polen</t>
  </si>
  <si>
    <t>Poland</t>
  </si>
  <si>
    <t>Licensed professions</t>
  </si>
  <si>
    <t>Apotekare</t>
  </si>
  <si>
    <t>Pharmacist (In the international arena, the term pharmacist refers to</t>
  </si>
  <si>
    <t xml:space="preserve">the Swedish profession “apotekare” together with the profession </t>
  </si>
  <si>
    <t>"receptarie"</t>
  </si>
  <si>
    <t>Arbetsterapeut</t>
  </si>
  <si>
    <t>Occupational Therapist</t>
  </si>
  <si>
    <t>Audionom</t>
  </si>
  <si>
    <t>Audiologist</t>
  </si>
  <si>
    <t>Barnmorska</t>
  </si>
  <si>
    <t>Midwife</t>
  </si>
  <si>
    <t>Biomedicinska analytiker</t>
  </si>
  <si>
    <t>Biomedical Scientist/Technologist</t>
  </si>
  <si>
    <t>Dietist</t>
  </si>
  <si>
    <t>Dietician</t>
  </si>
  <si>
    <t>Fysioterapeut</t>
  </si>
  <si>
    <t>Physiotherapist</t>
  </si>
  <si>
    <t>Kiropraktor</t>
  </si>
  <si>
    <t>Chiropractor</t>
  </si>
  <si>
    <t>Logoped</t>
  </si>
  <si>
    <t>Speech Therapist</t>
  </si>
  <si>
    <t>Läkare</t>
  </si>
  <si>
    <t>Doctor</t>
  </si>
  <si>
    <t>Naprapat</t>
  </si>
  <si>
    <t>Naprapath</t>
  </si>
  <si>
    <t>Optiker</t>
  </si>
  <si>
    <t>Optician</t>
  </si>
  <si>
    <t>Ortopedingenjör</t>
  </si>
  <si>
    <t>Orthopaedic Engineer/Technologist</t>
  </si>
  <si>
    <t>Psykolog</t>
  </si>
  <si>
    <t>Psychologist</t>
  </si>
  <si>
    <t>Receptarie</t>
  </si>
  <si>
    <t>Prescriptionist</t>
  </si>
  <si>
    <t>Röntgensjuksköterska</t>
  </si>
  <si>
    <t>Radiographer</t>
  </si>
  <si>
    <t>Sjukhusfysiker</t>
  </si>
  <si>
    <t>Medical Physicist</t>
  </si>
  <si>
    <t>Sjuksköterska</t>
  </si>
  <si>
    <t>Nurse</t>
  </si>
  <si>
    <t>Tandhygienist</t>
  </si>
  <si>
    <t>Dental Hygienist</t>
  </si>
  <si>
    <t>Tandläkare</t>
  </si>
  <si>
    <t>Dentist</t>
  </si>
  <si>
    <t>Medical specialities</t>
  </si>
  <si>
    <t>Opererande specialiteter</t>
  </si>
  <si>
    <t>Surgical Specialities</t>
  </si>
  <si>
    <t>Kirurgi</t>
  </si>
  <si>
    <t>General surgery</t>
  </si>
  <si>
    <t>Ortopedi</t>
  </si>
  <si>
    <t>Orthopaedics</t>
  </si>
  <si>
    <t>Urologi</t>
  </si>
  <si>
    <t>Urology</t>
  </si>
  <si>
    <t>Barn och ungdomskirurgi</t>
  </si>
  <si>
    <t>Paediatric surgery</t>
  </si>
  <si>
    <t>Handkirurgi</t>
  </si>
  <si>
    <t>Hand surgery</t>
  </si>
  <si>
    <t>Plastikkirurgi</t>
  </si>
  <si>
    <t>Plastic surgery</t>
  </si>
  <si>
    <t>Neurokirurgi</t>
  </si>
  <si>
    <t>Neurological surgery</t>
  </si>
  <si>
    <t>Thoraxkirurgi</t>
  </si>
  <si>
    <t>Thoracic surgery</t>
  </si>
  <si>
    <t>Anestesi och intensivvård</t>
  </si>
  <si>
    <t>Anaesthetics</t>
  </si>
  <si>
    <t>Obstetrik och gynekologi</t>
  </si>
  <si>
    <t>Obstetrics and gynaecology</t>
  </si>
  <si>
    <t>Gynekologisk onkologi</t>
  </si>
  <si>
    <t>Gynaecological oncology</t>
  </si>
  <si>
    <t>Öron, näs och halssjukdomar</t>
  </si>
  <si>
    <t>Otorhinolaryngology</t>
  </si>
  <si>
    <t>Röst och talrubbningar</t>
  </si>
  <si>
    <t>Phoniatrics</t>
  </si>
  <si>
    <t>Hörselrubbningar</t>
  </si>
  <si>
    <t>Audiology</t>
  </si>
  <si>
    <t>Ögonsjukdomar</t>
  </si>
  <si>
    <t>Ophthalmology</t>
  </si>
  <si>
    <t>Invärtesmedicinska specialiteter</t>
  </si>
  <si>
    <t>Internal Medicine Specialities</t>
  </si>
  <si>
    <t>Internmedicin</t>
  </si>
  <si>
    <t>General (internal) medicine</t>
  </si>
  <si>
    <t>Kardiologi</t>
  </si>
  <si>
    <t>Cardiology</t>
  </si>
  <si>
    <t>Medicinsk gastroenterologi och hepatologi</t>
  </si>
  <si>
    <t>Gastro-enterology</t>
  </si>
  <si>
    <t>Endokrinologi och diabetologi</t>
  </si>
  <si>
    <t>Endocrinology</t>
  </si>
  <si>
    <t>Medicinska njursjukdomar</t>
  </si>
  <si>
    <t>Renal diseases</t>
  </si>
  <si>
    <t>Lungsjukdomar</t>
  </si>
  <si>
    <t>Respiratory medicine</t>
  </si>
  <si>
    <t>Hematologi</t>
  </si>
  <si>
    <t>General haematology</t>
  </si>
  <si>
    <t>Allergisjukdomar</t>
  </si>
  <si>
    <t>Allergology</t>
  </si>
  <si>
    <t>Reumatologi</t>
  </si>
  <si>
    <t>Rheumatology</t>
  </si>
  <si>
    <t>Yrkes och miljömedicin</t>
  </si>
  <si>
    <t>Occupational medicine</t>
  </si>
  <si>
    <t>Geriatrik</t>
  </si>
  <si>
    <t>Geriatrics</t>
  </si>
  <si>
    <t>Barnmedicinska specialiteter</t>
  </si>
  <si>
    <t>Paediatric Specialities</t>
  </si>
  <si>
    <t>Barn- och ungdomsmedicin</t>
  </si>
  <si>
    <t>Paediatrics</t>
  </si>
  <si>
    <t>Barn- och ungdomsallergologi</t>
  </si>
  <si>
    <t>Child and adolescent allergology</t>
  </si>
  <si>
    <t>Barn- och ungdomsneurologi med habilitering</t>
  </si>
  <si>
    <t>Child and adolescent neurology</t>
  </si>
  <si>
    <t>Barn- och ungdomskardiologi</t>
  </si>
  <si>
    <t>Child and adolescent cardiology</t>
  </si>
  <si>
    <t>Neonatologi</t>
  </si>
  <si>
    <t>Neonatology</t>
  </si>
  <si>
    <t>Allmänmedicin</t>
  </si>
  <si>
    <t>Family Medicine</t>
  </si>
  <si>
    <t>Psykiatriska specialiteter</t>
  </si>
  <si>
    <t>Psychiatric Specialities</t>
  </si>
  <si>
    <t>Psykiatri</t>
  </si>
  <si>
    <t>Psychiatry</t>
  </si>
  <si>
    <t>Rättspsykiatri</t>
  </si>
  <si>
    <t>Forensic psychiatry</t>
  </si>
  <si>
    <t>Barn- och ungdomspsykiatri</t>
  </si>
  <si>
    <t>Child psychiatry</t>
  </si>
  <si>
    <t>Radiologiska specialiteter</t>
  </si>
  <si>
    <t>Radiological Specialities</t>
  </si>
  <si>
    <t>Medicinsk radiologi/Bild- och funktionsmedicin</t>
  </si>
  <si>
    <t>Diagnostic radiology</t>
  </si>
  <si>
    <t>Neuroradiologi</t>
  </si>
  <si>
    <t>Neuroradiology</t>
  </si>
  <si>
    <t>Barn- och ungdomsradiologi</t>
  </si>
  <si>
    <t>Child and adolescent radiology</t>
  </si>
  <si>
    <t>Kliniska laboratoriespecialiteter</t>
  </si>
  <si>
    <t>Clinical Laboratory Specialities</t>
  </si>
  <si>
    <t>Koagulations- och blödningsrubbningar</t>
  </si>
  <si>
    <t>Coagulation and bleeding disorders</t>
  </si>
  <si>
    <t>Klinisk immunologi och transfusionsmedicin</t>
  </si>
  <si>
    <t>Immunology and transfusion medicine</t>
  </si>
  <si>
    <t>Klinisk bakteriologi och virology</t>
  </si>
  <si>
    <t>Clinical bacteriology and clinical virology</t>
  </si>
  <si>
    <t>Klinisk fysiologi</t>
  </si>
  <si>
    <t>Clinical physiology</t>
  </si>
  <si>
    <t>Klinisk neurofysiologi</t>
  </si>
  <si>
    <t>Clinical neurophysiology</t>
  </si>
  <si>
    <t>Klinisk kemi</t>
  </si>
  <si>
    <t>Biological chemistry</t>
  </si>
  <si>
    <t>Klinisk farmakologi</t>
  </si>
  <si>
    <t>Pharmacology</t>
  </si>
  <si>
    <t>Klinisk genetik</t>
  </si>
  <si>
    <t xml:space="preserve">Clinical genetics </t>
  </si>
  <si>
    <t>Klinisk patologi</t>
  </si>
  <si>
    <t>Pathological anatomy</t>
  </si>
  <si>
    <t>Klinisk cytologi</t>
  </si>
  <si>
    <t>Clinical cytology</t>
  </si>
  <si>
    <t>Rättsmedicin</t>
  </si>
  <si>
    <t>Forensic medicine</t>
  </si>
  <si>
    <t>Socialmedicin</t>
  </si>
  <si>
    <t>Community Medicine</t>
  </si>
  <si>
    <t>Företagshälsovård</t>
  </si>
  <si>
    <t xml:space="preserve">Industrial Health </t>
  </si>
  <si>
    <t>Skolhälsovård</t>
  </si>
  <si>
    <t>Student Health</t>
  </si>
  <si>
    <t>Hud- och könssjukdomar</t>
  </si>
  <si>
    <t>Dermatology-venereology</t>
  </si>
  <si>
    <t>Neurologi</t>
  </si>
  <si>
    <t>Neurology</t>
  </si>
  <si>
    <t>Infektionssjukdomar</t>
  </si>
  <si>
    <t>Communicable diseases</t>
  </si>
  <si>
    <t>Rehabiliteringsmedicin</t>
  </si>
  <si>
    <t>Physiotherapy</t>
  </si>
  <si>
    <t>Onkologi</t>
  </si>
  <si>
    <t>Radiotherapy</t>
  </si>
  <si>
    <t>Klinisk nutrition</t>
  </si>
  <si>
    <t>Nutrition</t>
  </si>
  <si>
    <t>Smärtlindring</t>
  </si>
  <si>
    <t>Pain management</t>
  </si>
  <si>
    <t>Nukleärmedicin</t>
  </si>
  <si>
    <t>Nuclear medicine</t>
  </si>
  <si>
    <t>Nya specialiteter</t>
  </si>
  <si>
    <t>New specialties</t>
  </si>
  <si>
    <t>Akutsjukvård</t>
  </si>
  <si>
    <t>Accident and emergency medicine</t>
  </si>
  <si>
    <t>Barnonkologi</t>
  </si>
  <si>
    <t>Paediatric oncology</t>
  </si>
  <si>
    <t>Beroendemedicin</t>
  </si>
  <si>
    <t>Addiction medicine</t>
  </si>
  <si>
    <t>Kärlkirurgi</t>
  </si>
  <si>
    <t>Vascular surgery</t>
  </si>
  <si>
    <t>Paliativ medicin</t>
  </si>
  <si>
    <t>Palliative medicine</t>
  </si>
  <si>
    <t>Äldre psyjkiatri</t>
  </si>
  <si>
    <t>Geriatric psychiatry</t>
  </si>
  <si>
    <t>Dental specialties</t>
  </si>
  <si>
    <t>Pedodonti</t>
  </si>
  <si>
    <t>Paedodontics</t>
  </si>
  <si>
    <t>Ortodonti</t>
  </si>
  <si>
    <t>Orthodontics</t>
  </si>
  <si>
    <t>Parodontologi</t>
  </si>
  <si>
    <t>Periodontology</t>
  </si>
  <si>
    <t>Oral kirurgi</t>
  </si>
  <si>
    <t>Oral and maxillofacial surgery</t>
  </si>
  <si>
    <t>Endodonti</t>
  </si>
  <si>
    <t>Endodontics</t>
  </si>
  <si>
    <t>Oral protetik</t>
  </si>
  <si>
    <t>Prosthodontics</t>
  </si>
  <si>
    <t>Odontologisk radiologi</t>
  </si>
  <si>
    <t>Dentomaxillofacial radiology</t>
  </si>
  <si>
    <t>Bettfysiologi</t>
  </si>
  <si>
    <t>Stomatognathic physiology</t>
  </si>
  <si>
    <t>Legitimerade yrken</t>
  </si>
  <si>
    <t>Läkarspecialiteter</t>
  </si>
  <si>
    <t>Tandläkarspecialiteter</t>
  </si>
  <si>
    <t>&lt;65 år</t>
  </si>
  <si>
    <t>Kvinnor och män</t>
  </si>
  <si>
    <t>från dem som publicerades i tidigare rapporter.</t>
  </si>
  <si>
    <t>personer som tidigare har beviljats legitimation som sjukgymnast.</t>
  </si>
  <si>
    <t xml:space="preserve">Table 1. Licences granted and Number of Practitioners with a Licence under 65 years of age, </t>
  </si>
  <si>
    <t>Finland</t>
  </si>
  <si>
    <t>*Inklusive Schweiz</t>
  </si>
  <si>
    <t>Specialitet, kvinnor och män</t>
  </si>
  <si>
    <t>Barn- och ungdomskirurgi</t>
  </si>
  <si>
    <t>Öron-, näs- och halssjukdomar</t>
  </si>
  <si>
    <t>Röst- och talrubbningar</t>
  </si>
  <si>
    <t>Klinisk bakteriologi och virologi</t>
  </si>
  <si>
    <t xml:space="preserve"> </t>
  </si>
  <si>
    <t>Beroende medicin</t>
  </si>
  <si>
    <t>Palliativ medicin</t>
  </si>
  <si>
    <t>Äldre psykiatri</t>
  </si>
  <si>
    <t>Tandläkarspecialiteter, kvinnor och män</t>
  </si>
  <si>
    <t>*Exklusive personer som deslegitimerats eller avlidit.</t>
  </si>
  <si>
    <t>Specialitet, kvinnor</t>
  </si>
  <si>
    <t>Tandläkarspecialiteter, kvinnor</t>
  </si>
  <si>
    <t>Tandläkarspecialiteter, män</t>
  </si>
  <si>
    <t>Specialitet, män</t>
  </si>
  <si>
    <t>Medicinsk radiologi/Bild och funktionsmedicin</t>
  </si>
  <si>
    <t>Antal personer därav med</t>
  </si>
  <si>
    <t>Tabell 4, forts.</t>
  </si>
  <si>
    <t>Tabell 1</t>
  </si>
  <si>
    <t>Tabell 3a</t>
  </si>
  <si>
    <t>Tabell 3b</t>
  </si>
  <si>
    <t>Tabell 3c</t>
  </si>
  <si>
    <t>Tabell 4</t>
  </si>
  <si>
    <t>Tabell 3a. Totalt antal utfärdade specialistbevis för läkare och tandläkare,</t>
  </si>
  <si>
    <t xml:space="preserve">Tabell 3b. Totalt antal utfärdade specialistbevis för läkare och tandläkare, </t>
  </si>
  <si>
    <t>Tabell 3c. Totalt antal utfärdade specialistbevis för läkare och tandläkare,</t>
  </si>
  <si>
    <t>and of which the number of people with only one Speciality qualification</t>
  </si>
  <si>
    <t>Andel under 65</t>
  </si>
  <si>
    <t>Luxembourg, Malta, Netherlands and Sweden</t>
  </si>
  <si>
    <t>Lena Johansson, statistiker</t>
  </si>
  <si>
    <t>lena.johansson@socialstyrelsen.se</t>
  </si>
  <si>
    <t>Vårdhygien</t>
  </si>
  <si>
    <t>Tandhygenist</t>
  </si>
  <si>
    <t>Hälso- och sjukvård (SNI 86)</t>
  </si>
  <si>
    <t>Vård och omsorg med boende (SNI 87)</t>
  </si>
  <si>
    <t>Öppna sociala insatser (SNI 88)</t>
  </si>
  <si>
    <t>Eftergymnasial utbildning (SNI 85.4)</t>
  </si>
  <si>
    <t>Grundskoleutbildning (SNI 85.2)</t>
  </si>
  <si>
    <t>Partihandel med hushållsvaror (SNI 46.4)</t>
  </si>
  <si>
    <t>Gymnasial utbildning (SNI 85.3)</t>
  </si>
  <si>
    <t>Konsulttjänster till företag (SNI 70.2)</t>
  </si>
  <si>
    <t>Vuxenutbildning och övrig utbildning (SNI 85.5)</t>
  </si>
  <si>
    <t>Pensionerade</t>
  </si>
  <si>
    <t>Personnummer saknas</t>
  </si>
  <si>
    <t>Därav med följande legitimation:</t>
  </si>
  <si>
    <t>Förändring i förhållande</t>
  </si>
  <si>
    <t>till befolkningen (%)</t>
  </si>
  <si>
    <t>Verksamhetsområde</t>
  </si>
  <si>
    <t>Farmaci</t>
  </si>
  <si>
    <t>Hälso- och sjukvård</t>
  </si>
  <si>
    <t>Optiken</t>
  </si>
  <si>
    <t>Tandvården</t>
  </si>
  <si>
    <t>yrket.</t>
  </si>
  <si>
    <t>Bilaga. Innehållet i de näringsgrenar som presenteras i rapporten.</t>
  </si>
  <si>
    <t>46.4 - Partihandel med hushållsvaror</t>
  </si>
  <si>
    <t>Partihandel med textilier</t>
  </si>
  <si>
    <t>Partihandel med kläder och skodon</t>
  </si>
  <si>
    <t>Partihandel med elektriska hushållsmaskiner och -apparater</t>
  </si>
  <si>
    <t>Partihandel med ljud- och bildanläggningar samt videoutrustning</t>
  </si>
  <si>
    <t>Partihandel med inspelade band och skivor för musik och bild</t>
  </si>
  <si>
    <t>Partihandel med elartiklar</t>
  </si>
  <si>
    <t>Partihandel med fotografiska och optiska produkter</t>
  </si>
  <si>
    <t>Partihandel med glas och porslin, rengöringsmedel</t>
  </si>
  <si>
    <t>Partihandel med parfym och kosmetika</t>
  </si>
  <si>
    <t>Partihandel med medicinsk utrustning och apoteksvaror</t>
  </si>
  <si>
    <t>Partihandel med möbler, mattor och belysningsartiklar</t>
  </si>
  <si>
    <t>Partihandel med ur och guldsmedsvaror</t>
  </si>
  <si>
    <t>Partihandel med sport- och fritidsartiklar</t>
  </si>
  <si>
    <t>Partihandel med kontorsförbrukningsvaror</t>
  </si>
  <si>
    <t>Partihandel med övriga hushållsvaror</t>
  </si>
  <si>
    <t>47.7 - Övrig specialiserad butikshandel med hushållsvaror</t>
  </si>
  <si>
    <t>Specialiserad butikshandel med herr-, dam- och barnkläder, blandat</t>
  </si>
  <si>
    <t>Specialiserad butikshandel med herrkläder</t>
  </si>
  <si>
    <t>Specialiserad butikshandel med damkläder</t>
  </si>
  <si>
    <t>Specialiserad butikshandel med barnkläder</t>
  </si>
  <si>
    <t>Specialiserad butikshandel med pälsar</t>
  </si>
  <si>
    <t xml:space="preserve">Specialiserad butikshandel med skodon </t>
  </si>
  <si>
    <t>Specialiserad butikshandel med väskor, reseffekter och lädervaror</t>
  </si>
  <si>
    <t>Apotekshandel</t>
  </si>
  <si>
    <t>Specialiserad butikshandel med sjukvårdsartiklar</t>
  </si>
  <si>
    <t>Specialiserad butikshandel med kosmetika och hygienartiklar</t>
  </si>
  <si>
    <t>Specialiserad butikshandel med blommor och andra växter, frön och gödselmedel</t>
  </si>
  <si>
    <t>Specialiserad butikshandel med små sällskapsdjur</t>
  </si>
  <si>
    <t>Specialiserad butikshandel med ur</t>
  </si>
  <si>
    <t>Specialiserad butikshandel med guldsmedsvaror och smycken</t>
  </si>
  <si>
    <t>Specialiserad butikshandel med glasögon och andra optiska artiklar utom fotoutrustning</t>
  </si>
  <si>
    <t>Specialiserad butikshandel med fotoutrustning</t>
  </si>
  <si>
    <t>Specialiserad butikshandel med konst samt galleriverksamhet</t>
  </si>
  <si>
    <t>Specialiserad butikshandel med mynt och frimärken</t>
  </si>
  <si>
    <t>Övrig specialiserad butikshandel</t>
  </si>
  <si>
    <t>Specialiserad butikshandel med antikviteter och begagnade böcker</t>
  </si>
  <si>
    <t>Specialiserad butikshandel med övriga begagnade varor</t>
  </si>
  <si>
    <t>Auktioner i butik</t>
  </si>
  <si>
    <t>70.2 - Konsulttjänster till företag</t>
  </si>
  <si>
    <t>PR och kommunikation</t>
  </si>
  <si>
    <t>Konsultverksamhet avseende företags organisation</t>
  </si>
  <si>
    <t>72.1 - Naturvetenskaplig och teknisk forskning och utveckling</t>
  </si>
  <si>
    <t>Bioteknisk forskning och utveckling</t>
  </si>
  <si>
    <t>Annan naturvetenskaplig och teknisk forskning och utveckling</t>
  </si>
  <si>
    <t>78 - Arbetsförmedling, bemanning och andra personalrelaterade tjänster</t>
  </si>
  <si>
    <t>Arbetsförmedling och rekrytering</t>
  </si>
  <si>
    <t>Personaluthyrning</t>
  </si>
  <si>
    <t>Övrigt tillhandahållande av personalfunktioner</t>
  </si>
  <si>
    <t>84.1 - Offentlig förvaltning</t>
  </si>
  <si>
    <t>Stats- och kommunledning, lagstiftning och övergripande planering</t>
  </si>
  <si>
    <t>Inspektion, kontroll, tillståndsgivning</t>
  </si>
  <si>
    <t xml:space="preserve">Skatteförvaltning, indrivning </t>
  </si>
  <si>
    <t>Samhällelig informationsförsörjning</t>
  </si>
  <si>
    <t>Personalförvaltning och andra allmänna stödtjänster</t>
  </si>
  <si>
    <t>Administration av grundskole- och gymnasieskoleutbildning</t>
  </si>
  <si>
    <t>Administration av universitets- och högskoleutbildning samt forskning</t>
  </si>
  <si>
    <t>Administration av hälso- och sjukvård</t>
  </si>
  <si>
    <t>Administration av omsorg och socialtjänst</t>
  </si>
  <si>
    <t>Administration av program för kultur, miljö, boende m.m.</t>
  </si>
  <si>
    <t>Administration av infrastrukturprogram</t>
  </si>
  <si>
    <t>Administration av program för jordbruk, skogsbruk, jakt och fiske</t>
  </si>
  <si>
    <t>Administration av arbetsmarknadsprogram</t>
  </si>
  <si>
    <t>Administration av andra näringslivsprogram</t>
  </si>
  <si>
    <t>84.2 - Offentliga tjänster</t>
  </si>
  <si>
    <t>Utrikesförvaltning</t>
  </si>
  <si>
    <t>Militärt försvar</t>
  </si>
  <si>
    <t>Gemensam verksamhet för totalförsvaret</t>
  </si>
  <si>
    <t>Civilt försvar och frivilligförsvar</t>
  </si>
  <si>
    <t>Åklagarverksamhet</t>
  </si>
  <si>
    <t>Domstolsverksamhet</t>
  </si>
  <si>
    <t>Kriminalvård</t>
  </si>
  <si>
    <t>Polisverksamhet</t>
  </si>
  <si>
    <t>Brand- och räddningsverksamhet</t>
  </si>
  <si>
    <t>85.2 - Grundskoleutbildning</t>
  </si>
  <si>
    <t>Grundskoleutbildning och förskoleklass</t>
  </si>
  <si>
    <t>Utbildning inom grundsärskola</t>
  </si>
  <si>
    <t>85.3 - Gymnasial utbildning</t>
  </si>
  <si>
    <t>Studieförberedande gymnasial utbildning</t>
  </si>
  <si>
    <t>Kommunal vuxenutbildning o.d.</t>
  </si>
  <si>
    <t xml:space="preserve">Gymnasial yrkesutbildning                                                                                       </t>
  </si>
  <si>
    <t>Utbildning inom gymnasiesärskola</t>
  </si>
  <si>
    <t>Annan gymnasial utbildning</t>
  </si>
  <si>
    <t>Yrkesförarutbildning m.m.</t>
  </si>
  <si>
    <t>85.4 - Eftergymnasial utbildning</t>
  </si>
  <si>
    <t>Eftergymnasial utbildning vid annat än universitet och högskola</t>
  </si>
  <si>
    <t>Universitets- eller högskoleutbildning</t>
  </si>
  <si>
    <t>85.5 - Vuxenutbildning och övrig utbildning</t>
  </si>
  <si>
    <t>Sport- och fritidsutbildning</t>
  </si>
  <si>
    <t>Kommunala kulturskolans utbildning</t>
  </si>
  <si>
    <t>Övrig musik-, dans- och kulturell utbildning</t>
  </si>
  <si>
    <t>Trafikskoleverksamhet</t>
  </si>
  <si>
    <t>Arbetsmarknadsutbildning</t>
  </si>
  <si>
    <t>Folkhögskoleutbildning</t>
  </si>
  <si>
    <t>Studieförbundens och frivilligorganisationernas utbildning</t>
  </si>
  <si>
    <t>Personalutbildning</t>
  </si>
  <si>
    <t>Diverse övrig utbildning</t>
  </si>
  <si>
    <t xml:space="preserve">86 - Hälso- och sjukvård </t>
  </si>
  <si>
    <t xml:space="preserve">Sluten primärvård </t>
  </si>
  <si>
    <t>Specialiserad sluten somatisk hälso- och sjukvård på sjukhus</t>
  </si>
  <si>
    <t>Specialiserad sluten psykiatrisk hälso- och sjukvård på sjukhus</t>
  </si>
  <si>
    <t>Primärvårdsmottagningar med läkare m.m.</t>
  </si>
  <si>
    <t>Annan allmän öppen hälso- och sjukvård, ej primärvård</t>
  </si>
  <si>
    <t>Specialistläkarverksamhet inom öppenvård, på sjukhus</t>
  </si>
  <si>
    <t>Specialistläkarverksamhet inom öppenvård, ej på sjukhus</t>
  </si>
  <si>
    <t>Tandläkarverksamhet</t>
  </si>
  <si>
    <t>Medicinsk laboratorieverksamhet m.m.</t>
  </si>
  <si>
    <t>Ambulanstransporter och ambulanssjukvård</t>
  </si>
  <si>
    <t>Primärvård, ej läkare</t>
  </si>
  <si>
    <t>Tandhygienistverksamhet</t>
  </si>
  <si>
    <t>Fysioterapeutisk verksamhet  o.d.</t>
  </si>
  <si>
    <t>Annan öppen hälso- och sjukvård, utan läkare</t>
  </si>
  <si>
    <t>87 - Vård och omsorg med boende</t>
  </si>
  <si>
    <t>Boende med sjuksköterskevård</t>
  </si>
  <si>
    <t xml:space="preserve">Boende med särskild service för personer med utvecklingsstörning eller  psykiska funktionshinder </t>
  </si>
  <si>
    <t>Boende med särskild service för barn och ungdomar med missbruksproblem</t>
  </si>
  <si>
    <t>Boende med särskild service för vuxna med missbruksproblem</t>
  </si>
  <si>
    <t>Vård och omsorg i särskilda boendeformer för äldre personer</t>
  </si>
  <si>
    <t>Vård och omsorg i särskilda boendeformer för  personer med funktionshinder</t>
  </si>
  <si>
    <t>Heldygnsvård med boende för barn och ungdomar med sociala problem</t>
  </si>
  <si>
    <t>Omsorg och sociala insatser i övriga boendeformer för vuxna</t>
  </si>
  <si>
    <t xml:space="preserve">88 - Öppna sociala insatser </t>
  </si>
  <si>
    <t>Öppna sociala insatser för äldre personer</t>
  </si>
  <si>
    <t>Öppna sociala insatser för personer med funktionshinder</t>
  </si>
  <si>
    <t>Dagbarnvård</t>
  </si>
  <si>
    <t>Öppna sociala insatser för barn och ungdomar med sociala problem</t>
  </si>
  <si>
    <t>Öppna sociala insatser för vuxna med missbruksproblem</t>
  </si>
  <si>
    <t>Övriga öppna sociala insatser för vuxna</t>
  </si>
  <si>
    <t>Humanitära insatser</t>
  </si>
  <si>
    <t>Drift av flyktingförläggning</t>
  </si>
  <si>
    <t>Appendix. Detailed list of contents in the industrial branch codes used in the report</t>
  </si>
  <si>
    <t>46.4 - Wholesale of household goods</t>
  </si>
  <si>
    <t>Wholesale of textiles</t>
  </si>
  <si>
    <t>Wholesale of clothing and footwear</t>
  </si>
  <si>
    <t>Wholesale of electrical household appliances</t>
  </si>
  <si>
    <t>Wholesale of radio, television and video equipment</t>
  </si>
  <si>
    <t>Wholesale of recorded audio and video tapes, cds and dvds</t>
  </si>
  <si>
    <t>Wholesale of electrical equipment</t>
  </si>
  <si>
    <t>Wholesale of photographic and optical goods</t>
  </si>
  <si>
    <t>Wholesale of china and glassware and cleaning materials</t>
  </si>
  <si>
    <t>Wholesale of perfume and cosmetics</t>
  </si>
  <si>
    <t>Wholesale of pharmaceutical goods</t>
  </si>
  <si>
    <t>Wholesale of furniture, carpets and lighting equipment</t>
  </si>
  <si>
    <t>Wholesale of watches and jewellery</t>
  </si>
  <si>
    <t>Wholesale of sporting equipment</t>
  </si>
  <si>
    <t>Wholesale of stationary and other office goods</t>
  </si>
  <si>
    <t>Wholesale of other household goods n.e.c.</t>
  </si>
  <si>
    <t>47.7 - Retail sale in non-specialised stores</t>
  </si>
  <si>
    <t>Retail sale of men's, women's and children's clothing in specialised stores</t>
  </si>
  <si>
    <t>Retail sale of men's clothing in specialised stores</t>
  </si>
  <si>
    <t>Retail sale of women's clothing in specialised stores</t>
  </si>
  <si>
    <t>Retail sale of children's clothing in specialised stores</t>
  </si>
  <si>
    <t>Retail sale of furs in specialised stores</t>
  </si>
  <si>
    <t>Retail sale of footwear in specialised stores</t>
  </si>
  <si>
    <t>Retail sale of leather goods in specialised stores</t>
  </si>
  <si>
    <t>Dispensing chemist</t>
  </si>
  <si>
    <t>Retail sale of medical and orthopaedic goods in specialised stores</t>
  </si>
  <si>
    <t>Retail sale of cosmetic and toilet articles in specialised stores</t>
  </si>
  <si>
    <t>Retail sale of flowers, plants, seedsand fertilisers in specialised stores</t>
  </si>
  <si>
    <t>Retail sale of  pet animals and pet food in specialised stores</t>
  </si>
  <si>
    <t>Retail sale of watches and clocks in specialised stores</t>
  </si>
  <si>
    <t>Retail sale of jewellery in specialised stores</t>
  </si>
  <si>
    <t>Retail sale of spectacles and other optical goods except photographic equipment in specialised stores</t>
  </si>
  <si>
    <t>Retail sale of photographic equipment in specialised stores</t>
  </si>
  <si>
    <t>Retail sale of art in specialised stores; art gallery activities</t>
  </si>
  <si>
    <t>Retail sale of coins and stamps in specialised stores</t>
  </si>
  <si>
    <t>Other retail sale in specialised stores n.e.c.</t>
  </si>
  <si>
    <t>Retail sale of antiques and second-hand books in stores</t>
  </si>
  <si>
    <t>Retail sale of other second-hand goods in stores</t>
  </si>
  <si>
    <t>Activities of auctioning houses</t>
  </si>
  <si>
    <t>70.2 - Management consultancy activities</t>
  </si>
  <si>
    <t>Public relations and communication activities</t>
  </si>
  <si>
    <t>Business and other management consultancy activities</t>
  </si>
  <si>
    <t>72.1 - Research and experimental development on natural sciences and engineering</t>
  </si>
  <si>
    <t>Research and experimental development on biotechnology</t>
  </si>
  <si>
    <t>Other research and experimental development on natural sciences and engineering</t>
  </si>
  <si>
    <t>78 - Employment activities</t>
  </si>
  <si>
    <t>Activities of employment placement agencies</t>
  </si>
  <si>
    <t>Temporary employment agency activities</t>
  </si>
  <si>
    <t>Other human resources provision</t>
  </si>
  <si>
    <t>84.1 Administration of the State and the economic and social policy of the community</t>
  </si>
  <si>
    <t>Executive and legislative administration of central and local government</t>
  </si>
  <si>
    <t>Inspection, control, permit and licensing activities of central and local government</t>
  </si>
  <si>
    <t>Fiscal activities</t>
  </si>
  <si>
    <t>Public dissemination of information</t>
  </si>
  <si>
    <t>Supporting service activities for the government as a whole</t>
  </si>
  <si>
    <t>Administration of primary and secondary education</t>
  </si>
  <si>
    <t>Administration of higher education and research</t>
  </si>
  <si>
    <t>Administration of health care</t>
  </si>
  <si>
    <t>Administration of social welfare</t>
  </si>
  <si>
    <t>Administration of culture, environment, housing etc. programmes</t>
  </si>
  <si>
    <t>Administration of infrastructure programmes</t>
  </si>
  <si>
    <t>Administration of programmes relating to agriculture, forestry and fishing</t>
  </si>
  <si>
    <t>Administration of Workforce programmes</t>
  </si>
  <si>
    <t>Administration of other business, industry and trade programmes</t>
  </si>
  <si>
    <t>84.2 - Provision of services to the community as a whole</t>
  </si>
  <si>
    <t>Foreign affairs</t>
  </si>
  <si>
    <t>Military defence activities</t>
  </si>
  <si>
    <t>Defence support activities</t>
  </si>
  <si>
    <t>Civil defence activities</t>
  </si>
  <si>
    <t>Public prosecutor activities</t>
  </si>
  <si>
    <t>Law court activities</t>
  </si>
  <si>
    <t>Detention and rehabilitation of criminals</t>
  </si>
  <si>
    <t>Public order and safety activities</t>
  </si>
  <si>
    <t>Fire service activities</t>
  </si>
  <si>
    <t>85.2 - Primary education</t>
  </si>
  <si>
    <t>Compulsory comprehensive school education and pre-school class</t>
  </si>
  <si>
    <t>Special school primary education</t>
  </si>
  <si>
    <t>85.3 - Secondary education</t>
  </si>
  <si>
    <t>General secondary education</t>
  </si>
  <si>
    <t>Municipal adult education</t>
  </si>
  <si>
    <t>Technical and vocational secondary education</t>
  </si>
  <si>
    <t>Special school secondary education</t>
  </si>
  <si>
    <t>Other secondary education</t>
  </si>
  <si>
    <t>School activities for occupational drivers</t>
  </si>
  <si>
    <t>85.4 - Higher education</t>
  </si>
  <si>
    <t>Post-secondary non-tertiary education</t>
  </si>
  <si>
    <t>Tertiary education</t>
  </si>
  <si>
    <t>85.5 - Other education</t>
  </si>
  <si>
    <t>Sports and recreation education</t>
  </si>
  <si>
    <t>Activities of municipal culture schools</t>
  </si>
  <si>
    <t>Other cultural education</t>
  </si>
  <si>
    <t>Driving school activities</t>
  </si>
  <si>
    <t>Workforce training</t>
  </si>
  <si>
    <t>Folk high school education</t>
  </si>
  <si>
    <t>Activities of adult education associations</t>
  </si>
  <si>
    <t>Staff training</t>
  </si>
  <si>
    <t>Various other education n.e.c.</t>
  </si>
  <si>
    <t>86 - Human health activities</t>
  </si>
  <si>
    <t>Hospital primary health activities</t>
  </si>
  <si>
    <t>Specialised hospital somatic activities</t>
  </si>
  <si>
    <t>Specialised hospital psychiatric activities</t>
  </si>
  <si>
    <t>General primary medical practice activities</t>
  </si>
  <si>
    <t>Other general medical practice activities</t>
  </si>
  <si>
    <t>Specialist medical practice activities, at hospitals</t>
  </si>
  <si>
    <t>Specialist medical practice activities, not at hospitals</t>
  </si>
  <si>
    <t>Dental practice activities</t>
  </si>
  <si>
    <t>Activities of medical laboratories etc.</t>
  </si>
  <si>
    <t>Ambulance transports and ambulance health care activities</t>
  </si>
  <si>
    <t>Primary health activities, not physicians</t>
  </si>
  <si>
    <t>Activities of dental hygienists</t>
  </si>
  <si>
    <t>Activities of physiotherapists etc.</t>
  </si>
  <si>
    <t>Other human health activities n.e.c.</t>
  </si>
  <si>
    <t>87 - Residential care activities</t>
  </si>
  <si>
    <t>Residential nursing care activities</t>
  </si>
  <si>
    <t>Care in special forms of accommodation for persons with mental retardation and mental disability</t>
  </si>
  <si>
    <t>Care in special forms of accommodation for children and young people with substance abuse problems</t>
  </si>
  <si>
    <t>Care in special forms of accommodation for adults with substance abuse problems</t>
  </si>
  <si>
    <t>Care in special forms of accommodation for the elderly</t>
  </si>
  <si>
    <t>Care in special forms of accommodation for disabled persons</t>
  </si>
  <si>
    <t>Twenty-four hours care with accommodation for children and young people with social problems</t>
  </si>
  <si>
    <t>Care with accommodation for adults n.e.c.</t>
  </si>
  <si>
    <t>88 - Social work activities without accommodation</t>
  </si>
  <si>
    <t>Social work activities without accommodation for the elderly</t>
  </si>
  <si>
    <t>Social work activities without accommodation for disabled persons</t>
  </si>
  <si>
    <t>Child day-care activities</t>
  </si>
  <si>
    <t>Social work activities for children and young people with social problems</t>
  </si>
  <si>
    <t>Day-care activities for adults with substance abuse problems</t>
  </si>
  <si>
    <t>Social work activities without accommodation for adults n.e.c.</t>
  </si>
  <si>
    <t>Humanitarian relief activities</t>
  </si>
  <si>
    <t>Operation of refugee camps</t>
  </si>
  <si>
    <t>Offentlig förvaltning (SNI 84.1)</t>
  </si>
  <si>
    <t>Övrig specialiserad butikshandel med hushållsvaror (SNI 47.7)</t>
  </si>
  <si>
    <t>Arbetsförmedling, bemanning och andra personalrelaterade tjänster (SNI 78)</t>
  </si>
  <si>
    <t>Offentliga tjänster (SNI 84.2)</t>
  </si>
  <si>
    <t>Naturvetenskaplig och teknisk forskning och utveckling (SNI 72.1)</t>
  </si>
  <si>
    <t>Tabell 5a</t>
  </si>
  <si>
    <t>Tabell 5b</t>
  </si>
  <si>
    <t>Tabell 5c</t>
  </si>
  <si>
    <t>Bilaga</t>
  </si>
  <si>
    <t>Bilaga. Innehållet i de näringsgrenar som presenteras i rapporten</t>
  </si>
  <si>
    <t>Appendix</t>
  </si>
  <si>
    <t>Appendix. Detailed list of contents in the industrial sector codes used in the report</t>
  </si>
  <si>
    <t>Tabell 6a</t>
  </si>
  <si>
    <t>Tabell 6b</t>
  </si>
  <si>
    <t>Tabell 6c</t>
  </si>
  <si>
    <t>Tabell 7a</t>
  </si>
  <si>
    <t>Tabell 7b</t>
  </si>
  <si>
    <t>Tabell 7c</t>
  </si>
  <si>
    <t xml:space="preserve">skor det totala antalet befintliga röntgensjuksköterskor. </t>
  </si>
  <si>
    <t>HOSP</t>
  </si>
  <si>
    <t xml:space="preserve">Socialstyrelsens register över hälso- och sjukvårdspersonal (HOSP) är ett totalregister över samtliga personer med legitimationer inom hälso- och sjukvårdsyrken. En person kan ha flera legitimationer. Barnmorskor har till exempel i de allra flesta fall både en sjuksköterske- och en barnmorskelegitimation. Psykoterapeuter har oftast också en annan legitimation. HOSP är i statistisk mening inte ett individregister utan ett legitimationsregister. Det innebär att registrets primära enheter är legitimationer. Det finns alltså lika många observationer som antalet legitimationer. </t>
  </si>
  <si>
    <t>LISA</t>
  </si>
  <si>
    <t>Longitudinell integrationsdatabas för sjukförsäkrings- och arbetsmarknads­studier (LISA, tidigare LOUISE) är en longitudinell individbaserad databas som omfattar samtliga folkbokförda personer i åldern 16 år och uppåt samt företag med minst en anställd. Databasen sammankopplar befintliga dataregister från den sociala sektorn och från utbildnings- och arbetsmarknadssektorn i Sverige. De intressanta delregistren för denna redovisning är registerbaserad arbetsmarknadsstatistik (RAMS) och registret över totalbefolkningen (RTB).</t>
  </si>
  <si>
    <t>Övriga register på SCB</t>
  </si>
  <si>
    <t>Sambearbetning</t>
  </si>
  <si>
    <t>Kvalitet och bortfall</t>
  </si>
  <si>
    <t>Utfärdande och registrering av legitimationer sker samtidigt vid Socialstyrelsen. Legitimation krävs i regel för anställning. Ett eventuellt bortfall av utfärdade legitimationer måste anses vara obetydligt.</t>
  </si>
  <si>
    <t>Tabellerna</t>
  </si>
  <si>
    <t>Skillnader mot tidigare rapporter</t>
  </si>
  <si>
    <t>Sekretess</t>
  </si>
  <si>
    <r>
      <t>Att tänka på om nya legitimerade yrken</t>
    </r>
    <r>
      <rPr>
        <sz val="8"/>
        <color indexed="8"/>
        <rFont val="Century Gothic"/>
        <family val="2"/>
      </rPr>
      <t xml:space="preserve"> </t>
    </r>
  </si>
  <si>
    <t>Metod och källa</t>
  </si>
  <si>
    <t>Samarbetningen av dessa registerdata har som grund personnumren från HOSP och i viss mån universitets- och högskoleregistret. Från LISA hämtas uppgifter som till exempel arbetsmarknadsstatus, utbetald pension och sjukersättning. (se bild A). När registren sambearbetas görs registret om till ett individregister. Varje individ fördelas en legitimation. I fall där en person har flera legitimationer har tilldelningen gjorts efter principen att den senaste legitimationen är den som gäller. Ett fåtal personer har erhållit flera legitimationer samtidigt (samma kalendermånad). För dessa tilldelas legitimation efter längst utbildning. Om utbildningarna är lika långa tilldelas en legitimation med hjälp av ett slumpmässigt val.</t>
  </si>
  <si>
    <t xml:space="preserve">Först från och med 1 april 2006 fanns det möjlighet för audionomer, biomedicinska analytiker, dietister och ortopedingenjörer att legitimera sig. Antalet legitimerade inom dessa yrken speglar dock ännu inte storleken av antalet verksamma inom dessa yrken. </t>
  </si>
  <si>
    <t>Numera beviljas legitimation som fysioterapeut medan inga fler legitimationer som sjukgymnast beviljas. Personer med legitimation som sjukgymnast får söka legitimation som fysioterapeut. Ingen person får ha legitimation som både sjukgymnast och fysioterapeut. Från och med år 2014 ersattes begreppet sjukgymnaster i statistiken med fysioterapeuter.</t>
  </si>
  <si>
    <t xml:space="preserve">Statistiken innehåller information om antal utfärdade legitimationer för hälso- och sjukvårdspersonal, antal utfärdade specialistbevis för läkare och tandläkare samt arbetsmarknadsstatus för hälso- och sjukvårdspersonalen. </t>
  </si>
  <si>
    <t>Syftet med denna rapport är att ge en årlig redovisning av antal legitimerad hälso- och sjukvårdspersonal samt antal innehavare av specialistbevis för läkare och tandläkare. Statistiken är även uppdelad på arbetsmarknadsstatus, kön samt inom vilken näringsgren de legitimerade är sysselsatta inom. Statistiken ger underlag för bland annat utbildningsdimensionering, kompetensförsörjning och som allmän samhällsinformation.</t>
  </si>
  <si>
    <t>Definitioner för legitimationer och specialistbevis</t>
  </si>
  <si>
    <t>Personerna i undersökningen kan tilldelas 20 av de 21 legitimationer som omfattades av lagen (1998:531) om yrkesverksamhet på hälso- och sjukvårdens område (LYHS) vid tidpunkten för analysen – november aktuellt statistikår. Psykoterapeutlegitimationen räknas inte med i tilldelningen. Vid samkörningen används information från HOSP och övriga källor som i tid sammanfaller med arbetsmarknads-uppgifterna i LISA, dvs. under november för undersökningsåren.</t>
  </si>
  <si>
    <r>
      <t>Från universitets- och högskoleregistret</t>
    </r>
    <r>
      <rPr>
        <i/>
        <sz val="8"/>
        <color indexed="8"/>
        <rFont val="Century Gothic"/>
        <family val="2"/>
      </rPr>
      <t xml:space="preserve"> </t>
    </r>
    <r>
      <rPr>
        <sz val="8"/>
        <color indexed="8"/>
        <rFont val="Century Gothic"/>
        <family val="2"/>
      </rPr>
      <t>hämtas uppgifter om  psykoterapeuters examen från år 1977 och fram till aktuellt statistikår. Från företagsdatabasen (FDB) hämtas uppgifter om identitet för företag som tillhör Svenska Personaluthyrnings– och rekryteringsförbundet (SPUR) för att identifiera rekryteringspersonal. Slutligen används registret över pedagogisk personal</t>
    </r>
    <r>
      <rPr>
        <i/>
        <sz val="8"/>
        <color indexed="8"/>
        <rFont val="Century Gothic"/>
        <family val="2"/>
      </rPr>
      <t xml:space="preserve"> </t>
    </r>
    <r>
      <rPr>
        <sz val="8"/>
        <color indexed="8"/>
        <rFont val="Century Gothic"/>
        <family val="2"/>
      </rPr>
      <t xml:space="preserve">för att avgöra vilka individer som var verksamma som lärare inom gymnasieskolan. Dessa lärare anses inte utöva elevhälsa och exkluderas från statistiken. </t>
    </r>
  </si>
  <si>
    <t>Utfärdade legitimationer och specialistbevis. Tabell 1-4.</t>
  </si>
  <si>
    <r>
      <t xml:space="preserve">För ytterligare information om kvalitet och bortfall, se dokumentet </t>
    </r>
    <r>
      <rPr>
        <i/>
        <sz val="8"/>
        <color indexed="8"/>
        <rFont val="Century Gothic"/>
        <family val="2"/>
      </rPr>
      <t>Kvalitetsdeklaration.</t>
    </r>
  </si>
  <si>
    <t xml:space="preserve">Från och med år 2000 blev röntgensjuksköterska ett legitimerat yrke. I nuläget speglar dock inte antalet legitimerade röntgensjuksköterskor det faktiska antalet röntgensjuksköterskor. Röntgensjuksköterskor som utbildade sig innan år 2000 kunde välja mellan att behålla sin sjuksköterskelegitimation eller erhålla legitimation som röntgensjuksköterskor. Många valde att behålla sin sjuksköterskelegitimation för att behålla möjlighet att arbeta som sjuksköterska inom andra verksamhetsområden. Arbetsmarknadsuppgifter över röntgensjuksköterskor redovisas inte i denna rapport. </t>
  </si>
  <si>
    <t>Ungern</t>
  </si>
  <si>
    <t>Tillverkning av läkemedel (SNI 21.2)</t>
  </si>
  <si>
    <t>Hungary</t>
  </si>
  <si>
    <t>hälso- och sjukvården som omfattas av legitimationsbestämmelser. Under året 2016 fanns följande 21</t>
  </si>
  <si>
    <t>EFTA</t>
  </si>
  <si>
    <t>EU/EFTA + Switzerland or Other Countries</t>
  </si>
  <si>
    <t>Verksamhet i religiösa samfund och i andra intresseorganisationer (SNI 94.9)</t>
  </si>
  <si>
    <r>
      <t>Statistikinformationen i denna rapport bygger på en sambearbetning av uppgifter från Socialstyrelsens register HOSP samt flera register från SCB, huvudsakligen LISA. Utöver LISA hämtas även uppgifter från SCB:s företagsdatabas</t>
    </r>
    <r>
      <rPr>
        <i/>
        <sz val="8"/>
        <color indexed="8"/>
        <rFont val="Century Gothic"/>
        <family val="2"/>
      </rPr>
      <t xml:space="preserve"> </t>
    </r>
    <r>
      <rPr>
        <sz val="8"/>
        <color indexed="8"/>
        <rFont val="Century Gothic"/>
        <family val="2"/>
      </rPr>
      <t>(FDB), universitets- och högskoleregistret och registret över pedagogisk personal. De samkörda uppgifterna bildar förteckningen LOVA på Socialstyrelsen. LOVA står för legitimerade Omsorgs- och Vårdyrkesgruppers Arbetsmarknadsstatus. Uppgifterna hämtades tidigare från det projekt som kallades Nationella planeringsstödets, NPS.</t>
    </r>
  </si>
  <si>
    <t>EU28/EES+Schweiz, därav</t>
  </si>
  <si>
    <t>EU28/EES+Schweiz, exkl Sverige</t>
  </si>
  <si>
    <t>Hälso- och sjukvård, publiceringsår 2019</t>
  </si>
  <si>
    <t>075-247 30 00</t>
  </si>
  <si>
    <t>Bild A. Schematisk bild över sambearbetningen av förteckningen för statistiken.</t>
  </si>
  <si>
    <t>Norge</t>
  </si>
  <si>
    <t>Skogsförvaltning och skogsskötsel (SNI 02.1)</t>
  </si>
  <si>
    <t>Verksamhet i religösa samfund och i andra intresseorganisationer (SNI 94.9)</t>
  </si>
  <si>
    <t>Andra konsumenttjänster (SNI 96.0)</t>
  </si>
  <si>
    <t>Uthyrning och förvaltning av egna eller arrenderade fastigheter (SNI 68.2)</t>
  </si>
  <si>
    <t>Det saknas fullständigt svenskt personnummer för ett antal personer. Det är således okänt huruvida personerna är syssselsatta i Sverige, bor i utlandet och så vidare eftersom  deras legitimationsuppgifter inte kan samköras med uppgifter från LISA. Dessa redovisas som "Personnummer saknas" i tabellerna 5 och 7.</t>
  </si>
  <si>
    <t>Inom detta frirörlighetsområde ingår följande länder den 31 december 2017:</t>
  </si>
  <si>
    <t>The following countries were members of the European Economic Area in 2017:</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</si>
  <si>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</si>
  <si>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</si>
  <si>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</si>
  <si>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</si>
  <si>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</si>
  <si>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</si>
  <si>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</si>
  <si>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</si>
  <si>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</si>
  <si>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</si>
  <si>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</si>
  <si>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</si>
  <si>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</si>
  <si>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</si>
  <si>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</si>
  <si>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</si>
  <si>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</si>
  <si>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</si>
  <si>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</si>
  <si>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</si>
  <si>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</si>
  <si>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Tabell 9</t>
  </si>
  <si>
    <t xml:space="preserve">Vid beräkning av legitimation redovisas läget den 1 november under det aktuella statistikåret. Individer som har avlidit eller deslegitimerats 1 november eller senare exkluderas. Av praktiska skäl betraktas personer som en gång exkluderats på grund av deslegitimation och som senare återlegitimeras fortfarande som deslegitimerade. Antalet återlegitimerade är ytterst få. </t>
  </si>
  <si>
    <t>Sysselsatta,</t>
  </si>
  <si>
    <t>därav inom näringsgren:</t>
  </si>
  <si>
    <r>
      <t>Kvinnor och män</t>
    </r>
    <r>
      <rPr>
        <b/>
        <vertAlign val="superscript"/>
        <sz val="8"/>
        <rFont val="Century Gothic"/>
        <family val="2"/>
      </rPr>
      <t>2</t>
    </r>
  </si>
  <si>
    <r>
      <t>Ortopedingenjör</t>
    </r>
    <r>
      <rPr>
        <vertAlign val="superscript"/>
        <sz val="8"/>
        <rFont val="Century Gothic"/>
        <family val="2"/>
      </rPr>
      <t>1</t>
    </r>
  </si>
  <si>
    <r>
      <t>Ej sysselsatta</t>
    </r>
    <r>
      <rPr>
        <vertAlign val="superscript"/>
        <sz val="8"/>
        <rFont val="Century Gothic"/>
        <family val="2"/>
      </rPr>
      <t>3</t>
    </r>
  </si>
  <si>
    <t>Dataprogrammering, datakonsultverksamhet o.d. (SNI 62.0)</t>
  </si>
  <si>
    <r>
      <t>Tabell 5a. Antal legitimerad hälso- och sjukvårdspersonal</t>
    </r>
    <r>
      <rPr>
        <b/>
        <vertAlign val="superscript"/>
        <sz val="10"/>
        <rFont val="Century Gothic"/>
        <family val="2"/>
      </rPr>
      <t>2</t>
    </r>
    <r>
      <rPr>
        <b/>
        <sz val="10"/>
        <rFont val="Century Gothic"/>
        <family val="2"/>
      </rPr>
      <t xml:space="preserve"> efter arbetsmarknadsstatus och legitimation, november 2017 kvinnor och män</t>
    </r>
  </si>
  <si>
    <t>Table 5a. Number of Licensed Practitioners by Status in the Workforce in November, 2017, Women and Men</t>
  </si>
  <si>
    <r>
      <t>Kvinnor</t>
    </r>
    <r>
      <rPr>
        <b/>
        <vertAlign val="superscript"/>
        <sz val="8"/>
        <rFont val="Century Gothic"/>
        <family val="2"/>
      </rPr>
      <t>2</t>
    </r>
  </si>
  <si>
    <r>
      <t>Ortopedingenjör</t>
    </r>
    <r>
      <rPr>
        <vertAlign val="superscript"/>
        <sz val="8"/>
        <rFont val="Century Gothic"/>
        <family val="2"/>
      </rPr>
      <t>1</t>
    </r>
  </si>
  <si>
    <r>
      <t>Tabell 5b. Antal legitimerad hälso- och sjukvårdspersonal</t>
    </r>
    <r>
      <rPr>
        <b/>
        <vertAlign val="superscript"/>
        <sz val="10"/>
        <rFont val="Century Gothic"/>
        <family val="2"/>
      </rPr>
      <t>2</t>
    </r>
    <r>
      <rPr>
        <b/>
        <sz val="10"/>
        <rFont val="Century Gothic"/>
        <family val="2"/>
      </rPr>
      <t xml:space="preserve"> efter arbetsmarknadsstatus och legitimation, november 2017 kvinnor</t>
    </r>
  </si>
  <si>
    <t>Table 5b. Number of Licensed Practitioners by Status in the Workforce in November, 2017, Women</t>
  </si>
  <si>
    <r>
      <t>Dietist</t>
    </r>
    <r>
      <rPr>
        <vertAlign val="superscript"/>
        <sz val="8"/>
        <rFont val="Century Gothic"/>
        <family val="2"/>
      </rPr>
      <t>1</t>
    </r>
  </si>
  <si>
    <r>
      <t>Biomedicinska analytiker</t>
    </r>
    <r>
      <rPr>
        <vertAlign val="superscript"/>
        <sz val="8"/>
        <rFont val="Century Gothic"/>
        <family val="2"/>
      </rPr>
      <t>1</t>
    </r>
  </si>
  <si>
    <r>
      <t>Män</t>
    </r>
    <r>
      <rPr>
        <b/>
        <vertAlign val="superscript"/>
        <sz val="8"/>
        <rFont val="Century Gothic"/>
        <family val="2"/>
      </rPr>
      <t>2</t>
    </r>
  </si>
  <si>
    <t>Table 5c. Number of Licensed Practitioners by Status in the Workforce in November, 2017, Men</t>
  </si>
  <si>
    <r>
      <t>Tabell 5c. Antal legitimerad hälso- och sjukvårdspersonal</t>
    </r>
    <r>
      <rPr>
        <b/>
        <vertAlign val="superscript"/>
        <sz val="10"/>
        <rFont val="Century Gothic"/>
        <family val="2"/>
      </rPr>
      <t xml:space="preserve">2 </t>
    </r>
    <r>
      <rPr>
        <b/>
        <sz val="10"/>
        <rFont val="Century Gothic"/>
        <family val="2"/>
      </rPr>
      <t>efter arbetsmarknadsstatus och legitimation, november 2017 och män.</t>
    </r>
  </si>
  <si>
    <t>Table 6a. Proportion of non-retired Licensed Practitioners in Sweden by Status in the Workforce in November, 2017, Women and Men</t>
  </si>
  <si>
    <r>
      <t>Antal icke pensionerade i Sverige</t>
    </r>
    <r>
      <rPr>
        <vertAlign val="superscript"/>
        <sz val="8"/>
        <rFont val="Century Gothic"/>
        <family val="2"/>
      </rPr>
      <t>4</t>
    </r>
  </si>
  <si>
    <t>Table 6b. Proportion of non-retired Licensed Practitioners in Sweden by Status in the Workforce in November, 2017, Women</t>
  </si>
  <si>
    <t>Table 6c. Proportion of non-retired Licensed Practitioners in Sweden by Status in the Workforce in November, 2017, Men</t>
  </si>
  <si>
    <t>Table 7a. Number of Licensed Psychotherapists by Status in the Workforce and latest second Licence in November, 2017, Women and Men</t>
  </si>
  <si>
    <r>
      <t>Tabell 7a. Antal legitimerade psykoterapeuter</t>
    </r>
    <r>
      <rPr>
        <b/>
        <vertAlign val="superscript"/>
        <sz val="10"/>
        <rFont val="Century Gothic"/>
        <family val="2"/>
      </rPr>
      <t>1</t>
    </r>
    <r>
      <rPr>
        <b/>
        <sz val="10"/>
        <rFont val="Century Gothic"/>
        <family val="2"/>
      </rPr>
      <t xml:space="preserve"> efter arbetsmarknadsstatus och senast annan legitimation, november 2017 kvinnor och män</t>
    </r>
  </si>
  <si>
    <r>
      <t>Övriga</t>
    </r>
    <r>
      <rPr>
        <b/>
        <vertAlign val="superscript"/>
        <sz val="8"/>
        <rFont val="Century Gothic"/>
        <family val="2"/>
      </rPr>
      <t>2</t>
    </r>
  </si>
  <si>
    <t>Table 7b. Number of Licensed Psychotherapists by Status in the Workforce and latest second Licence in November, 2017, Women</t>
  </si>
  <si>
    <r>
      <t>Tabell 7b. Antal legitimerade psykoterapeuter</t>
    </r>
    <r>
      <rPr>
        <b/>
        <vertAlign val="superscript"/>
        <sz val="10"/>
        <rFont val="Century Gothic"/>
        <family val="2"/>
      </rPr>
      <t>1</t>
    </r>
    <r>
      <rPr>
        <b/>
        <sz val="10"/>
        <rFont val="Century Gothic"/>
        <family val="2"/>
      </rPr>
      <t xml:space="preserve"> efter arbetsmarknadsstatus och senast annan legitimation, november 2017 kvinnor</t>
    </r>
  </si>
  <si>
    <r>
      <t>Tabell 7c. Antal psykoterapeuter</t>
    </r>
    <r>
      <rPr>
        <b/>
        <vertAlign val="superscript"/>
        <sz val="10"/>
        <rFont val="Century Gothic"/>
        <family val="2"/>
      </rPr>
      <t>1</t>
    </r>
    <r>
      <rPr>
        <b/>
        <sz val="10"/>
        <rFont val="Century Gothic"/>
        <family val="2"/>
      </rPr>
      <t xml:space="preserve"> efter arbetsmarknadsstatus och senast annan legitimation, november 2017 män</t>
    </r>
  </si>
  <si>
    <t>Table 7c. Number of Licensed Psychotherapists by Status in the Workforce and latest second Licence in November, 2017, Men</t>
  </si>
  <si>
    <r>
      <t>Biomedicinsk 
analytiker</t>
    </r>
    <r>
      <rPr>
        <b/>
        <vertAlign val="superscript"/>
        <sz val="8"/>
        <rFont val="Century Gothic"/>
        <family val="2"/>
      </rPr>
      <t>1</t>
    </r>
  </si>
  <si>
    <r>
      <t>Dietist</t>
    </r>
    <r>
      <rPr>
        <b/>
        <vertAlign val="superscript"/>
        <sz val="8"/>
        <rFont val="Century Gothic"/>
        <family val="2"/>
      </rPr>
      <t>1</t>
    </r>
  </si>
  <si>
    <r>
      <t>Ortopedingenjör</t>
    </r>
    <r>
      <rPr>
        <b/>
        <vertAlign val="superscript"/>
        <sz val="8"/>
        <rFont val="Century Gothic"/>
        <family val="2"/>
      </rPr>
      <t>1</t>
    </r>
  </si>
  <si>
    <r>
      <t>Biomedicinska analytiker</t>
    </r>
    <r>
      <rPr>
        <b/>
        <vertAlign val="superscript"/>
        <sz val="8"/>
        <rFont val="Century Gothic"/>
        <family val="2"/>
      </rPr>
      <t>1</t>
    </r>
  </si>
  <si>
    <r>
      <t>Dietist</t>
    </r>
    <r>
      <rPr>
        <b/>
        <vertAlign val="superscript"/>
        <sz val="8"/>
        <rFont val="Century Gothic"/>
        <family val="2"/>
      </rPr>
      <t>1</t>
    </r>
  </si>
  <si>
    <r>
      <t>Ortopedingenjör</t>
    </r>
    <r>
      <rPr>
        <b/>
        <vertAlign val="superscript"/>
        <sz val="8"/>
        <rFont val="Century Gothic"/>
        <family val="2"/>
      </rPr>
      <t>1</t>
    </r>
  </si>
  <si>
    <t>Sysselsatta totalt</t>
  </si>
  <si>
    <t>Sysselsatta inom hälso- och sjukvården</t>
  </si>
  <si>
    <t>Förändring i förhållande till befolkningen 2013-2017</t>
  </si>
  <si>
    <t xml:space="preserve"> gång i tabell 11 under respektive legitimation.</t>
  </si>
  <si>
    <t>2013-2017</t>
  </si>
  <si>
    <r>
      <t>Audionom</t>
    </r>
    <r>
      <rPr>
        <vertAlign val="superscript"/>
        <sz val="8"/>
        <rFont val="Century Gothic"/>
        <family val="2"/>
      </rPr>
      <t>1</t>
    </r>
  </si>
  <si>
    <r>
      <t>Dietist</t>
    </r>
    <r>
      <rPr>
        <vertAlign val="superscript"/>
        <sz val="8"/>
        <rFont val="Century Gothic"/>
        <family val="2"/>
      </rPr>
      <t>1</t>
    </r>
  </si>
  <si>
    <r>
      <t>Biomedicinsk analytiker</t>
    </r>
    <r>
      <rPr>
        <vertAlign val="superscript"/>
        <sz val="8"/>
        <rFont val="Century Gothic"/>
        <family val="2"/>
      </rPr>
      <t>1</t>
    </r>
  </si>
  <si>
    <r>
      <t>Variationskoefficient</t>
    </r>
    <r>
      <rPr>
        <vertAlign val="superscript"/>
        <sz val="8"/>
        <color indexed="8"/>
        <rFont val="Century Gothic"/>
        <family val="2"/>
      </rPr>
      <t>3</t>
    </r>
  </si>
  <si>
    <r>
      <t>Biomedicinsk analytiker</t>
    </r>
    <r>
      <rPr>
        <b/>
        <vertAlign val="superscript"/>
        <sz val="8"/>
        <rFont val="Century Gothic"/>
        <family val="2"/>
      </rPr>
      <t>1</t>
    </r>
  </si>
  <si>
    <t>Tabell 8</t>
  </si>
  <si>
    <r>
      <t>Tabell 8. Antal sysselsatt legitimerad hälso- och sjukvårdspersonal</t>
    </r>
    <r>
      <rPr>
        <b/>
        <vertAlign val="superscript"/>
        <sz val="9"/>
        <rFont val="Century Gothic"/>
        <family val="2"/>
      </rPr>
      <t>2</t>
    </r>
    <r>
      <rPr>
        <b/>
        <sz val="9"/>
        <rFont val="Century Gothic"/>
        <family val="2"/>
      </rPr>
      <t xml:space="preserve"> efter legitimation och kön, november 2013–2017</t>
    </r>
  </si>
  <si>
    <t>Table 8. Number of Employed Licensed Practitioners by Licence and Sex, November 2013–2017</t>
  </si>
  <si>
    <r>
      <t>Tabell 9. Antal sysselsatta legitimerade psykoterapeuter</t>
    </r>
    <r>
      <rPr>
        <b/>
        <vertAlign val="superscript"/>
        <sz val="10"/>
        <rFont val="Century Gothic"/>
        <family val="2"/>
      </rPr>
      <t>1</t>
    </r>
    <r>
      <rPr>
        <b/>
        <sz val="10"/>
        <rFont val="Century Gothic"/>
        <family val="2"/>
      </rPr>
      <t xml:space="preserve"> efter kön, november 2013–2017</t>
    </r>
  </si>
  <si>
    <t>Table 9. Number of Employed Licensed Psychotherapists by Sex in November, 2013–2017</t>
  </si>
  <si>
    <t>Tabell 10b. Antal yrkesverksamma legitimerad hälso- och sjukvårdspersonal efter legitimation november 2013–2017, kvinnor</t>
  </si>
  <si>
    <t>Tabell 10b. Number of professionally active licensed health care personnel, by license in November 2013–2017, Women</t>
  </si>
  <si>
    <t>Tabell 10c. Antal yrkesverksamma legitimerad hälso- och sjukvårdspersonal efter legitimation november 2013–2017, män</t>
  </si>
  <si>
    <t>Tabell 10c. Number of professionally active licensed health care personnel, by license in November 2013–2017, Men</t>
  </si>
  <si>
    <t>Statistik om legitimerad hälso- och sjukvårdspersonal (2018) samt arbetsmarknadsstatus (2017)</t>
  </si>
  <si>
    <t>Statistics on Licensed Health Care Personnel (2018) and Workforce status (2017)</t>
  </si>
  <si>
    <t>Tabell 10a</t>
  </si>
  <si>
    <t>Tabell 10b</t>
  </si>
  <si>
    <t>Tabell 10c</t>
  </si>
  <si>
    <t>Tabell 3a. Totalt antal utfärdade specialistbevis för läkare och tandläkare, 31 december 2014-2018, kvinnor och män</t>
  </si>
  <si>
    <t>Tabell 3b. Totalt antal utfärdade specialistbevis för läkare och tandläkare, 31 december 2014-2018, kvinnor</t>
  </si>
  <si>
    <t>Tabell 3c. Totalt antal utfärdade specialistbevis för läkare och tandläkare, 31 december 2014-2018, män</t>
  </si>
  <si>
    <t>Tabell 4. Specialistbevis för läkare och tandläkare utfärdade under 2018 efter kön samt därav antal personer med enbart ett specialistbevis</t>
  </si>
  <si>
    <t>Number of Licensed Practitioners by Status in the Workforce in November, 2017, Women and Men</t>
  </si>
  <si>
    <t>Tabell 5b. Antal legitimerad hälso- och sjukvårdspersonal efter arbetsmarknadsstatus och legitimation i november 2017, kvinnor</t>
  </si>
  <si>
    <t>Number of Licensed Practitioners by Status in the Workforce in November, 2017, Women</t>
  </si>
  <si>
    <t>Tabell 5c. Antal legitimerad hälso- och sjukvårdspersonal efter arbetsmarknadsstatus och legitimation i november 2017, män</t>
  </si>
  <si>
    <t>Number of Licensed Practitioners by Status in the Workforce in November, 2017, Men</t>
  </si>
  <si>
    <t>Proportion of non-retired Licensed Practitioners in Sweden by Status in the Workforce in November, 2017, Women and Men</t>
  </si>
  <si>
    <t>Proportion of non-retired Licensed Practitioners in Sweden by Status in the Workforce in November, 2017, Women</t>
  </si>
  <si>
    <t>Tabell 5a. Antal legitimerad hälso- och sjukvårdspersonal efter arbetsmarknads-status och legitimation i november 2017, kvinnor och män</t>
  </si>
  <si>
    <t>Proportion of non-retired Licensed Practitioners in Sweden by Status in the Workforce in November, 2017, Men</t>
  </si>
  <si>
    <t>Tabell 7a. Antal legitimerade psykoterapeuter efter arbetsmarknadsstatus och ev. legitimation i november 2017, kvinnor och män</t>
  </si>
  <si>
    <t>Number of Licensed Psychotherapists by Status in the Workforce and latest second Licence in November, 2017, Women and Men</t>
  </si>
  <si>
    <t>Tabell 7b. Antal legitimerade psykoterapeuter efter arbetsmarknadsstatus och ev. legitimation i november 2017, kvinnor</t>
  </si>
  <si>
    <t>Number of Licensed Psychotherapists by Status in the Workforce and latest second Licence in November, 2017, Women</t>
  </si>
  <si>
    <t>Tabell 7c. Antal legitimerade psykoterapeuter efter arbetsmarknadsstatus och ev. legitimation i november 2017, män</t>
  </si>
  <si>
    <t>Number of Licensed Psychotherapists by Status in the Workforce and latest second Licence in November, 2017, Men</t>
  </si>
  <si>
    <t>Number of Employed Licensed Practitioners by Licence and region, and per 100 000 inhabitants,November 2017</t>
  </si>
  <si>
    <t>Tabell 8. Antal sysselsatt legitimerad hälso- och sjukvårdspersonal efter legitimation och kön, november 2013–2017</t>
  </si>
  <si>
    <t>Number of Employed Licensed Practitioners by Licence and Sex, November 2013–2017</t>
  </si>
  <si>
    <t>Tabell 9. Antal sysselsatta legitimerade psykoterapeuter efter kön, november 2013–2017</t>
  </si>
  <si>
    <t>Number of Employed Licensed Psychotherapists by Sex, November 2013–2017</t>
  </si>
  <si>
    <t>Tabell 10a. Antal legitimerad hälso- och sjukvårdspersonal sysselsatt inom sitt professionella verksamsamhetsområde efter legitimation november 2013–2017, män och kvinnor</t>
  </si>
  <si>
    <t>Number of professionally active licensed health care personnel, by license and sex in November 2013-2017, Men and Women</t>
  </si>
  <si>
    <t>Tabell 10b. Antal legitimerad hälso- och sjukvårdspersonal sysselsatt inom sitt professionella verksamsamhetsområde efter legitimation november 2013–2017, män och kvinnor</t>
  </si>
  <si>
    <t>Tabell 10c. Antal legitimerad hälso- och sjukvårdspersonal sysselsatt inom sitt professionella verksamsamhetsområde efter legitimation november 2013–2017, män och kvinnor</t>
  </si>
  <si>
    <t>Arbetsmarknadsstatus hälso- och sjukvårdspersonal. Tabell 5-6, 8 och 10-11.</t>
  </si>
  <si>
    <t>I tabellerna 5 och 6 redovisas samtliga legitimerade yrken efter personalens arbetsmarknadsstatus och kön. Vidare redovisas de sysselsatta efter näringsgren.  I tabellerna 8 och 10 redovisas antal sysselsatta under den senaste femårsperioden samt antal som är yrkesverksamma inom hälso- och sjukvården. I tabell 10 redovisas dessutom förändringen i antal legitimerade i förhållande till befolkningen de senaste fem åren. Tabell 11 visar antal sysselsatt legitimerad hälso- och sjukvårdspersonal i länen och per 100 000 invånare.</t>
  </si>
  <si>
    <t xml:space="preserve">Arbetsmarknadsstatus psykoterapeuterna, separat redovisning. Tabell 7 och 9. </t>
  </si>
  <si>
    <t>På grund av svårigheter att avgöra inom vilket yrke en psykoterapeut ska klassificeras i statistiken exkluderas information om psykoterapeutlegitimation och redovisas istället separat. Detta betyder att en psykoterapeut som också är psykolog räknas i tabellerna 5-6, 8, och 10-11 som psykolog. En psykoterapeut som inte har någon annan legitimation ingår inte i dessa tabeller. Statistik för alla personer som innehar en psykoterapeutlegitimation redovisas i tabell 7 och 9 per den 1 november aktuellt statistikår och de senaste fem åren. På motsvarande sätt som övriga yrkesgrupper sambearbetas legitimationsuppgifter i HOSP med sysselsättningsdata från LISA.</t>
  </si>
  <si>
    <t>Tabell 11a</t>
  </si>
  <si>
    <t>Tabell 11b</t>
  </si>
  <si>
    <t>Tabell 11c</t>
  </si>
  <si>
    <t>Number of professionally active licensed health care personnel by Licence and region, and per 100 000 inhabitants in November 2017, Women and Men</t>
  </si>
  <si>
    <t>Number of professionally active licensed health care personnel by Licence and region, and per 100 000 inhabitants in November 2017, Women</t>
  </si>
  <si>
    <t>Number of professionally active licensed health care personnel by Licence and region, and per 100 000 inhabitants in November 2017, Men</t>
  </si>
  <si>
    <r>
      <rPr>
        <vertAlign val="superscript"/>
        <sz val="7"/>
        <rFont val="Century Gothic"/>
        <family val="2"/>
      </rPr>
      <t>1</t>
    </r>
    <r>
      <rPr>
        <sz val="7"/>
        <rFont val="Century Gothic"/>
        <family val="2"/>
      </rPr>
      <t>Från och 2006 är det möjligt att legitimera sig inom detta yrkesområde. Uppgifterna reflekterar inte det totala antalet verksamma inom yrket.</t>
    </r>
  </si>
  <si>
    <r>
      <rPr>
        <vertAlign val="superscript"/>
        <sz val="7"/>
        <rFont val="Century Gothic"/>
        <family val="2"/>
      </rPr>
      <t>2</t>
    </r>
    <r>
      <rPr>
        <sz val="7"/>
        <rFont val="Century Gothic"/>
        <family val="2"/>
      </rPr>
      <t>Observera att de läkare, psykologer, sjuksköterskor, m.m. som är leg. psykoterapeuter räknas både i denna tabell och ytterligare en gång i Tabell 7 som psykoterapeut.</t>
    </r>
  </si>
  <si>
    <r>
      <rPr>
        <vertAlign val="superscript"/>
        <sz val="7"/>
        <rFont val="Century Gothic"/>
        <family val="2"/>
      </rPr>
      <t>3</t>
    </r>
    <r>
      <rPr>
        <sz val="7"/>
        <rFont val="Century Gothic"/>
        <family val="2"/>
      </rPr>
      <t>Ej folkbokförda, ej inkomst, arbetslösa  och övriga ej sysselsatta.</t>
    </r>
  </si>
  <si>
    <r>
      <rPr>
        <vertAlign val="superscript"/>
        <sz val="8"/>
        <rFont val="Century Gothic"/>
        <family val="2"/>
      </rPr>
      <t>1</t>
    </r>
    <r>
      <rPr>
        <sz val="7"/>
        <rFont val="Century Gothic"/>
        <family val="2"/>
      </rPr>
      <t>Från och 2006 är det möjligt att legitimera sig inom detta yrkesområde. Uppgifterna reflekterar inte det totala antalet verksamma inom yrket.</t>
    </r>
  </si>
  <si>
    <r>
      <rPr>
        <vertAlign val="superscript"/>
        <sz val="7"/>
        <rFont val="Century Gothic"/>
        <family val="2"/>
      </rPr>
      <t>2</t>
    </r>
    <r>
      <rPr>
        <sz val="7"/>
        <rFont val="Century Gothic"/>
        <family val="2"/>
      </rPr>
      <t>Observera att de läkare, psykologer, sjuksköterskor, m.m. som är leg. psykoterapeuter räknas både i denna tabell och ytterligare en gång i Tabell 8a som psykoterapeut.</t>
    </r>
  </si>
  <si>
    <r>
      <rPr>
        <vertAlign val="superscript"/>
        <sz val="7"/>
        <rFont val="Century Gothic"/>
        <family val="2"/>
      </rPr>
      <t>3</t>
    </r>
    <r>
      <rPr>
        <sz val="7"/>
        <rFont val="Century Gothic"/>
        <family val="2"/>
      </rPr>
      <t>Arbetslösa  och övriga ej sysselsatta. Personer som bedöms arbeta/leva i utlandet exkluderas. Denna bedömning görs för icke-folkbokförda och de som saknar inkomst i Sverige.</t>
    </r>
  </si>
  <si>
    <r>
      <rPr>
        <vertAlign val="superscript"/>
        <sz val="7"/>
        <rFont val="Century Gothic"/>
        <family val="2"/>
      </rPr>
      <t>4</t>
    </r>
    <r>
      <rPr>
        <sz val="7"/>
        <rFont val="Century Gothic"/>
        <family val="2"/>
      </rPr>
      <t>Personer som bedöms arbeta/leva i utlandet exkluderas. Denna bedömning görs för icke-folkbokförda och de som saknar inkomst i Sverige. Även personer för vilka personnummer saknas exkluderas.</t>
    </r>
  </si>
  <si>
    <r>
      <rPr>
        <vertAlign val="superscript"/>
        <sz val="7"/>
        <rFont val="Century Gothic"/>
        <family val="2"/>
      </rPr>
      <t>2</t>
    </r>
    <r>
      <rPr>
        <sz val="7"/>
        <rFont val="Century Gothic"/>
        <family val="2"/>
      </rPr>
      <t>Observera att de läkare, psykologer, sjuksköterskor, m.m. som är leg. psykoterapeuter räknas både i denna tabell och ytterligare en gång i Tabell 8b som psykoterapeut.</t>
    </r>
  </si>
  <si>
    <r>
      <rPr>
        <vertAlign val="superscript"/>
        <sz val="7"/>
        <rFont val="Century Gothic"/>
        <family val="2"/>
      </rPr>
      <t>2</t>
    </r>
    <r>
      <rPr>
        <sz val="7"/>
        <rFont val="Century Gothic"/>
        <family val="2"/>
      </rPr>
      <t>Observera att de läkare, psykologer, sjuksköterskor, m.m. som är leg. psykoterapeuter räknas både i denna tabell och ytterligare en gång i Tabell 8c som psykoterapeut.</t>
    </r>
  </si>
  <si>
    <r>
      <rPr>
        <vertAlign val="superscript"/>
        <sz val="7"/>
        <rFont val="Century Gothic"/>
        <family val="2"/>
      </rPr>
      <t>1</t>
    </r>
    <r>
      <rPr>
        <sz val="7"/>
        <rFont val="Century Gothic"/>
        <family val="2"/>
      </rPr>
      <t>Observera att de läkare, psykologer, sjuksköterskor, m.m. som är leg. psykoterapeuter räknas både i denna tabell och ytterligare en gång i tabell 5a under respektive annan legitimation.</t>
    </r>
  </si>
  <si>
    <r>
      <rPr>
        <vertAlign val="superscript"/>
        <sz val="7"/>
        <rFont val="Century Gothic"/>
        <family val="2"/>
      </rPr>
      <t>2</t>
    </r>
    <r>
      <rPr>
        <sz val="7"/>
        <rFont val="Century Gothic"/>
        <family val="2"/>
      </rPr>
      <t>Övriga registrerade legitimationsyrken</t>
    </r>
  </si>
  <si>
    <r>
      <rPr>
        <vertAlign val="superscript"/>
        <sz val="7"/>
        <rFont val="Century Gothic"/>
        <family val="2"/>
      </rPr>
      <t>2</t>
    </r>
    <r>
      <rPr>
        <sz val="7"/>
        <rFont val="Century Gothic"/>
        <family val="2"/>
      </rPr>
      <t>Exkl. psykoterapeuter. Observera att de leg. psykoterapeuter som är läkare, psykologer, sjuksköterskor, m.m. räknas både i denna tabell och ytterligare en gång i tabell 7 som psykoterapeut.</t>
    </r>
  </si>
  <si>
    <r>
      <rPr>
        <vertAlign val="superscript"/>
        <sz val="7"/>
        <rFont val="Century Gothic"/>
        <family val="2"/>
      </rPr>
      <t>1</t>
    </r>
    <r>
      <rPr>
        <sz val="7"/>
        <rFont val="Century Gothic"/>
        <family val="2"/>
      </rPr>
      <t>Observera att de leg. psykoterapeuter som är läkare, psykologer, sjuksköterskor, m.fl. räknas både i denna tabell och ytterligare en</t>
    </r>
  </si>
  <si>
    <r>
      <rPr>
        <vertAlign val="superscript"/>
        <sz val="7"/>
        <rFont val="Century Gothic"/>
        <family val="2"/>
      </rPr>
      <t>1</t>
    </r>
    <r>
      <rPr>
        <sz val="7"/>
        <rFont val="Century Gothic"/>
        <family val="2"/>
      </rPr>
      <t>Från och 2006 är det möjligt att legitimera sig inom detta yrkesområde. Uppgifterna representerar inte det totala antalet verksamma inom yrket.</t>
    </r>
  </si>
  <si>
    <r>
      <rPr>
        <vertAlign val="superscript"/>
        <sz val="7"/>
        <rFont val="Century Gothic"/>
        <family val="2"/>
      </rPr>
      <t>1</t>
    </r>
    <r>
      <rPr>
        <sz val="7"/>
        <rFont val="Century Gothic"/>
        <family val="2"/>
      </rPr>
      <t>Från och 2006 är det möjligt att legitimera sig inom detta yrkesområde. Uppgifterna representerar inte det totala antalet verksamma inom</t>
    </r>
  </si>
  <si>
    <r>
      <rPr>
        <vertAlign val="superscript"/>
        <sz val="7"/>
        <color indexed="8"/>
        <rFont val="Century Gothic"/>
        <family val="2"/>
      </rPr>
      <t>1</t>
    </r>
    <r>
      <rPr>
        <sz val="7"/>
        <color indexed="8"/>
        <rFont val="Century Gothic"/>
        <family val="2"/>
      </rPr>
      <t>Från och 2006 är det möjligt att legitimera sig inom detta yrkesområde. Uppgifterna representerar inte det totala antalet verksamma inom yrket.</t>
    </r>
  </si>
  <si>
    <r>
      <rPr>
        <vertAlign val="superscript"/>
        <sz val="7"/>
        <color indexed="8"/>
        <rFont val="Century Gothic"/>
        <family val="2"/>
      </rPr>
      <t>2</t>
    </r>
    <r>
      <rPr>
        <sz val="7"/>
        <color indexed="8"/>
        <rFont val="Century Gothic"/>
        <family val="2"/>
      </rPr>
      <t>Exkl. psykoterapeuter. Observera att de leg. psykoterapeuter som har annan legitimaion såsom läkare, psykologer, sjuksköterskor, m.m. räknas i denna tabell med sin senaste andra legitimation.</t>
    </r>
  </si>
  <si>
    <t>categorised by Sex, 2014–2018</t>
  </si>
  <si>
    <t>Table 3a. Total number of granted Speciality qualifications for Doctors and Dentists, 31 december 2014–2018, women and men</t>
  </si>
  <si>
    <t>Orofacial medicin</t>
  </si>
  <si>
    <t>Arbets- och miljömedicin</t>
  </si>
  <si>
    <t>Table 3b.  Total number of granted Speciality qualifications for Doctors and Dentists, 31 december 2014–2018, women</t>
  </si>
  <si>
    <t>Table 3c.  Total number of granted Speciality qualifications for Doctors and Dentists, 31 december 2014–2018, men</t>
  </si>
  <si>
    <t>Hörsel- och balansrubbningar</t>
  </si>
  <si>
    <t xml:space="preserve">Tabell 4. Specialistbevis för läkare och tandläkare utfärdade under 2018 efter kön </t>
  </si>
  <si>
    <t>Table 4. Speciality qualification for Doctors and Dentists granted 2018 categorized by Sex</t>
  </si>
  <si>
    <r>
      <t>31 december 2014-2018, kvinnor och män</t>
    </r>
    <r>
      <rPr>
        <b/>
        <vertAlign val="superscript"/>
        <sz val="10"/>
        <rFont val="Century Gothic"/>
        <family val="2"/>
      </rPr>
      <t>1</t>
    </r>
  </si>
  <si>
    <r>
      <t>Klinisk immunologi och transfusionsmedicin</t>
    </r>
    <r>
      <rPr>
        <vertAlign val="superscript"/>
        <sz val="7"/>
        <color indexed="8"/>
        <rFont val="Century Gothic"/>
        <family val="2"/>
      </rPr>
      <t>2</t>
    </r>
  </si>
  <si>
    <r>
      <rPr>
        <vertAlign val="superscript"/>
        <sz val="7"/>
        <rFont val="Century Gothic"/>
        <family val="2"/>
      </rPr>
      <t>1</t>
    </r>
    <r>
      <rPr>
        <sz val="7"/>
        <rFont val="Century Gothic"/>
        <family val="2"/>
      </rPr>
      <t>Exklusive personer som deslegitimerats eller avlidit.</t>
    </r>
  </si>
  <si>
    <r>
      <rPr>
        <vertAlign val="superscript"/>
        <sz val="7"/>
        <rFont val="Century Gothic"/>
        <family val="2"/>
      </rPr>
      <t>2</t>
    </r>
    <r>
      <rPr>
        <sz val="7"/>
        <rFont val="Century Gothic"/>
        <family val="2"/>
      </rPr>
      <t>Specialiteterna transfusionsmedicin och klinisk immunologi har slagits samman till specialiteten klinisk immunologi och transfusionsmedicin.</t>
    </r>
  </si>
  <si>
    <r>
      <t>Klinisk bakteriologi och virologi</t>
    </r>
    <r>
      <rPr>
        <vertAlign val="superscript"/>
        <sz val="7"/>
        <color indexed="8"/>
        <rFont val="Century Gothic"/>
        <family val="2"/>
      </rPr>
      <t>3</t>
    </r>
  </si>
  <si>
    <r>
      <rPr>
        <vertAlign val="superscript"/>
        <sz val="7"/>
        <rFont val="Century Gothic"/>
        <family val="2"/>
      </rPr>
      <t>3</t>
    </r>
    <r>
      <rPr>
        <sz val="7"/>
        <rFont val="Century Gothic"/>
        <family val="2"/>
      </rPr>
      <t>Specialiteterna klinisk bakteriologi och klinisk virologi har slagits samman till specialiteten Klinisk bakteriologi och virologi.</t>
    </r>
  </si>
  <si>
    <r>
      <t>31 december 2014-2018, män</t>
    </r>
    <r>
      <rPr>
        <b/>
        <vertAlign val="superscript"/>
        <sz val="10"/>
        <rFont val="Century Gothic"/>
        <family val="2"/>
      </rPr>
      <t>1</t>
    </r>
  </si>
  <si>
    <r>
      <t>31 december 2014-2018, kvinnor</t>
    </r>
    <r>
      <rPr>
        <b/>
        <vertAlign val="superscript"/>
        <sz val="10"/>
        <rFont val="Century Gothic"/>
        <family val="2"/>
      </rPr>
      <t>1</t>
    </r>
  </si>
  <si>
    <t xml:space="preserve">Psykoterapeututbildning är en påbyggnadsutbildning och kräver en grundexamen som till exempel kan vara psykolog, läkare, socionom, eller sjuksköterska. Av knappt 5 000 icke-pensionerade psykoterapeuter bosatta i Sverige november 2017 hade cirka sextio procent en legitimation inom ett annat legitimationsyrke i hälso- och sjukvården. Många psykoterapeuter kan anses arbeta inom sitt grundyrke, till exempel som psykolog eller läkare. </t>
  </si>
  <si>
    <t>Tabell 2a</t>
  </si>
  <si>
    <t>Tabell 2b</t>
  </si>
  <si>
    <t>Tabell 2a. Legitimationer utfärdade under 2018 efter kön samt utbildning i Sverige, övriga EU/EES* och 3:e land</t>
  </si>
  <si>
    <t>Tabell 2b. Legitimationer utfärdade efter kön samt utbildning i Sverige, övriga EU/EES* och 3:e land, 31 december 2014-2018</t>
  </si>
  <si>
    <t xml:space="preserve">Tabell 2a. Legitimationer utfärdade under 2018 efter kön samt utbildning i Sverige, </t>
  </si>
  <si>
    <t xml:space="preserve">Table 2a. Licences granted in 2018 by Sex, Licence, and Education in Sweden, </t>
  </si>
  <si>
    <t>Tabell 2b. Legitimationer utfärdade efter kön samt utbildning i Sverige,</t>
  </si>
  <si>
    <t xml:space="preserve">Table 2b. Licences granted by Sex, Licence, and Education in Sweden, </t>
  </si>
  <si>
    <t>EU/EEA + Switzerland or Other Countries, 31 december 2014-2018</t>
  </si>
  <si>
    <r>
      <t>Audionom</t>
    </r>
    <r>
      <rPr>
        <b/>
        <vertAlign val="superscript"/>
        <sz val="8"/>
        <rFont val="Century Gothic"/>
        <family val="2"/>
      </rPr>
      <t>1</t>
    </r>
  </si>
  <si>
    <r>
      <t>Riket</t>
    </r>
    <r>
      <rPr>
        <vertAlign val="superscript"/>
        <sz val="8"/>
        <color indexed="8"/>
        <rFont val="Century Gothic"/>
        <family val="2"/>
      </rPr>
      <t>2</t>
    </r>
  </si>
  <si>
    <r>
      <t>Audionom</t>
    </r>
    <r>
      <rPr>
        <b/>
        <vertAlign val="superscript"/>
        <sz val="8"/>
        <rFont val="Century Gothic"/>
        <family val="2"/>
      </rPr>
      <t>1</t>
    </r>
  </si>
  <si>
    <r>
      <t xml:space="preserve"> övriga EU/EES</t>
    </r>
    <r>
      <rPr>
        <b/>
        <vertAlign val="superscript"/>
        <sz val="10"/>
        <rFont val="Century Gothic"/>
        <family val="2"/>
      </rPr>
      <t xml:space="preserve">1 </t>
    </r>
    <r>
      <rPr>
        <b/>
        <sz val="10"/>
        <rFont val="Century Gothic"/>
        <family val="2"/>
      </rPr>
      <t>och 3:e land, 31 december 2014-2018</t>
    </r>
  </si>
  <si>
    <r>
      <rPr>
        <vertAlign val="superscript"/>
        <sz val="7"/>
        <rFont val="Century Gothic"/>
        <family val="2"/>
      </rPr>
      <t>1</t>
    </r>
    <r>
      <rPr>
        <sz val="7"/>
        <rFont val="Century Gothic"/>
        <family val="2"/>
      </rPr>
      <t>Inklusive Schweiz</t>
    </r>
  </si>
  <si>
    <r>
      <t>efter kön, 2014–2018</t>
    </r>
    <r>
      <rPr>
        <b/>
        <vertAlign val="superscript"/>
        <sz val="10"/>
        <rFont val="Century Gothic"/>
        <family val="2"/>
      </rPr>
      <t>1</t>
    </r>
  </si>
  <si>
    <r>
      <t>Fysioterapeut</t>
    </r>
    <r>
      <rPr>
        <vertAlign val="superscript"/>
        <sz val="8"/>
        <rFont val="Century Gothic"/>
        <family val="2"/>
      </rPr>
      <t>2</t>
    </r>
  </si>
  <si>
    <r>
      <t>Röntgensjuksköterska</t>
    </r>
    <r>
      <rPr>
        <vertAlign val="superscript"/>
        <sz val="8"/>
        <rFont val="Century Gothic"/>
        <family val="2"/>
      </rPr>
      <t>3</t>
    </r>
  </si>
  <si>
    <r>
      <rPr>
        <vertAlign val="superscript"/>
        <sz val="7"/>
        <color indexed="8"/>
        <rFont val="Century Gothic"/>
        <family val="2"/>
      </rPr>
      <t>1</t>
    </r>
    <r>
      <rPr>
        <sz val="7"/>
        <color indexed="8"/>
        <rFont val="Century Gothic"/>
        <family val="2"/>
      </rPr>
      <t>Exklusive personer som har deslegitimerats eller avlidit.</t>
    </r>
  </si>
  <si>
    <r>
      <rPr>
        <vertAlign val="superscript"/>
        <sz val="7"/>
        <color indexed="8"/>
        <rFont val="Century Gothic"/>
        <family val="2"/>
      </rPr>
      <t>2</t>
    </r>
    <r>
      <rPr>
        <sz val="7"/>
        <color indexed="8"/>
        <rFont val="Century Gothic"/>
        <family val="2"/>
      </rPr>
      <t>Från år 2014 beviljas legitimation som fysioterapeut i stället för sjukgymnast. I statistiken används benämningen fysioterapeut för samtliga</t>
    </r>
  </si>
  <si>
    <r>
      <rPr>
        <vertAlign val="superscript"/>
        <sz val="7"/>
        <color indexed="8"/>
        <rFont val="Century Gothic"/>
        <family val="2"/>
      </rPr>
      <t>3</t>
    </r>
    <r>
      <rPr>
        <sz val="7"/>
        <color indexed="8"/>
        <rFont val="Century Gothic"/>
        <family val="2"/>
      </rPr>
      <t>Från och med år 2000 är röntgensjuksköterska ett legitimerat yrke. I nuläget representerar dock inte antalet legitimerade röntgensjuksköter-</t>
    </r>
  </si>
  <si>
    <r>
      <t>övriga EU/EES</t>
    </r>
    <r>
      <rPr>
        <b/>
        <vertAlign val="superscript"/>
        <sz val="10"/>
        <rFont val="Century Gothic"/>
        <family val="2"/>
      </rPr>
      <t>1</t>
    </r>
    <r>
      <rPr>
        <b/>
        <sz val="10"/>
        <rFont val="Century Gothic"/>
        <family val="2"/>
      </rPr>
      <t xml:space="preserve"> och 3:e land</t>
    </r>
  </si>
  <si>
    <r>
      <rPr>
        <vertAlign val="superscript"/>
        <sz val="7"/>
        <rFont val="Century Gothic"/>
        <family val="2"/>
      </rPr>
      <t>2</t>
    </r>
    <r>
      <rPr>
        <sz val="7"/>
        <rFont val="Century Gothic"/>
        <family val="2"/>
      </rPr>
      <t>Från år 2014 beviljas legitimation som fysioterapeut i stället för sjukgymnast.</t>
    </r>
  </si>
  <si>
    <r>
      <rPr>
        <vertAlign val="superscript"/>
        <sz val="7"/>
        <rFont val="Century Gothic"/>
        <family val="2"/>
      </rPr>
      <t>3</t>
    </r>
    <r>
      <rPr>
        <sz val="7"/>
        <rFont val="Century Gothic"/>
        <family val="2"/>
      </rPr>
      <t>Totalt summerar: "Sverige" + "EU28/EES+Schweiz, exkl Sverige" + "Tredje land"</t>
    </r>
  </si>
  <si>
    <r>
      <t>Totalt</t>
    </r>
    <r>
      <rPr>
        <b/>
        <vertAlign val="superscript"/>
        <sz val="8"/>
        <rFont val="Century Gothic"/>
        <family val="2"/>
      </rPr>
      <t>3</t>
    </r>
  </si>
  <si>
    <r>
      <t>samt därav antal personer med enbart ett specialistbevis</t>
    </r>
    <r>
      <rPr>
        <b/>
        <vertAlign val="superscript"/>
        <sz val="10"/>
        <rFont val="Century Gothic"/>
        <family val="2"/>
      </rPr>
      <t>1</t>
    </r>
  </si>
  <si>
    <r>
      <t>enbart specialistbevis i</t>
    </r>
    <r>
      <rPr>
        <b/>
        <vertAlign val="superscript"/>
        <sz val="8"/>
        <rFont val="Century Gothic"/>
        <family val="2"/>
      </rPr>
      <t>1</t>
    </r>
    <r>
      <rPr>
        <b/>
        <sz val="8"/>
        <rFont val="Century Gothic"/>
        <family val="2"/>
      </rPr>
      <t>:</t>
    </r>
  </si>
  <si>
    <r>
      <rPr>
        <vertAlign val="superscript"/>
        <sz val="7"/>
        <rFont val="Century Gothic"/>
        <family val="2"/>
      </rPr>
      <t>1</t>
    </r>
    <r>
      <rPr>
        <sz val="7"/>
        <rFont val="Century Gothic"/>
        <family val="2"/>
      </rPr>
      <t>Personer som inte har ytterligare något/några specialistbevis inom samma legitmerade yrke.</t>
    </r>
  </si>
  <si>
    <r>
      <t>Klinisk immunologi och transfusionsmedicin</t>
    </r>
    <r>
      <rPr>
        <vertAlign val="superscript"/>
        <sz val="8"/>
        <color indexed="8"/>
        <rFont val="Century Gothic"/>
        <family val="2"/>
      </rPr>
      <t>2</t>
    </r>
  </si>
  <si>
    <t>X</t>
  </si>
  <si>
    <t>I tabellerna 1-4 redovisas totala antalet utfärdade legitimationer och specialistbevis för läkare och tandläkare per den 31 december de senaste fem åren samt antalet utfärdade legitimationer och specialistbevis per den 31 december under aktuellt statistikår. Observera att tabell 1-4 är ett år mer aktuella än tabell 5-11. Tabellerna om arbetsmarknadsstatus för hälso- och sjukvårdspersonal och psykoterapeuterna släpar efter ett statistikår jämfört med uppgifterna om utfärdade legitimationer och specialistbevis.</t>
  </si>
  <si>
    <t>Storleken på grupperna som redovisas i statistiken är väldigt skiftande. Det är därför nödvändigt att i vissa fall dölja cellvärden för att bevara sekretessen enligt 24 kap. 8 § i Offentlighets- och sekretesslagen (2009:400). Därför har cellinformation med värden 1–3 individer dolts för de uppgifter som sambearbetats med information från SCB. De tabeller som på grund av detta har behövts kryssmarkeras är tabell 5-7. Utöver de första dolda värdena har då även ytterligare ett värde i regel det närmast lägsta värde dolts i rader och kolumner där enbart ett värde innehåller 1–3 individer. Detta för att värdet inte ska kunna beräknas med hjälp av kolumn- eller radsummor. De dolda tabellcellerna markeras med (x).</t>
  </si>
  <si>
    <t xml:space="preserve">Från och med år 2013 används näringsgrenskategoringssystemet SNI 2007 för att gruppera näringsgrenar. Tidigare användes SNI2002 för att kunna jämföra uppgifter som avser åren 1995– 2011. Det nya uppdaterade SNI 2007 innebär nya koder och benämningar för de flesta näringsgrenarna men innehållet på tresifforsnivå är i stort sett detsamma. Sedan föregående publicering har presentationen genomgått en del förändringar, enligt nedan:
• Tabell 2b har tillkommit
• Tabell 2 har bytt nummer till 2a
• Tabell 8abc har utgått.
• Tabell 9 har bytt nummer till tabell 8.
• Tabell 10 och tabell 11 har slagits ihop och bytt nummer till tabell 9.
• Tabell 12abc har bytt nummer till tabell 10abc.
• Tabell 13 har bytt nummer till tabell 11abc.
</t>
  </si>
  <si>
    <t xml:space="preserve">För tandläkare finns nio olika specialiteter. </t>
  </si>
  <si>
    <t>Läkare, tandläkare och sjuksköterskor har reglerade specialistutbildningar. För läkare och tandläkare utfärdas bevis om specialistkompetens av Socialstyrelsen.</t>
  </si>
  <si>
    <t>År 2006 införde Sverige en ny specialistindelning för läkare som inlett sin specialistutbildning efter den sista juni 2006. Denna specialistindelning omfattade totalt 56 specialiteter indelade i bas, gren och tilläggsspecialiteter. Fram till 2014 hade alla med läkarlegitimation rätt att erhålla specialistbevis enligt den gamla indelningen som omfattade 62 specialiteter. År 2015 förändrades specialistindelningen igen (SOSFS 2015:8) och den består nu av 44 basspecialiteter, 10 tilläggsspecialiteter och 9 grenspecialiteter. Socialstyrelsen har valt att till viss del redovisa tidigare specialiteter då andelen som har fått specialistbevis enligt 2006 och 2015  årsindelningar fortfarande är låg. Specialister med de nya specialiteterna redovisas under rubriken ”nya specialister” i tabellerna 3 och 4.</t>
  </si>
  <si>
    <t>Specialiteterna transfusionsmedicin och klinisk immunologi samt klinisk bakteriologi och klinisk virologi är ihopslagna till två nya specialiteter enligt nuvarande indelningen. Då de fyra tidigare specialiteterna inte längre kan rapporteras.</t>
  </si>
  <si>
    <t xml:space="preserve">Numera pågår inte längre specialisttjänstgöring (ST) inom riktningen medicinsk radiologi. Därför slås de specialister med specialiteten ihop med den nya motsvarande specialiteten bild- och funktionsmedicin. </t>
  </si>
  <si>
    <t>Sjuksköterskespecialiteterna regleras enligt bestämmelser i högskoleförordningen (1993:100). Sådana specialistsjuksköterskeexamina registreras inte av Socialstyrelsen och redovisas inte i denna tabellpublikation.</t>
  </si>
  <si>
    <t>Variationskoefficient</t>
  </si>
  <si>
    <t>Coefficient of variation (CV)</t>
  </si>
  <si>
    <t>Normalized standard deviation expressed as a percentage. Calculated as the standard deviation / mean (absolute amount) * 100</t>
  </si>
  <si>
    <r>
      <rPr>
        <vertAlign val="superscript"/>
        <sz val="7"/>
        <color indexed="8"/>
        <rFont val="Century Gothic"/>
        <family val="2"/>
      </rPr>
      <t>3</t>
    </r>
    <r>
      <rPr>
        <sz val="7"/>
        <color indexed="8"/>
        <rFont val="Century Gothic"/>
        <family val="2"/>
      </rPr>
      <t>Spridningen bland de länsvisa observationerna har jämförts på basis av den så kallade variationskoefficienten som kan beskrivas som en normaliserad standardavvikelse, uttryckt i procent. Se även fliken 'Definitioner och mått'.</t>
    </r>
  </si>
  <si>
    <t>Normaliserad standardavvikelse uttryckt i procent. Beräknas som standardavvikelsen / medelvärdet (absolut belopp) * 100</t>
  </si>
  <si>
    <t>Källa: registret över Hälso- och sjukvårdspersonal (HOSP), Socialstyrelsen.</t>
  </si>
  <si>
    <t>Källa: registret över Hälso- och sjukvårdspersonal (HOSP), Socialstyrelsen</t>
  </si>
  <si>
    <t>Källa: förteckningen över Legitimerade Omsorgs- och Vårdyrkesgruppers Arbetsmarknadsstatus (LOVA), Socialstyrelsen.</t>
  </si>
  <si>
    <t>Tabell 11a. Antal yrkesverksamma legitimerad hälso- och sjukvårdspersonal i länen och per 100 000 invånare november 2017, kvinnor och män</t>
  </si>
  <si>
    <t>Tabell 11b. Antal yrkesverksamma legitimerad hälso- och sjukvårdspersonal i länen och per 100 000 invånare november 2017, kvinnor</t>
  </si>
  <si>
    <t>Tabell 11c. Antal yrkesverksamma legitimerad hälso- och sjukvårdspersonal i länen och per 100 000 invånare november 2017, män</t>
  </si>
  <si>
    <t xml:space="preserve">Tabell 1. Totalt antal utfärdade legitimationer, därav till personer under 65 år </t>
  </si>
  <si>
    <t>Tabell 1. Totalt antal utfärdade legitimationer, därav till personer under 65 år efter kön, 2014-2018</t>
  </si>
  <si>
    <t>Speciality qualification for Doctors and Dentists granted 2018 categorized by Sex and of which the number of people with only one Speciality qualification</t>
  </si>
  <si>
    <t>Total number of granted Speciality qualifications for Doctors and Dentists, 31 december 2014-2018, men</t>
  </si>
  <si>
    <t>Total number of granted Speciality qualifications for Doctors and Dentists, 31 december 2014-2018, women</t>
  </si>
  <si>
    <t>Total number of granted Speciality qualifications for Doctors and Dentists, 31 december 2014-2018, women and men</t>
  </si>
  <si>
    <t>Licences granted by Sex, Licence, and Education in Sweden, EU/EEA + Switzerland or Other Countries, 31 december 2014-2018</t>
  </si>
  <si>
    <t>Licences granted in 2018 by Sex, Licence, and Education in Sweden, EU/EEA + Switzerland or Other Countries</t>
  </si>
  <si>
    <t>Licences granted and Number of Practitioners with a Licence under 65 years of age, categorised by Sex, 2014–2018</t>
  </si>
  <si>
    <r>
      <t>Tabell 6a. Andel (%) ej pensionerade legitimerad hälso- och sjukvårdspersonal</t>
    </r>
    <r>
      <rPr>
        <b/>
        <vertAlign val="superscript"/>
        <sz val="10"/>
        <rFont val="Century Gothic"/>
        <family val="2"/>
      </rPr>
      <t>2</t>
    </r>
    <r>
      <rPr>
        <b/>
        <sz val="10"/>
        <rFont val="Century Gothic"/>
        <family val="2"/>
      </rPr>
      <t xml:space="preserve"> i Sverige efter arbetsmarknadsstatus och legitimation, november 2017, kvinnor och män</t>
    </r>
  </si>
  <si>
    <r>
      <t>Tabell 6b. Andel (%) ej pensionerade legitimerad hälso- och sjukvårdspersonal</t>
    </r>
    <r>
      <rPr>
        <b/>
        <vertAlign val="superscript"/>
        <sz val="10"/>
        <rFont val="Century Gothic"/>
        <family val="2"/>
      </rPr>
      <t>2</t>
    </r>
    <r>
      <rPr>
        <b/>
        <sz val="10"/>
        <rFont val="Century Gothic"/>
        <family val="2"/>
      </rPr>
      <t xml:space="preserve"> i Sverige efter arbetsmarknadsstatus och legitimation, november 2017 kvinnor</t>
    </r>
  </si>
  <si>
    <r>
      <t>Tabell 6c. Andel (%) ej pensionerade legitimerade hälso- och sjukvårdspersonal</t>
    </r>
    <r>
      <rPr>
        <b/>
        <vertAlign val="superscript"/>
        <sz val="10"/>
        <rFont val="Century Gothic"/>
        <family val="2"/>
      </rPr>
      <t>2</t>
    </r>
    <r>
      <rPr>
        <b/>
        <sz val="10"/>
        <rFont val="Century Gothic"/>
        <family val="2"/>
      </rPr>
      <t xml:space="preserve"> i Sverige efter arbetsmarknadsstatus och legitimation, november 2017 män</t>
    </r>
  </si>
  <si>
    <r>
      <t>Kvinnor</t>
    </r>
    <r>
      <rPr>
        <b/>
        <vertAlign val="superscript"/>
        <sz val="8"/>
        <rFont val="Century Gothic"/>
        <family val="2"/>
      </rPr>
      <t>2</t>
    </r>
  </si>
  <si>
    <r>
      <t>Män</t>
    </r>
    <r>
      <rPr>
        <b/>
        <vertAlign val="superscript"/>
        <sz val="8"/>
        <rFont val="Century Gothic"/>
        <family val="2"/>
      </rPr>
      <t>2</t>
    </r>
  </si>
  <si>
    <t>Tabell 10a. Antal yrkesverksamma legitimerad hälso- och sjukvårdspersonal efter legitimation november 2013–2017, kvinnor och män</t>
  </si>
  <si>
    <t>Tabell 10a. Number of professionally active licensed health care personnel, by license in November 2013–2017, Women and Men</t>
  </si>
  <si>
    <r>
      <t>Tabell 11a. Antal yrkesverksamma legitimerad hälso- och sjukvårdspersonal</t>
    </r>
    <r>
      <rPr>
        <b/>
        <vertAlign val="superscript"/>
        <sz val="10"/>
        <rFont val="Century Gothic"/>
        <family val="2"/>
      </rPr>
      <t>2</t>
    </r>
    <r>
      <rPr>
        <b/>
        <sz val="10"/>
        <rFont val="Century Gothic"/>
        <family val="2"/>
      </rPr>
      <t xml:space="preserve"> i länen och per 100 000 invånare november 2017, kvinnor och män</t>
    </r>
  </si>
  <si>
    <t>Table 11a. Number of professionally active licensed health care personnel by Licence and region, and per 100 000 inhabitants in November 2017, Women and Men</t>
  </si>
  <si>
    <r>
      <t>Tabell 11b. Antal yrkesverksamma legitimerad hälso- och sjukvårdspersonal</t>
    </r>
    <r>
      <rPr>
        <b/>
        <vertAlign val="superscript"/>
        <sz val="10"/>
        <rFont val="Century Gothic"/>
        <family val="2"/>
      </rPr>
      <t>2</t>
    </r>
    <r>
      <rPr>
        <b/>
        <sz val="10"/>
        <rFont val="Century Gothic"/>
        <family val="2"/>
      </rPr>
      <t xml:space="preserve"> i länen och per 100 000 invånare november 2017, kvinnor</t>
    </r>
  </si>
  <si>
    <t>Table 11b. Number of professionally active licensed health care personnel by Licence and region, and per 100 000 inhabitants in November 2017, Women</t>
  </si>
  <si>
    <r>
      <t>Tabell 11c. Antal yrkesverksamma legitimerad hälso- och sjukvårdspersonal</t>
    </r>
    <r>
      <rPr>
        <b/>
        <vertAlign val="superscript"/>
        <sz val="10"/>
        <rFont val="Century Gothic"/>
        <family val="2"/>
      </rPr>
      <t>2</t>
    </r>
    <r>
      <rPr>
        <b/>
        <sz val="10"/>
        <rFont val="Century Gothic"/>
        <family val="2"/>
      </rPr>
      <t xml:space="preserve"> i länen och per 100 000 invånare november 2017, män</t>
    </r>
  </si>
  <si>
    <t>Table 11c. Number of professionally active licensed health care personnel by Licence and region, and per 100 000 inhabitants in November 2017, Men</t>
  </si>
  <si>
    <t>https://www.scb.se/dokumentation/klassifikationer-och-standarder/standard-for-svensk-naringsgrensindelning-sni/</t>
  </si>
  <si>
    <t>För en fullständig redovisning av vad som ingår näringsgrenar hänvisas till följande informationssida hos SCB:</t>
  </si>
  <si>
    <t>https://www.scb.se/en/documentation/classifications-and-standards/swedish-standard-industrial-classification-sni/</t>
  </si>
  <si>
    <t>Tabell 6a. Andel (%) ej pensionerade legitimerad hälso- och sjukvårdspersonal i Sverige efter arbetsmarknadsstatus och leg., nov. 2017 kvinnor och män</t>
  </si>
  <si>
    <t>Tabell 6b. Andel (%) ej pensionerade legitimerad hälso- och sjukvårdspersonal i Sverige efter arbetsmarknadsstatus och legitimation, nov. 2017 kvinnor</t>
  </si>
  <si>
    <t>Tabell 6c. Andel (%) ej pensionerade legitimerad hälso- och sjukvårdspersonal i Sverige efter arbetsmarknadsstatus och legitimation, nov. 2017 män</t>
  </si>
  <si>
    <t>For a complete list of what is included in the industrial branch codes, refer to the following site at Statistics Sweden:</t>
  </si>
  <si>
    <t>2019-9-6311</t>
  </si>
  <si>
    <t>2019-9-6312</t>
  </si>
  <si>
    <t>www.socialstyrelsen.se/en/statistics-and-data/statistics</t>
  </si>
  <si>
    <t>www.socialstyrelsen.se/statistik-och-data/statistik/statistikamnen/halso-och-sjukvardspersonal</t>
  </si>
  <si>
    <t>Audionom1</t>
  </si>
  <si>
    <t>Biomedicinsk analytiker1</t>
  </si>
  <si>
    <t>Ortopedingenjör1</t>
  </si>
  <si>
    <t>Region</t>
  </si>
  <si>
    <t>Stockholm</t>
  </si>
  <si>
    <t>Uppsala</t>
  </si>
  <si>
    <t>Jönköping</t>
  </si>
  <si>
    <t>Östergötland</t>
  </si>
  <si>
    <t>Sörmland</t>
  </si>
  <si>
    <t>Kronoberg</t>
  </si>
  <si>
    <t>Kalmar</t>
  </si>
  <si>
    <t>Gotland</t>
  </si>
  <si>
    <t>Blekinge</t>
  </si>
  <si>
    <t>Skåne</t>
  </si>
  <si>
    <t>Halland</t>
  </si>
  <si>
    <t>Västra Götaland</t>
  </si>
  <si>
    <t>Värmland</t>
  </si>
  <si>
    <t>Örebro</t>
  </si>
  <si>
    <t>Västmanland</t>
  </si>
  <si>
    <t>Dalarna</t>
  </si>
  <si>
    <t>Gävleborg</t>
  </si>
  <si>
    <t>Västernorrland</t>
  </si>
  <si>
    <t>Jämtland</t>
  </si>
  <si>
    <t>Västerbotten</t>
  </si>
  <si>
    <t>Norrbotten</t>
  </si>
  <si>
    <t>Alternativ_Benämning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</si>
</sst>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kr&quot;_-;\-* #,##0\ &quot;kr&quot;_-;_-* &quot;-&quot;\ &quot;kr&quot;_-;_-@_-"/>
    <numFmt numFmtId="41" formatCode="_-* #,##0\ _k_r_-;\-* #,##0\ _k_r_-;_-* &quot;-&quot;\ _k_r_-;_-@_-"/>
    <numFmt numFmtId="166" formatCode="0.0"/>
    <numFmt numFmtId="167" formatCode="#,##0.0"/>
  </numFmts>
  <fonts count="99">
    <font>
      <sz val="11"/>
      <color theme="1"/>
      <name val="Century Gothic"/>
      <family val="2"/>
      <scheme val="minor"/>
    </font>
    <font>
      <sz val="9"/>
      <name val="Arial"/>
      <family val="2"/>
    </font>
    <font>
      <sz val="10"/>
      <name val="Geneva"/>
      <family val="2"/>
    </font>
    <font>
      <sz val="10"/>
      <name val="Arial"/>
      <family val="2"/>
    </font>
    <font>
      <b/>
      <sz val="8"/>
      <name val="Century Gothic"/>
      <family val="2"/>
    </font>
    <font>
      <b/>
      <sz val="9"/>
      <name val="Arial"/>
      <family val="2"/>
    </font>
    <font>
      <sz val="8"/>
      <name val="Century Gothic"/>
      <family val="2"/>
    </font>
    <font>
      <b/>
      <sz val="10"/>
      <name val="Century Gothic"/>
      <family val="2"/>
    </font>
    <font>
      <sz val="8"/>
      <name val="Arial"/>
      <family val="2"/>
    </font>
    <font>
      <sz val="10"/>
      <name val="Century Gothic"/>
      <family val="2"/>
    </font>
    <font>
      <b/>
      <sz val="9"/>
      <name val="Century Gothic"/>
      <family val="2"/>
    </font>
    <font>
      <b/>
      <sz val="8"/>
      <name val="Arial"/>
      <family val="2"/>
    </font>
    <font>
      <sz val="8"/>
      <color indexed="8"/>
      <name val="Century Gothic"/>
      <family val="2"/>
    </font>
    <font>
      <sz val="7"/>
      <color indexed="8"/>
      <name val="Century Gothic"/>
      <family val="2"/>
    </font>
    <font>
      <sz val="7"/>
      <name val="Century Gothic"/>
      <family val="2"/>
    </font>
    <font>
      <sz val="10"/>
      <name val="Arial"/>
      <family val="2"/>
      <charset val="1"/>
    </font>
    <font>
      <b/>
      <sz val="7"/>
      <name val="Century Gothic"/>
      <family val="2"/>
    </font>
    <font>
      <i/>
      <sz val="8"/>
      <color indexed="8"/>
      <name val="Century Gothic"/>
      <family val="2"/>
    </font>
    <font>
      <i/>
      <sz val="8"/>
      <color indexed="8"/>
      <name val="Century Gothic"/>
      <family val="2"/>
    </font>
    <font>
      <b/>
      <sz val="10"/>
      <name val="Century Gothic"/>
      <family val="2"/>
    </font>
    <font>
      <b/>
      <vertAlign val="superscript"/>
      <sz val="10"/>
      <name val="Century Gothic"/>
      <family val="2"/>
    </font>
    <font>
      <b/>
      <vertAlign val="superscript"/>
      <sz val="8"/>
      <name val="Century Gothic"/>
      <family val="2"/>
    </font>
    <font>
      <vertAlign val="superscript"/>
      <sz val="8"/>
      <name val="Century Gothic"/>
      <family val="2"/>
    </font>
    <font>
      <b/>
      <sz val="10"/>
      <name val="Century Gothic"/>
      <family val="2"/>
    </font>
    <font>
      <b/>
      <vertAlign val="superscript"/>
      <sz val="10"/>
      <name val="Century Gothic"/>
      <family val="2"/>
    </font>
    <font>
      <b/>
      <vertAlign val="superscript"/>
      <sz val="8"/>
      <name val="Century Gothic"/>
      <family val="2"/>
    </font>
    <font>
      <vertAlign val="superscript"/>
      <sz val="8"/>
      <name val="Century Gothic"/>
      <family val="2"/>
    </font>
    <font>
      <b/>
      <sz val="10"/>
      <name val="Century Gothic"/>
      <family val="2"/>
    </font>
    <font>
      <b/>
      <vertAlign val="superscript"/>
      <sz val="9"/>
      <name val="Century Gothic"/>
      <family val="2"/>
    </font>
    <font>
      <b/>
      <vertAlign val="superscript"/>
      <sz val="8"/>
      <name val="Century Gothic"/>
      <family val="2"/>
    </font>
    <font>
      <b/>
      <vertAlign val="superscript"/>
      <sz val="10"/>
      <name val="Century Gothic"/>
      <family val="2"/>
    </font>
    <font>
      <vertAlign val="superscript"/>
      <sz val="8"/>
      <color indexed="8"/>
      <name val="Century Gothic"/>
      <family val="2"/>
    </font>
    <font>
      <vertAlign val="superscript"/>
      <sz val="7"/>
      <name val="Century Gothic"/>
      <family val="2"/>
    </font>
    <font>
      <sz val="7"/>
      <name val="Arial"/>
      <family val="2"/>
      <charset val="1"/>
    </font>
    <font>
      <vertAlign val="superscript"/>
      <sz val="7"/>
      <color indexed="8"/>
      <name val="Century Gothic"/>
      <family val="2"/>
    </font>
    <font>
      <b/>
      <vertAlign val="superscript"/>
      <sz val="10"/>
      <name val="Century Gothic"/>
      <family val="2"/>
    </font>
    <font>
      <b/>
      <vertAlign val="superscript"/>
      <sz val="8"/>
      <name val="Century Gothic"/>
      <family val="2"/>
    </font>
    <font>
      <vertAlign val="superscript"/>
      <sz val="8"/>
      <color indexed="8"/>
      <name val="Century Gothic"/>
      <family val="2"/>
    </font>
    <font>
      <b/>
      <vertAlign val="superscript"/>
      <sz val="8"/>
      <name val="Century Gothic"/>
      <family val="2"/>
    </font>
    <font>
      <b/>
      <sz val="10"/>
      <name val="Century Gothic"/>
      <family val="2"/>
    </font>
    <font>
      <sz val="7"/>
      <color indexed="8"/>
      <name val="Century Gothic"/>
      <family val="2"/>
    </font>
    <font>
      <b/>
      <vertAlign val="superscript"/>
      <sz val="10"/>
      <name val="Century Gothic"/>
      <family val="2"/>
    </font>
    <font>
      <vertAlign val="superscript"/>
      <sz val="7"/>
      <color indexed="8"/>
      <name val="Century Gothic"/>
      <family val="2"/>
    </font>
    <font>
      <sz val="11"/>
      <color theme="1"/>
      <name val="Century Gothic"/>
      <family val="2"/>
      <scheme val="minor"/>
    </font>
    <font>
      <u/>
      <sz val="11"/>
      <color theme="10"/>
      <name val="Century Gothic"/>
      <family val="2"/>
      <scheme val="minor"/>
    </font>
    <font>
      <sz val="10"/>
      <color rgb="FF000000"/>
      <name val="Arial"/>
      <family val="2"/>
    </font>
    <font>
      <b/>
      <sz val="11"/>
      <color theme="1"/>
      <name val="Century Gothic"/>
      <family val="2"/>
      <scheme val="minor"/>
    </font>
    <font>
      <sz val="11"/>
      <color rgb="FFFF0000"/>
      <name val="Century Gothic"/>
      <family val="2"/>
      <scheme val="minor"/>
    </font>
    <font>
      <sz val="9"/>
      <color theme="1"/>
      <name val="Arial"/>
      <family val="2"/>
    </font>
    <font>
      <sz val="8"/>
      <color rgb="FF000000"/>
      <name val="Century Gothic"/>
      <family val="2"/>
    </font>
    <font>
      <sz val="8"/>
      <color theme="1"/>
      <name val="Century Gothic"/>
      <family val="2"/>
    </font>
    <font>
      <sz val="11"/>
      <name val="Century Gothic"/>
      <family val="2"/>
      <scheme val="minor"/>
    </font>
    <font>
      <b/>
      <sz val="10"/>
      <name val="Century Gothic"/>
      <family val="2"/>
      <scheme val="major"/>
    </font>
    <font>
      <b/>
      <sz val="10"/>
      <color theme="1"/>
      <name val="Century Gothic"/>
      <family val="2"/>
      <scheme val="major"/>
    </font>
    <font>
      <b/>
      <sz val="8"/>
      <color theme="1"/>
      <name val="Century Gothic"/>
      <family val="2"/>
      <scheme val="major"/>
    </font>
    <font>
      <sz val="7"/>
      <color theme="1"/>
      <name val="Century Gothic"/>
      <family val="2"/>
    </font>
    <font>
      <b/>
      <sz val="10"/>
      <name val="Century Gothic"/>
      <family val="2"/>
      <scheme val="minor"/>
    </font>
    <font>
      <sz val="8"/>
      <name val="Century Gothic"/>
      <family val="2"/>
      <scheme val="minor"/>
    </font>
    <font>
      <sz val="10"/>
      <name val="Century Gothic"/>
      <family val="2"/>
      <scheme val="minor"/>
    </font>
    <font>
      <sz val="8"/>
      <color theme="1"/>
      <name val="Century Gothic"/>
      <family val="2"/>
      <scheme val="major"/>
    </font>
    <font>
      <sz val="8"/>
      <color rgb="FFFF0000"/>
      <name val="Century Gothic"/>
      <family val="2"/>
      <scheme val="major"/>
    </font>
    <font>
      <i/>
      <sz val="8"/>
      <color theme="1"/>
      <name val="Century Gothic"/>
      <family val="2"/>
      <scheme val="major"/>
    </font>
    <font>
      <b/>
      <sz val="11"/>
      <name val="Century Gothic"/>
      <family val="2"/>
      <scheme val="minor"/>
    </font>
    <font>
      <sz val="10"/>
      <color theme="1"/>
      <name val="Century Gothic"/>
      <family val="2"/>
      <scheme val="major"/>
    </font>
    <font>
      <sz val="10"/>
      <color rgb="FF000000"/>
      <name val="Century Gothic"/>
      <family val="2"/>
      <scheme val="major"/>
    </font>
    <font>
      <sz val="8"/>
      <color rgb="FF000000"/>
      <name val="Century Gothic"/>
      <family val="2"/>
      <scheme val="major"/>
    </font>
    <font>
      <b/>
      <sz val="8"/>
      <color rgb="FF000000"/>
      <name val="Century Gothic"/>
      <family val="2"/>
      <scheme val="major"/>
    </font>
    <font>
      <b/>
      <sz val="10"/>
      <color rgb="FF000000"/>
      <name val="Century Gothic"/>
      <family val="2"/>
      <scheme val="major"/>
    </font>
    <font>
      <b/>
      <sz val="8"/>
      <name val="Century Gothic"/>
      <family val="2"/>
      <scheme val="major"/>
    </font>
    <font>
      <sz val="8"/>
      <name val="Century Gothic"/>
      <family val="2"/>
      <scheme val="major"/>
    </font>
    <font>
      <sz val="9"/>
      <color rgb="FFFF0000"/>
      <name val="Arial"/>
      <family val="2"/>
    </font>
    <font>
      <sz val="7"/>
      <color rgb="FFFF0000"/>
      <name val="Century Gothic"/>
      <family val="2"/>
    </font>
    <font>
      <i/>
      <sz val="9"/>
      <color rgb="FFFF0000"/>
      <name val="Arial"/>
      <family val="2"/>
    </font>
    <font>
      <b/>
      <u/>
      <sz val="8"/>
      <color theme="10"/>
      <name val="Century Gothic"/>
      <family val="2"/>
      <scheme val="minor"/>
    </font>
    <font>
      <b/>
      <sz val="7"/>
      <name val="Century Gothic"/>
      <family val="2"/>
      <scheme val="major"/>
    </font>
    <font>
      <sz val="7"/>
      <name val="Century Gothic"/>
      <family val="2"/>
      <scheme val="major"/>
    </font>
    <font>
      <sz val="8"/>
      <color theme="1"/>
      <name val="Century Gothic"/>
      <family val="2"/>
      <scheme val="minor"/>
    </font>
    <font>
      <b/>
      <sz val="8"/>
      <color theme="1"/>
      <name val="Century Gothic"/>
      <family val="2"/>
      <scheme val="minor"/>
    </font>
    <font>
      <sz val="7"/>
      <color theme="1"/>
      <name val="Century Gothic"/>
      <family val="2"/>
      <scheme val="major"/>
    </font>
    <font>
      <b/>
      <sz val="10"/>
      <color theme="1"/>
      <name val="Century Gothic"/>
      <family val="2"/>
    </font>
    <font>
      <sz val="8"/>
      <color theme="1"/>
      <name val="Arial"/>
      <family val="2"/>
    </font>
    <font>
      <u/>
      <sz val="8"/>
      <color theme="10"/>
      <name val="Century Gothic"/>
      <family val="2"/>
    </font>
    <font>
      <b/>
      <sz val="8"/>
      <color theme="1"/>
      <name val="Century Gothic"/>
      <family val="2"/>
    </font>
    <font>
      <b/>
      <sz val="10"/>
      <color rgb="FF000000"/>
      <name val="Century Gothic"/>
      <family val="2"/>
    </font>
    <font>
      <sz val="8"/>
      <color rgb="FF000000"/>
      <name val="Century Gothic"/>
      <family val="2"/>
      <scheme val="minor"/>
    </font>
    <font>
      <b/>
      <sz val="8"/>
      <color rgb="FF000000"/>
      <name val="Century Gothic"/>
      <family val="2"/>
      <scheme val="minor"/>
    </font>
    <font>
      <sz val="11"/>
      <color theme="1"/>
      <name val="Century Gothic"/>
      <family val="2"/>
      <scheme val="major"/>
    </font>
    <font>
      <b/>
      <sz val="10"/>
      <color rgb="FF000000"/>
      <name val="Century Gothic"/>
      <family val="2"/>
      <scheme val="minor"/>
    </font>
    <font>
      <i/>
      <sz val="11"/>
      <color theme="1"/>
      <name val="Century Gothic"/>
      <family val="2"/>
      <scheme val="minor"/>
    </font>
    <font>
      <b/>
      <i/>
      <sz val="11"/>
      <color theme="1"/>
      <name val="Century Gothic"/>
      <family val="2"/>
      <scheme val="minor"/>
    </font>
    <font>
      <sz val="7"/>
      <color theme="1"/>
      <name val="Century Gothic"/>
      <family val="2"/>
      <scheme val="minor"/>
    </font>
    <font>
      <sz val="11"/>
      <color theme="1"/>
      <name val="Calibri"/>
      <family val="2"/>
    </font>
    <font>
      <sz val="9"/>
      <color rgb="FF000000"/>
      <name val="Arial"/>
      <family val="2"/>
    </font>
    <font>
      <sz val="11"/>
      <color rgb="FF000000"/>
      <name val="Calibri"/>
      <family val="2"/>
    </font>
    <font>
      <sz val="10"/>
      <color theme="1"/>
      <name val="Times New Roman"/>
      <family val="1"/>
    </font>
    <font>
      <sz val="7"/>
      <color theme="1"/>
      <name val="Times New Roman"/>
      <family val="1"/>
    </font>
    <font>
      <u/>
      <sz val="8"/>
      <color theme="10"/>
      <name val="Century Gothic"/>
      <family val="2"/>
      <scheme val="minor"/>
    </font>
    <font>
      <b/>
      <sz val="9"/>
      <color theme="1"/>
      <name val="Century Gothic"/>
      <family val="2"/>
    </font>
    <font>
      <sz val="8"/>
      <color theme="10"/>
      <name val="Century Gothic"/>
      <family val="2"/>
      <scheme val="mino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34">
    <border>
      <left/>
      <right/>
      <top/>
      <bottom/>
      <diagonal/>
    </border>
    <border>
      <left/>
      <right/>
      <top/>
      <bottom style="medium">
        <color theme="0" tint="-0.499984740745262"/>
      </bottom>
      <diagonal/>
    </border>
    <border>
      <left/>
      <right/>
      <top/>
      <bottom style="thin">
        <color theme="8"/>
      </bottom>
      <diagonal/>
    </border>
    <border>
      <left/>
      <right/>
      <top style="medium">
        <color theme="8"/>
      </top>
      <bottom/>
      <diagonal/>
    </border>
    <border>
      <left/>
      <right/>
      <top/>
      <bottom style="medium">
        <color theme="8"/>
      </bottom>
      <diagonal/>
    </border>
    <border>
      <left/>
      <right style="medium">
        <color theme="0" tint="-0.499984740745262"/>
      </right>
      <top style="medium">
        <color theme="8"/>
      </top>
      <bottom/>
      <diagonal/>
    </border>
    <border>
      <left/>
      <right style="medium">
        <color theme="0" tint="-0.499984740745262"/>
      </right>
      <top/>
      <bottom style="thin">
        <color theme="8"/>
      </bottom>
      <diagonal/>
    </border>
    <border>
      <left/>
      <right/>
      <top style="thin">
        <color theme="8"/>
      </top>
      <bottom/>
      <diagonal/>
    </border>
    <border>
      <left/>
      <right style="medium">
        <color theme="0" tint="-0.499984740745262"/>
      </right>
      <top style="thin">
        <color theme="8"/>
      </top>
      <bottom/>
      <diagonal/>
    </border>
    <border>
      <left/>
      <right style="medium">
        <color theme="0" tint="-0.499984740745262"/>
      </right>
      <top/>
      <bottom/>
      <diagonal/>
    </border>
    <border>
      <left/>
      <right style="medium">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right style="medium">
        <color theme="0" tint="-0.499984740745262"/>
      </right>
      <top style="medium">
        <color theme="0" tint="-0.499984740745262"/>
      </top>
      <bottom/>
      <diagonal/>
    </border>
    <border>
      <left/>
      <right/>
      <top/>
      <bottom style="thick">
        <color theme="0" tint="-0.499984740745262"/>
      </bottom>
      <diagonal/>
    </border>
    <border>
      <left/>
      <right/>
      <top/>
      <bottom style="thin">
        <color theme="0" tint="-0.749992370372631"/>
      </bottom>
      <diagonal/>
    </border>
    <border>
      <left/>
      <right/>
      <top style="thick">
        <color theme="0" tint="-0.499984740745262"/>
      </top>
      <bottom style="thin">
        <color theme="0" tint="-0.749992370372631"/>
      </bottom>
      <diagonal/>
    </border>
    <border>
      <left/>
      <right/>
      <top/>
      <bottom style="thin">
        <color theme="4" tint="0.39997558519241921"/>
      </bottom>
      <diagonal/>
    </border>
    <border>
      <left style="medium">
        <color theme="8"/>
      </left>
      <right/>
      <top/>
      <bottom/>
      <diagonal/>
    </border>
    <border>
      <left/>
      <right style="medium">
        <color theme="8"/>
      </right>
      <top/>
      <bottom/>
      <diagonal/>
    </border>
    <border>
      <left style="medium">
        <color theme="8"/>
      </left>
      <right/>
      <top/>
      <bottom style="medium">
        <color theme="0" tint="-0.499984740745262"/>
      </bottom>
      <diagonal/>
    </border>
    <border>
      <left/>
      <right style="medium">
        <color theme="8"/>
      </right>
      <top/>
      <bottom style="medium">
        <color theme="0" tint="-0.499984740745262"/>
      </bottom>
      <diagonal/>
    </border>
    <border>
      <left style="medium">
        <color theme="8"/>
      </left>
      <right style="medium">
        <color theme="8"/>
      </right>
      <top/>
      <bottom/>
      <diagonal/>
    </border>
    <border>
      <left style="medium">
        <color theme="8"/>
      </left>
      <right style="medium">
        <color theme="8"/>
      </right>
      <top/>
      <bottom style="medium">
        <color theme="0" tint="-0.499984740745262"/>
      </bottom>
      <diagonal/>
    </border>
    <border>
      <left style="medium">
        <color theme="8"/>
      </left>
      <right/>
      <top/>
      <bottom style="thin">
        <color theme="0" tint="-0.499984740745262"/>
      </bottom>
      <diagonal/>
    </border>
    <border>
      <left/>
      <right/>
      <top/>
      <bottom style="thin">
        <color theme="0" tint="-0.499984740745262"/>
      </bottom>
      <diagonal/>
    </border>
    <border>
      <left/>
      <right style="medium">
        <color theme="8"/>
      </right>
      <top/>
      <bottom style="thin">
        <color theme="0" tint="-0.499984740745262"/>
      </bottom>
      <diagonal/>
    </border>
    <border>
      <left/>
      <right/>
      <top/>
      <bottom style="thick">
        <color rgb="FF7B7457"/>
      </bottom>
      <diagonal/>
    </border>
    <border>
      <left/>
      <right/>
      <top style="thick">
        <color rgb="FF7B7457"/>
      </top>
      <bottom/>
      <diagonal/>
    </border>
    <border>
      <left/>
      <right style="medium">
        <color theme="8"/>
      </right>
      <top style="thin">
        <color theme="8"/>
      </top>
      <bottom/>
      <diagonal/>
    </border>
    <border>
      <left style="medium">
        <color theme="8"/>
      </left>
      <right style="medium">
        <color theme="8"/>
      </right>
      <top style="medium">
        <color theme="8"/>
      </top>
      <bottom/>
      <diagonal/>
    </border>
    <border>
      <left style="medium">
        <color theme="8"/>
      </left>
      <right style="medium">
        <color theme="8"/>
      </right>
      <top/>
      <bottom style="thin">
        <color theme="0" tint="-0.499984740745262"/>
      </bottom>
      <diagonal/>
    </border>
    <border>
      <left style="medium">
        <color theme="8"/>
      </left>
      <right/>
      <top style="medium">
        <color theme="8"/>
      </top>
      <bottom/>
      <diagonal/>
    </border>
    <border>
      <left/>
      <right style="medium">
        <color theme="8"/>
      </right>
      <top style="medium">
        <color theme="8"/>
      </top>
      <bottom/>
      <diagonal/>
    </border>
    <border>
      <left/>
      <right style="medium">
        <color theme="8"/>
      </right>
      <top/>
      <bottom style="thin">
        <color theme="8"/>
      </bottom>
      <diagonal/>
    </border>
  </borders>
  <cellStyleXfs count="24">
    <xf numFmtId="0" fontId="0" fillId="0" borderId="0"/>
    <xf numFmtId="0" fontId="44" fillId="0" borderId="0" applyNumberFormat="0" applyFill="0" applyBorder="0" applyAlignment="0" applyProtection="0"/>
    <xf numFmtId="0" fontId="15" fillId="0" borderId="0"/>
    <xf numFmtId="0" fontId="45" fillId="0" borderId="0"/>
    <xf numFmtId="0" fontId="43" fillId="0" borderId="0"/>
    <xf numFmtId="0" fontId="2" fillId="0" borderId="0"/>
    <xf numFmtId="0" fontId="3" fillId="0" borderId="0"/>
    <xf numFmtId="0" fontId="43" fillId="0" borderId="0"/>
    <xf numFmtId="0" fontId="2" fillId="0" borderId="0"/>
    <xf numFmtId="0" fontId="43" fillId="0" borderId="0"/>
    <xf numFmtId="0" fontId="3" fillId="0" borderId="0"/>
    <xf numFmtId="0" fontId="2" fillId="0" borderId="0"/>
    <xf numFmtId="0" fontId="3" fillId="0" borderId="0"/>
    <xf numFmtId="0" fontId="2" fillId="0" borderId="0"/>
    <xf numFmtId="0" fontId="3" fillId="0" borderId="0"/>
    <xf numFmtId="0" fontId="3" fillId="0" borderId="0"/>
    <xf numFmtId="0" fontId="43" fillId="0" borderId="0"/>
    <xf numFmtId="0" fontId="3" fillId="0" borderId="0"/>
    <xf numFmtId="0" fontId="15" fillId="0" borderId="0"/>
    <xf numFmtId="0" fontId="15" fillId="0" borderId="0"/>
    <xf numFmtId="0" fontId="15" fillId="0" borderId="0"/>
    <xf numFmtId="0" fontId="15" fillId="0" borderId="0"/>
    <xf numFmtId="41" fontId="3" fillId="0" borderId="0" applyFont="0" applyFill="0" applyBorder="0" applyAlignment="0" applyProtection="0"/>
    <xf numFmtId="42" fontId="3" fillId="0" borderId="0" applyFont="0" applyFill="0" applyBorder="0" applyAlignment="0" applyProtection="0"/>
  </cellStyleXfs>
  <cellXfs count="441">
    <xf numFmtId="0" fontId="0" fillId="0" borderId="0" xfId="0"/>
    <xf numFmtId="0" fontId="48" fillId="0" borderId="0" xfId="0" applyFont="1"/>
    <xf numFmtId="0" fontId="1" fillId="0" borderId="0" xfId="0" applyFont="1"/>
    <xf numFmtId="0" fontId="49" fillId="0" borderId="0" xfId="0" applyFont="1" applyAlignment="1">
      <alignment vertical="center"/>
    </xf>
    <xf numFmtId="166" fontId="50" fillId="0" borderId="0" xfId="0" applyNumberFormat="1" applyFont="1"/>
    <xf numFmtId="0" fontId="50" fillId="0" borderId="0" xfId="0" applyFont="1"/>
    <xf numFmtId="0" fontId="50" fillId="0" borderId="0" xfId="0" applyFont="1" applyAlignment="1">
      <alignment horizontal="left"/>
    </xf>
    <xf numFmtId="0" fontId="4" fillId="0" borderId="0" xfId="0" applyFont="1"/>
    <xf numFmtId="0" fontId="6" fillId="0" borderId="0" xfId="0" applyFont="1"/>
    <xf numFmtId="0" fontId="51" fillId="0" borderId="0" xfId="0" applyFont="1"/>
    <xf numFmtId="0" fontId="1" fillId="0" borderId="0" xfId="0" applyFont="1" applyAlignment="1"/>
    <xf numFmtId="0" fontId="3" fillId="0" borderId="0" xfId="0" applyFont="1" applyAlignment="1"/>
    <xf numFmtId="0" fontId="52" fillId="0" borderId="0" xfId="0" applyFont="1" applyAlignment="1"/>
    <xf numFmtId="0" fontId="53" fillId="0" borderId="0" xfId="0" applyFont="1"/>
    <xf numFmtId="0" fontId="54" fillId="0" borderId="0" xfId="0" applyFont="1"/>
    <xf numFmtId="0" fontId="55" fillId="0" borderId="0" xfId="0" applyFont="1"/>
    <xf numFmtId="0" fontId="56" fillId="0" borderId="0" xfId="0" applyFont="1"/>
    <xf numFmtId="0" fontId="57" fillId="0" borderId="0" xfId="0" applyFont="1" applyAlignment="1">
      <alignment vertical="top" wrapText="1"/>
    </xf>
    <xf numFmtId="0" fontId="57" fillId="0" borderId="0" xfId="0" applyFont="1"/>
    <xf numFmtId="0" fontId="58" fillId="0" borderId="0" xfId="0" applyFont="1"/>
    <xf numFmtId="0" fontId="59" fillId="0" borderId="0" xfId="0" applyFont="1"/>
    <xf numFmtId="0" fontId="60" fillId="0" borderId="0" xfId="0" applyFont="1"/>
    <xf numFmtId="0" fontId="48" fillId="0" borderId="0" xfId="0" applyFont="1" applyFill="1"/>
    <xf numFmtId="0" fontId="59" fillId="0" borderId="0" xfId="0" applyFont="1" applyFill="1"/>
    <xf numFmtId="0" fontId="54" fillId="0" borderId="0" xfId="0" applyFont="1" applyFill="1"/>
    <xf numFmtId="0" fontId="61" fillId="0" borderId="0" xfId="0" applyFont="1" applyFill="1"/>
    <xf numFmtId="0" fontId="53" fillId="0" borderId="0" xfId="0" applyFont="1" applyFill="1"/>
    <xf numFmtId="0" fontId="7" fillId="0" borderId="0" xfId="0" applyFont="1" applyFill="1"/>
    <xf numFmtId="0" fontId="9" fillId="0" borderId="0" xfId="0" applyFont="1" applyFill="1"/>
    <xf numFmtId="0" fontId="62" fillId="0" borderId="0" xfId="0" applyFont="1" applyFill="1"/>
    <xf numFmtId="0" fontId="51" fillId="0" borderId="0" xfId="0" applyFont="1" applyFill="1"/>
    <xf numFmtId="0" fontId="10" fillId="0" borderId="0" xfId="0" applyFont="1" applyFill="1"/>
    <xf numFmtId="0" fontId="4" fillId="0" borderId="0" xfId="0" applyFont="1" applyFill="1"/>
    <xf numFmtId="0" fontId="57" fillId="0" borderId="0" xfId="0" applyFont="1" applyFill="1"/>
    <xf numFmtId="0" fontId="11" fillId="0" borderId="0" xfId="0" applyFont="1" applyFill="1"/>
    <xf numFmtId="0" fontId="8" fillId="0" borderId="0" xfId="0" applyFont="1" applyFill="1" applyAlignment="1"/>
    <xf numFmtId="0" fontId="4" fillId="0" borderId="0" xfId="0" applyFont="1" applyFill="1" applyAlignment="1"/>
    <xf numFmtId="0" fontId="1" fillId="0" borderId="0" xfId="0" applyFont="1" applyFill="1" applyAlignment="1"/>
    <xf numFmtId="0" fontId="5" fillId="0" borderId="0" xfId="0" applyFont="1" applyFill="1"/>
    <xf numFmtId="0" fontId="1" fillId="0" borderId="0" xfId="0" applyFont="1" applyFill="1"/>
    <xf numFmtId="0" fontId="63" fillId="0" borderId="0" xfId="0" applyFont="1"/>
    <xf numFmtId="3" fontId="6" fillId="0" borderId="1" xfId="0" applyNumberFormat="1" applyFont="1" applyBorder="1"/>
    <xf numFmtId="0" fontId="6" fillId="0" borderId="1" xfId="0" applyFont="1" applyBorder="1" applyAlignment="1">
      <alignment horizontal="left"/>
    </xf>
    <xf numFmtId="0" fontId="6" fillId="0" borderId="0" xfId="0" applyFont="1" applyBorder="1" applyAlignment="1">
      <alignment horizontal="left"/>
    </xf>
    <xf numFmtId="3" fontId="6" fillId="0" borderId="0" xfId="0" applyNumberFormat="1" applyFont="1"/>
    <xf numFmtId="0" fontId="0" fillId="0" borderId="0" xfId="0" applyFont="1"/>
    <xf numFmtId="0" fontId="64" fillId="0" borderId="0" xfId="0" applyFont="1" applyFill="1"/>
    <xf numFmtId="0" fontId="65" fillId="0" borderId="0" xfId="0" applyFont="1" applyAlignment="1">
      <alignment vertical="center"/>
    </xf>
    <xf numFmtId="0" fontId="66" fillId="0" borderId="0" xfId="0" applyFont="1" applyAlignment="1">
      <alignment vertical="center"/>
    </xf>
    <xf numFmtId="0" fontId="65" fillId="0" borderId="0" xfId="0" applyFont="1" applyAlignment="1">
      <alignment horizontal="left" vertical="center" indent="1"/>
    </xf>
    <xf numFmtId="0" fontId="67" fillId="0" borderId="0" xfId="0" applyFont="1" applyAlignment="1">
      <alignment vertical="center"/>
    </xf>
    <xf numFmtId="0" fontId="14" fillId="0" borderId="0" xfId="0" applyFont="1" applyFill="1" applyBorder="1" applyAlignment="1">
      <alignment horizontal="left"/>
    </xf>
    <xf numFmtId="0" fontId="14" fillId="0" borderId="0" xfId="0" applyFont="1" applyFill="1" applyBorder="1" applyAlignment="1">
      <alignment wrapText="1"/>
    </xf>
    <xf numFmtId="0" fontId="13" fillId="0" borderId="0" xfId="0" applyFont="1" applyFill="1" applyBorder="1" applyAlignment="1">
      <alignment wrapText="1"/>
    </xf>
    <xf numFmtId="0" fontId="13" fillId="0" borderId="0" xfId="0" applyFont="1" applyAlignment="1">
      <alignment wrapText="1"/>
    </xf>
    <xf numFmtId="0" fontId="0" fillId="0" borderId="0" xfId="0"/>
    <xf numFmtId="0" fontId="48" fillId="0" borderId="0" xfId="0" applyFont="1"/>
    <xf numFmtId="0" fontId="53" fillId="0" borderId="0" xfId="0" applyFont="1"/>
    <xf numFmtId="0" fontId="54" fillId="0" borderId="0" xfId="0" applyFont="1"/>
    <xf numFmtId="0" fontId="59" fillId="0" borderId="0" xfId="0" applyFont="1"/>
    <xf numFmtId="0" fontId="59" fillId="0" borderId="0" xfId="0" applyFont="1" applyFill="1"/>
    <xf numFmtId="0" fontId="65" fillId="0" borderId="0" xfId="0" applyFont="1" applyAlignment="1">
      <alignment vertical="center"/>
    </xf>
    <xf numFmtId="0" fontId="66" fillId="0" borderId="0" xfId="0" applyFont="1" applyAlignment="1">
      <alignment vertical="center"/>
    </xf>
    <xf numFmtId="0" fontId="65" fillId="0" borderId="0" xfId="0" applyFont="1" applyFill="1"/>
    <xf numFmtId="0" fontId="68" fillId="0" borderId="0" xfId="0" applyFont="1"/>
    <xf numFmtId="0" fontId="69" fillId="0" borderId="0" xfId="0" applyFont="1"/>
    <xf numFmtId="0" fontId="69" fillId="0" borderId="0" xfId="0" applyFont="1" applyAlignment="1"/>
    <xf numFmtId="9" fontId="0" fillId="0" borderId="0" xfId="0" applyNumberFormat="1"/>
    <xf numFmtId="0" fontId="70" fillId="0" borderId="0" xfId="0" applyFont="1" applyAlignment="1"/>
    <xf numFmtId="0" fontId="0" fillId="0" borderId="0" xfId="0"/>
    <xf numFmtId="0" fontId="6" fillId="0" borderId="0" xfId="0" applyFont="1" applyFill="1" applyBorder="1"/>
    <xf numFmtId="0" fontId="51" fillId="0" borderId="0" xfId="0" applyFont="1" applyFill="1"/>
    <xf numFmtId="0" fontId="56" fillId="0" borderId="0" xfId="0" applyFont="1" applyFill="1" applyAlignment="1">
      <alignment vertical="center"/>
    </xf>
    <xf numFmtId="0" fontId="69" fillId="0" borderId="0" xfId="0" applyFont="1" applyFill="1" applyAlignment="1">
      <alignment vertical="center" wrapText="1"/>
    </xf>
    <xf numFmtId="0" fontId="69" fillId="0" borderId="0" xfId="0" applyFont="1" applyFill="1"/>
    <xf numFmtId="0" fontId="52" fillId="0" borderId="0" xfId="0" applyFont="1" applyFill="1" applyAlignment="1">
      <alignment vertical="center"/>
    </xf>
    <xf numFmtId="0" fontId="68" fillId="0" borderId="0" xfId="0" applyFont="1" applyFill="1" applyAlignment="1">
      <alignment vertical="center"/>
    </xf>
    <xf numFmtId="0" fontId="69" fillId="0" borderId="0" xfId="0" applyFont="1" applyFill="1" applyAlignment="1">
      <alignment vertical="center"/>
    </xf>
    <xf numFmtId="0" fontId="6" fillId="0" borderId="0" xfId="0" applyFont="1" applyFill="1"/>
    <xf numFmtId="0" fontId="6" fillId="0" borderId="0" xfId="0" applyFont="1" applyFill="1" applyBorder="1" applyAlignment="1">
      <alignment vertical="top" wrapText="1"/>
    </xf>
    <xf numFmtId="0" fontId="6" fillId="0" borderId="0" xfId="0" applyFont="1" applyFill="1" applyBorder="1" applyAlignment="1">
      <alignment vertical="center" wrapText="1"/>
    </xf>
    <xf numFmtId="0" fontId="69" fillId="0" borderId="0" xfId="0" applyFont="1" applyFill="1" applyBorder="1"/>
    <xf numFmtId="0" fontId="4" fillId="3" borderId="2" xfId="0" applyFont="1" applyFill="1" applyBorder="1" applyAlignment="1">
      <alignment horizontal="right"/>
    </xf>
    <xf numFmtId="0" fontId="4" fillId="3" borderId="2" xfId="0" applyFont="1" applyFill="1" applyBorder="1"/>
    <xf numFmtId="0" fontId="4" fillId="3" borderId="3" xfId="0" quotePrefix="1" applyFont="1" applyFill="1" applyBorder="1" applyAlignment="1">
      <alignment horizontal="right"/>
    </xf>
    <xf numFmtId="0" fontId="4" fillId="3" borderId="3" xfId="0" applyFont="1" applyFill="1" applyBorder="1" applyAlignment="1">
      <alignment horizontal="left"/>
    </xf>
    <xf numFmtId="0" fontId="0" fillId="0" borderId="0" xfId="0"/>
    <xf numFmtId="0" fontId="48" fillId="0" borderId="0" xfId="0" applyFont="1"/>
    <xf numFmtId="0" fontId="4" fillId="0" borderId="0" xfId="0" applyFont="1" applyBorder="1"/>
    <xf numFmtId="0" fontId="4" fillId="0" borderId="0" xfId="0" applyFont="1" applyBorder="1" applyAlignment="1">
      <alignment horizontal="left"/>
    </xf>
    <xf numFmtId="0" fontId="6" fillId="0" borderId="0" xfId="0" applyFont="1" applyBorder="1"/>
    <xf numFmtId="0" fontId="14" fillId="0" borderId="0" xfId="0" applyFont="1" applyBorder="1"/>
    <xf numFmtId="3" fontId="14" fillId="0" borderId="0" xfId="0" applyNumberFormat="1" applyFont="1" applyBorder="1"/>
    <xf numFmtId="0" fontId="14" fillId="0" borderId="0" xfId="0" applyFont="1" applyBorder="1" applyAlignment="1">
      <alignment horizontal="right"/>
    </xf>
    <xf numFmtId="0" fontId="14" fillId="0" borderId="0" xfId="0" applyFont="1" applyFill="1" applyBorder="1" applyAlignment="1">
      <alignment horizontal="right"/>
    </xf>
    <xf numFmtId="0" fontId="4" fillId="0" borderId="0" xfId="0" applyFont="1" applyFill="1" applyBorder="1"/>
    <xf numFmtId="0" fontId="4" fillId="0" borderId="0" xfId="0" applyFont="1" applyAlignment="1">
      <alignment horizontal="left"/>
    </xf>
    <xf numFmtId="3" fontId="6" fillId="0" borderId="0" xfId="0" applyNumberFormat="1" applyFont="1" applyBorder="1" applyAlignment="1">
      <alignment horizontal="right"/>
    </xf>
    <xf numFmtId="0" fontId="0" fillId="0" borderId="0" xfId="0"/>
    <xf numFmtId="0" fontId="16" fillId="0" borderId="0" xfId="0" applyFont="1"/>
    <xf numFmtId="0" fontId="14" fillId="0" borderId="0" xfId="0" applyFont="1"/>
    <xf numFmtId="0" fontId="16" fillId="0" borderId="0" xfId="0" applyFont="1" applyBorder="1"/>
    <xf numFmtId="3" fontId="16" fillId="0" borderId="0" xfId="0" applyNumberFormat="1" applyFont="1" applyBorder="1"/>
    <xf numFmtId="3" fontId="14" fillId="0" borderId="0" xfId="0" applyNumberFormat="1" applyFont="1" applyFill="1" applyAlignment="1">
      <alignment horizontal="right"/>
    </xf>
    <xf numFmtId="0" fontId="0" fillId="0" borderId="0" xfId="0"/>
    <xf numFmtId="0" fontId="7" fillId="0" borderId="0" xfId="0" applyFont="1" applyBorder="1" applyAlignment="1">
      <alignment horizontal="left"/>
    </xf>
    <xf numFmtId="0" fontId="16" fillId="3" borderId="3" xfId="0" applyFont="1" applyFill="1" applyBorder="1" applyAlignment="1">
      <alignment horizontal="right"/>
    </xf>
    <xf numFmtId="0" fontId="16" fillId="3" borderId="2" xfId="0" applyFont="1" applyFill="1" applyBorder="1" applyAlignment="1">
      <alignment horizontal="right"/>
    </xf>
    <xf numFmtId="0" fontId="7" fillId="0" borderId="0" xfId="0" applyFont="1" applyBorder="1" applyAlignment="1">
      <alignment horizontal="right"/>
    </xf>
    <xf numFmtId="0" fontId="16" fillId="3" borderId="3" xfId="0" applyFont="1" applyFill="1" applyBorder="1" applyAlignment="1">
      <alignment horizontal="left"/>
    </xf>
    <xf numFmtId="0" fontId="16" fillId="3" borderId="2" xfId="0" applyFont="1" applyFill="1" applyBorder="1"/>
    <xf numFmtId="0" fontId="14" fillId="0" borderId="4" xfId="0" applyFont="1" applyBorder="1" applyAlignment="1">
      <alignment horizontal="left"/>
    </xf>
    <xf numFmtId="3" fontId="14" fillId="0" borderId="4" xfId="0" applyNumberFormat="1" applyFont="1" applyBorder="1" applyAlignment="1">
      <alignment horizontal="right"/>
    </xf>
    <xf numFmtId="3" fontId="14" fillId="0" borderId="0" xfId="0" applyNumberFormat="1" applyFont="1" applyBorder="1" applyAlignment="1">
      <alignment horizontal="right"/>
    </xf>
    <xf numFmtId="0" fontId="14" fillId="0" borderId="0" xfId="0" applyFont="1" applyFill="1" applyBorder="1"/>
    <xf numFmtId="3" fontId="14" fillId="0" borderId="0" xfId="0" applyNumberFormat="1" applyFont="1" applyFill="1" applyBorder="1" applyAlignment="1">
      <alignment horizontal="right"/>
    </xf>
    <xf numFmtId="0" fontId="13" fillId="0" borderId="0" xfId="0" applyFont="1" applyFill="1" applyBorder="1"/>
    <xf numFmtId="3" fontId="13" fillId="0" borderId="0" xfId="0" applyNumberFormat="1" applyFont="1" applyFill="1" applyBorder="1" applyAlignment="1">
      <alignment horizontal="right"/>
    </xf>
    <xf numFmtId="3" fontId="13" fillId="0" borderId="0" xfId="0" applyNumberFormat="1" applyFont="1" applyAlignment="1">
      <alignment horizontal="right"/>
    </xf>
    <xf numFmtId="0" fontId="16" fillId="3" borderId="3" xfId="0" applyFont="1" applyFill="1" applyBorder="1" applyAlignment="1"/>
    <xf numFmtId="3" fontId="71" fillId="0" borderId="0" xfId="0" applyNumberFormat="1" applyFont="1" applyFill="1" applyBorder="1" applyAlignment="1">
      <alignment horizontal="right"/>
    </xf>
    <xf numFmtId="3" fontId="0" fillId="0" borderId="0" xfId="0" applyNumberFormat="1"/>
    <xf numFmtId="0" fontId="4" fillId="3" borderId="3" xfId="0" applyFont="1" applyFill="1" applyBorder="1" applyAlignment="1">
      <alignment horizontal="right"/>
    </xf>
    <xf numFmtId="0" fontId="4" fillId="3" borderId="5" xfId="0" applyFont="1" applyFill="1" applyBorder="1" applyAlignment="1">
      <alignment horizontal="left"/>
    </xf>
    <xf numFmtId="0" fontId="4" fillId="3" borderId="5" xfId="0" quotePrefix="1" applyFont="1" applyFill="1" applyBorder="1" applyAlignment="1">
      <alignment horizontal="right"/>
    </xf>
    <xf numFmtId="0" fontId="4" fillId="3" borderId="6" xfId="0" applyFont="1" applyFill="1" applyBorder="1"/>
    <xf numFmtId="0" fontId="4" fillId="3" borderId="6" xfId="0" applyFont="1" applyFill="1" applyBorder="1" applyAlignment="1">
      <alignment horizontal="right"/>
    </xf>
    <xf numFmtId="3" fontId="6" fillId="0" borderId="7" xfId="0" applyNumberFormat="1" applyFont="1" applyFill="1" applyBorder="1"/>
    <xf numFmtId="3" fontId="6" fillId="0" borderId="0" xfId="0" applyNumberFormat="1" applyFont="1" applyFill="1"/>
    <xf numFmtId="3" fontId="6" fillId="0" borderId="8" xfId="0" applyNumberFormat="1" applyFont="1" applyFill="1" applyBorder="1"/>
    <xf numFmtId="0" fontId="12" fillId="0" borderId="9" xfId="0" applyFont="1" applyFill="1" applyBorder="1"/>
    <xf numFmtId="3" fontId="6" fillId="0" borderId="9" xfId="0" applyNumberFormat="1" applyFont="1" applyBorder="1"/>
    <xf numFmtId="0" fontId="6" fillId="0" borderId="10" xfId="0" applyFont="1" applyFill="1" applyBorder="1"/>
    <xf numFmtId="0" fontId="6" fillId="0" borderId="9" xfId="0" applyFont="1" applyFill="1" applyBorder="1"/>
    <xf numFmtId="0" fontId="0" fillId="0" borderId="0" xfId="0"/>
    <xf numFmtId="0" fontId="59" fillId="0" borderId="0" xfId="0" applyFont="1"/>
    <xf numFmtId="0" fontId="4" fillId="0" borderId="0" xfId="0" applyFont="1" applyBorder="1" applyAlignment="1">
      <alignment horizontal="right"/>
    </xf>
    <xf numFmtId="3" fontId="6" fillId="0" borderId="11" xfId="0" applyNumberFormat="1" applyFont="1" applyBorder="1"/>
    <xf numFmtId="3" fontId="6" fillId="0" borderId="10" xfId="0" applyNumberFormat="1" applyFont="1" applyBorder="1"/>
    <xf numFmtId="3" fontId="6" fillId="0" borderId="0" xfId="0" applyNumberFormat="1" applyFont="1" applyFill="1" applyBorder="1"/>
    <xf numFmtId="0" fontId="4" fillId="0" borderId="0" xfId="0" applyFont="1" applyFill="1" applyBorder="1" applyAlignment="1">
      <alignment horizontal="left"/>
    </xf>
    <xf numFmtId="3" fontId="6" fillId="0" borderId="9" xfId="0" applyNumberFormat="1" applyFont="1" applyFill="1" applyBorder="1"/>
    <xf numFmtId="3" fontId="6" fillId="0" borderId="0" xfId="0" applyNumberFormat="1" applyFont="1" applyBorder="1"/>
    <xf numFmtId="0" fontId="6" fillId="0" borderId="9" xfId="0" applyFont="1" applyBorder="1" applyAlignment="1">
      <alignment horizontal="left"/>
    </xf>
    <xf numFmtId="0" fontId="4" fillId="3" borderId="12" xfId="0" applyFont="1" applyFill="1" applyBorder="1" applyAlignment="1">
      <alignment horizontal="left"/>
    </xf>
    <xf numFmtId="0" fontId="47" fillId="0" borderId="0" xfId="0" applyFont="1"/>
    <xf numFmtId="0" fontId="72" fillId="0" borderId="0" xfId="0" applyFont="1" applyAlignment="1"/>
    <xf numFmtId="0" fontId="0" fillId="0" borderId="0" xfId="0"/>
    <xf numFmtId="0" fontId="49" fillId="0" borderId="0" xfId="0" applyFont="1" applyAlignment="1">
      <alignment vertical="center"/>
    </xf>
    <xf numFmtId="0" fontId="52" fillId="0" borderId="0" xfId="0" applyFont="1" applyAlignment="1"/>
    <xf numFmtId="0" fontId="73" fillId="0" borderId="0" xfId="1" applyFont="1"/>
    <xf numFmtId="9" fontId="50" fillId="0" borderId="0" xfId="0" applyNumberFormat="1" applyFont="1"/>
    <xf numFmtId="9" fontId="0" fillId="0" borderId="0" xfId="0" applyNumberFormat="1"/>
    <xf numFmtId="0" fontId="0" fillId="0" borderId="0" xfId="0"/>
    <xf numFmtId="3" fontId="14" fillId="0" borderId="0" xfId="0" applyNumberFormat="1" applyFont="1" applyAlignment="1">
      <alignment horizontal="left"/>
    </xf>
    <xf numFmtId="0" fontId="52" fillId="0" borderId="0" xfId="0" applyFont="1" applyBorder="1" applyAlignment="1">
      <alignment horizontal="left"/>
    </xf>
    <xf numFmtId="0" fontId="14" fillId="0" borderId="0" xfId="0" applyFont="1" applyBorder="1" applyAlignment="1">
      <alignment horizontal="left"/>
    </xf>
    <xf numFmtId="0" fontId="65" fillId="0" borderId="0" xfId="0" applyFont="1" applyBorder="1" applyAlignment="1">
      <alignment vertical="center"/>
    </xf>
    <xf numFmtId="0" fontId="74" fillId="0" borderId="0" xfId="0" applyFont="1" applyBorder="1" applyAlignment="1">
      <alignment horizontal="right"/>
    </xf>
    <xf numFmtId="0" fontId="75" fillId="0" borderId="0" xfId="0" applyFont="1" applyBorder="1" applyAlignment="1">
      <alignment horizontal="right"/>
    </xf>
    <xf numFmtId="0" fontId="52" fillId="0" borderId="13" xfId="0" applyFont="1" applyBorder="1" applyAlignment="1">
      <alignment horizontal="left"/>
    </xf>
    <xf numFmtId="0" fontId="74" fillId="0" borderId="13" xfId="0" applyFont="1" applyBorder="1" applyAlignment="1">
      <alignment horizontal="right"/>
    </xf>
    <xf numFmtId="0" fontId="68" fillId="3" borderId="14" xfId="0" applyFont="1" applyFill="1" applyBorder="1" applyAlignment="1">
      <alignment horizontal="left"/>
    </xf>
    <xf numFmtId="0" fontId="69" fillId="0" borderId="0" xfId="0" applyFont="1" applyBorder="1" applyAlignment="1">
      <alignment horizontal="right"/>
    </xf>
    <xf numFmtId="0" fontId="69" fillId="0" borderId="0" xfId="0" applyFont="1" applyBorder="1" applyAlignment="1">
      <alignment horizontal="left"/>
    </xf>
    <xf numFmtId="3" fontId="6" fillId="0" borderId="0" xfId="0" applyNumberFormat="1" applyFont="1" applyFill="1" applyBorder="1" applyAlignment="1">
      <alignment horizontal="right"/>
    </xf>
    <xf numFmtId="49" fontId="69" fillId="0" borderId="0" xfId="0" applyNumberFormat="1" applyFont="1" applyBorder="1" applyAlignment="1">
      <alignment horizontal="left"/>
    </xf>
    <xf numFmtId="3" fontId="69" fillId="0" borderId="0" xfId="0" applyNumberFormat="1" applyFont="1" applyBorder="1" applyAlignment="1">
      <alignment horizontal="right"/>
    </xf>
    <xf numFmtId="3" fontId="69" fillId="0" borderId="0" xfId="0" applyNumberFormat="1" applyFont="1" applyBorder="1" applyAlignment="1">
      <alignment horizontal="left"/>
    </xf>
    <xf numFmtId="0" fontId="6" fillId="0" borderId="0" xfId="0" applyFont="1" applyBorder="1" applyAlignment="1">
      <alignment horizontal="right"/>
    </xf>
    <xf numFmtId="49" fontId="69" fillId="0" borderId="13" xfId="0" applyNumberFormat="1" applyFont="1" applyBorder="1" applyAlignment="1">
      <alignment horizontal="left"/>
    </xf>
    <xf numFmtId="3" fontId="6" fillId="0" borderId="13" xfId="0" applyNumberFormat="1" applyFont="1" applyFill="1" applyBorder="1"/>
    <xf numFmtId="0" fontId="75" fillId="0" borderId="0" xfId="0" applyFont="1" applyBorder="1"/>
    <xf numFmtId="0" fontId="75" fillId="0" borderId="0" xfId="0" applyFont="1" applyBorder="1" applyAlignment="1">
      <alignment horizontal="left"/>
    </xf>
    <xf numFmtId="3" fontId="75" fillId="0" borderId="0" xfId="0" applyNumberFormat="1" applyFont="1" applyBorder="1" applyAlignment="1">
      <alignment horizontal="right"/>
    </xf>
    <xf numFmtId="0" fontId="74" fillId="0" borderId="0" xfId="0" applyFont="1" applyFill="1" applyBorder="1" applyAlignment="1">
      <alignment horizontal="right"/>
    </xf>
    <xf numFmtId="0" fontId="75" fillId="0" borderId="0" xfId="0" applyNumberFormat="1" applyFont="1" applyBorder="1" applyAlignment="1">
      <alignment horizontal="right"/>
    </xf>
    <xf numFmtId="0" fontId="75" fillId="0" borderId="0" xfId="0" applyFont="1" applyFill="1" applyBorder="1" applyAlignment="1">
      <alignment horizontal="right"/>
    </xf>
    <xf numFmtId="3" fontId="74" fillId="0" borderId="0" xfId="0" applyNumberFormat="1" applyFont="1" applyBorder="1" applyAlignment="1">
      <alignment horizontal="right"/>
    </xf>
    <xf numFmtId="3" fontId="75" fillId="0" borderId="0" xfId="0" applyNumberFormat="1" applyFont="1" applyFill="1" applyBorder="1" applyAlignment="1">
      <alignment horizontal="right"/>
    </xf>
    <xf numFmtId="0" fontId="74" fillId="0" borderId="0" xfId="0" applyFont="1" applyBorder="1"/>
    <xf numFmtId="0" fontId="75" fillId="0" borderId="0" xfId="5" applyNumberFormat="1" applyFont="1" applyBorder="1"/>
    <xf numFmtId="3" fontId="14" fillId="0" borderId="0" xfId="0" applyNumberFormat="1" applyFont="1" applyFill="1" applyBorder="1"/>
    <xf numFmtId="0" fontId="7" fillId="0" borderId="0" xfId="0" applyFont="1" applyBorder="1" applyAlignment="1">
      <alignment horizontal="left" vertical="center"/>
    </xf>
    <xf numFmtId="0" fontId="16" fillId="0" borderId="0" xfId="0" applyFont="1" applyBorder="1" applyAlignment="1">
      <alignment horizontal="left" vertical="center"/>
    </xf>
    <xf numFmtId="0" fontId="16" fillId="0" borderId="0" xfId="0" applyFont="1" applyBorder="1" applyAlignment="1">
      <alignment horizontal="right" vertical="center"/>
    </xf>
    <xf numFmtId="0" fontId="65" fillId="0" borderId="0" xfId="0" applyFont="1" applyBorder="1" applyAlignment="1">
      <alignment horizontal="left" vertical="center"/>
    </xf>
    <xf numFmtId="0" fontId="7" fillId="0" borderId="13" xfId="0" applyFont="1" applyBorder="1" applyAlignment="1">
      <alignment horizontal="left" vertical="center"/>
    </xf>
    <xf numFmtId="0" fontId="16" fillId="0" borderId="13" xfId="0" applyFont="1" applyBorder="1" applyAlignment="1">
      <alignment horizontal="left" vertical="center"/>
    </xf>
    <xf numFmtId="0" fontId="16" fillId="0" borderId="13" xfId="0" applyFont="1" applyBorder="1" applyAlignment="1">
      <alignment horizontal="right" vertical="center"/>
    </xf>
    <xf numFmtId="0" fontId="4" fillId="3" borderId="14" xfId="0" applyFont="1" applyFill="1" applyBorder="1" applyAlignment="1">
      <alignment horizontal="left" vertical="center"/>
    </xf>
    <xf numFmtId="0" fontId="6" fillId="0" borderId="0" xfId="0" applyFont="1" applyBorder="1" applyAlignment="1">
      <alignment horizontal="right" vertical="center"/>
    </xf>
    <xf numFmtId="0" fontId="14" fillId="0" borderId="0" xfId="0" applyFont="1" applyBorder="1" applyAlignment="1">
      <alignment horizontal="right" vertical="center"/>
    </xf>
    <xf numFmtId="49" fontId="6" fillId="2" borderId="0" xfId="0" applyNumberFormat="1" applyFont="1" applyFill="1" applyBorder="1" applyAlignment="1">
      <alignment horizontal="left" vertical="center"/>
    </xf>
    <xf numFmtId="0" fontId="6" fillId="0" borderId="0" xfId="0" applyFont="1" applyBorder="1" applyAlignment="1">
      <alignment horizontal="left" vertical="center"/>
    </xf>
    <xf numFmtId="49" fontId="6" fillId="0" borderId="0" xfId="0" applyNumberFormat="1" applyFont="1" applyBorder="1" applyAlignment="1">
      <alignment horizontal="left" vertical="center"/>
    </xf>
    <xf numFmtId="0" fontId="6" fillId="0" borderId="0" xfId="0" applyFont="1" applyFill="1" applyBorder="1" applyAlignment="1">
      <alignment vertical="center"/>
    </xf>
    <xf numFmtId="3" fontId="6" fillId="0" borderId="0" xfId="0" applyNumberFormat="1" applyFont="1" applyBorder="1" applyAlignment="1">
      <alignment vertical="center"/>
    </xf>
    <xf numFmtId="3" fontId="6" fillId="0" borderId="0" xfId="0" applyNumberFormat="1" applyFont="1" applyBorder="1" applyAlignment="1">
      <alignment horizontal="left" vertical="center"/>
    </xf>
    <xf numFmtId="3" fontId="6" fillId="0" borderId="0" xfId="0" applyNumberFormat="1" applyFont="1" applyBorder="1" applyAlignment="1">
      <alignment horizontal="right" vertical="center"/>
    </xf>
    <xf numFmtId="3" fontId="14" fillId="0" borderId="0" xfId="0" applyNumberFormat="1" applyFont="1" applyBorder="1" applyAlignment="1">
      <alignment horizontal="right" vertical="center"/>
    </xf>
    <xf numFmtId="49" fontId="6" fillId="0" borderId="13" xfId="0" applyNumberFormat="1" applyFont="1" applyBorder="1" applyAlignment="1">
      <alignment horizontal="left" vertical="center"/>
    </xf>
    <xf numFmtId="0" fontId="6" fillId="0" borderId="13"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Border="1" applyAlignment="1">
      <alignment vertical="center"/>
    </xf>
    <xf numFmtId="0" fontId="14" fillId="0" borderId="0" xfId="5" applyFont="1" applyBorder="1" applyAlignment="1">
      <alignment horizontal="right" vertical="center"/>
    </xf>
    <xf numFmtId="49" fontId="14" fillId="0" borderId="0" xfId="0" applyNumberFormat="1" applyFont="1" applyBorder="1" applyAlignment="1">
      <alignment horizontal="left" vertical="center"/>
    </xf>
    <xf numFmtId="0" fontId="10" fillId="0" borderId="13" xfId="0" applyFont="1" applyBorder="1" applyAlignment="1">
      <alignment horizontal="left" vertical="center"/>
    </xf>
    <xf numFmtId="0" fontId="16" fillId="0" borderId="0" xfId="0" applyFont="1" applyBorder="1" applyAlignment="1">
      <alignment vertical="center"/>
    </xf>
    <xf numFmtId="0" fontId="6" fillId="0" borderId="0" xfId="0" applyFont="1" applyBorder="1" applyAlignment="1">
      <alignment vertical="center"/>
    </xf>
    <xf numFmtId="49" fontId="6" fillId="0" borderId="0" xfId="0" applyNumberFormat="1" applyFont="1" applyBorder="1" applyAlignment="1">
      <alignment vertical="center"/>
    </xf>
    <xf numFmtId="0" fontId="6" fillId="0" borderId="13" xfId="0" applyFont="1" applyBorder="1" applyAlignment="1">
      <alignment vertical="center"/>
    </xf>
    <xf numFmtId="3" fontId="14" fillId="0" borderId="0" xfId="0" applyNumberFormat="1" applyFont="1" applyFill="1" applyBorder="1" applyAlignment="1">
      <alignment vertical="center"/>
    </xf>
    <xf numFmtId="1" fontId="6" fillId="0" borderId="0" xfId="0" applyNumberFormat="1" applyFont="1" applyBorder="1" applyAlignment="1">
      <alignment horizontal="right" vertical="center"/>
    </xf>
    <xf numFmtId="0" fontId="4" fillId="0" borderId="0" xfId="0" applyFont="1" applyBorder="1" applyAlignment="1">
      <alignment vertical="center"/>
    </xf>
    <xf numFmtId="3" fontId="14" fillId="0" borderId="0" xfId="0" applyNumberFormat="1" applyFont="1" applyBorder="1" applyAlignment="1">
      <alignment vertical="center"/>
    </xf>
    <xf numFmtId="0" fontId="6" fillId="0" borderId="13" xfId="0" applyFont="1" applyBorder="1" applyAlignment="1">
      <alignment horizontal="right" vertical="center"/>
    </xf>
    <xf numFmtId="1" fontId="6" fillId="0" borderId="13" xfId="0" applyNumberFormat="1" applyFont="1" applyBorder="1" applyAlignment="1">
      <alignment horizontal="right" vertical="center"/>
    </xf>
    <xf numFmtId="0" fontId="4" fillId="3" borderId="0" xfId="0" applyFont="1" applyFill="1" applyBorder="1" applyAlignment="1">
      <alignment horizontal="left" vertical="center"/>
    </xf>
    <xf numFmtId="0" fontId="4" fillId="3" borderId="0" xfId="0" quotePrefix="1" applyFont="1" applyFill="1" applyBorder="1" applyAlignment="1">
      <alignment horizontal="right" vertical="center"/>
    </xf>
    <xf numFmtId="0" fontId="4" fillId="3" borderId="0" xfId="0" quotePrefix="1" applyFont="1" applyFill="1" applyBorder="1" applyAlignment="1">
      <alignment horizontal="left" vertical="center"/>
    </xf>
    <xf numFmtId="0" fontId="4" fillId="3" borderId="0" xfId="0" applyFont="1" applyFill="1" applyBorder="1" applyAlignment="1">
      <alignment horizontal="right" vertical="center"/>
    </xf>
    <xf numFmtId="0" fontId="4" fillId="3" borderId="14" xfId="0" applyFont="1" applyFill="1" applyBorder="1" applyAlignment="1">
      <alignment vertical="center"/>
    </xf>
    <xf numFmtId="0" fontId="4" fillId="3" borderId="14" xfId="0" applyFont="1" applyFill="1" applyBorder="1" applyAlignment="1">
      <alignment horizontal="right" vertical="center"/>
    </xf>
    <xf numFmtId="3" fontId="6" fillId="0" borderId="13" xfId="0" applyNumberFormat="1" applyFont="1" applyBorder="1" applyAlignment="1">
      <alignment vertical="center"/>
    </xf>
    <xf numFmtId="0" fontId="6" fillId="0" borderId="0" xfId="0" applyFont="1" applyFill="1" applyBorder="1" applyAlignment="1">
      <alignment horizontal="right" vertical="center"/>
    </xf>
    <xf numFmtId="0" fontId="4" fillId="0" borderId="13" xfId="0" applyFont="1" applyFill="1" applyBorder="1" applyAlignment="1">
      <alignment vertical="center"/>
    </xf>
    <xf numFmtId="3" fontId="14" fillId="0" borderId="13" xfId="0" applyNumberFormat="1" applyFont="1" applyBorder="1" applyAlignment="1">
      <alignment vertical="center"/>
    </xf>
    <xf numFmtId="3" fontId="14" fillId="0" borderId="13" xfId="0" applyNumberFormat="1" applyFont="1" applyBorder="1" applyAlignment="1">
      <alignment horizontal="right" vertical="center"/>
    </xf>
    <xf numFmtId="0" fontId="4" fillId="0" borderId="0" xfId="0" applyFont="1" applyFill="1" applyBorder="1" applyAlignment="1">
      <alignment vertical="center"/>
    </xf>
    <xf numFmtId="0" fontId="8" fillId="0" borderId="0" xfId="0" applyFont="1" applyBorder="1" applyAlignment="1">
      <alignment vertical="center"/>
    </xf>
    <xf numFmtId="0" fontId="10" fillId="0" borderId="0" xfId="0" applyFont="1" applyBorder="1" applyAlignment="1">
      <alignment horizontal="left" vertical="center"/>
    </xf>
    <xf numFmtId="0" fontId="68" fillId="3" borderId="15" xfId="0" applyFont="1" applyFill="1" applyBorder="1" applyAlignment="1">
      <alignment horizontal="left"/>
    </xf>
    <xf numFmtId="0" fontId="69" fillId="0" borderId="0" xfId="0" applyFont="1" applyFill="1" applyBorder="1" applyAlignment="1">
      <alignment textRotation="135"/>
    </xf>
    <xf numFmtId="0" fontId="4" fillId="0" borderId="0" xfId="0" applyFont="1" applyBorder="1" applyAlignment="1">
      <alignment horizontal="left" vertical="center"/>
    </xf>
    <xf numFmtId="3" fontId="12" fillId="2" borderId="0" xfId="0" applyNumberFormat="1" applyFont="1" applyFill="1" applyBorder="1" applyAlignment="1">
      <alignment horizontal="left" vertical="center" wrapText="1"/>
    </xf>
    <xf numFmtId="0" fontId="7" fillId="0" borderId="0" xfId="0" applyFont="1" applyBorder="1" applyAlignment="1">
      <alignment vertical="center"/>
    </xf>
    <xf numFmtId="167" fontId="6" fillId="0" borderId="13" xfId="0" applyNumberFormat="1" applyFont="1" applyBorder="1" applyAlignment="1">
      <alignment vertical="center"/>
    </xf>
    <xf numFmtId="0" fontId="0" fillId="0" borderId="0" xfId="0" applyBorder="1" applyAlignment="1">
      <alignment vertical="center"/>
    </xf>
    <xf numFmtId="0" fontId="49" fillId="0" borderId="0" xfId="0" applyFont="1" applyBorder="1" applyAlignment="1">
      <alignment vertical="center"/>
    </xf>
    <xf numFmtId="167" fontId="76" fillId="0" borderId="0" xfId="0" applyNumberFormat="1" applyFont="1" applyBorder="1" applyAlignment="1">
      <alignment horizontal="right" vertical="center"/>
    </xf>
    <xf numFmtId="0" fontId="0" fillId="0" borderId="13" xfId="0" applyBorder="1" applyAlignment="1">
      <alignment vertical="center"/>
    </xf>
    <xf numFmtId="167" fontId="76" fillId="0" borderId="13" xfId="0" applyNumberFormat="1" applyFont="1" applyBorder="1" applyAlignment="1">
      <alignment horizontal="right" vertical="center"/>
    </xf>
    <xf numFmtId="0" fontId="0" fillId="3" borderId="0" xfId="0" applyFill="1" applyBorder="1" applyAlignment="1">
      <alignment vertical="center"/>
    </xf>
    <xf numFmtId="0" fontId="4" fillId="3" borderId="0" xfId="0" applyFont="1" applyFill="1" applyBorder="1" applyAlignment="1">
      <alignment vertical="center"/>
    </xf>
    <xf numFmtId="167" fontId="77" fillId="3" borderId="0" xfId="0" applyNumberFormat="1" applyFont="1" applyFill="1" applyBorder="1" applyAlignment="1">
      <alignment horizontal="right" vertical="center"/>
    </xf>
    <xf numFmtId="0" fontId="4" fillId="3" borderId="14" xfId="0" quotePrefix="1" applyFont="1" applyFill="1" applyBorder="1" applyAlignment="1">
      <alignment horizontal="right" vertical="center"/>
    </xf>
    <xf numFmtId="167" fontId="77" fillId="3" borderId="14" xfId="0" applyNumberFormat="1" applyFont="1" applyFill="1" applyBorder="1" applyAlignment="1">
      <alignment horizontal="right" vertical="center"/>
    </xf>
    <xf numFmtId="0" fontId="0" fillId="0" borderId="0" xfId="0" applyFill="1" applyBorder="1" applyAlignment="1">
      <alignment vertical="center"/>
    </xf>
    <xf numFmtId="0" fontId="4" fillId="0" borderId="0" xfId="0" applyFont="1" applyFill="1" applyBorder="1" applyAlignment="1">
      <alignment horizontal="left" vertical="center"/>
    </xf>
    <xf numFmtId="0" fontId="4" fillId="0" borderId="0" xfId="0" quotePrefix="1" applyFont="1" applyFill="1" applyBorder="1" applyAlignment="1">
      <alignment horizontal="right" vertical="center"/>
    </xf>
    <xf numFmtId="167" fontId="76" fillId="0" borderId="0" xfId="0" applyNumberFormat="1" applyFont="1" applyFill="1" applyBorder="1" applyAlignment="1">
      <alignment horizontal="right" vertical="center"/>
    </xf>
    <xf numFmtId="3" fontId="4" fillId="0" borderId="0" xfId="0" applyNumberFormat="1" applyFont="1" applyBorder="1"/>
    <xf numFmtId="0" fontId="4" fillId="0" borderId="0" xfId="0" applyFont="1" applyFill="1" applyBorder="1" applyAlignment="1">
      <alignment horizontal="right" vertical="center"/>
    </xf>
    <xf numFmtId="3" fontId="6" fillId="0" borderId="13" xfId="0" applyNumberFormat="1" applyFont="1" applyBorder="1"/>
    <xf numFmtId="167" fontId="76" fillId="0" borderId="13" xfId="0" applyNumberFormat="1" applyFont="1" applyFill="1" applyBorder="1" applyAlignment="1">
      <alignment horizontal="right" vertical="center"/>
    </xf>
    <xf numFmtId="0" fontId="78" fillId="0" borderId="0" xfId="0" applyFont="1" applyBorder="1" applyAlignment="1">
      <alignment vertical="center"/>
    </xf>
    <xf numFmtId="0" fontId="79" fillId="0" borderId="0" xfId="0" applyFont="1" applyBorder="1"/>
    <xf numFmtId="0" fontId="80" fillId="0" borderId="0" xfId="0" applyFont="1" applyBorder="1" applyAlignment="1">
      <alignment vertical="center"/>
    </xf>
    <xf numFmtId="0" fontId="50" fillId="0" borderId="0" xfId="0" applyFont="1" applyBorder="1" applyAlignment="1">
      <alignment vertical="center"/>
    </xf>
    <xf numFmtId="0" fontId="81" fillId="0" borderId="0" xfId="1" applyFont="1" applyBorder="1" applyAlignment="1">
      <alignment vertical="center"/>
    </xf>
    <xf numFmtId="3" fontId="4" fillId="0" borderId="0" xfId="0" applyNumberFormat="1" applyFont="1" applyFill="1" applyBorder="1"/>
    <xf numFmtId="0" fontId="6" fillId="0" borderId="0" xfId="0" applyFont="1" applyBorder="1" applyAlignment="1">
      <alignment wrapText="1"/>
    </xf>
    <xf numFmtId="0" fontId="4" fillId="0" borderId="0" xfId="0" applyFont="1" applyBorder="1" applyAlignment="1">
      <alignment wrapText="1"/>
    </xf>
    <xf numFmtId="0" fontId="8" fillId="0" borderId="0" xfId="0" applyFont="1" applyBorder="1" applyAlignment="1">
      <alignment wrapText="1"/>
    </xf>
    <xf numFmtId="49" fontId="8" fillId="0" borderId="0" xfId="0" applyNumberFormat="1" applyFont="1" applyFill="1" applyBorder="1" applyAlignment="1"/>
    <xf numFmtId="49" fontId="8" fillId="0" borderId="0" xfId="0" applyNumberFormat="1" applyFont="1" applyBorder="1" applyAlignment="1"/>
    <xf numFmtId="0" fontId="8" fillId="0" borderId="0" xfId="0" applyFont="1" applyBorder="1"/>
    <xf numFmtId="0" fontId="82" fillId="0" borderId="0" xfId="0" applyFont="1" applyBorder="1"/>
    <xf numFmtId="0" fontId="8" fillId="0" borderId="0" xfId="0" applyFont="1" applyBorder="1" applyAlignment="1">
      <alignment horizontal="left" wrapText="1"/>
    </xf>
    <xf numFmtId="49" fontId="4" fillId="0" borderId="0" xfId="0" applyNumberFormat="1" applyFont="1" applyFill="1" applyBorder="1" applyAlignment="1"/>
    <xf numFmtId="0" fontId="11" fillId="0" borderId="0" xfId="0" applyFont="1" applyBorder="1" applyAlignment="1">
      <alignment wrapText="1"/>
    </xf>
    <xf numFmtId="0" fontId="6" fillId="0" borderId="0" xfId="0" applyFont="1" applyBorder="1" applyAlignment="1">
      <alignment horizontal="left" wrapText="1"/>
    </xf>
    <xf numFmtId="49" fontId="6" fillId="0" borderId="0" xfId="0" applyNumberFormat="1" applyFont="1" applyFill="1" applyBorder="1" applyAlignment="1"/>
    <xf numFmtId="0" fontId="4" fillId="0" borderId="0" xfId="0" applyFont="1" applyBorder="1" applyAlignment="1">
      <alignment vertical="center" wrapText="1"/>
    </xf>
    <xf numFmtId="49" fontId="8" fillId="0" borderId="0" xfId="0" applyNumberFormat="1" applyFont="1" applyBorder="1" applyAlignment="1">
      <alignment vertical="center"/>
    </xf>
    <xf numFmtId="0" fontId="8" fillId="0" borderId="0" xfId="0" applyFont="1" applyBorder="1" applyAlignment="1">
      <alignment vertical="center" wrapText="1"/>
    </xf>
    <xf numFmtId="0" fontId="6" fillId="0" borderId="0" xfId="0" applyFont="1" applyBorder="1" applyAlignment="1">
      <alignment vertical="center" wrapText="1"/>
    </xf>
    <xf numFmtId="0" fontId="50" fillId="0" borderId="0" xfId="0" applyFont="1" applyBorder="1"/>
    <xf numFmtId="0" fontId="50" fillId="0" borderId="0" xfId="0" applyNumberFormat="1" applyFont="1" applyBorder="1"/>
    <xf numFmtId="0" fontId="83" fillId="0" borderId="0" xfId="0" applyFont="1" applyBorder="1" applyAlignment="1">
      <alignment vertical="center"/>
    </xf>
    <xf numFmtId="0" fontId="0" fillId="0" borderId="0" xfId="0" applyBorder="1"/>
    <xf numFmtId="0" fontId="77" fillId="0" borderId="0" xfId="0" applyFont="1" applyBorder="1"/>
    <xf numFmtId="0" fontId="76" fillId="0" borderId="0" xfId="0" applyNumberFormat="1" applyFont="1" applyBorder="1"/>
    <xf numFmtId="0" fontId="76" fillId="0" borderId="0" xfId="0" applyFont="1" applyBorder="1"/>
    <xf numFmtId="0" fontId="77" fillId="0" borderId="0" xfId="0" applyNumberFormat="1" applyFont="1" applyBorder="1" applyAlignment="1">
      <alignment horizontal="left" vertical="top" wrapText="1"/>
    </xf>
    <xf numFmtId="0" fontId="80" fillId="0" borderId="0" xfId="0" applyNumberFormat="1" applyFont="1" applyBorder="1"/>
    <xf numFmtId="0" fontId="77" fillId="0" borderId="0" xfId="0" applyNumberFormat="1" applyFont="1" applyBorder="1"/>
    <xf numFmtId="0" fontId="49" fillId="0" borderId="0" xfId="0" applyFont="1" applyBorder="1" applyAlignment="1">
      <alignment horizontal="left" vertical="center" wrapText="1"/>
    </xf>
    <xf numFmtId="9" fontId="76" fillId="0" borderId="0" xfId="0" applyNumberFormat="1" applyFont="1"/>
    <xf numFmtId="0" fontId="77" fillId="0" borderId="0" xfId="0" applyFont="1" applyAlignment="1">
      <alignment wrapText="1"/>
    </xf>
    <xf numFmtId="0" fontId="57" fillId="0" borderId="0" xfId="0" applyFont="1" applyAlignment="1">
      <alignment vertical="center" wrapText="1"/>
    </xf>
    <xf numFmtId="0" fontId="76" fillId="0" borderId="0" xfId="0" applyFont="1" applyAlignment="1">
      <alignment wrapText="1"/>
    </xf>
    <xf numFmtId="0" fontId="65" fillId="0" borderId="0" xfId="0" applyFont="1" applyAlignment="1">
      <alignment vertical="center" wrapText="1"/>
    </xf>
    <xf numFmtId="0" fontId="84" fillId="0" borderId="0" xfId="0" applyFont="1" applyAlignment="1">
      <alignment wrapText="1"/>
    </xf>
    <xf numFmtId="0" fontId="84" fillId="0" borderId="0" xfId="0" applyFont="1" applyAlignment="1">
      <alignment vertical="center" wrapText="1"/>
    </xf>
    <xf numFmtId="0" fontId="52" fillId="0" borderId="0" xfId="0" applyFont="1" applyAlignment="1">
      <alignment vertical="center"/>
    </xf>
    <xf numFmtId="0" fontId="65" fillId="0" borderId="0" xfId="0" applyFont="1" applyAlignment="1">
      <alignment vertical="center" wrapText="1"/>
    </xf>
    <xf numFmtId="0" fontId="59" fillId="0" borderId="0" xfId="4" applyFont="1" applyBorder="1" applyAlignment="1">
      <alignment horizontal="left" vertical="top" wrapText="1"/>
    </xf>
    <xf numFmtId="0" fontId="85" fillId="0" borderId="0" xfId="0" applyFont="1"/>
    <xf numFmtId="0" fontId="85" fillId="0" borderId="0" xfId="0" applyFont="1" applyAlignment="1">
      <alignment wrapText="1"/>
    </xf>
    <xf numFmtId="0" fontId="84" fillId="0" borderId="0" xfId="0" applyFont="1"/>
    <xf numFmtId="0" fontId="84" fillId="0" borderId="0" xfId="0" applyFont="1" applyAlignment="1">
      <alignment wrapText="1"/>
    </xf>
    <xf numFmtId="0" fontId="65" fillId="0" borderId="0" xfId="0" applyFont="1" applyAlignment="1">
      <alignment vertical="center"/>
    </xf>
    <xf numFmtId="0" fontId="69" fillId="0" borderId="0" xfId="0" applyFont="1" applyAlignment="1">
      <alignment vertical="center"/>
    </xf>
    <xf numFmtId="0" fontId="86" fillId="0" borderId="0" xfId="0" applyFont="1" applyAlignment="1">
      <alignment vertical="center"/>
    </xf>
    <xf numFmtId="0" fontId="87" fillId="0" borderId="0" xfId="0" applyFont="1" applyAlignment="1">
      <alignment wrapText="1"/>
    </xf>
    <xf numFmtId="0" fontId="84" fillId="0" borderId="0" xfId="0" applyFont="1" applyAlignment="1">
      <alignment vertical="center" wrapText="1"/>
    </xf>
    <xf numFmtId="0" fontId="85" fillId="0" borderId="0" xfId="0" applyFont="1" applyAlignment="1">
      <alignment vertical="center" wrapText="1"/>
    </xf>
    <xf numFmtId="0" fontId="87" fillId="0" borderId="0" xfId="0" applyFont="1" applyAlignment="1">
      <alignment vertical="center"/>
    </xf>
    <xf numFmtId="0" fontId="53" fillId="0" borderId="0" xfId="4" applyFont="1" applyBorder="1" applyAlignment="1">
      <alignment horizontal="left" vertical="top" wrapText="1"/>
    </xf>
    <xf numFmtId="0" fontId="0" fillId="0" borderId="0" xfId="0"/>
    <xf numFmtId="0" fontId="46" fillId="0" borderId="0" xfId="0" applyNumberFormat="1" applyFont="1"/>
    <xf numFmtId="0" fontId="0" fillId="0" borderId="0" xfId="0" applyAlignment="1">
      <alignment horizontal="left"/>
    </xf>
    <xf numFmtId="0" fontId="88" fillId="0" borderId="0" xfId="0" applyFont="1"/>
    <xf numFmtId="0" fontId="0" fillId="0" borderId="0" xfId="0" applyAlignment="1"/>
    <xf numFmtId="0" fontId="89" fillId="0" borderId="0" xfId="0" applyFont="1"/>
    <xf numFmtId="3" fontId="0" fillId="0" borderId="0" xfId="0" applyNumberFormat="1"/>
    <xf numFmtId="0" fontId="0" fillId="0" borderId="0" xfId="0" applyNumberFormat="1" applyFont="1"/>
    <xf numFmtId="0" fontId="0" fillId="0" borderId="0" xfId="0"/>
    <xf numFmtId="0" fontId="0" fillId="0" borderId="0" xfId="0" applyNumberFormat="1"/>
    <xf numFmtId="0" fontId="88" fillId="0" borderId="0" xfId="0" applyFont="1"/>
    <xf numFmtId="0" fontId="0" fillId="0" borderId="0" xfId="0" applyAlignment="1"/>
    <xf numFmtId="0" fontId="89" fillId="0" borderId="0" xfId="0" applyFont="1"/>
    <xf numFmtId="3" fontId="0" fillId="0" borderId="0" xfId="0" applyNumberFormat="1"/>
    <xf numFmtId="0" fontId="89" fillId="0" borderId="0" xfId="0" applyNumberFormat="1" applyFont="1"/>
    <xf numFmtId="0" fontId="0" fillId="0" borderId="0" xfId="0"/>
    <xf numFmtId="0" fontId="0" fillId="0" borderId="0" xfId="0" applyNumberFormat="1"/>
    <xf numFmtId="0" fontId="0" fillId="0" borderId="0" xfId="0" applyAlignment="1">
      <alignment horizontal="left"/>
    </xf>
    <xf numFmtId="0" fontId="88" fillId="0" borderId="0" xfId="0" applyFont="1"/>
    <xf numFmtId="0" fontId="0" fillId="0" borderId="0" xfId="0" applyAlignment="1"/>
    <xf numFmtId="0" fontId="89" fillId="0" borderId="0" xfId="0" applyFont="1"/>
    <xf numFmtId="3" fontId="0" fillId="0" borderId="0" xfId="0" applyNumberFormat="1"/>
    <xf numFmtId="0" fontId="89" fillId="0" borderId="0" xfId="0" applyNumberFormat="1" applyFont="1"/>
    <xf numFmtId="3" fontId="6" fillId="0" borderId="13" xfId="0" applyNumberFormat="1" applyFont="1" applyFill="1" applyBorder="1" applyAlignment="1">
      <alignment vertical="center"/>
    </xf>
    <xf numFmtId="3" fontId="6" fillId="0" borderId="13" xfId="0" applyNumberFormat="1" applyFont="1" applyBorder="1" applyAlignment="1">
      <alignment horizontal="right" vertical="center"/>
    </xf>
    <xf numFmtId="3" fontId="6" fillId="0" borderId="13" xfId="0" applyNumberFormat="1" applyFont="1" applyBorder="1" applyAlignment="1">
      <alignment vertical="center"/>
    </xf>
    <xf numFmtId="0" fontId="0" fillId="0" borderId="0" xfId="0"/>
    <xf numFmtId="3" fontId="0" fillId="0" borderId="0" xfId="0" applyNumberFormat="1" applyBorder="1" applyAlignment="1">
      <alignment vertical="center"/>
    </xf>
    <xf numFmtId="167" fontId="76" fillId="0" borderId="0" xfId="0" applyNumberFormat="1" applyFont="1" applyBorder="1" applyAlignment="1">
      <alignment horizontal="right" vertical="center"/>
    </xf>
    <xf numFmtId="0" fontId="90" fillId="0" borderId="0" xfId="0" applyFont="1"/>
    <xf numFmtId="0" fontId="46" fillId="0" borderId="16" xfId="0" applyFont="1" applyBorder="1" applyAlignment="1">
      <alignment horizontal="left"/>
    </xf>
    <xf numFmtId="0" fontId="46" fillId="0" borderId="16" xfId="0" applyNumberFormat="1" applyFont="1" applyBorder="1"/>
    <xf numFmtId="0" fontId="0" fillId="0" borderId="0" xfId="0" applyAlignment="1">
      <alignment horizontal="left" indent="1"/>
    </xf>
    <xf numFmtId="0" fontId="6" fillId="0" borderId="17" xfId="0" applyFont="1" applyBorder="1"/>
    <xf numFmtId="0" fontId="6" fillId="0" borderId="18" xfId="0" applyFont="1" applyBorder="1"/>
    <xf numFmtId="3" fontId="6" fillId="0" borderId="17" xfId="0" applyNumberFormat="1" applyFont="1" applyBorder="1"/>
    <xf numFmtId="3" fontId="6" fillId="0" borderId="18" xfId="0" applyNumberFormat="1" applyFont="1" applyBorder="1"/>
    <xf numFmtId="3" fontId="6" fillId="0" borderId="19" xfId="0" applyNumberFormat="1" applyFont="1" applyBorder="1"/>
    <xf numFmtId="3" fontId="6" fillId="0" borderId="20" xfId="0" applyNumberFormat="1" applyFont="1" applyBorder="1"/>
    <xf numFmtId="3" fontId="6" fillId="0" borderId="21" xfId="0" applyNumberFormat="1" applyFont="1" applyBorder="1" applyAlignment="1">
      <alignment horizontal="right"/>
    </xf>
    <xf numFmtId="3" fontId="6" fillId="0" borderId="21" xfId="0" applyNumberFormat="1" applyFont="1" applyBorder="1"/>
    <xf numFmtId="3" fontId="6" fillId="0" borderId="22" xfId="0" applyNumberFormat="1" applyFont="1" applyBorder="1"/>
    <xf numFmtId="0" fontId="76" fillId="0" borderId="21" xfId="0" applyFont="1" applyBorder="1"/>
    <xf numFmtId="0" fontId="6" fillId="0" borderId="21" xfId="0" applyFont="1" applyBorder="1"/>
    <xf numFmtId="3" fontId="4" fillId="3" borderId="23" xfId="0" applyNumberFormat="1" applyFont="1" applyFill="1" applyBorder="1" applyAlignment="1">
      <alignment horizontal="left"/>
    </xf>
    <xf numFmtId="3" fontId="4" fillId="3" borderId="24" xfId="0" applyNumberFormat="1" applyFont="1" applyFill="1" applyBorder="1" applyAlignment="1">
      <alignment horizontal="left"/>
    </xf>
    <xf numFmtId="3" fontId="4" fillId="3" borderId="25" xfId="0" applyNumberFormat="1" applyFont="1" applyFill="1" applyBorder="1" applyAlignment="1">
      <alignment horizontal="left"/>
    </xf>
    <xf numFmtId="3" fontId="69" fillId="0" borderId="13" xfId="0" applyNumberFormat="1" applyFont="1" applyBorder="1" applyAlignment="1">
      <alignment horizontal="right"/>
    </xf>
    <xf numFmtId="3" fontId="76" fillId="0" borderId="13" xfId="0" applyNumberFormat="1" applyFont="1" applyBorder="1" applyAlignment="1">
      <alignment horizontal="right" vertical="center"/>
    </xf>
    <xf numFmtId="0" fontId="16" fillId="0" borderId="0" xfId="0" applyFont="1" applyFill="1" applyBorder="1"/>
    <xf numFmtId="0" fontId="16" fillId="0" borderId="0" xfId="0" applyFont="1" applyFill="1"/>
    <xf numFmtId="0" fontId="4" fillId="0" borderId="9" xfId="0" applyFont="1" applyFill="1" applyBorder="1"/>
    <xf numFmtId="0" fontId="4" fillId="0" borderId="8" xfId="0" applyFont="1" applyFill="1" applyBorder="1"/>
    <xf numFmtId="0" fontId="91" fillId="0" borderId="0" xfId="0" applyFont="1" applyAlignment="1">
      <alignment vertical="center" wrapText="1"/>
    </xf>
    <xf numFmtId="0" fontId="50" fillId="0" borderId="26" xfId="0" applyFont="1" applyBorder="1" applyAlignment="1">
      <alignment vertical="center"/>
    </xf>
    <xf numFmtId="0" fontId="55" fillId="0" borderId="0" xfId="0" applyFont="1" applyAlignment="1">
      <alignment vertical="center"/>
    </xf>
    <xf numFmtId="0" fontId="55" fillId="0" borderId="27" xfId="0" applyFont="1" applyBorder="1" applyAlignment="1">
      <alignment vertical="center"/>
    </xf>
    <xf numFmtId="1" fontId="50" fillId="0" borderId="0" xfId="0" applyNumberFormat="1" applyFont="1" applyAlignment="1">
      <alignment horizontal="right" vertical="center"/>
    </xf>
    <xf numFmtId="1" fontId="0" fillId="0" borderId="0" xfId="0" applyNumberFormat="1"/>
    <xf numFmtId="0" fontId="92" fillId="0" borderId="0" xfId="0" applyFont="1" applyAlignment="1">
      <alignment horizontal="center" vertical="center" wrapText="1"/>
    </xf>
    <xf numFmtId="0" fontId="93" fillId="0" borderId="0" xfId="0" applyFont="1" applyAlignment="1">
      <alignment horizontal="right" vertical="center"/>
    </xf>
    <xf numFmtId="0" fontId="94" fillId="0" borderId="0" xfId="0" applyFont="1"/>
    <xf numFmtId="0" fontId="6" fillId="0" borderId="0" xfId="0" applyFont="1" applyFill="1" applyBorder="1" applyAlignment="1">
      <alignment horizontal="left" indent="2"/>
    </xf>
    <xf numFmtId="0" fontId="88" fillId="0" borderId="0" xfId="0" applyFont="1" applyAlignment="1">
      <alignment horizontal="left" indent="1"/>
    </xf>
    <xf numFmtId="1" fontId="6" fillId="0" borderId="13" xfId="0" applyNumberFormat="1" applyFont="1" applyBorder="1" applyAlignment="1">
      <alignment horizontal="left" vertical="center"/>
    </xf>
    <xf numFmtId="0" fontId="68" fillId="3" borderId="15" xfId="0" applyFont="1" applyFill="1" applyBorder="1" applyAlignment="1">
      <alignment textRotation="135"/>
    </xf>
    <xf numFmtId="0" fontId="68" fillId="3" borderId="15" xfId="0" applyFont="1" applyFill="1" applyBorder="1" applyAlignment="1">
      <alignment textRotation="135" wrapText="1"/>
    </xf>
    <xf numFmtId="0" fontId="68" fillId="3" borderId="14" xfId="0" applyFont="1" applyFill="1" applyBorder="1" applyAlignment="1">
      <alignment textRotation="135"/>
    </xf>
    <xf numFmtId="0" fontId="68" fillId="3" borderId="14" xfId="0" applyFont="1" applyFill="1" applyBorder="1" applyAlignment="1">
      <alignment textRotation="135" wrapText="1"/>
    </xf>
    <xf numFmtId="0" fontId="6" fillId="0" borderId="13" xfId="0" applyFont="1" applyFill="1" applyBorder="1" applyAlignment="1">
      <alignment vertical="center"/>
    </xf>
    <xf numFmtId="166" fontId="50" fillId="0" borderId="26" xfId="0" applyNumberFormat="1" applyFont="1" applyBorder="1" applyAlignment="1">
      <alignment horizontal="right" vertical="center"/>
    </xf>
    <xf numFmtId="0" fontId="33" fillId="0" borderId="0" xfId="18" applyFont="1" applyFill="1" applyBorder="1" applyAlignment="1">
      <alignment horizontal="right" vertical="center"/>
    </xf>
    <xf numFmtId="0" fontId="14" fillId="0" borderId="0" xfId="0" applyFont="1" applyFill="1" applyBorder="1" applyAlignment="1">
      <alignment vertical="center"/>
    </xf>
    <xf numFmtId="0" fontId="33" fillId="0" borderId="0" xfId="18" applyFont="1" applyFill="1" applyBorder="1" applyAlignment="1">
      <alignment vertical="center"/>
    </xf>
    <xf numFmtId="3" fontId="14" fillId="0" borderId="0" xfId="18" applyNumberFormat="1" applyFont="1" applyFill="1" applyBorder="1" applyAlignment="1">
      <alignment horizontal="right" vertical="center"/>
    </xf>
    <xf numFmtId="0" fontId="75" fillId="0" borderId="0" xfId="0" applyFont="1" applyBorder="1" applyAlignment="1"/>
    <xf numFmtId="1" fontId="14" fillId="0" borderId="0" xfId="0" applyNumberFormat="1" applyFont="1" applyBorder="1" applyAlignment="1">
      <alignment horizontal="right" vertical="center"/>
    </xf>
    <xf numFmtId="0" fontId="14" fillId="0" borderId="0" xfId="0" applyFont="1" applyFill="1" applyBorder="1" applyAlignment="1">
      <alignment horizontal="right" vertical="center"/>
    </xf>
    <xf numFmtId="3" fontId="14" fillId="0" borderId="0" xfId="0" applyNumberFormat="1" applyFont="1" applyFill="1" applyBorder="1" applyAlignment="1">
      <alignment horizontal="right" vertical="center"/>
    </xf>
    <xf numFmtId="0" fontId="14" fillId="0" borderId="0" xfId="0" applyFont="1" applyFill="1" applyBorder="1" applyAlignment="1"/>
    <xf numFmtId="0" fontId="90" fillId="0" borderId="0" xfId="0" applyFont="1" applyBorder="1" applyAlignment="1">
      <alignment vertical="center"/>
    </xf>
    <xf numFmtId="167" fontId="90" fillId="0" borderId="0" xfId="0" applyNumberFormat="1" applyFont="1" applyBorder="1" applyAlignment="1">
      <alignment horizontal="right" vertical="center"/>
    </xf>
    <xf numFmtId="0" fontId="90" fillId="0" borderId="0" xfId="0" applyFont="1" applyFill="1" applyBorder="1" applyAlignment="1">
      <alignment vertical="center"/>
    </xf>
    <xf numFmtId="0" fontId="75" fillId="0" borderId="0" xfId="0" applyFont="1" applyBorder="1" applyAlignment="1">
      <alignment vertical="center"/>
    </xf>
    <xf numFmtId="0" fontId="95" fillId="0" borderId="0" xfId="0" applyFont="1" applyAlignment="1">
      <alignment vertical="center"/>
    </xf>
    <xf numFmtId="0" fontId="0" fillId="0" borderId="18" xfId="0" applyBorder="1"/>
    <xf numFmtId="3" fontId="4" fillId="3" borderId="2" xfId="0" applyNumberFormat="1" applyFont="1" applyFill="1" applyBorder="1" applyAlignment="1">
      <alignment horizontal="left"/>
    </xf>
    <xf numFmtId="0" fontId="6" fillId="0" borderId="1" xfId="0" applyFont="1" applyBorder="1" applyAlignment="1">
      <alignment horizontal="right"/>
    </xf>
    <xf numFmtId="1" fontId="4" fillId="3" borderId="3" xfId="0" applyNumberFormat="1" applyFont="1" applyFill="1" applyBorder="1" applyAlignment="1">
      <alignment horizontal="left"/>
    </xf>
    <xf numFmtId="3" fontId="6" fillId="0" borderId="4" xfId="0" applyNumberFormat="1" applyFont="1" applyBorder="1"/>
    <xf numFmtId="3" fontId="6" fillId="0" borderId="7" xfId="0" applyNumberFormat="1" applyFont="1" applyBorder="1" applyAlignment="1">
      <alignment horizontal="right"/>
    </xf>
    <xf numFmtId="3" fontId="6" fillId="0" borderId="28" xfId="0" applyNumberFormat="1" applyFont="1" applyBorder="1" applyAlignment="1">
      <alignment horizontal="right"/>
    </xf>
    <xf numFmtId="3" fontId="6" fillId="0" borderId="18" xfId="0" applyNumberFormat="1" applyFont="1" applyBorder="1" applyAlignment="1">
      <alignment horizontal="right"/>
    </xf>
    <xf numFmtId="0" fontId="6" fillId="0" borderId="20" xfId="0" applyFont="1" applyBorder="1" applyAlignment="1">
      <alignment horizontal="right"/>
    </xf>
    <xf numFmtId="0" fontId="6" fillId="0" borderId="10" xfId="0" applyFont="1" applyBorder="1" applyAlignment="1">
      <alignment horizontal="right"/>
    </xf>
    <xf numFmtId="0" fontId="7" fillId="0" borderId="0" xfId="0" applyFont="1" applyBorder="1" applyAlignment="1">
      <alignment horizontal="right" vertical="center"/>
    </xf>
    <xf numFmtId="0" fontId="13" fillId="0" borderId="0" xfId="0" applyFont="1" applyAlignment="1">
      <alignment vertical="center"/>
    </xf>
    <xf numFmtId="0" fontId="96" fillId="0" borderId="0" xfId="1" applyFont="1" applyBorder="1" applyAlignment="1">
      <alignment vertical="center"/>
    </xf>
    <xf numFmtId="49" fontId="69" fillId="0" borderId="0" xfId="0" applyNumberFormat="1" applyFont="1"/>
    <xf numFmtId="14" fontId="69" fillId="0" borderId="0" xfId="0" applyNumberFormat="1" applyFont="1" applyAlignment="1">
      <alignment horizontal="left"/>
    </xf>
    <xf numFmtId="0" fontId="98" fillId="0" borderId="0" xfId="1" applyFont="1"/>
    <xf numFmtId="0" fontId="57" fillId="0" borderId="0" xfId="1" applyFont="1" applyFill="1"/>
    <xf numFmtId="0" fontId="97" fillId="0" borderId="0" xfId="0" applyFont="1" applyAlignment="1">
      <alignment vertical="center"/>
    </xf>
    <xf numFmtId="3" fontId="4" fillId="3" borderId="29" xfId="0" applyNumberFormat="1" applyFont="1" applyFill="1" applyBorder="1" applyAlignment="1">
      <alignment horizontal="left" wrapText="1"/>
    </xf>
    <xf numFmtId="0" fontId="0" fillId="0" borderId="30" xfId="0" applyBorder="1" applyAlignment="1">
      <alignment horizontal="left" wrapText="1"/>
    </xf>
    <xf numFmtId="3" fontId="4" fillId="3" borderId="31" xfId="0" applyNumberFormat="1" applyFont="1" applyFill="1" applyBorder="1" applyAlignment="1">
      <alignment horizontal="center" wrapText="1"/>
    </xf>
    <xf numFmtId="0" fontId="0" fillId="0" borderId="3" xfId="0" applyBorder="1" applyAlignment="1">
      <alignment horizontal="center" wrapText="1"/>
    </xf>
    <xf numFmtId="0" fontId="0" fillId="0" borderId="32" xfId="0" applyBorder="1" applyAlignment="1">
      <alignment horizontal="center" wrapText="1"/>
    </xf>
    <xf numFmtId="3" fontId="4" fillId="3" borderId="32" xfId="0" applyNumberFormat="1" applyFont="1" applyFill="1" applyBorder="1" applyAlignment="1">
      <alignment horizontal="left"/>
    </xf>
    <xf numFmtId="0" fontId="0" fillId="0" borderId="25" xfId="0" applyBorder="1" applyAlignment="1">
      <alignment horizontal="left"/>
    </xf>
    <xf numFmtId="0" fontId="4" fillId="3" borderId="3" xfId="0" applyFont="1" applyFill="1" applyBorder="1" applyAlignment="1"/>
    <xf numFmtId="0" fontId="0" fillId="0" borderId="24" xfId="0" applyBorder="1" applyAlignment="1"/>
    <xf numFmtId="3" fontId="4" fillId="3" borderId="3" xfId="0" applyNumberFormat="1" applyFont="1" applyFill="1" applyBorder="1" applyAlignment="1">
      <alignment horizontal="left"/>
    </xf>
    <xf numFmtId="0" fontId="0" fillId="0" borderId="24" xfId="0" applyBorder="1" applyAlignment="1">
      <alignment horizontal="left"/>
    </xf>
    <xf numFmtId="3" fontId="4" fillId="3" borderId="32" xfId="0" applyNumberFormat="1" applyFont="1" applyFill="1" applyBorder="1" applyAlignment="1">
      <alignment horizontal="left" wrapText="1"/>
    </xf>
    <xf numFmtId="0" fontId="0" fillId="0" borderId="33" xfId="0" applyBorder="1" applyAlignment="1">
      <alignment horizontal="left" wrapText="1"/>
    </xf>
    <xf numFmtId="3" fontId="4" fillId="3" borderId="3" xfId="0" applyNumberFormat="1" applyFont="1" applyFill="1" applyBorder="1" applyAlignment="1">
      <alignment horizontal="left" wrapText="1"/>
    </xf>
    <xf numFmtId="0" fontId="0" fillId="0" borderId="2" xfId="0" applyBorder="1" applyAlignment="1">
      <alignment horizontal="left"/>
    </xf>
    <xf numFmtId="0" fontId="0" fillId="0" borderId="33" xfId="0" applyBorder="1" applyAlignment="1">
      <alignment horizontal="left"/>
    </xf>
    <xf numFmtId="0" fontId="16" fillId="3" borderId="3" xfId="0" applyFont="1" applyFill="1" applyBorder="1" applyAlignment="1">
      <alignment horizontal="left" wrapText="1"/>
    </xf>
    <xf numFmtId="0" fontId="16" fillId="3" borderId="2" xfId="0" applyFont="1" applyFill="1" applyBorder="1" applyAlignment="1">
      <alignment horizontal="left" wrapText="1"/>
    </xf>
    <xf numFmtId="0" fontId="7" fillId="0" borderId="0" xfId="0" applyFont="1" applyBorder="1" applyAlignment="1">
      <alignment horizontal="left" vertical="center" wrapText="1"/>
    </xf>
    <xf numFmtId="0" fontId="4" fillId="3" borderId="0" xfId="0" applyFont="1" applyFill="1" applyBorder="1" applyAlignment="1">
      <alignment horizontal="center" vertical="center"/>
    </xf>
    <xf numFmtId="0" fontId="0" fillId="0" borderId="0" xfId="0" applyAlignment="1">
      <alignment horizontal="center" vertical="center"/>
    </xf>
    <xf numFmtId="0" fontId="52" fillId="0" borderId="0" xfId="0" applyFont="1" applyBorder="1" applyAlignment="1">
      <alignment horizontal="left" vertical="center" wrapText="1"/>
    </xf>
    <xf numFmtId="0" fontId="49" fillId="0" borderId="0" xfId="0" applyFont="1" applyBorder="1" applyAlignment="1">
      <alignment horizontal="left" vertical="center" wrapText="1"/>
    </xf>
    <xf numFmtId="0" fontId="91" fillId="0" borderId="0" xfId="0" applyFont="1" applyAlignment="1">
      <alignment vertical="center" wrapText="1"/>
    </xf>
    <xf numFmtId="0" fontId="0" fillId="0" borderId="0" xfId="0" applyAlignment="1">
      <alignment wrapText="1"/>
    </xf>
    <xf numFmtId="0" fontId="97" fillId="0" borderId="0" xfId="0" applyFont="1" applyAlignment="1">
      <alignment vertical="center" wrapText="1"/>
    </xf>
    <xf numFmtId="166" fontId="0" fillId="0" borderId="0" xfId="0" applyNumberFormat="1"/>
  </cellXfs>
  <cellStyles count="24">
    <cellStyle name="Hyperlink" xfId="1" builtinId="8"/>
    <cellStyle name="Normal" xfId="0" builtinId="0"/>
    <cellStyle name="Normal 10" xfId="2"/>
    <cellStyle name="Normal 11" xfId="3"/>
    <cellStyle name="Normal 12" xfId="4"/>
    <cellStyle name="Normal 2" xfId="5"/>
    <cellStyle name="Normal 2 2" xfId="6"/>
    <cellStyle name="Normal 2 2 2" xfId="7"/>
    <cellStyle name="Normal 2 3" xfId="8"/>
    <cellStyle name="Normal 2 4" xfId="9"/>
    <cellStyle name="Normal 2_Tab 8 _alt i större format_9p" xfId="10"/>
    <cellStyle name="Normal 3" xfId="11"/>
    <cellStyle name="Normal 3 2" xfId="12"/>
    <cellStyle name="Normal 3 3" xfId="13"/>
    <cellStyle name="Normal 4" xfId="14"/>
    <cellStyle name="Normal 4 2" xfId="15"/>
    <cellStyle name="Normal 5" xfId="16"/>
    <cellStyle name="Normal 5 2" xfId="17"/>
    <cellStyle name="Normal 6" xfId="18"/>
    <cellStyle name="Normal 7" xfId="19"/>
    <cellStyle name="Normal 8" xfId="20"/>
    <cellStyle name="Normal 9" xfId="21"/>
    <cellStyle name="Tusental (0)_Blad1" xfId="22"/>
    <cellStyle name="Valuta (0)_Blad1" xfId="23"/>
  </cellStyles>
  <dxfs count="8">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2" Type="http://schemas.openxmlformats.org/officeDocument/2006/relationships/chartUserShapes" Target="../drawings/drawing34.xml"/><Relationship Id="rId1" Type="http://schemas.openxmlformats.org/officeDocument/2006/relationships/themeOverride" Target="../theme/themeOverride10.xml"/></Relationships>
</file>

<file path=xl/charts/_rels/chart11.xml.rels><?xml version="1.0" encoding="UTF-8" standalone="yes"?>
<Relationships xmlns="http://schemas.openxmlformats.org/package/2006/relationships"><Relationship Id="rId2" Type="http://schemas.openxmlformats.org/officeDocument/2006/relationships/chartUserShapes" Target="../drawings/drawing35.xml"/><Relationship Id="rId1" Type="http://schemas.openxmlformats.org/officeDocument/2006/relationships/themeOverride" Target="../theme/themeOverride11.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9.xml"/><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11.xml"/><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2" Type="http://schemas.openxmlformats.org/officeDocument/2006/relationships/chartUserShapes" Target="../drawings/drawing12.xml"/><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2" Type="http://schemas.openxmlformats.org/officeDocument/2006/relationships/chartUserShapes" Target="../drawings/drawing13.xml"/><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2" Type="http://schemas.openxmlformats.org/officeDocument/2006/relationships/chartUserShapes" Target="../drawings/drawing31.xml"/><Relationship Id="rId1" Type="http://schemas.openxmlformats.org/officeDocument/2006/relationships/themeOverride" Target="../theme/themeOverride7.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32.xml"/><Relationship Id="rId1" Type="http://schemas.openxmlformats.org/officeDocument/2006/relationships/themeOverride" Target="../theme/themeOverride8.xml"/></Relationships>
</file>

<file path=xl/charts/_rels/chart9.xml.rels><?xml version="1.0" encoding="UTF-8" standalone="yes"?>
<Relationships xmlns="http://schemas.openxmlformats.org/package/2006/relationships"><Relationship Id="rId2" Type="http://schemas.openxmlformats.org/officeDocument/2006/relationships/chartUserShapes" Target="../drawings/drawing33.xml"/><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30923529706100433"/>
          <c:y val="8.5279633444352465E-2"/>
          <c:w val="0.64703284706396103"/>
          <c:h val="0.80980716041301681"/>
        </c:manualLayout>
      </c:layout>
      <c:barChart>
        <c:barDir val="bar"/>
        <c:grouping val="clustered"/>
        <c:varyColors val="0"/>
        <c:ser>
          <c:idx val="1"/>
          <c:order val="0"/>
          <c:tx>
            <c:strRef>
              <c:f>'Tabell 1'!$A$30</c:f>
              <c:strCache>
                <c:ptCount val="1"/>
                <c:pt idx="0">
                  <c:v>Kvinnor</c:v>
                </c:pt>
              </c:strCache>
            </c:strRef>
          </c:tx>
          <c:spPr>
            <a:solidFill>
              <a:srgbClr val="8D6E97"/>
            </a:solidFill>
          </c:spPr>
          <c:invertIfNegative val="0"/>
          <c:cat>
            <c:strRef>
              <c:f>'Tabell 1'!$A$31:$A$51</c:f>
              <c:strCache>
                <c:ptCount val="21"/>
                <c:pt idx="0">
                  <c:v>Apotekare</c:v>
                </c:pt>
                <c:pt idx="1">
                  <c:v>Arbetsterapeut</c:v>
                </c:pt>
                <c:pt idx="2">
                  <c:v>Audionom</c:v>
                </c:pt>
                <c:pt idx="3">
                  <c:v>Barnmorska</c:v>
                </c:pt>
                <c:pt idx="4">
                  <c:v>Biomedicinska analytiker</c:v>
                </c:pt>
                <c:pt idx="5">
                  <c:v>Dietist</c:v>
                </c:pt>
                <c:pt idx="6">
                  <c:v>Fysioterapeut2</c:v>
                </c:pt>
                <c:pt idx="7">
                  <c:v>Kiropraktor</c:v>
                </c:pt>
                <c:pt idx="8">
                  <c:v>Logoped</c:v>
                </c:pt>
                <c:pt idx="9">
                  <c:v>Läkare</c:v>
                </c:pt>
                <c:pt idx="10">
                  <c:v>Naprapat</c:v>
                </c:pt>
                <c:pt idx="11">
                  <c:v>Optiker</c:v>
                </c:pt>
                <c:pt idx="12">
                  <c:v>Ortopedingenjör</c:v>
                </c:pt>
                <c:pt idx="13">
                  <c:v>Psykolog</c:v>
                </c:pt>
                <c:pt idx="14">
                  <c:v>Psykoterapeut</c:v>
                </c:pt>
                <c:pt idx="15">
                  <c:v>Receptarie</c:v>
                </c:pt>
                <c:pt idx="16">
                  <c:v>Röntgensjuksköterska3</c:v>
                </c:pt>
                <c:pt idx="17">
                  <c:v>Sjukhusfysiker</c:v>
                </c:pt>
                <c:pt idx="18">
                  <c:v>Sjuksköterska</c:v>
                </c:pt>
                <c:pt idx="19">
                  <c:v>Tandhygienist</c:v>
                </c:pt>
                <c:pt idx="20">
                  <c:v>Tandläkare</c:v>
                </c:pt>
              </c:strCache>
            </c:strRef>
          </c:cat>
          <c:val>
            <c:numRef>
              <c:f>'Tabell 1'!$M$31:$M$51</c:f>
              <c:numCache>
                <c:formatCode>0%</c:formatCode>
                <c:ptCount val="21"/>
                <c:pt idx="0">
                  <c:v>0.9164232756683891</c:v>
                </c:pt>
                <c:pt idx="1">
                  <c:v>0.80810190018793071</c:v>
                </c:pt>
                <c:pt idx="2">
                  <c:v>0.84330484330484334</c:v>
                </c:pt>
                <c:pt idx="3">
                  <c:v>0.66540939808266542</c:v>
                </c:pt>
                <c:pt idx="4">
                  <c:v>0.73404427209565359</c:v>
                </c:pt>
                <c:pt idx="5">
                  <c:v>0.93316953316953322</c:v>
                </c:pt>
                <c:pt idx="6">
                  <c:v>0.72070844686648505</c:v>
                </c:pt>
                <c:pt idx="7">
                  <c:v>0.96969696969696972</c:v>
                </c:pt>
                <c:pt idx="8">
                  <c:v>0.87607960946301167</c:v>
                </c:pt>
                <c:pt idx="9">
                  <c:v>0.79506081828234432</c:v>
                </c:pt>
                <c:pt idx="10">
                  <c:v>0.97543352601156075</c:v>
                </c:pt>
                <c:pt idx="11">
                  <c:v>0.92021758839528556</c:v>
                </c:pt>
                <c:pt idx="12">
                  <c:v>1</c:v>
                </c:pt>
                <c:pt idx="13">
                  <c:v>0.6821266968325792</c:v>
                </c:pt>
                <c:pt idx="14">
                  <c:v>0.4894222222222222</c:v>
                </c:pt>
                <c:pt idx="15">
                  <c:v>0.59693306469666441</c:v>
                </c:pt>
                <c:pt idx="16">
                  <c:v>0.99308755760368661</c:v>
                </c:pt>
                <c:pt idx="17">
                  <c:v>0.94256756756756754</c:v>
                </c:pt>
                <c:pt idx="18">
                  <c:v>0.680590500360995</c:v>
                </c:pt>
                <c:pt idx="19">
                  <c:v>0.80459597476719735</c:v>
                </c:pt>
                <c:pt idx="20">
                  <c:v>0.71515287769784175</c:v>
                </c:pt>
              </c:numCache>
            </c:numRef>
          </c:val>
          <c:extLst>
            <c:ext xmlns:c16="http://schemas.microsoft.com/office/drawing/2014/chart" uri="{C3380CC4-5D6E-409C-BE32-E72D297353CC}">
              <c16:uniqueId val="{00000000-29F3-6E4E-BCF0-480B6BA8E5D3}"/>
            </c:ext>
          </c:extLst>
        </c:ser>
        <c:dLbls>
          <c:showLegendKey val="0"/>
          <c:showVal val="0"/>
          <c:showCatName val="0"/>
          <c:showSerName val="0"/>
          <c:showPercent val="0"/>
          <c:showBubbleSize val="0"/>
        </c:dLbls>
        <c:gapWidth val="150"/>
        <c:axId val="1623868495"/>
        <c:axId val="1"/>
      </c:barChart>
      <c:catAx>
        <c:axId val="1623868495"/>
        <c:scaling>
          <c:orientation val="maxMin"/>
        </c:scaling>
        <c:delete val="0"/>
        <c:axPos val="l"/>
        <c:numFmt formatCode="General" sourceLinked="1"/>
        <c:majorTickMark val="out"/>
        <c:minorTickMark val="none"/>
        <c:tickLblPos val="nextTo"/>
        <c:txPr>
          <a:bodyPr rot="0" vert="horz"/>
          <a:lstStyle/>
          <a:p>
            <a:pPr>
              <a:defRPr sz="9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max val="1"/>
        </c:scaling>
        <c:delete val="0"/>
        <c:axPos val="b"/>
        <c:majorGridlines/>
        <c:numFmt formatCode="0%" sourceLinked="1"/>
        <c:majorTickMark val="out"/>
        <c:minorTickMark val="none"/>
        <c:tickLblPos val="nextTo"/>
        <c:txPr>
          <a:bodyPr rot="0" vert="horz"/>
          <a:lstStyle/>
          <a:p>
            <a:pPr>
              <a:defRPr sz="800" b="0" i="0" u="none" strike="noStrike" baseline="0">
                <a:solidFill>
                  <a:srgbClr val="000000"/>
                </a:solidFill>
                <a:latin typeface="Century Gothic"/>
                <a:ea typeface="Century Gothic"/>
                <a:cs typeface="Century Gothic"/>
              </a:defRPr>
            </a:pPr>
            <a:endParaRPr lang="sv-SE"/>
          </a:p>
        </c:txPr>
        <c:crossAx val="1623868495"/>
        <c:crosses val="max"/>
        <c:crossBetween val="between"/>
        <c:majorUnit val="0.1"/>
      </c:valAx>
      <c:spPr>
        <a:solidFill>
          <a:srgbClr val="FFFFFF"/>
        </a:solidFill>
      </c:spPr>
    </c:plotArea>
    <c:plotVisOnly val="1"/>
    <c:dispBlanksAs val="gap"/>
    <c:showDLblsOverMax val="0"/>
  </c:chart>
  <c:txPr>
    <a:bodyPr/>
    <a:lstStyle/>
    <a:p>
      <a:pPr>
        <a:defRPr sz="10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orientation="portrait"/>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5126758193687326"/>
          <c:y val="0.1531913015377582"/>
          <c:w val="0.81307591358772457"/>
          <c:h val="0.57860274010251334"/>
        </c:manualLayout>
      </c:layout>
      <c:lineChart>
        <c:grouping val="standard"/>
        <c:varyColors val="0"/>
        <c:ser>
          <c:idx val="0"/>
          <c:order val="0"/>
          <c:tx>
            <c:strRef>
              <c:f>'Tabell 10a'!$A$16</c:f>
              <c:strCache>
                <c:ptCount val="1"/>
                <c:pt idx="0">
                  <c:v>Audionom1</c:v>
                </c:pt>
              </c:strCache>
            </c:strRef>
          </c:tx>
          <c:spPr>
            <a:ln w="25400">
              <a:solidFill>
                <a:srgbClr val="99CCFF"/>
              </a:solidFill>
              <a:prstDash val="solid"/>
            </a:ln>
          </c:spPr>
          <c:marker>
            <c:symbol val="none"/>
          </c:marker>
          <c:cat>
            <c:numRef>
              <c:f>'Tabell 10a'!$B$8:$F$8</c:f>
              <c:numCache>
                <c:formatCode>General</c:formatCode>
                <c:ptCount val="5"/>
                <c:pt idx="0">
                  <c:v>2013</c:v>
                </c:pt>
                <c:pt idx="1">
                  <c:v>2014</c:v>
                </c:pt>
                <c:pt idx="2">
                  <c:v>2015</c:v>
                </c:pt>
                <c:pt idx="3">
                  <c:v>2016</c:v>
                </c:pt>
                <c:pt idx="4">
                  <c:v>2017</c:v>
                </c:pt>
              </c:numCache>
            </c:numRef>
          </c:cat>
          <c:val>
            <c:numRef>
              <c:f>'Tabell 10a'!$B$16:$F$16</c:f>
              <c:numCache>
                <c:formatCode>#,##0</c:formatCode>
                <c:ptCount val="5"/>
                <c:pt idx="0">
                  <c:v>868</c:v>
                </c:pt>
                <c:pt idx="1">
                  <c:v>908</c:v>
                </c:pt>
                <c:pt idx="2">
                  <c:v>926</c:v>
                </c:pt>
                <c:pt idx="3">
                  <c:v>962</c:v>
                </c:pt>
                <c:pt idx="4">
                  <c:v>995</c:v>
                </c:pt>
              </c:numCache>
            </c:numRef>
          </c:val>
          <c:smooth val="0"/>
          <c:extLst>
            <c:ext xmlns:c16="http://schemas.microsoft.com/office/drawing/2014/chart" uri="{C3380CC4-5D6E-409C-BE32-E72D297353CC}">
              <c16:uniqueId val="{00000000-007C-C64D-B583-34872AE2AD46}"/>
            </c:ext>
          </c:extLst>
        </c:ser>
        <c:ser>
          <c:idx val="3"/>
          <c:order val="1"/>
          <c:tx>
            <c:strRef>
              <c:f>'Tabell 10a'!$A$19</c:f>
              <c:strCache>
                <c:ptCount val="1"/>
                <c:pt idx="0">
                  <c:v>Dietist1</c:v>
                </c:pt>
              </c:strCache>
            </c:strRef>
          </c:tx>
          <c:spPr>
            <a:ln w="25400">
              <a:solidFill>
                <a:srgbClr val="993366"/>
              </a:solidFill>
              <a:prstDash val="solid"/>
            </a:ln>
          </c:spPr>
          <c:marker>
            <c:symbol val="none"/>
          </c:marker>
          <c:cat>
            <c:numRef>
              <c:f>'Tabell 10a'!$B$8:$F$8</c:f>
              <c:numCache>
                <c:formatCode>General</c:formatCode>
                <c:ptCount val="5"/>
                <c:pt idx="0">
                  <c:v>2013</c:v>
                </c:pt>
                <c:pt idx="1">
                  <c:v>2014</c:v>
                </c:pt>
                <c:pt idx="2">
                  <c:v>2015</c:v>
                </c:pt>
                <c:pt idx="3">
                  <c:v>2016</c:v>
                </c:pt>
                <c:pt idx="4">
                  <c:v>2017</c:v>
                </c:pt>
              </c:numCache>
            </c:numRef>
          </c:cat>
          <c:val>
            <c:numRef>
              <c:f>'Tabell 10a'!$B$19:$F$19</c:f>
              <c:numCache>
                <c:formatCode>#,##0</c:formatCode>
                <c:ptCount val="5"/>
                <c:pt idx="0">
                  <c:v>1005</c:v>
                </c:pt>
                <c:pt idx="1">
                  <c:v>1060</c:v>
                </c:pt>
                <c:pt idx="2">
                  <c:v>1143</c:v>
                </c:pt>
                <c:pt idx="3">
                  <c:v>1203</c:v>
                </c:pt>
                <c:pt idx="4">
                  <c:v>1272</c:v>
                </c:pt>
              </c:numCache>
            </c:numRef>
          </c:val>
          <c:smooth val="0"/>
          <c:extLst>
            <c:ext xmlns:c16="http://schemas.microsoft.com/office/drawing/2014/chart" uri="{C3380CC4-5D6E-409C-BE32-E72D297353CC}">
              <c16:uniqueId val="{00000001-007C-C64D-B583-34872AE2AD46}"/>
            </c:ext>
          </c:extLst>
        </c:ser>
        <c:ser>
          <c:idx val="5"/>
          <c:order val="2"/>
          <c:tx>
            <c:strRef>
              <c:f>'Tabell 10a'!$A$21</c:f>
              <c:strCache>
                <c:ptCount val="1"/>
                <c:pt idx="0">
                  <c:v>Kiropraktor</c:v>
                </c:pt>
              </c:strCache>
            </c:strRef>
          </c:tx>
          <c:spPr>
            <a:ln w="25400">
              <a:solidFill>
                <a:srgbClr val="003366"/>
              </a:solidFill>
              <a:prstDash val="sysDash"/>
            </a:ln>
          </c:spPr>
          <c:marker>
            <c:symbol val="none"/>
          </c:marker>
          <c:cat>
            <c:numRef>
              <c:f>'Tabell 10a'!$B$8:$F$8</c:f>
              <c:numCache>
                <c:formatCode>General</c:formatCode>
                <c:ptCount val="5"/>
                <c:pt idx="0">
                  <c:v>2013</c:v>
                </c:pt>
                <c:pt idx="1">
                  <c:v>2014</c:v>
                </c:pt>
                <c:pt idx="2">
                  <c:v>2015</c:v>
                </c:pt>
                <c:pt idx="3">
                  <c:v>2016</c:v>
                </c:pt>
                <c:pt idx="4">
                  <c:v>2017</c:v>
                </c:pt>
              </c:numCache>
            </c:numRef>
          </c:cat>
          <c:val>
            <c:numRef>
              <c:f>'Tabell 10a'!$B$21:$F$21</c:f>
              <c:numCache>
                <c:formatCode>#,##0</c:formatCode>
                <c:ptCount val="5"/>
                <c:pt idx="0">
                  <c:v>527</c:v>
                </c:pt>
                <c:pt idx="1">
                  <c:v>547</c:v>
                </c:pt>
                <c:pt idx="2">
                  <c:v>569</c:v>
                </c:pt>
                <c:pt idx="3">
                  <c:v>582</c:v>
                </c:pt>
                <c:pt idx="4">
                  <c:v>586</c:v>
                </c:pt>
              </c:numCache>
            </c:numRef>
          </c:val>
          <c:smooth val="0"/>
          <c:extLst>
            <c:ext xmlns:c16="http://schemas.microsoft.com/office/drawing/2014/chart" uri="{C3380CC4-5D6E-409C-BE32-E72D297353CC}">
              <c16:uniqueId val="{00000002-007C-C64D-B583-34872AE2AD46}"/>
            </c:ext>
          </c:extLst>
        </c:ser>
        <c:ser>
          <c:idx val="8"/>
          <c:order val="3"/>
          <c:tx>
            <c:strRef>
              <c:f>'Tabell 10a'!$A$24</c:f>
              <c:strCache>
                <c:ptCount val="1"/>
                <c:pt idx="0">
                  <c:v>Naprapat</c:v>
                </c:pt>
              </c:strCache>
            </c:strRef>
          </c:tx>
          <c:spPr>
            <a:ln w="25400">
              <a:solidFill>
                <a:srgbClr val="FFCC99"/>
              </a:solidFill>
              <a:prstDash val="solid"/>
            </a:ln>
          </c:spPr>
          <c:marker>
            <c:symbol val="none"/>
          </c:marker>
          <c:cat>
            <c:numRef>
              <c:f>'Tabell 10a'!$B$8:$F$8</c:f>
              <c:numCache>
                <c:formatCode>General</c:formatCode>
                <c:ptCount val="5"/>
                <c:pt idx="0">
                  <c:v>2013</c:v>
                </c:pt>
                <c:pt idx="1">
                  <c:v>2014</c:v>
                </c:pt>
                <c:pt idx="2">
                  <c:v>2015</c:v>
                </c:pt>
                <c:pt idx="3">
                  <c:v>2016</c:v>
                </c:pt>
                <c:pt idx="4">
                  <c:v>2017</c:v>
                </c:pt>
              </c:numCache>
            </c:numRef>
          </c:cat>
          <c:val>
            <c:numRef>
              <c:f>'Tabell 10a'!$B$24:$F$24</c:f>
              <c:numCache>
                <c:formatCode>#,##0</c:formatCode>
                <c:ptCount val="5"/>
                <c:pt idx="0">
                  <c:v>829</c:v>
                </c:pt>
                <c:pt idx="1">
                  <c:v>861</c:v>
                </c:pt>
                <c:pt idx="2">
                  <c:v>887</c:v>
                </c:pt>
                <c:pt idx="3">
                  <c:v>915</c:v>
                </c:pt>
                <c:pt idx="4">
                  <c:v>921</c:v>
                </c:pt>
              </c:numCache>
            </c:numRef>
          </c:val>
          <c:smooth val="0"/>
          <c:extLst>
            <c:ext xmlns:c16="http://schemas.microsoft.com/office/drawing/2014/chart" uri="{C3380CC4-5D6E-409C-BE32-E72D297353CC}">
              <c16:uniqueId val="{00000003-007C-C64D-B583-34872AE2AD46}"/>
            </c:ext>
          </c:extLst>
        </c:ser>
        <c:ser>
          <c:idx val="9"/>
          <c:order val="4"/>
          <c:tx>
            <c:strRef>
              <c:f>'Tabell 10a'!$A$25</c:f>
              <c:strCache>
                <c:ptCount val="1"/>
                <c:pt idx="0">
                  <c:v>Ortopedingenjör1</c:v>
                </c:pt>
              </c:strCache>
            </c:strRef>
          </c:tx>
          <c:marker>
            <c:symbol val="none"/>
          </c:marker>
          <c:cat>
            <c:numRef>
              <c:f>'Tabell 10a'!$B$8:$F$8</c:f>
              <c:numCache>
                <c:formatCode>General</c:formatCode>
                <c:ptCount val="5"/>
                <c:pt idx="0">
                  <c:v>2013</c:v>
                </c:pt>
                <c:pt idx="1">
                  <c:v>2014</c:v>
                </c:pt>
                <c:pt idx="2">
                  <c:v>2015</c:v>
                </c:pt>
                <c:pt idx="3">
                  <c:v>2016</c:v>
                </c:pt>
                <c:pt idx="4">
                  <c:v>2017</c:v>
                </c:pt>
              </c:numCache>
            </c:numRef>
          </c:cat>
          <c:val>
            <c:numRef>
              <c:f>'Tabell 10a'!$B$25:$F$25</c:f>
              <c:numCache>
                <c:formatCode>#,##0</c:formatCode>
                <c:ptCount val="5"/>
                <c:pt idx="0">
                  <c:v>200</c:v>
                </c:pt>
                <c:pt idx="1">
                  <c:v>205</c:v>
                </c:pt>
                <c:pt idx="2">
                  <c:v>209</c:v>
                </c:pt>
                <c:pt idx="3">
                  <c:v>221</c:v>
                </c:pt>
                <c:pt idx="4">
                  <c:v>215</c:v>
                </c:pt>
              </c:numCache>
            </c:numRef>
          </c:val>
          <c:smooth val="0"/>
          <c:extLst>
            <c:ext xmlns:c16="http://schemas.microsoft.com/office/drawing/2014/chart" uri="{C3380CC4-5D6E-409C-BE32-E72D297353CC}">
              <c16:uniqueId val="{00000004-007C-C64D-B583-34872AE2AD46}"/>
            </c:ext>
          </c:extLst>
        </c:ser>
        <c:ser>
          <c:idx val="11"/>
          <c:order val="5"/>
          <c:tx>
            <c:strRef>
              <c:f>'Tabell 10a'!$A$27</c:f>
              <c:strCache>
                <c:ptCount val="1"/>
                <c:pt idx="0">
                  <c:v>Sjukhusfysiker</c:v>
                </c:pt>
              </c:strCache>
            </c:strRef>
          </c:tx>
          <c:spPr>
            <a:ln w="25400">
              <a:solidFill>
                <a:srgbClr val="003366"/>
              </a:solidFill>
              <a:prstDash val="solid"/>
            </a:ln>
          </c:spPr>
          <c:marker>
            <c:symbol val="none"/>
          </c:marker>
          <c:cat>
            <c:numRef>
              <c:f>'Tabell 10a'!$B$8:$F$8</c:f>
              <c:numCache>
                <c:formatCode>General</c:formatCode>
                <c:ptCount val="5"/>
                <c:pt idx="0">
                  <c:v>2013</c:v>
                </c:pt>
                <c:pt idx="1">
                  <c:v>2014</c:v>
                </c:pt>
                <c:pt idx="2">
                  <c:v>2015</c:v>
                </c:pt>
                <c:pt idx="3">
                  <c:v>2016</c:v>
                </c:pt>
                <c:pt idx="4">
                  <c:v>2017</c:v>
                </c:pt>
              </c:numCache>
            </c:numRef>
          </c:cat>
          <c:val>
            <c:numRef>
              <c:f>'Tabell 10a'!$B$27:$F$27</c:f>
              <c:numCache>
                <c:formatCode>#,##0</c:formatCode>
                <c:ptCount val="5"/>
                <c:pt idx="0">
                  <c:v>326</c:v>
                </c:pt>
                <c:pt idx="1">
                  <c:v>338</c:v>
                </c:pt>
                <c:pt idx="2">
                  <c:v>378</c:v>
                </c:pt>
                <c:pt idx="3">
                  <c:v>391</c:v>
                </c:pt>
                <c:pt idx="4">
                  <c:v>398</c:v>
                </c:pt>
              </c:numCache>
            </c:numRef>
          </c:val>
          <c:smooth val="0"/>
          <c:extLst>
            <c:ext xmlns:c16="http://schemas.microsoft.com/office/drawing/2014/chart" uri="{C3380CC4-5D6E-409C-BE32-E72D297353CC}">
              <c16:uniqueId val="{00000005-007C-C64D-B583-34872AE2AD46}"/>
            </c:ext>
          </c:extLst>
        </c:ser>
        <c:dLbls>
          <c:showLegendKey val="0"/>
          <c:showVal val="0"/>
          <c:showCatName val="0"/>
          <c:showSerName val="0"/>
          <c:showPercent val="0"/>
          <c:showBubbleSize val="0"/>
        </c:dLbls>
        <c:smooth val="0"/>
        <c:axId val="1624420207"/>
        <c:axId val="1"/>
      </c:lineChart>
      <c:catAx>
        <c:axId val="1624420207"/>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scaling>
        <c:delete val="0"/>
        <c:axPos val="l"/>
        <c:majorGridlines>
          <c:spPr>
            <a:ln w="3175">
              <a:solidFill>
                <a:srgbClr val="DAD7CB"/>
              </a:solidFill>
            </a:ln>
          </c:spPr>
        </c:majorGridlines>
        <c:numFmt formatCode="#,##0" sourceLinked="1"/>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624420207"/>
        <c:crosses val="autoZero"/>
        <c:crossBetween val="between"/>
      </c:valAx>
      <c:spPr>
        <a:solidFill>
          <a:srgbClr val="FFFFFF"/>
        </a:solidFill>
        <a:ln w="3175">
          <a:solidFill>
            <a:sysClr val="windowText" lastClr="000000"/>
          </a:solidFill>
        </a:ln>
      </c:spPr>
    </c:plotArea>
    <c:legend>
      <c:legendPos val="r"/>
      <c:layout>
        <c:manualLayout>
          <c:xMode val="edge"/>
          <c:yMode val="edge"/>
          <c:x val="0.16017832352423597"/>
          <c:y val="0.78324315138748946"/>
          <c:w val="0.79223332986311301"/>
          <c:h val="0.10489863634653876"/>
        </c:manualLayout>
      </c:layout>
      <c:overlay val="0"/>
      <c:txPr>
        <a:bodyPr/>
        <a:lstStyle/>
        <a:p>
          <a:pPr>
            <a:defRPr sz="585"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orientation="portrait"/>
  </c:printSettings>
  <c:userShapes r:id="rId2"/>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9695261636702449E-2"/>
          <c:y val="0.13225557152570916"/>
          <c:w val="0.79825181343670426"/>
          <c:h val="0.72763960671461836"/>
        </c:manualLayout>
      </c:layout>
      <c:lineChart>
        <c:grouping val="standard"/>
        <c:varyColors val="0"/>
        <c:ser>
          <c:idx val="0"/>
          <c:order val="0"/>
          <c:tx>
            <c:strRef>
              <c:f>'Tabell 10a'!$A$23</c:f>
              <c:strCache>
                <c:ptCount val="1"/>
                <c:pt idx="0">
                  <c:v>Läkare</c:v>
                </c:pt>
              </c:strCache>
            </c:strRef>
          </c:tx>
          <c:spPr>
            <a:ln w="25400">
              <a:solidFill>
                <a:srgbClr val="99CCFF"/>
              </a:solidFill>
              <a:prstDash val="solid"/>
            </a:ln>
          </c:spPr>
          <c:marker>
            <c:symbol val="none"/>
          </c:marker>
          <c:cat>
            <c:numRef>
              <c:f>'Tabell 10a'!$B$8:$F$8</c:f>
              <c:numCache>
                <c:formatCode>General</c:formatCode>
                <c:ptCount val="5"/>
                <c:pt idx="0">
                  <c:v>2013</c:v>
                </c:pt>
                <c:pt idx="1">
                  <c:v>2014</c:v>
                </c:pt>
                <c:pt idx="2">
                  <c:v>2015</c:v>
                </c:pt>
                <c:pt idx="3">
                  <c:v>2016</c:v>
                </c:pt>
                <c:pt idx="4">
                  <c:v>2017</c:v>
                </c:pt>
              </c:numCache>
            </c:numRef>
          </c:cat>
          <c:val>
            <c:numRef>
              <c:f>'Tabell 10a'!$B$23:$F$23</c:f>
              <c:numCache>
                <c:formatCode>#,##0</c:formatCode>
                <c:ptCount val="5"/>
                <c:pt idx="0">
                  <c:v>36455</c:v>
                </c:pt>
                <c:pt idx="1">
                  <c:v>37358</c:v>
                </c:pt>
                <c:pt idx="2">
                  <c:v>38277</c:v>
                </c:pt>
                <c:pt idx="3">
                  <c:v>39156</c:v>
                </c:pt>
                <c:pt idx="4">
                  <c:v>39958</c:v>
                </c:pt>
              </c:numCache>
            </c:numRef>
          </c:val>
          <c:smooth val="0"/>
          <c:extLst>
            <c:ext xmlns:c16="http://schemas.microsoft.com/office/drawing/2014/chart" uri="{C3380CC4-5D6E-409C-BE32-E72D297353CC}">
              <c16:uniqueId val="{00000000-C651-BD42-9F87-C6F8AD3BA7EB}"/>
            </c:ext>
          </c:extLst>
        </c:ser>
        <c:ser>
          <c:idx val="5"/>
          <c:order val="1"/>
          <c:tx>
            <c:strRef>
              <c:f>'Tabell 10a'!$A$28</c:f>
              <c:strCache>
                <c:ptCount val="1"/>
                <c:pt idx="0">
                  <c:v>Sjuksköterska</c:v>
                </c:pt>
              </c:strCache>
            </c:strRef>
          </c:tx>
          <c:spPr>
            <a:ln w="25400">
              <a:solidFill>
                <a:srgbClr val="003366"/>
              </a:solidFill>
              <a:prstDash val="solid"/>
            </a:ln>
          </c:spPr>
          <c:marker>
            <c:symbol val="none"/>
          </c:marker>
          <c:cat>
            <c:numRef>
              <c:f>'Tabell 10a'!$B$8:$F$8</c:f>
              <c:numCache>
                <c:formatCode>General</c:formatCode>
                <c:ptCount val="5"/>
                <c:pt idx="0">
                  <c:v>2013</c:v>
                </c:pt>
                <c:pt idx="1">
                  <c:v>2014</c:v>
                </c:pt>
                <c:pt idx="2">
                  <c:v>2015</c:v>
                </c:pt>
                <c:pt idx="3">
                  <c:v>2016</c:v>
                </c:pt>
                <c:pt idx="4">
                  <c:v>2017</c:v>
                </c:pt>
              </c:numCache>
            </c:numRef>
          </c:cat>
          <c:val>
            <c:numRef>
              <c:f>'Tabell 10a'!$B$28:$F$28</c:f>
              <c:numCache>
                <c:formatCode>#,##0</c:formatCode>
                <c:ptCount val="5"/>
                <c:pt idx="0">
                  <c:v>105051</c:v>
                </c:pt>
                <c:pt idx="1">
                  <c:v>106030</c:v>
                </c:pt>
                <c:pt idx="2">
                  <c:v>107243</c:v>
                </c:pt>
                <c:pt idx="3">
                  <c:v>108299</c:v>
                </c:pt>
                <c:pt idx="4">
                  <c:v>109522</c:v>
                </c:pt>
              </c:numCache>
            </c:numRef>
          </c:val>
          <c:smooth val="0"/>
          <c:extLst>
            <c:ext xmlns:c16="http://schemas.microsoft.com/office/drawing/2014/chart" uri="{C3380CC4-5D6E-409C-BE32-E72D297353CC}">
              <c16:uniqueId val="{00000001-C651-BD42-9F87-C6F8AD3BA7EB}"/>
            </c:ext>
          </c:extLst>
        </c:ser>
        <c:dLbls>
          <c:showLegendKey val="0"/>
          <c:showVal val="0"/>
          <c:showCatName val="0"/>
          <c:showSerName val="0"/>
          <c:showPercent val="0"/>
          <c:showBubbleSize val="0"/>
        </c:dLbls>
        <c:smooth val="0"/>
        <c:axId val="1624192703"/>
        <c:axId val="1"/>
      </c:lineChart>
      <c:catAx>
        <c:axId val="1624192703"/>
        <c:scaling>
          <c:orientation val="minMax"/>
        </c:scaling>
        <c:delete val="0"/>
        <c:axPos val="b"/>
        <c:numFmt formatCode="General" sourceLinked="1"/>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max val="120000"/>
        </c:scaling>
        <c:delete val="0"/>
        <c:axPos val="l"/>
        <c:majorGridlines>
          <c:spPr>
            <a:ln w="3175">
              <a:solidFill>
                <a:srgbClr val="DAD7CB"/>
              </a:solidFill>
            </a:ln>
          </c:spPr>
        </c:majorGridlines>
        <c:numFmt formatCode="#,##0" sourceLinked="1"/>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624192703"/>
        <c:crosses val="autoZero"/>
        <c:crossBetween val="between"/>
      </c:valAx>
      <c:spPr>
        <a:solidFill>
          <a:srgbClr val="FFFFFF"/>
        </a:solidFill>
        <a:ln w="3175">
          <a:solidFill>
            <a:sysClr val="windowText" lastClr="000000"/>
          </a:solidFill>
        </a:ln>
      </c:spPr>
    </c:plotArea>
    <c:legend>
      <c:legendPos val="r"/>
      <c:layout>
        <c:manualLayout>
          <c:xMode val="edge"/>
          <c:yMode val="edge"/>
          <c:x val="0.52490362144733338"/>
          <c:y val="0.65158789842077858"/>
          <c:w val="0.42535293462111495"/>
          <c:h val="0.15331479962841849"/>
        </c:manualLayout>
      </c:layout>
      <c:overlay val="0"/>
      <c:txPr>
        <a:bodyPr/>
        <a:lstStyle/>
        <a:p>
          <a:pPr>
            <a:defRPr sz="64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orientation="portrait"/>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30923529706100433"/>
          <c:y val="8.5279633444352465E-2"/>
          <c:w val="0.64703284706396103"/>
          <c:h val="0.80980716041301681"/>
        </c:manualLayout>
      </c:layout>
      <c:barChart>
        <c:barDir val="bar"/>
        <c:grouping val="clustered"/>
        <c:varyColors val="0"/>
        <c:ser>
          <c:idx val="0"/>
          <c:order val="0"/>
          <c:tx>
            <c:strRef>
              <c:f>'Tabell 1'!$M$8</c:f>
              <c:strCache>
                <c:ptCount val="1"/>
                <c:pt idx="0">
                  <c:v>Andel under 65</c:v>
                </c:pt>
              </c:strCache>
            </c:strRef>
          </c:tx>
          <c:spPr>
            <a:solidFill>
              <a:srgbClr val="E98300"/>
            </a:solidFill>
          </c:spPr>
          <c:invertIfNegative val="0"/>
          <c:cat>
            <c:strRef>
              <c:f>'Tabell 1'!$A$31:$A$51</c:f>
              <c:strCache>
                <c:ptCount val="21"/>
                <c:pt idx="0">
                  <c:v>Apotekare</c:v>
                </c:pt>
                <c:pt idx="1">
                  <c:v>Arbetsterapeut</c:v>
                </c:pt>
                <c:pt idx="2">
                  <c:v>Audionom</c:v>
                </c:pt>
                <c:pt idx="3">
                  <c:v>Barnmorska</c:v>
                </c:pt>
                <c:pt idx="4">
                  <c:v>Biomedicinska analytiker</c:v>
                </c:pt>
                <c:pt idx="5">
                  <c:v>Dietist</c:v>
                </c:pt>
                <c:pt idx="6">
                  <c:v>Fysioterapeut2</c:v>
                </c:pt>
                <c:pt idx="7">
                  <c:v>Kiropraktor</c:v>
                </c:pt>
                <c:pt idx="8">
                  <c:v>Logoped</c:v>
                </c:pt>
                <c:pt idx="9">
                  <c:v>Läkare</c:v>
                </c:pt>
                <c:pt idx="10">
                  <c:v>Naprapat</c:v>
                </c:pt>
                <c:pt idx="11">
                  <c:v>Optiker</c:v>
                </c:pt>
                <c:pt idx="12">
                  <c:v>Ortopedingenjör</c:v>
                </c:pt>
                <c:pt idx="13">
                  <c:v>Psykolog</c:v>
                </c:pt>
                <c:pt idx="14">
                  <c:v>Psykoterapeut</c:v>
                </c:pt>
                <c:pt idx="15">
                  <c:v>Receptarie</c:v>
                </c:pt>
                <c:pt idx="16">
                  <c:v>Röntgensjuksköterska3</c:v>
                </c:pt>
                <c:pt idx="17">
                  <c:v>Sjukhusfysiker</c:v>
                </c:pt>
                <c:pt idx="18">
                  <c:v>Sjuksköterska</c:v>
                </c:pt>
                <c:pt idx="19">
                  <c:v>Tandhygienist</c:v>
                </c:pt>
                <c:pt idx="20">
                  <c:v>Tandläkare</c:v>
                </c:pt>
              </c:strCache>
            </c:strRef>
          </c:cat>
          <c:val>
            <c:numRef>
              <c:f>'Tabell 1'!$M$9:$M$29</c:f>
              <c:numCache>
                <c:formatCode>0%</c:formatCode>
                <c:ptCount val="21"/>
                <c:pt idx="0">
                  <c:v>0.88810965890978644</c:v>
                </c:pt>
                <c:pt idx="1">
                  <c:v>0.81409628323208572</c:v>
                </c:pt>
                <c:pt idx="2">
                  <c:v>0.85837971552257264</c:v>
                </c:pt>
                <c:pt idx="3">
                  <c:v>0.66426952239505976</c:v>
                </c:pt>
                <c:pt idx="4">
                  <c:v>0.74922084511125608</c:v>
                </c:pt>
                <c:pt idx="5">
                  <c:v>0.93561834182491899</c:v>
                </c:pt>
                <c:pt idx="6">
                  <c:v>0.75181548110249219</c:v>
                </c:pt>
                <c:pt idx="7">
                  <c:v>0.92299898682877402</c:v>
                </c:pt>
                <c:pt idx="8">
                  <c:v>0.87412587412587417</c:v>
                </c:pt>
                <c:pt idx="9">
                  <c:v>0.70816332436264717</c:v>
                </c:pt>
                <c:pt idx="10">
                  <c:v>0.92829204693611478</c:v>
                </c:pt>
                <c:pt idx="11">
                  <c:v>0.70545726389234986</c:v>
                </c:pt>
                <c:pt idx="12">
                  <c:v>0.87414965986394555</c:v>
                </c:pt>
                <c:pt idx="13">
                  <c:v>0.67414529914529919</c:v>
                </c:pt>
                <c:pt idx="14">
                  <c:v>0.47811493018259937</c:v>
                </c:pt>
                <c:pt idx="15">
                  <c:v>0.60986547085201792</c:v>
                </c:pt>
                <c:pt idx="16">
                  <c:v>0.99350649350649356</c:v>
                </c:pt>
                <c:pt idx="17">
                  <c:v>0.8770718232044199</c:v>
                </c:pt>
                <c:pt idx="18">
                  <c:v>0.69403697254114893</c:v>
                </c:pt>
                <c:pt idx="19">
                  <c:v>0.81162353621512218</c:v>
                </c:pt>
                <c:pt idx="20">
                  <c:v>0.62709199146355166</c:v>
                </c:pt>
              </c:numCache>
            </c:numRef>
          </c:val>
          <c:extLst>
            <c:ext xmlns:c16="http://schemas.microsoft.com/office/drawing/2014/chart" uri="{C3380CC4-5D6E-409C-BE32-E72D297353CC}">
              <c16:uniqueId val="{00000000-08BF-0546-ABD0-43A1CFECDB15}"/>
            </c:ext>
          </c:extLst>
        </c:ser>
        <c:dLbls>
          <c:showLegendKey val="0"/>
          <c:showVal val="0"/>
          <c:showCatName val="0"/>
          <c:showSerName val="0"/>
          <c:showPercent val="0"/>
          <c:showBubbleSize val="0"/>
        </c:dLbls>
        <c:gapWidth val="150"/>
        <c:axId val="1623944511"/>
        <c:axId val="1"/>
      </c:barChart>
      <c:catAx>
        <c:axId val="1623944511"/>
        <c:scaling>
          <c:orientation val="maxMin"/>
        </c:scaling>
        <c:delete val="0"/>
        <c:axPos val="l"/>
        <c:numFmt formatCode="General" sourceLinked="1"/>
        <c:majorTickMark val="out"/>
        <c:minorTickMark val="none"/>
        <c:tickLblPos val="nextTo"/>
        <c:txPr>
          <a:bodyPr rot="0" vert="horz"/>
          <a:lstStyle/>
          <a:p>
            <a:pPr>
              <a:defRPr sz="9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max val="1"/>
        </c:scaling>
        <c:delete val="0"/>
        <c:axPos val="b"/>
        <c:majorGridlines/>
        <c:numFmt formatCode="0%" sourceLinked="1"/>
        <c:majorTickMark val="out"/>
        <c:minorTickMark val="none"/>
        <c:tickLblPos val="nextTo"/>
        <c:txPr>
          <a:bodyPr rot="0" vert="horz"/>
          <a:lstStyle/>
          <a:p>
            <a:pPr>
              <a:defRPr sz="800" b="0" i="0" u="none" strike="noStrike" baseline="0">
                <a:solidFill>
                  <a:srgbClr val="000000"/>
                </a:solidFill>
                <a:latin typeface="Century Gothic"/>
                <a:ea typeface="Century Gothic"/>
                <a:cs typeface="Century Gothic"/>
              </a:defRPr>
            </a:pPr>
            <a:endParaRPr lang="sv-SE"/>
          </a:p>
        </c:txPr>
        <c:crossAx val="1623944511"/>
        <c:crosses val="max"/>
        <c:crossBetween val="between"/>
        <c:majorUnit val="0.1"/>
      </c:valAx>
      <c:spPr>
        <a:solidFill>
          <a:srgbClr val="FFFFFF"/>
        </a:solidFill>
      </c:spPr>
    </c:plotArea>
    <c:plotVisOnly val="1"/>
    <c:dispBlanksAs val="gap"/>
    <c:showDLblsOverMax val="0"/>
  </c:chart>
  <c:txPr>
    <a:bodyPr/>
    <a:lstStyle/>
    <a:p>
      <a:pPr>
        <a:defRPr sz="10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orientation="portrait"/>
  </c:printSettings>
  <c:userShapes r:id="rId2"/>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30923529706100433"/>
          <c:y val="8.5279633444352465E-2"/>
          <c:w val="0.64703284706396103"/>
          <c:h val="0.80980716041301681"/>
        </c:manualLayout>
      </c:layout>
      <c:barChart>
        <c:barDir val="bar"/>
        <c:grouping val="clustered"/>
        <c:varyColors val="0"/>
        <c:ser>
          <c:idx val="1"/>
          <c:order val="0"/>
          <c:tx>
            <c:v>Män</c:v>
          </c:tx>
          <c:spPr>
            <a:solidFill>
              <a:srgbClr val="4A7729"/>
            </a:solidFill>
          </c:spPr>
          <c:invertIfNegative val="0"/>
          <c:cat>
            <c:strRef>
              <c:f>'Tabell 1'!$A$53:$A$73</c:f>
              <c:strCache>
                <c:ptCount val="21"/>
                <c:pt idx="0">
                  <c:v>Apotekare</c:v>
                </c:pt>
                <c:pt idx="1">
                  <c:v>Arbetsterapeut</c:v>
                </c:pt>
                <c:pt idx="2">
                  <c:v>Audionom</c:v>
                </c:pt>
                <c:pt idx="3">
                  <c:v>Barnmorska</c:v>
                </c:pt>
                <c:pt idx="4">
                  <c:v>Biomedicinska analytiker</c:v>
                </c:pt>
                <c:pt idx="5">
                  <c:v>Dietist</c:v>
                </c:pt>
                <c:pt idx="6">
                  <c:v>Fysioterapeut2</c:v>
                </c:pt>
                <c:pt idx="7">
                  <c:v>Kiropraktor</c:v>
                </c:pt>
                <c:pt idx="8">
                  <c:v>Logoped</c:v>
                </c:pt>
                <c:pt idx="9">
                  <c:v>Läkare</c:v>
                </c:pt>
                <c:pt idx="10">
                  <c:v>Naprapat</c:v>
                </c:pt>
                <c:pt idx="11">
                  <c:v>Optiker</c:v>
                </c:pt>
                <c:pt idx="12">
                  <c:v>Ortopedingenjör</c:v>
                </c:pt>
                <c:pt idx="13">
                  <c:v>Psykolog</c:v>
                </c:pt>
                <c:pt idx="14">
                  <c:v>Psykoterapeut</c:v>
                </c:pt>
                <c:pt idx="15">
                  <c:v>Receptarie</c:v>
                </c:pt>
                <c:pt idx="16">
                  <c:v>Röntgensjuksköterska3</c:v>
                </c:pt>
                <c:pt idx="17">
                  <c:v>Sjukhusfysiker</c:v>
                </c:pt>
                <c:pt idx="18">
                  <c:v>Sjuksköterska</c:v>
                </c:pt>
                <c:pt idx="19">
                  <c:v>Tandhygienist</c:v>
                </c:pt>
                <c:pt idx="20">
                  <c:v>Tandläkare</c:v>
                </c:pt>
              </c:strCache>
            </c:strRef>
          </c:cat>
          <c:val>
            <c:numRef>
              <c:f>'Tabell 1'!$M$53:$M$73</c:f>
              <c:numCache>
                <c:formatCode>0%</c:formatCode>
                <c:ptCount val="21"/>
                <c:pt idx="0">
                  <c:v>0.81897970378496987</c:v>
                </c:pt>
                <c:pt idx="1">
                  <c:v>0.90552016985138006</c:v>
                </c:pt>
                <c:pt idx="2">
                  <c:v>0.95774647887323938</c:v>
                </c:pt>
                <c:pt idx="3">
                  <c:v>0.44776119402985076</c:v>
                </c:pt>
                <c:pt idx="4">
                  <c:v>0.88160676532769555</c:v>
                </c:pt>
                <c:pt idx="5">
                  <c:v>0.97580645161290325</c:v>
                </c:pt>
                <c:pt idx="6">
                  <c:v>0.86704192546583847</c:v>
                </c:pt>
                <c:pt idx="7">
                  <c:v>0.89583333333333337</c:v>
                </c:pt>
                <c:pt idx="8">
                  <c:v>0.84771573604060912</c:v>
                </c:pt>
                <c:pt idx="9">
                  <c:v>0.64212777876804772</c:v>
                </c:pt>
                <c:pt idx="10">
                  <c:v>0.8895486935866983</c:v>
                </c:pt>
                <c:pt idx="11">
                  <c:v>0.44327614831211953</c:v>
                </c:pt>
                <c:pt idx="12">
                  <c:v>0.78977272727272729</c:v>
                </c:pt>
                <c:pt idx="13">
                  <c:v>0.65476190476190477</c:v>
                </c:pt>
                <c:pt idx="14">
                  <c:v>0.44322545255074053</c:v>
                </c:pt>
                <c:pt idx="15">
                  <c:v>0.87731481481481477</c:v>
                </c:pt>
                <c:pt idx="16">
                  <c:v>0.99501661129568109</c:v>
                </c:pt>
                <c:pt idx="17">
                  <c:v>0.83177570093457942</c:v>
                </c:pt>
                <c:pt idx="18">
                  <c:v>0.81420471209306877</c:v>
                </c:pt>
                <c:pt idx="19">
                  <c:v>0.99227799227799229</c:v>
                </c:pt>
                <c:pt idx="20">
                  <c:v>0.53916947250280589</c:v>
                </c:pt>
              </c:numCache>
            </c:numRef>
          </c:val>
          <c:extLst>
            <c:ext xmlns:c16="http://schemas.microsoft.com/office/drawing/2014/chart" uri="{C3380CC4-5D6E-409C-BE32-E72D297353CC}">
              <c16:uniqueId val="{00000000-7662-5F42-8A3F-4B14CBCB6A42}"/>
            </c:ext>
          </c:extLst>
        </c:ser>
        <c:dLbls>
          <c:showLegendKey val="0"/>
          <c:showVal val="0"/>
          <c:showCatName val="0"/>
          <c:showSerName val="0"/>
          <c:showPercent val="0"/>
          <c:showBubbleSize val="0"/>
        </c:dLbls>
        <c:gapWidth val="150"/>
        <c:axId val="1623969423"/>
        <c:axId val="1"/>
      </c:barChart>
      <c:catAx>
        <c:axId val="1623969423"/>
        <c:scaling>
          <c:orientation val="maxMin"/>
        </c:scaling>
        <c:delete val="0"/>
        <c:axPos val="l"/>
        <c:numFmt formatCode="General" sourceLinked="1"/>
        <c:majorTickMark val="out"/>
        <c:minorTickMark val="none"/>
        <c:tickLblPos val="nextTo"/>
        <c:txPr>
          <a:bodyPr rot="0" vert="horz"/>
          <a:lstStyle/>
          <a:p>
            <a:pPr>
              <a:defRPr sz="9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max val="1"/>
        </c:scaling>
        <c:delete val="0"/>
        <c:axPos val="b"/>
        <c:majorGridlines/>
        <c:numFmt formatCode="0%" sourceLinked="1"/>
        <c:majorTickMark val="out"/>
        <c:minorTickMark val="none"/>
        <c:tickLblPos val="nextTo"/>
        <c:txPr>
          <a:bodyPr rot="0" vert="horz"/>
          <a:lstStyle/>
          <a:p>
            <a:pPr>
              <a:defRPr sz="800" b="0" i="0" u="none" strike="noStrike" baseline="0">
                <a:solidFill>
                  <a:srgbClr val="000000"/>
                </a:solidFill>
                <a:latin typeface="Century Gothic"/>
                <a:ea typeface="Century Gothic"/>
                <a:cs typeface="Century Gothic"/>
              </a:defRPr>
            </a:pPr>
            <a:endParaRPr lang="sv-SE"/>
          </a:p>
        </c:txPr>
        <c:crossAx val="1623969423"/>
        <c:crosses val="max"/>
        <c:crossBetween val="between"/>
        <c:majorUnit val="0.1"/>
      </c:valAx>
      <c:spPr>
        <a:solidFill>
          <a:srgbClr val="FFFFFF"/>
        </a:solidFill>
      </c:spPr>
    </c:plotArea>
    <c:plotVisOnly val="1"/>
    <c:dispBlanksAs val="gap"/>
    <c:showDLblsOverMax val="0"/>
  </c:chart>
  <c:txPr>
    <a:bodyPr/>
    <a:lstStyle/>
    <a:p>
      <a:pPr>
        <a:defRPr sz="10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orientation="portrait"/>
  </c:printSettings>
  <c:userShapes r:id="rId2"/>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31175585093451219"/>
          <c:y val="9.5083629252225826E-2"/>
          <c:w val="0.64703284706396103"/>
          <c:h val="0.80980716041301681"/>
        </c:manualLayout>
      </c:layout>
      <c:barChart>
        <c:barDir val="bar"/>
        <c:grouping val="clustered"/>
        <c:varyColors val="0"/>
        <c:ser>
          <c:idx val="0"/>
          <c:order val="0"/>
          <c:spPr>
            <a:solidFill>
              <a:srgbClr val="E98300"/>
            </a:solidFill>
          </c:spPr>
          <c:invertIfNegative val="0"/>
          <c:cat>
            <c:strRef>
              <c:f>'Tabell 2a'!$A$9:$A$29</c:f>
              <c:strCache>
                <c:ptCount val="21"/>
                <c:pt idx="0">
                  <c:v>Apotekare</c:v>
                </c:pt>
                <c:pt idx="1">
                  <c:v>Arbetsterapeut</c:v>
                </c:pt>
                <c:pt idx="2">
                  <c:v>Audionom</c:v>
                </c:pt>
                <c:pt idx="3">
                  <c:v>Barnmorska</c:v>
                </c:pt>
                <c:pt idx="4">
                  <c:v>Biomedicinska analytiker</c:v>
                </c:pt>
                <c:pt idx="5">
                  <c:v>Dietist</c:v>
                </c:pt>
                <c:pt idx="6">
                  <c:v>Fysioterapeut2</c:v>
                </c:pt>
                <c:pt idx="7">
                  <c:v>Kiropraktor</c:v>
                </c:pt>
                <c:pt idx="8">
                  <c:v>Logoped</c:v>
                </c:pt>
                <c:pt idx="9">
                  <c:v>Läkare</c:v>
                </c:pt>
                <c:pt idx="10">
                  <c:v>Naprapat</c:v>
                </c:pt>
                <c:pt idx="11">
                  <c:v>Optiker</c:v>
                </c:pt>
                <c:pt idx="12">
                  <c:v>Ortopedingenjör</c:v>
                </c:pt>
                <c:pt idx="13">
                  <c:v>Psykolog</c:v>
                </c:pt>
                <c:pt idx="14">
                  <c:v>Psykoterapeut</c:v>
                </c:pt>
                <c:pt idx="15">
                  <c:v>Receptarie</c:v>
                </c:pt>
                <c:pt idx="16">
                  <c:v>Röntgensjuksköterska</c:v>
                </c:pt>
                <c:pt idx="17">
                  <c:v>Sjukhusfysiker</c:v>
                </c:pt>
                <c:pt idx="18">
                  <c:v>Sjuksköterska</c:v>
                </c:pt>
                <c:pt idx="19">
                  <c:v>Tandhygienist</c:v>
                </c:pt>
                <c:pt idx="20">
                  <c:v>Tandläkare</c:v>
                </c:pt>
              </c:strCache>
            </c:strRef>
          </c:cat>
          <c:val>
            <c:numRef>
              <c:f>'Tabell 2a'!$L$9:$L$29</c:f>
              <c:numCache>
                <c:formatCode>0%</c:formatCode>
                <c:ptCount val="21"/>
                <c:pt idx="0">
                  <c:v>0.62831858407079644</c:v>
                </c:pt>
                <c:pt idx="1">
                  <c:v>0.96895787139689582</c:v>
                </c:pt>
                <c:pt idx="2">
                  <c:v>0.9242424242424242</c:v>
                </c:pt>
                <c:pt idx="3">
                  <c:v>0.92839506172839503</c:v>
                </c:pt>
                <c:pt idx="4">
                  <c:v>0.94907407407407407</c:v>
                </c:pt>
                <c:pt idx="5">
                  <c:v>0.92307692307692313</c:v>
                </c:pt>
                <c:pt idx="6">
                  <c:v>0.9266450916936354</c:v>
                </c:pt>
                <c:pt idx="7">
                  <c:v>0.75757575757575757</c:v>
                </c:pt>
                <c:pt idx="8">
                  <c:v>0.96621621621621623</c:v>
                </c:pt>
                <c:pt idx="9">
                  <c:v>0.51431049436253251</c:v>
                </c:pt>
                <c:pt idx="10">
                  <c:v>1</c:v>
                </c:pt>
                <c:pt idx="11">
                  <c:v>0.77083333333333337</c:v>
                </c:pt>
                <c:pt idx="12">
                  <c:v>0.8571428571428571</c:v>
                </c:pt>
                <c:pt idx="13">
                  <c:v>0.92371475953565507</c:v>
                </c:pt>
                <c:pt idx="14">
                  <c:v>0.95714285714285718</c:v>
                </c:pt>
                <c:pt idx="15">
                  <c:v>0.94927536231884058</c:v>
                </c:pt>
                <c:pt idx="16">
                  <c:v>0.82407407407407407</c:v>
                </c:pt>
                <c:pt idx="17">
                  <c:v>1</c:v>
                </c:pt>
                <c:pt idx="18">
                  <c:v>0.89460632362058279</c:v>
                </c:pt>
                <c:pt idx="19">
                  <c:v>0.94029850746268662</c:v>
                </c:pt>
                <c:pt idx="20">
                  <c:v>0.68831168831168832</c:v>
                </c:pt>
              </c:numCache>
            </c:numRef>
          </c:val>
          <c:extLst>
            <c:ext xmlns:c16="http://schemas.microsoft.com/office/drawing/2014/chart" uri="{C3380CC4-5D6E-409C-BE32-E72D297353CC}">
              <c16:uniqueId val="{00000000-39AC-7142-9033-EC1B99B6149C}"/>
            </c:ext>
          </c:extLst>
        </c:ser>
        <c:dLbls>
          <c:showLegendKey val="0"/>
          <c:showVal val="0"/>
          <c:showCatName val="0"/>
          <c:showSerName val="0"/>
          <c:showPercent val="0"/>
          <c:showBubbleSize val="0"/>
        </c:dLbls>
        <c:gapWidth val="150"/>
        <c:axId val="1619471183"/>
        <c:axId val="1"/>
      </c:barChart>
      <c:catAx>
        <c:axId val="1619471183"/>
        <c:scaling>
          <c:orientation val="maxMin"/>
        </c:scaling>
        <c:delete val="0"/>
        <c:axPos val="l"/>
        <c:numFmt formatCode="General" sourceLinked="1"/>
        <c:majorTickMark val="out"/>
        <c:minorTickMark val="none"/>
        <c:tickLblPos val="nextTo"/>
        <c:txPr>
          <a:bodyPr rot="0" vert="horz"/>
          <a:lstStyle/>
          <a:p>
            <a:pPr>
              <a:defRPr sz="9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max val="1"/>
        </c:scaling>
        <c:delete val="0"/>
        <c:axPos val="t"/>
        <c:majorGridlines/>
        <c:numFmt formatCode="0%" sourceLinked="1"/>
        <c:majorTickMark val="out"/>
        <c:minorTickMark val="none"/>
        <c:tickLblPos val="high"/>
        <c:txPr>
          <a:bodyPr rot="0" vert="horz"/>
          <a:lstStyle/>
          <a:p>
            <a:pPr>
              <a:defRPr sz="800" b="0" i="0" u="none" strike="noStrike" baseline="0">
                <a:solidFill>
                  <a:srgbClr val="000000"/>
                </a:solidFill>
                <a:latin typeface="Century Gothic"/>
                <a:ea typeface="Century Gothic"/>
                <a:cs typeface="Century Gothic"/>
              </a:defRPr>
            </a:pPr>
            <a:endParaRPr lang="sv-SE"/>
          </a:p>
        </c:txPr>
        <c:crossAx val="1619471183"/>
        <c:crosses val="autoZero"/>
        <c:crossBetween val="between"/>
      </c:valAx>
      <c:spPr>
        <a:solidFill>
          <a:srgbClr val="FFFFFF"/>
        </a:solidFill>
      </c:spPr>
    </c:plotArea>
    <c:plotVisOnly val="1"/>
    <c:dispBlanksAs val="gap"/>
    <c:showDLblsOverMax val="0"/>
  </c:chart>
  <c:txPr>
    <a:bodyPr/>
    <a:lstStyle/>
    <a:p>
      <a:pPr>
        <a:defRPr sz="10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orientation="portrait"/>
  </c:printSettings>
  <c:userShapes r:id="rId2"/>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30923537204352292"/>
          <c:y val="9.5083629252225826E-2"/>
          <c:w val="0.64703284706396103"/>
          <c:h val="0.79673537131387984"/>
        </c:manualLayout>
      </c:layout>
      <c:barChart>
        <c:barDir val="bar"/>
        <c:grouping val="clustered"/>
        <c:varyColors val="0"/>
        <c:ser>
          <c:idx val="0"/>
          <c:order val="0"/>
          <c:spPr>
            <a:solidFill>
              <a:srgbClr val="8D6E97"/>
            </a:solidFill>
          </c:spPr>
          <c:invertIfNegative val="0"/>
          <c:cat>
            <c:strRef>
              <c:f>'Tabell 2a'!$A$31:$A$51</c:f>
              <c:strCache>
                <c:ptCount val="21"/>
                <c:pt idx="0">
                  <c:v>Apotekare</c:v>
                </c:pt>
                <c:pt idx="1">
                  <c:v>Arbetsterapeut</c:v>
                </c:pt>
                <c:pt idx="2">
                  <c:v>Audionom</c:v>
                </c:pt>
                <c:pt idx="3">
                  <c:v>Barnmorska</c:v>
                </c:pt>
                <c:pt idx="4">
                  <c:v>Biomedicinska analytiker</c:v>
                </c:pt>
                <c:pt idx="5">
                  <c:v>Dietist</c:v>
                </c:pt>
                <c:pt idx="6">
                  <c:v>Fysioterapeut2</c:v>
                </c:pt>
                <c:pt idx="7">
                  <c:v>Kiropraktor</c:v>
                </c:pt>
                <c:pt idx="8">
                  <c:v>Logoped</c:v>
                </c:pt>
                <c:pt idx="9">
                  <c:v>Läkare</c:v>
                </c:pt>
                <c:pt idx="10">
                  <c:v>Naprapat</c:v>
                </c:pt>
                <c:pt idx="11">
                  <c:v>Optiker</c:v>
                </c:pt>
                <c:pt idx="12">
                  <c:v>Ortopedingenjör</c:v>
                </c:pt>
                <c:pt idx="13">
                  <c:v>Psykolog</c:v>
                </c:pt>
                <c:pt idx="14">
                  <c:v>Psykoterapeut</c:v>
                </c:pt>
                <c:pt idx="15">
                  <c:v>Receptarie</c:v>
                </c:pt>
                <c:pt idx="16">
                  <c:v>Röntgensjuksköterska</c:v>
                </c:pt>
                <c:pt idx="17">
                  <c:v>Sjukhusfysiker</c:v>
                </c:pt>
                <c:pt idx="18">
                  <c:v>Sjuksköterska</c:v>
                </c:pt>
                <c:pt idx="19">
                  <c:v>Tandhygienist</c:v>
                </c:pt>
                <c:pt idx="20">
                  <c:v>Tandläkare</c:v>
                </c:pt>
              </c:strCache>
            </c:strRef>
          </c:cat>
          <c:val>
            <c:numRef>
              <c:f>'Tabell 2a'!$L$31:$L$51</c:f>
              <c:numCache>
                <c:formatCode>0%</c:formatCode>
                <c:ptCount val="21"/>
                <c:pt idx="0">
                  <c:v>0.69008264462809921</c:v>
                </c:pt>
                <c:pt idx="1">
                  <c:v>0.96640826873385011</c:v>
                </c:pt>
                <c:pt idx="2">
                  <c:v>0.90196078431372551</c:v>
                </c:pt>
                <c:pt idx="3">
                  <c:v>0.92821782178217827</c:v>
                </c:pt>
                <c:pt idx="4">
                  <c:v>0.95058139534883723</c:v>
                </c:pt>
                <c:pt idx="5">
                  <c:v>0.91666666666666663</c:v>
                </c:pt>
                <c:pt idx="6">
                  <c:v>0.94486983154670745</c:v>
                </c:pt>
                <c:pt idx="7">
                  <c:v>0.8666666666666667</c:v>
                </c:pt>
                <c:pt idx="8">
                  <c:v>0.96969696969696972</c:v>
                </c:pt>
                <c:pt idx="9">
                  <c:v>0.5307941653160454</c:v>
                </c:pt>
                <c:pt idx="10">
                  <c:v>1</c:v>
                </c:pt>
                <c:pt idx="11">
                  <c:v>0.82499999999999996</c:v>
                </c:pt>
                <c:pt idx="12">
                  <c:v>0.9</c:v>
                </c:pt>
                <c:pt idx="13">
                  <c:v>0.91203703703703709</c:v>
                </c:pt>
                <c:pt idx="14">
                  <c:v>0.97159090909090906</c:v>
                </c:pt>
                <c:pt idx="15">
                  <c:v>0.95338983050847459</c:v>
                </c:pt>
                <c:pt idx="16">
                  <c:v>0.83018867924528306</c:v>
                </c:pt>
                <c:pt idx="17">
                  <c:v>1</c:v>
                </c:pt>
                <c:pt idx="18">
                  <c:v>0.8978507606858247</c:v>
                </c:pt>
                <c:pt idx="19">
                  <c:v>0.93478260869565222</c:v>
                </c:pt>
                <c:pt idx="20">
                  <c:v>0.74786324786324787</c:v>
                </c:pt>
              </c:numCache>
            </c:numRef>
          </c:val>
          <c:extLst>
            <c:ext xmlns:c16="http://schemas.microsoft.com/office/drawing/2014/chart" uri="{C3380CC4-5D6E-409C-BE32-E72D297353CC}">
              <c16:uniqueId val="{00000000-64F7-CE4D-B3B6-6A702331AA5B}"/>
            </c:ext>
          </c:extLst>
        </c:ser>
        <c:dLbls>
          <c:showLegendKey val="0"/>
          <c:showVal val="0"/>
          <c:showCatName val="0"/>
          <c:showSerName val="0"/>
          <c:showPercent val="0"/>
          <c:showBubbleSize val="0"/>
        </c:dLbls>
        <c:gapWidth val="150"/>
        <c:axId val="1625302815"/>
        <c:axId val="1"/>
      </c:barChart>
      <c:catAx>
        <c:axId val="1625302815"/>
        <c:scaling>
          <c:orientation val="maxMin"/>
        </c:scaling>
        <c:delete val="0"/>
        <c:axPos val="l"/>
        <c:numFmt formatCode="General" sourceLinked="1"/>
        <c:majorTickMark val="out"/>
        <c:minorTickMark val="none"/>
        <c:tickLblPos val="nextTo"/>
        <c:txPr>
          <a:bodyPr rot="0" vert="horz"/>
          <a:lstStyle/>
          <a:p>
            <a:pPr>
              <a:defRPr sz="9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max val="1"/>
        </c:scaling>
        <c:delete val="0"/>
        <c:axPos val="t"/>
        <c:majorGridlines/>
        <c:numFmt formatCode="0%" sourceLinked="0"/>
        <c:majorTickMark val="out"/>
        <c:minorTickMark val="none"/>
        <c:tickLblPos val="high"/>
        <c:txPr>
          <a:bodyPr rot="0" vert="horz"/>
          <a:lstStyle/>
          <a:p>
            <a:pPr>
              <a:defRPr sz="800" b="0" i="0" u="none" strike="noStrike" baseline="0">
                <a:solidFill>
                  <a:srgbClr val="000000"/>
                </a:solidFill>
                <a:latin typeface="Century Gothic"/>
                <a:ea typeface="Century Gothic"/>
                <a:cs typeface="Century Gothic"/>
              </a:defRPr>
            </a:pPr>
            <a:endParaRPr lang="sv-SE"/>
          </a:p>
        </c:txPr>
        <c:crossAx val="1625302815"/>
        <c:crosses val="autoZero"/>
        <c:crossBetween val="between"/>
        <c:majorUnit val="0.2"/>
      </c:valAx>
      <c:spPr>
        <a:solidFill>
          <a:srgbClr val="FFFFFF"/>
        </a:solidFill>
      </c:spPr>
    </c:plotArea>
    <c:plotVisOnly val="1"/>
    <c:dispBlanksAs val="gap"/>
    <c:showDLblsOverMax val="0"/>
  </c:chart>
  <c:txPr>
    <a:bodyPr/>
    <a:lstStyle/>
    <a:p>
      <a:pPr>
        <a:defRPr sz="10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orientation="portrait"/>
  </c:printSettings>
  <c:userShapes r:id="rId2"/>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30923529706100433"/>
          <c:y val="8.5279633444352465E-2"/>
          <c:w val="0.64703284706396103"/>
          <c:h val="0.80980716041301681"/>
        </c:manualLayout>
      </c:layout>
      <c:barChart>
        <c:barDir val="bar"/>
        <c:grouping val="clustered"/>
        <c:varyColors val="0"/>
        <c:ser>
          <c:idx val="0"/>
          <c:order val="0"/>
          <c:spPr>
            <a:solidFill>
              <a:srgbClr val="4A7729"/>
            </a:solidFill>
          </c:spPr>
          <c:invertIfNegative val="0"/>
          <c:cat>
            <c:strRef>
              <c:f>'Tabell 2a'!$A$31:$A$51</c:f>
              <c:strCache>
                <c:ptCount val="21"/>
                <c:pt idx="0">
                  <c:v>Apotekare</c:v>
                </c:pt>
                <c:pt idx="1">
                  <c:v>Arbetsterapeut</c:v>
                </c:pt>
                <c:pt idx="2">
                  <c:v>Audionom</c:v>
                </c:pt>
                <c:pt idx="3">
                  <c:v>Barnmorska</c:v>
                </c:pt>
                <c:pt idx="4">
                  <c:v>Biomedicinska analytiker</c:v>
                </c:pt>
                <c:pt idx="5">
                  <c:v>Dietist</c:v>
                </c:pt>
                <c:pt idx="6">
                  <c:v>Fysioterapeut2</c:v>
                </c:pt>
                <c:pt idx="7">
                  <c:v>Kiropraktor</c:v>
                </c:pt>
                <c:pt idx="8">
                  <c:v>Logoped</c:v>
                </c:pt>
                <c:pt idx="9">
                  <c:v>Läkare</c:v>
                </c:pt>
                <c:pt idx="10">
                  <c:v>Naprapat</c:v>
                </c:pt>
                <c:pt idx="11">
                  <c:v>Optiker</c:v>
                </c:pt>
                <c:pt idx="12">
                  <c:v>Ortopedingenjör</c:v>
                </c:pt>
                <c:pt idx="13">
                  <c:v>Psykolog</c:v>
                </c:pt>
                <c:pt idx="14">
                  <c:v>Psykoterapeut</c:v>
                </c:pt>
                <c:pt idx="15">
                  <c:v>Receptarie</c:v>
                </c:pt>
                <c:pt idx="16">
                  <c:v>Röntgensjuksköterska</c:v>
                </c:pt>
                <c:pt idx="17">
                  <c:v>Sjukhusfysiker</c:v>
                </c:pt>
                <c:pt idx="18">
                  <c:v>Sjuksköterska</c:v>
                </c:pt>
                <c:pt idx="19">
                  <c:v>Tandhygienist</c:v>
                </c:pt>
                <c:pt idx="20">
                  <c:v>Tandläkare</c:v>
                </c:pt>
              </c:strCache>
            </c:strRef>
          </c:cat>
          <c:val>
            <c:numRef>
              <c:f>'Tabell 2a'!$L$53:$L$73</c:f>
              <c:numCache>
                <c:formatCode>0%</c:formatCode>
                <c:ptCount val="21"/>
                <c:pt idx="0">
                  <c:v>0.47422680412371132</c:v>
                </c:pt>
                <c:pt idx="1">
                  <c:v>0.984375</c:v>
                </c:pt>
                <c:pt idx="2">
                  <c:v>1</c:v>
                </c:pt>
                <c:pt idx="4">
                  <c:v>0.88321167883211682</c:v>
                </c:pt>
                <c:pt idx="5">
                  <c:v>0.66666666666666663</c:v>
                </c:pt>
                <c:pt idx="6">
                  <c:v>0.9375</c:v>
                </c:pt>
                <c:pt idx="7">
                  <c:v>0.49533582089552236</c:v>
                </c:pt>
                <c:pt idx="8">
                  <c:v>1</c:v>
                </c:pt>
                <c:pt idx="9">
                  <c:v>0.5</c:v>
                </c:pt>
                <c:pt idx="10">
                  <c:v>0.75</c:v>
                </c:pt>
                <c:pt idx="11">
                  <c:v>0.95321637426900585</c:v>
                </c:pt>
                <c:pt idx="12">
                  <c:v>0.88235294117647056</c:v>
                </c:pt>
                <c:pt idx="13">
                  <c:v>0.92500000000000004</c:v>
                </c:pt>
                <c:pt idx="14">
                  <c:v>0.80701754385964908</c:v>
                </c:pt>
                <c:pt idx="15">
                  <c:v>1</c:v>
                </c:pt>
                <c:pt idx="16">
                  <c:v>0.87535816618911177</c:v>
                </c:pt>
                <c:pt idx="17">
                  <c:v>1</c:v>
                </c:pt>
                <c:pt idx="18">
                  <c:v>0.59602649006622521</c:v>
                </c:pt>
                <c:pt idx="19">
                  <c:v>0</c:v>
                </c:pt>
                <c:pt idx="20">
                  <c:v>0</c:v>
                </c:pt>
              </c:numCache>
            </c:numRef>
          </c:val>
          <c:extLst>
            <c:ext xmlns:c16="http://schemas.microsoft.com/office/drawing/2014/chart" uri="{C3380CC4-5D6E-409C-BE32-E72D297353CC}">
              <c16:uniqueId val="{00000000-8C27-7842-A66F-C40445573408}"/>
            </c:ext>
          </c:extLst>
        </c:ser>
        <c:dLbls>
          <c:showLegendKey val="0"/>
          <c:showVal val="0"/>
          <c:showCatName val="0"/>
          <c:showSerName val="0"/>
          <c:showPercent val="0"/>
          <c:showBubbleSize val="0"/>
        </c:dLbls>
        <c:gapWidth val="150"/>
        <c:axId val="1624548495"/>
        <c:axId val="1"/>
      </c:barChart>
      <c:catAx>
        <c:axId val="1624548495"/>
        <c:scaling>
          <c:orientation val="maxMin"/>
        </c:scaling>
        <c:delete val="0"/>
        <c:axPos val="l"/>
        <c:numFmt formatCode="General" sourceLinked="1"/>
        <c:majorTickMark val="out"/>
        <c:minorTickMark val="none"/>
        <c:tickLblPos val="nextTo"/>
        <c:txPr>
          <a:bodyPr rot="0" vert="horz"/>
          <a:lstStyle/>
          <a:p>
            <a:pPr>
              <a:defRPr sz="9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max val="1"/>
        </c:scaling>
        <c:delete val="0"/>
        <c:axPos val="t"/>
        <c:majorGridlines/>
        <c:numFmt formatCode="0%" sourceLinked="1"/>
        <c:majorTickMark val="out"/>
        <c:minorTickMark val="none"/>
        <c:tickLblPos val="high"/>
        <c:txPr>
          <a:bodyPr rot="0" vert="horz"/>
          <a:lstStyle/>
          <a:p>
            <a:pPr>
              <a:defRPr sz="800" b="0" i="0" u="none" strike="noStrike" baseline="0">
                <a:solidFill>
                  <a:srgbClr val="000000"/>
                </a:solidFill>
                <a:latin typeface="Century Gothic"/>
                <a:ea typeface="Century Gothic"/>
                <a:cs typeface="Century Gothic"/>
              </a:defRPr>
            </a:pPr>
            <a:endParaRPr lang="sv-SE"/>
          </a:p>
        </c:txPr>
        <c:crossAx val="1624548495"/>
        <c:crosses val="autoZero"/>
        <c:crossBetween val="between"/>
      </c:valAx>
      <c:spPr>
        <a:solidFill>
          <a:srgbClr val="FFFFFF"/>
        </a:solidFill>
      </c:spPr>
    </c:plotArea>
    <c:plotVisOnly val="1"/>
    <c:dispBlanksAs val="gap"/>
    <c:showDLblsOverMax val="0"/>
  </c:chart>
  <c:txPr>
    <a:bodyPr/>
    <a:lstStyle/>
    <a:p>
      <a:pPr>
        <a:defRPr sz="10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orientation="portrait"/>
  </c:printSettings>
  <c:userShapes r:id="rId2"/>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628158999591375"/>
          <c:y val="0.17602452365210075"/>
          <c:w val="0.82480360413895459"/>
          <c:h val="0.60879445624852446"/>
        </c:manualLayout>
      </c:layout>
      <c:lineChart>
        <c:grouping val="standard"/>
        <c:varyColors val="0"/>
        <c:ser>
          <c:idx val="0"/>
          <c:order val="0"/>
          <c:tx>
            <c:strRef>
              <c:f>'Tabell 10a'!$A$15</c:f>
              <c:strCache>
                <c:ptCount val="1"/>
                <c:pt idx="0">
                  <c:v>Arbetsterapeut</c:v>
                </c:pt>
              </c:strCache>
            </c:strRef>
          </c:tx>
          <c:spPr>
            <a:ln w="25400">
              <a:solidFill>
                <a:srgbClr val="99CCFF"/>
              </a:solidFill>
              <a:prstDash val="solid"/>
            </a:ln>
          </c:spPr>
          <c:marker>
            <c:symbol val="none"/>
          </c:marker>
          <c:cat>
            <c:numRef>
              <c:f>'Tabell 10a'!$B$8:$F$8</c:f>
              <c:numCache>
                <c:formatCode>General</c:formatCode>
                <c:ptCount val="5"/>
                <c:pt idx="0">
                  <c:v>2013</c:v>
                </c:pt>
                <c:pt idx="1">
                  <c:v>2014</c:v>
                </c:pt>
                <c:pt idx="2">
                  <c:v>2015</c:v>
                </c:pt>
                <c:pt idx="3">
                  <c:v>2016</c:v>
                </c:pt>
                <c:pt idx="4">
                  <c:v>2017</c:v>
                </c:pt>
              </c:numCache>
            </c:numRef>
          </c:cat>
          <c:val>
            <c:numRef>
              <c:f>'Tabell 10a'!$B$15:$F$15</c:f>
              <c:numCache>
                <c:formatCode>#,##0</c:formatCode>
                <c:ptCount val="5"/>
                <c:pt idx="0">
                  <c:v>8868</c:v>
                </c:pt>
                <c:pt idx="1">
                  <c:v>9065</c:v>
                </c:pt>
                <c:pt idx="2">
                  <c:v>9210</c:v>
                </c:pt>
                <c:pt idx="3">
                  <c:v>9306</c:v>
                </c:pt>
                <c:pt idx="4">
                  <c:v>9436</c:v>
                </c:pt>
              </c:numCache>
            </c:numRef>
          </c:val>
          <c:smooth val="0"/>
          <c:extLst>
            <c:ext xmlns:c16="http://schemas.microsoft.com/office/drawing/2014/chart" uri="{C3380CC4-5D6E-409C-BE32-E72D297353CC}">
              <c16:uniqueId val="{00000000-EB3C-7F4D-900B-8282E6C03E96}"/>
            </c:ext>
          </c:extLst>
        </c:ser>
        <c:ser>
          <c:idx val="2"/>
          <c:order val="1"/>
          <c:tx>
            <c:strRef>
              <c:f>'Tabell 10a'!$A$17</c:f>
              <c:strCache>
                <c:ptCount val="1"/>
                <c:pt idx="0">
                  <c:v>Barnmorska</c:v>
                </c:pt>
              </c:strCache>
            </c:strRef>
          </c:tx>
          <c:spPr>
            <a:ln w="25400">
              <a:solidFill>
                <a:srgbClr val="FFCC99"/>
              </a:solidFill>
              <a:prstDash val="solid"/>
            </a:ln>
          </c:spPr>
          <c:marker>
            <c:symbol val="none"/>
          </c:marker>
          <c:cat>
            <c:numRef>
              <c:f>'Tabell 10a'!$B$8:$F$8</c:f>
              <c:numCache>
                <c:formatCode>General</c:formatCode>
                <c:ptCount val="5"/>
                <c:pt idx="0">
                  <c:v>2013</c:v>
                </c:pt>
                <c:pt idx="1">
                  <c:v>2014</c:v>
                </c:pt>
                <c:pt idx="2">
                  <c:v>2015</c:v>
                </c:pt>
                <c:pt idx="3">
                  <c:v>2016</c:v>
                </c:pt>
                <c:pt idx="4">
                  <c:v>2017</c:v>
                </c:pt>
              </c:numCache>
            </c:numRef>
          </c:cat>
          <c:val>
            <c:numRef>
              <c:f>'Tabell 10a'!$B$17:$F$17</c:f>
              <c:numCache>
                <c:formatCode>#,##0</c:formatCode>
                <c:ptCount val="5"/>
                <c:pt idx="0">
                  <c:v>7180</c:v>
                </c:pt>
                <c:pt idx="1">
                  <c:v>7232</c:v>
                </c:pt>
                <c:pt idx="2">
                  <c:v>7335</c:v>
                </c:pt>
                <c:pt idx="3">
                  <c:v>7444</c:v>
                </c:pt>
                <c:pt idx="4">
                  <c:v>7578</c:v>
                </c:pt>
              </c:numCache>
            </c:numRef>
          </c:val>
          <c:smooth val="0"/>
          <c:extLst>
            <c:ext xmlns:c16="http://schemas.microsoft.com/office/drawing/2014/chart" uri="{C3380CC4-5D6E-409C-BE32-E72D297353CC}">
              <c16:uniqueId val="{00000001-EB3C-7F4D-900B-8282E6C03E96}"/>
            </c:ext>
          </c:extLst>
        </c:ser>
        <c:ser>
          <c:idx val="3"/>
          <c:order val="2"/>
          <c:tx>
            <c:strRef>
              <c:f>'Tabell 10a'!$A$18</c:f>
              <c:strCache>
                <c:ptCount val="1"/>
                <c:pt idx="0">
                  <c:v>Biomedicinsk analytiker1</c:v>
                </c:pt>
              </c:strCache>
            </c:strRef>
          </c:tx>
          <c:spPr>
            <a:ln w="25400">
              <a:solidFill>
                <a:srgbClr val="993366"/>
              </a:solidFill>
              <a:prstDash val="sysDash"/>
            </a:ln>
          </c:spPr>
          <c:marker>
            <c:symbol val="none"/>
          </c:marker>
          <c:cat>
            <c:numRef>
              <c:f>'Tabell 10a'!$B$8:$F$8</c:f>
              <c:numCache>
                <c:formatCode>General</c:formatCode>
                <c:ptCount val="5"/>
                <c:pt idx="0">
                  <c:v>2013</c:v>
                </c:pt>
                <c:pt idx="1">
                  <c:v>2014</c:v>
                </c:pt>
                <c:pt idx="2">
                  <c:v>2015</c:v>
                </c:pt>
                <c:pt idx="3">
                  <c:v>2016</c:v>
                </c:pt>
                <c:pt idx="4">
                  <c:v>2017</c:v>
                </c:pt>
              </c:numCache>
            </c:numRef>
          </c:cat>
          <c:val>
            <c:numRef>
              <c:f>'Tabell 10a'!$B$18:$F$18</c:f>
              <c:numCache>
                <c:formatCode>#,##0</c:formatCode>
                <c:ptCount val="5"/>
                <c:pt idx="0">
                  <c:v>8012</c:v>
                </c:pt>
                <c:pt idx="1">
                  <c:v>8021</c:v>
                </c:pt>
                <c:pt idx="2">
                  <c:v>8113</c:v>
                </c:pt>
                <c:pt idx="3">
                  <c:v>8111</c:v>
                </c:pt>
                <c:pt idx="4">
                  <c:v>8174</c:v>
                </c:pt>
              </c:numCache>
            </c:numRef>
          </c:val>
          <c:smooth val="0"/>
          <c:extLst>
            <c:ext xmlns:c16="http://schemas.microsoft.com/office/drawing/2014/chart" uri="{C3380CC4-5D6E-409C-BE32-E72D297353CC}">
              <c16:uniqueId val="{00000002-EB3C-7F4D-900B-8282E6C03E96}"/>
            </c:ext>
          </c:extLst>
        </c:ser>
        <c:ser>
          <c:idx val="5"/>
          <c:order val="3"/>
          <c:tx>
            <c:strRef>
              <c:f>'Tabell 10a'!$A$20</c:f>
              <c:strCache>
                <c:ptCount val="1"/>
                <c:pt idx="0">
                  <c:v>Fysioterapeut</c:v>
                </c:pt>
              </c:strCache>
            </c:strRef>
          </c:tx>
          <c:spPr>
            <a:ln w="25400">
              <a:solidFill>
                <a:srgbClr val="003366"/>
              </a:solidFill>
              <a:prstDash val="solid"/>
            </a:ln>
          </c:spPr>
          <c:marker>
            <c:symbol val="none"/>
          </c:marker>
          <c:cat>
            <c:numRef>
              <c:f>'Tabell 10a'!$B$8:$F$8</c:f>
              <c:numCache>
                <c:formatCode>General</c:formatCode>
                <c:ptCount val="5"/>
                <c:pt idx="0">
                  <c:v>2013</c:v>
                </c:pt>
                <c:pt idx="1">
                  <c:v>2014</c:v>
                </c:pt>
                <c:pt idx="2">
                  <c:v>2015</c:v>
                </c:pt>
                <c:pt idx="3">
                  <c:v>2016</c:v>
                </c:pt>
                <c:pt idx="4">
                  <c:v>2017</c:v>
                </c:pt>
              </c:numCache>
            </c:numRef>
          </c:cat>
          <c:val>
            <c:numRef>
              <c:f>'Tabell 10a'!$B$20:$F$20</c:f>
              <c:numCache>
                <c:formatCode>#,##0</c:formatCode>
                <c:ptCount val="5"/>
                <c:pt idx="0">
                  <c:v>12533</c:v>
                </c:pt>
                <c:pt idx="1">
                  <c:v>12860</c:v>
                </c:pt>
                <c:pt idx="2">
                  <c:v>13121</c:v>
                </c:pt>
                <c:pt idx="3">
                  <c:v>13352</c:v>
                </c:pt>
                <c:pt idx="4">
                  <c:v>13611</c:v>
                </c:pt>
              </c:numCache>
            </c:numRef>
          </c:val>
          <c:smooth val="0"/>
          <c:extLst>
            <c:ext xmlns:c16="http://schemas.microsoft.com/office/drawing/2014/chart" uri="{C3380CC4-5D6E-409C-BE32-E72D297353CC}">
              <c16:uniqueId val="{00000003-EB3C-7F4D-900B-8282E6C03E96}"/>
            </c:ext>
          </c:extLst>
        </c:ser>
        <c:ser>
          <c:idx val="11"/>
          <c:order val="4"/>
          <c:tx>
            <c:strRef>
              <c:f>'Tabell 10a'!$A$26</c:f>
              <c:strCache>
                <c:ptCount val="1"/>
                <c:pt idx="0">
                  <c:v>Psykolog</c:v>
                </c:pt>
              </c:strCache>
            </c:strRef>
          </c:tx>
          <c:spPr>
            <a:ln w="25400">
              <a:solidFill>
                <a:srgbClr val="003366"/>
              </a:solidFill>
              <a:prstDash val="sysDash"/>
            </a:ln>
          </c:spPr>
          <c:marker>
            <c:symbol val="none"/>
          </c:marker>
          <c:cat>
            <c:numRef>
              <c:f>'Tabell 10a'!$B$8:$F$8</c:f>
              <c:numCache>
                <c:formatCode>General</c:formatCode>
                <c:ptCount val="5"/>
                <c:pt idx="0">
                  <c:v>2013</c:v>
                </c:pt>
                <c:pt idx="1">
                  <c:v>2014</c:v>
                </c:pt>
                <c:pt idx="2">
                  <c:v>2015</c:v>
                </c:pt>
                <c:pt idx="3">
                  <c:v>2016</c:v>
                </c:pt>
                <c:pt idx="4">
                  <c:v>2017</c:v>
                </c:pt>
              </c:numCache>
            </c:numRef>
          </c:cat>
          <c:val>
            <c:numRef>
              <c:f>'Tabell 10a'!$B$26:$F$26</c:f>
              <c:numCache>
                <c:formatCode>#,##0</c:formatCode>
                <c:ptCount val="5"/>
                <c:pt idx="0">
                  <c:v>7522</c:v>
                </c:pt>
                <c:pt idx="1">
                  <c:v>7787</c:v>
                </c:pt>
                <c:pt idx="2">
                  <c:v>8021</c:v>
                </c:pt>
                <c:pt idx="3">
                  <c:v>8172</c:v>
                </c:pt>
                <c:pt idx="4">
                  <c:v>8521</c:v>
                </c:pt>
              </c:numCache>
            </c:numRef>
          </c:val>
          <c:smooth val="0"/>
          <c:extLst>
            <c:ext xmlns:c16="http://schemas.microsoft.com/office/drawing/2014/chart" uri="{C3380CC4-5D6E-409C-BE32-E72D297353CC}">
              <c16:uniqueId val="{00000004-EB3C-7F4D-900B-8282E6C03E96}"/>
            </c:ext>
          </c:extLst>
        </c:ser>
        <c:ser>
          <c:idx val="1"/>
          <c:order val="5"/>
          <c:tx>
            <c:strRef>
              <c:f>'Tabell 10a'!$A$22</c:f>
              <c:strCache>
                <c:ptCount val="1"/>
                <c:pt idx="0">
                  <c:v>Logoped</c:v>
                </c:pt>
              </c:strCache>
            </c:strRef>
          </c:tx>
          <c:marker>
            <c:symbol val="none"/>
          </c:marker>
          <c:cat>
            <c:numRef>
              <c:f>'Tabell 10a'!$B$8:$F$8</c:f>
              <c:numCache>
                <c:formatCode>General</c:formatCode>
                <c:ptCount val="5"/>
                <c:pt idx="0">
                  <c:v>2013</c:v>
                </c:pt>
                <c:pt idx="1">
                  <c:v>2014</c:v>
                </c:pt>
                <c:pt idx="2">
                  <c:v>2015</c:v>
                </c:pt>
                <c:pt idx="3">
                  <c:v>2016</c:v>
                </c:pt>
                <c:pt idx="4">
                  <c:v>2017</c:v>
                </c:pt>
              </c:numCache>
            </c:numRef>
          </c:cat>
          <c:val>
            <c:numRef>
              <c:f>'Tabell 10a'!$B$22:$F$22</c:f>
              <c:numCache>
                <c:formatCode>#,##0</c:formatCode>
                <c:ptCount val="5"/>
                <c:pt idx="0">
                  <c:v>1526</c:v>
                </c:pt>
                <c:pt idx="1">
                  <c:v>1612</c:v>
                </c:pt>
                <c:pt idx="2">
                  <c:v>1683</c:v>
                </c:pt>
                <c:pt idx="3">
                  <c:v>1729</c:v>
                </c:pt>
                <c:pt idx="4">
                  <c:v>1814</c:v>
                </c:pt>
              </c:numCache>
            </c:numRef>
          </c:val>
          <c:smooth val="0"/>
          <c:extLst>
            <c:ext xmlns:c16="http://schemas.microsoft.com/office/drawing/2014/chart" uri="{C3380CC4-5D6E-409C-BE32-E72D297353CC}">
              <c16:uniqueId val="{00000005-EB3C-7F4D-900B-8282E6C03E96}"/>
            </c:ext>
          </c:extLst>
        </c:ser>
        <c:dLbls>
          <c:showLegendKey val="0"/>
          <c:showVal val="0"/>
          <c:showCatName val="0"/>
          <c:showSerName val="0"/>
          <c:showPercent val="0"/>
          <c:showBubbleSize val="0"/>
        </c:dLbls>
        <c:smooth val="0"/>
        <c:axId val="1624085119"/>
        <c:axId val="1"/>
      </c:lineChart>
      <c:catAx>
        <c:axId val="1624085119"/>
        <c:scaling>
          <c:orientation val="minMax"/>
        </c:scaling>
        <c:delete val="0"/>
        <c:axPos val="b"/>
        <c:numFmt formatCode="General" sourceLinked="1"/>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max val="14000"/>
          <c:min val="0"/>
        </c:scaling>
        <c:delete val="0"/>
        <c:axPos val="l"/>
        <c:majorGridlines>
          <c:spPr>
            <a:ln w="3175">
              <a:solidFill>
                <a:srgbClr val="DAD7CB"/>
              </a:solidFill>
            </a:ln>
          </c:spPr>
        </c:majorGridlines>
        <c:numFmt formatCode="#,##0" sourceLinked="1"/>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624085119"/>
        <c:crosses val="autoZero"/>
        <c:crossBetween val="between"/>
        <c:majorUnit val="2000"/>
      </c:valAx>
      <c:spPr>
        <a:solidFill>
          <a:srgbClr val="FFFFFF"/>
        </a:solidFill>
        <a:ln w="3175">
          <a:solidFill>
            <a:sysClr val="windowText" lastClr="000000"/>
          </a:solidFill>
        </a:ln>
      </c:spPr>
    </c:plotArea>
    <c:legend>
      <c:legendPos val="r"/>
      <c:layout>
        <c:manualLayout>
          <c:xMode val="edge"/>
          <c:yMode val="edge"/>
          <c:x val="0.39475028910701521"/>
          <c:y val="0.49478867152807787"/>
          <c:w val="0.56142263339664389"/>
          <c:h val="0.19861235406408759"/>
        </c:manualLayout>
      </c:layout>
      <c:overlay val="0"/>
      <c:txPr>
        <a:bodyPr/>
        <a:lstStyle/>
        <a:p>
          <a:pPr>
            <a:defRPr sz="585"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orientation="portrait"/>
  </c:printSettings>
  <c:userShapes r:id="rId2"/>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9695261636702449E-2"/>
          <c:y val="0.14909263054446961"/>
          <c:w val="0.83823727034120732"/>
          <c:h val="0.71373242728220621"/>
        </c:manualLayout>
      </c:layout>
      <c:lineChart>
        <c:grouping val="standard"/>
        <c:varyColors val="0"/>
        <c:ser>
          <c:idx val="0"/>
          <c:order val="0"/>
          <c:tx>
            <c:strRef>
              <c:f>'Tabell 10a'!$A$11</c:f>
              <c:strCache>
                <c:ptCount val="1"/>
                <c:pt idx="0">
                  <c:v>Apotekare</c:v>
                </c:pt>
              </c:strCache>
            </c:strRef>
          </c:tx>
          <c:spPr>
            <a:ln w="25400">
              <a:solidFill>
                <a:srgbClr val="99CCFF"/>
              </a:solidFill>
              <a:prstDash val="solid"/>
            </a:ln>
          </c:spPr>
          <c:marker>
            <c:symbol val="none"/>
          </c:marker>
          <c:cat>
            <c:numRef>
              <c:f>'Tabell 10a'!$B$8:$F$8</c:f>
              <c:numCache>
                <c:formatCode>General</c:formatCode>
                <c:ptCount val="5"/>
                <c:pt idx="0">
                  <c:v>2013</c:v>
                </c:pt>
                <c:pt idx="1">
                  <c:v>2014</c:v>
                </c:pt>
                <c:pt idx="2">
                  <c:v>2015</c:v>
                </c:pt>
                <c:pt idx="3">
                  <c:v>2016</c:v>
                </c:pt>
                <c:pt idx="4">
                  <c:v>2017</c:v>
                </c:pt>
              </c:numCache>
            </c:numRef>
          </c:cat>
          <c:val>
            <c:numRef>
              <c:f>'Tabell 10a'!$B$11:$F$11</c:f>
              <c:numCache>
                <c:formatCode>#,##0</c:formatCode>
                <c:ptCount val="5"/>
                <c:pt idx="0">
                  <c:v>2398</c:v>
                </c:pt>
                <c:pt idx="1">
                  <c:v>2562</c:v>
                </c:pt>
                <c:pt idx="2">
                  <c:v>2713</c:v>
                </c:pt>
                <c:pt idx="3">
                  <c:v>2864</c:v>
                </c:pt>
                <c:pt idx="4">
                  <c:v>2988</c:v>
                </c:pt>
              </c:numCache>
            </c:numRef>
          </c:val>
          <c:smooth val="0"/>
          <c:extLst>
            <c:ext xmlns:c16="http://schemas.microsoft.com/office/drawing/2014/chart" uri="{C3380CC4-5D6E-409C-BE32-E72D297353CC}">
              <c16:uniqueId val="{00000000-0DDA-2649-AFF3-2D615B392B88}"/>
            </c:ext>
          </c:extLst>
        </c:ser>
        <c:ser>
          <c:idx val="1"/>
          <c:order val="1"/>
          <c:tx>
            <c:strRef>
              <c:f>'Tabell 10a'!$A$12</c:f>
              <c:strCache>
                <c:ptCount val="1"/>
                <c:pt idx="0">
                  <c:v>Receptarie</c:v>
                </c:pt>
              </c:strCache>
            </c:strRef>
          </c:tx>
          <c:spPr>
            <a:ln>
              <a:solidFill>
                <a:srgbClr val="7D9AAA"/>
              </a:solidFill>
            </a:ln>
          </c:spPr>
          <c:marker>
            <c:symbol val="none"/>
          </c:marker>
          <c:cat>
            <c:numRef>
              <c:f>'Tabell 10a'!$B$8:$F$8</c:f>
              <c:numCache>
                <c:formatCode>General</c:formatCode>
                <c:ptCount val="5"/>
                <c:pt idx="0">
                  <c:v>2013</c:v>
                </c:pt>
                <c:pt idx="1">
                  <c:v>2014</c:v>
                </c:pt>
                <c:pt idx="2">
                  <c:v>2015</c:v>
                </c:pt>
                <c:pt idx="3">
                  <c:v>2016</c:v>
                </c:pt>
                <c:pt idx="4">
                  <c:v>2017</c:v>
                </c:pt>
              </c:numCache>
            </c:numRef>
          </c:cat>
          <c:val>
            <c:numRef>
              <c:f>'Tabell 10a'!$B$12:$F$12</c:f>
              <c:numCache>
                <c:formatCode>#,##0</c:formatCode>
                <c:ptCount val="5"/>
                <c:pt idx="0">
                  <c:v>4872</c:v>
                </c:pt>
                <c:pt idx="1">
                  <c:v>4812</c:v>
                </c:pt>
                <c:pt idx="2">
                  <c:v>4790</c:v>
                </c:pt>
                <c:pt idx="3">
                  <c:v>4751</c:v>
                </c:pt>
                <c:pt idx="4">
                  <c:v>4709</c:v>
                </c:pt>
              </c:numCache>
            </c:numRef>
          </c:val>
          <c:smooth val="0"/>
          <c:extLst>
            <c:ext xmlns:c16="http://schemas.microsoft.com/office/drawing/2014/chart" uri="{C3380CC4-5D6E-409C-BE32-E72D297353CC}">
              <c16:uniqueId val="{00000001-0DDA-2649-AFF3-2D615B392B88}"/>
            </c:ext>
          </c:extLst>
        </c:ser>
        <c:ser>
          <c:idx val="2"/>
          <c:order val="2"/>
          <c:tx>
            <c:strRef>
              <c:f>'Tabell 10a'!$A$31</c:f>
              <c:strCache>
                <c:ptCount val="1"/>
                <c:pt idx="0">
                  <c:v>Optiker</c:v>
                </c:pt>
              </c:strCache>
            </c:strRef>
          </c:tx>
          <c:spPr>
            <a:ln w="25400">
              <a:solidFill>
                <a:srgbClr val="FFCC99"/>
              </a:solidFill>
              <a:prstDash val="sysDash"/>
            </a:ln>
          </c:spPr>
          <c:marker>
            <c:symbol val="none"/>
          </c:marker>
          <c:cat>
            <c:numRef>
              <c:f>'Tabell 10a'!$B$8:$F$8</c:f>
              <c:numCache>
                <c:formatCode>General</c:formatCode>
                <c:ptCount val="5"/>
                <c:pt idx="0">
                  <c:v>2013</c:v>
                </c:pt>
                <c:pt idx="1">
                  <c:v>2014</c:v>
                </c:pt>
                <c:pt idx="2">
                  <c:v>2015</c:v>
                </c:pt>
                <c:pt idx="3">
                  <c:v>2016</c:v>
                </c:pt>
                <c:pt idx="4">
                  <c:v>2017</c:v>
                </c:pt>
              </c:numCache>
            </c:numRef>
          </c:cat>
          <c:val>
            <c:numRef>
              <c:f>'Tabell 10a'!$B$31:$F$31</c:f>
              <c:numCache>
                <c:formatCode>#,##0</c:formatCode>
                <c:ptCount val="5"/>
                <c:pt idx="0">
                  <c:v>2336</c:v>
                </c:pt>
                <c:pt idx="1">
                  <c:v>2341</c:v>
                </c:pt>
                <c:pt idx="2">
                  <c:v>2360</c:v>
                </c:pt>
                <c:pt idx="3">
                  <c:v>2370</c:v>
                </c:pt>
                <c:pt idx="4">
                  <c:v>2368</c:v>
                </c:pt>
              </c:numCache>
            </c:numRef>
          </c:val>
          <c:smooth val="0"/>
          <c:extLst>
            <c:ext xmlns:c16="http://schemas.microsoft.com/office/drawing/2014/chart" uri="{C3380CC4-5D6E-409C-BE32-E72D297353CC}">
              <c16:uniqueId val="{00000002-0DDA-2649-AFF3-2D615B392B88}"/>
            </c:ext>
          </c:extLst>
        </c:ser>
        <c:dLbls>
          <c:showLegendKey val="0"/>
          <c:showVal val="0"/>
          <c:showCatName val="0"/>
          <c:showSerName val="0"/>
          <c:showPercent val="0"/>
          <c:showBubbleSize val="0"/>
        </c:dLbls>
        <c:smooth val="0"/>
        <c:axId val="1624304127"/>
        <c:axId val="1"/>
      </c:lineChart>
      <c:catAx>
        <c:axId val="1624304127"/>
        <c:scaling>
          <c:orientation val="minMax"/>
        </c:scaling>
        <c:delete val="0"/>
        <c:axPos val="b"/>
        <c:numFmt formatCode="General" sourceLinked="1"/>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scaling>
        <c:delete val="0"/>
        <c:axPos val="l"/>
        <c:majorGridlines>
          <c:spPr>
            <a:ln w="3175">
              <a:solidFill>
                <a:srgbClr val="DAD7CB"/>
              </a:solidFill>
            </a:ln>
          </c:spPr>
        </c:majorGridlines>
        <c:numFmt formatCode="#,##0" sourceLinked="1"/>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624304127"/>
        <c:crosses val="autoZero"/>
        <c:crossBetween val="between"/>
      </c:valAx>
      <c:spPr>
        <a:solidFill>
          <a:srgbClr val="FFFFFF"/>
        </a:solidFill>
        <a:ln w="3175">
          <a:solidFill>
            <a:sysClr val="windowText" lastClr="000000"/>
          </a:solidFill>
        </a:ln>
      </c:spPr>
    </c:plotArea>
    <c:legend>
      <c:legendPos val="r"/>
      <c:layout>
        <c:manualLayout>
          <c:xMode val="edge"/>
          <c:yMode val="edge"/>
          <c:x val="0.63598657689463556"/>
          <c:y val="0.64015902599114838"/>
          <c:w val="0.31580023128561219"/>
          <c:h val="0.21453978168351998"/>
        </c:manualLayout>
      </c:layout>
      <c:overlay val="0"/>
      <c:txPr>
        <a:bodyPr/>
        <a:lstStyle/>
        <a:p>
          <a:pPr>
            <a:defRPr sz="585"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orientation="portrait"/>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1676604217576252"/>
          <c:y val="0.13010149271223076"/>
          <c:w val="0.8365175336689471"/>
          <c:h val="0.72828969642252572"/>
        </c:manualLayout>
      </c:layout>
      <c:lineChart>
        <c:grouping val="standard"/>
        <c:varyColors val="0"/>
        <c:ser>
          <c:idx val="0"/>
          <c:order val="0"/>
          <c:tx>
            <c:strRef>
              <c:f>'Tabell 10a'!$A$34</c:f>
              <c:strCache>
                <c:ptCount val="1"/>
                <c:pt idx="0">
                  <c:v>Tandhygienist</c:v>
                </c:pt>
              </c:strCache>
            </c:strRef>
          </c:tx>
          <c:spPr>
            <a:ln w="25400">
              <a:solidFill>
                <a:srgbClr val="99CCFF"/>
              </a:solidFill>
              <a:prstDash val="solid"/>
            </a:ln>
          </c:spPr>
          <c:marker>
            <c:symbol val="none"/>
          </c:marker>
          <c:cat>
            <c:numRef>
              <c:f>'Tabell 10a'!$B$8:$F$8</c:f>
              <c:numCache>
                <c:formatCode>General</c:formatCode>
                <c:ptCount val="5"/>
                <c:pt idx="0">
                  <c:v>2013</c:v>
                </c:pt>
                <c:pt idx="1">
                  <c:v>2014</c:v>
                </c:pt>
                <c:pt idx="2">
                  <c:v>2015</c:v>
                </c:pt>
                <c:pt idx="3">
                  <c:v>2016</c:v>
                </c:pt>
                <c:pt idx="4">
                  <c:v>2017</c:v>
                </c:pt>
              </c:numCache>
            </c:numRef>
          </c:cat>
          <c:val>
            <c:numRef>
              <c:f>'Tabell 10a'!$B$34:$F$34</c:f>
              <c:numCache>
                <c:formatCode>#,##0</c:formatCode>
                <c:ptCount val="5"/>
                <c:pt idx="0">
                  <c:v>4073</c:v>
                </c:pt>
                <c:pt idx="1">
                  <c:v>4176</c:v>
                </c:pt>
                <c:pt idx="2">
                  <c:v>4264</c:v>
                </c:pt>
                <c:pt idx="3">
                  <c:v>4285</c:v>
                </c:pt>
                <c:pt idx="4">
                  <c:v>4345</c:v>
                </c:pt>
              </c:numCache>
            </c:numRef>
          </c:val>
          <c:smooth val="0"/>
          <c:extLst>
            <c:ext xmlns:c16="http://schemas.microsoft.com/office/drawing/2014/chart" uri="{C3380CC4-5D6E-409C-BE32-E72D297353CC}">
              <c16:uniqueId val="{00000000-42B6-DF40-BCE8-398E271D8E67}"/>
            </c:ext>
          </c:extLst>
        </c:ser>
        <c:ser>
          <c:idx val="1"/>
          <c:order val="1"/>
          <c:tx>
            <c:strRef>
              <c:f>'Tabell 10a'!$A$35</c:f>
              <c:strCache>
                <c:ptCount val="1"/>
                <c:pt idx="0">
                  <c:v>Tandläkare</c:v>
                </c:pt>
              </c:strCache>
            </c:strRef>
          </c:tx>
          <c:spPr>
            <a:ln>
              <a:solidFill>
                <a:srgbClr val="7D9AAA"/>
              </a:solidFill>
            </a:ln>
          </c:spPr>
          <c:marker>
            <c:symbol val="none"/>
          </c:marker>
          <c:cat>
            <c:numRef>
              <c:f>'Tabell 10a'!$B$8:$F$8</c:f>
              <c:numCache>
                <c:formatCode>General</c:formatCode>
                <c:ptCount val="5"/>
                <c:pt idx="0">
                  <c:v>2013</c:v>
                </c:pt>
                <c:pt idx="1">
                  <c:v>2014</c:v>
                </c:pt>
                <c:pt idx="2">
                  <c:v>2015</c:v>
                </c:pt>
                <c:pt idx="3">
                  <c:v>2016</c:v>
                </c:pt>
                <c:pt idx="4">
                  <c:v>2017</c:v>
                </c:pt>
              </c:numCache>
            </c:numRef>
          </c:cat>
          <c:val>
            <c:numRef>
              <c:f>'Tabell 10a'!$B$35:$F$35</c:f>
              <c:numCache>
                <c:formatCode>#,##0</c:formatCode>
                <c:ptCount val="5"/>
                <c:pt idx="0">
                  <c:v>7845</c:v>
                </c:pt>
                <c:pt idx="1">
                  <c:v>7904</c:v>
                </c:pt>
                <c:pt idx="2">
                  <c:v>8004</c:v>
                </c:pt>
                <c:pt idx="3">
                  <c:v>8086</c:v>
                </c:pt>
                <c:pt idx="4">
                  <c:v>8181</c:v>
                </c:pt>
              </c:numCache>
            </c:numRef>
          </c:val>
          <c:smooth val="0"/>
          <c:extLst>
            <c:ext xmlns:c16="http://schemas.microsoft.com/office/drawing/2014/chart" uri="{C3380CC4-5D6E-409C-BE32-E72D297353CC}">
              <c16:uniqueId val="{00000001-42B6-DF40-BCE8-398E271D8E67}"/>
            </c:ext>
          </c:extLst>
        </c:ser>
        <c:dLbls>
          <c:showLegendKey val="0"/>
          <c:showVal val="0"/>
          <c:showCatName val="0"/>
          <c:showSerName val="0"/>
          <c:showPercent val="0"/>
          <c:showBubbleSize val="0"/>
        </c:dLbls>
        <c:smooth val="0"/>
        <c:axId val="1624128943"/>
        <c:axId val="1"/>
      </c:lineChart>
      <c:catAx>
        <c:axId val="1624128943"/>
        <c:scaling>
          <c:orientation val="minMax"/>
        </c:scaling>
        <c:delete val="0"/>
        <c:axPos val="b"/>
        <c:numFmt formatCode="General" sourceLinked="1"/>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scaling>
        <c:delete val="0"/>
        <c:axPos val="l"/>
        <c:majorGridlines>
          <c:spPr>
            <a:ln w="3175">
              <a:solidFill>
                <a:srgbClr val="DAD7CB"/>
              </a:solidFill>
            </a:ln>
          </c:spPr>
        </c:majorGridlines>
        <c:numFmt formatCode="#,##0" sourceLinked="1"/>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624128943"/>
        <c:crosses val="autoZero"/>
        <c:crossBetween val="between"/>
        <c:majorUnit val="2000"/>
      </c:valAx>
      <c:spPr>
        <a:solidFill>
          <a:srgbClr val="FFFFFF"/>
        </a:solidFill>
        <a:ln w="3175">
          <a:solidFill>
            <a:sysClr val="windowText" lastClr="000000"/>
          </a:solidFill>
        </a:ln>
      </c:spPr>
    </c:plotArea>
    <c:legend>
      <c:legendPos val="r"/>
      <c:layout>
        <c:manualLayout>
          <c:xMode val="edge"/>
          <c:yMode val="edge"/>
          <c:x val="0.58592246127702141"/>
          <c:y val="0.62239857565612999"/>
          <c:w val="0.36565085929317875"/>
          <c:h val="0.14336146967360297"/>
        </c:manualLayout>
      </c:layout>
      <c:overlay val="0"/>
      <c:txPr>
        <a:bodyPr/>
        <a:lstStyle/>
        <a:p>
          <a:pPr>
            <a:defRPr sz="585"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orientation="portrait"/>
  </c:printSettings>
  <c:userShapes r:id="rId2"/>
</c:chartSpace>
</file>

<file path=xl/drawings/_rels/drawing1.xml.rels><?xml version="1.0" encoding="UTF-8" standalone="yes"?>
<Relationships xmlns="http://schemas.openxmlformats.org/package/2006/relationships"><Relationship Id="rId3" Type="http://schemas.openxmlformats.org/officeDocument/2006/relationships/hyperlink" Target="#Inneh&#229;llsf&#246;rteckning!A1"/><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hyperlink" Target="#Inneh&#229;llsf&#246;rteckning!A1"/></Relationships>
</file>

<file path=xl/drawings/_rels/drawing14.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5.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6.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7.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8.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9.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1.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2.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3.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4.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5.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6.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7.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8.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9.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3.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30.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hyperlink" Target="#Inneh&#229;llsf&#246;rteckning!A1"/><Relationship Id="rId4" Type="http://schemas.openxmlformats.org/officeDocument/2006/relationships/chart" Target="../charts/chart10.xml"/></Relationships>
</file>

<file path=xl/drawings/_rels/drawing36.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37.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38.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39.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0.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1.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2.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5.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Inneh&#229;llsf&#246;rteckning!A1"/><Relationship Id="rId4"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2</xdr:row>
      <xdr:rowOff>50800</xdr:rowOff>
    </xdr:from>
    <xdr:to>
      <xdr:col>4</xdr:col>
      <xdr:colOff>279400</xdr:colOff>
      <xdr:row>5</xdr:row>
      <xdr:rowOff>63500</xdr:rowOff>
    </xdr:to>
    <xdr:pic>
      <xdr:nvPicPr>
        <xdr:cNvPr id="19310601" name="Bildobjekt 1">
          <a:extLst>
            <a:ext uri="{FF2B5EF4-FFF2-40B4-BE49-F238E27FC236}">
              <a16:creationId xmlns:a16="http://schemas.microsoft.com/office/drawing/2014/main" id="{0210992F-565E-6542-B0A8-D3DBA0E598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7500" y="355600"/>
          <a:ext cx="22098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317500</xdr:colOff>
      <xdr:row>3</xdr:row>
      <xdr:rowOff>88900</xdr:rowOff>
    </xdr:from>
    <xdr:to>
      <xdr:col>7</xdr:col>
      <xdr:colOff>520700</xdr:colOff>
      <xdr:row>5</xdr:row>
      <xdr:rowOff>12700</xdr:rowOff>
    </xdr:to>
    <xdr:pic>
      <xdr:nvPicPr>
        <xdr:cNvPr id="19310602" name="Bildobjekt 2">
          <a:extLst>
            <a:ext uri="{FF2B5EF4-FFF2-40B4-BE49-F238E27FC236}">
              <a16:creationId xmlns:a16="http://schemas.microsoft.com/office/drawing/2014/main" id="{70C830BC-40FC-CE47-A3EF-2C108568B0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251200" y="546100"/>
          <a:ext cx="15748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238125</xdr:colOff>
      <xdr:row>3</xdr:row>
      <xdr:rowOff>3175</xdr:rowOff>
    </xdr:from>
    <xdr:to>
      <xdr:col>12</xdr:col>
      <xdr:colOff>666525</xdr:colOff>
      <xdr:row>6</xdr:row>
      <xdr:rowOff>85975</xdr:rowOff>
    </xdr:to>
    <xdr:sp macro="" textlink="">
      <xdr:nvSpPr>
        <xdr:cNvPr id="10" name="Rektangel med rundade hörn 9">
          <a:hlinkClick xmlns:r="http://schemas.openxmlformats.org/officeDocument/2006/relationships" r:id="rId3"/>
          <a:extLst>
            <a:ext uri="{FF2B5EF4-FFF2-40B4-BE49-F238E27FC236}">
              <a16:creationId xmlns:a16="http://schemas.microsoft.com/office/drawing/2014/main" id="{A9754437-B0B5-F84C-B69B-55A0750A9A2E}"/>
            </a:ext>
          </a:extLst>
        </xdr:cNvPr>
        <xdr:cNvSpPr/>
      </xdr:nvSpPr>
      <xdr:spPr>
        <a:xfrm>
          <a:off x="6572250" y="466725"/>
          <a:ext cx="1800000" cy="540000"/>
        </a:xfrm>
        <a:prstGeom prst="roundRect">
          <a:avLst/>
        </a:prstGeom>
        <a:solidFill>
          <a:srgbClr val="DAD7CB"/>
        </a:solidFill>
        <a:ln>
          <a:solidFill>
            <a:srgbClr val="857363"/>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ctr"/>
        <a:lstStyle/>
        <a:p>
          <a:pPr marL="0" marR="0" lvl="0" indent="0" algn="ctr" defTabSz="914400" eaLnBrk="1" fontAlgn="auto" latinLnBrk="0" hangingPunct="1">
            <a:lnSpc>
              <a:spcPts val="1100"/>
            </a:lnSpc>
            <a:spcBef>
              <a:spcPts val="0"/>
            </a:spcBef>
            <a:spcAft>
              <a:spcPts val="0"/>
            </a:spcAft>
            <a:buClrTx/>
            <a:buSzTx/>
            <a:buFontTx/>
            <a:buNone/>
            <a:tabLst/>
            <a:defRPr/>
          </a:pPr>
          <a:r>
            <a:rPr kumimoji="0" lang="sv-SE" sz="1000" b="1" i="0" u="none" strike="noStrike" kern="0" cap="none" spc="0" normalizeH="0" baseline="0" noProof="0">
              <a:ln>
                <a:noFill/>
              </a:ln>
              <a:solidFill>
                <a:sysClr val="windowText" lastClr="000000"/>
              </a:solidFill>
              <a:effectLst/>
              <a:uLnTx/>
              <a:uFillTx/>
              <a:latin typeface="Century Gothic"/>
              <a:ea typeface="+mn-ea"/>
              <a:cs typeface="+mn-cs"/>
            </a:rPr>
            <a:t>Tillbaka till innehållsförteckningen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228600</xdr:colOff>
      <xdr:row>7</xdr:row>
      <xdr:rowOff>50800</xdr:rowOff>
    </xdr:from>
    <xdr:to>
      <xdr:col>17</xdr:col>
      <xdr:colOff>419100</xdr:colOff>
      <xdr:row>31</xdr:row>
      <xdr:rowOff>50800</xdr:rowOff>
    </xdr:to>
    <xdr:graphicFrame macro="">
      <xdr:nvGraphicFramePr>
        <xdr:cNvPr id="19319820" name="Diagram 5">
          <a:extLst>
            <a:ext uri="{FF2B5EF4-FFF2-40B4-BE49-F238E27FC236}">
              <a16:creationId xmlns:a16="http://schemas.microsoft.com/office/drawing/2014/main" id="{3462486E-F535-E44F-9741-FBACAB390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228600</xdr:colOff>
      <xdr:row>31</xdr:row>
      <xdr:rowOff>38100</xdr:rowOff>
    </xdr:from>
    <xdr:to>
      <xdr:col>17</xdr:col>
      <xdr:colOff>419100</xdr:colOff>
      <xdr:row>55</xdr:row>
      <xdr:rowOff>38100</xdr:rowOff>
    </xdr:to>
    <xdr:graphicFrame macro="">
      <xdr:nvGraphicFramePr>
        <xdr:cNvPr id="19319821" name="Diagram 7">
          <a:extLst>
            <a:ext uri="{FF2B5EF4-FFF2-40B4-BE49-F238E27FC236}">
              <a16:creationId xmlns:a16="http://schemas.microsoft.com/office/drawing/2014/main" id="{718B9A7F-5789-C14D-8640-54EF6A5A2A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241300</xdr:colOff>
      <xdr:row>55</xdr:row>
      <xdr:rowOff>38100</xdr:rowOff>
    </xdr:from>
    <xdr:to>
      <xdr:col>17</xdr:col>
      <xdr:colOff>431800</xdr:colOff>
      <xdr:row>79</xdr:row>
      <xdr:rowOff>38100</xdr:rowOff>
    </xdr:to>
    <xdr:graphicFrame macro="">
      <xdr:nvGraphicFramePr>
        <xdr:cNvPr id="19319822" name="Diagram 8">
          <a:extLst>
            <a:ext uri="{FF2B5EF4-FFF2-40B4-BE49-F238E27FC236}">
              <a16:creationId xmlns:a16="http://schemas.microsoft.com/office/drawing/2014/main" id="{619EBAFB-9233-864B-9596-8788D8297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269874</xdr:colOff>
      <xdr:row>0</xdr:row>
      <xdr:rowOff>76200</xdr:rowOff>
    </xdr:from>
    <xdr:to>
      <xdr:col>12</xdr:col>
      <xdr:colOff>202974</xdr:colOff>
      <xdr:row>3</xdr:row>
      <xdr:rowOff>38422</xdr:rowOff>
    </xdr:to>
    <xdr:sp macro="" textlink="">
      <xdr:nvSpPr>
        <xdr:cNvPr id="10" name="Rektangel med rundade hörn 9">
          <a:hlinkClick xmlns:r="http://schemas.openxmlformats.org/officeDocument/2006/relationships" r:id="rId4"/>
          <a:extLst>
            <a:ext uri="{FF2B5EF4-FFF2-40B4-BE49-F238E27FC236}">
              <a16:creationId xmlns:a16="http://schemas.microsoft.com/office/drawing/2014/main" id="{6DD1B241-D584-4F47-8042-ED58F7BE5AA7}"/>
            </a:ext>
          </a:extLst>
        </xdr:cNvPr>
        <xdr:cNvSpPr/>
      </xdr:nvSpPr>
      <xdr:spPr>
        <a:xfrm>
          <a:off x="6486524" y="76200"/>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11.xml><?xml version="1.0" encoding="utf-8"?>
<c:userShapes xmlns:c="http://schemas.openxmlformats.org/drawingml/2006/chart">
  <cdr:relSizeAnchor xmlns:cdr="http://schemas.openxmlformats.org/drawingml/2006/chartDrawing">
    <cdr:from>
      <cdr:x>0.00024</cdr:x>
      <cdr:y>0.96794</cdr:y>
    </cdr:from>
    <cdr:to>
      <cdr:x>0.00024</cdr:x>
      <cdr:y>0.96599</cdr:y>
    </cdr:to>
    <cdr:sp macro="" textlink="">
      <cdr:nvSpPr>
        <cdr:cNvPr id="2" name="textruta 1"/>
        <cdr:cNvSpPr txBox="1"/>
      </cdr:nvSpPr>
      <cdr:spPr>
        <a:xfrm xmlns:a="http://schemas.openxmlformats.org/drawingml/2006/main">
          <a:off x="0" y="3681281"/>
          <a:ext cx="3219448" cy="204919"/>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t>Källa: </a:t>
          </a:r>
          <a:r>
            <a:rPr lang="sv-SE" sz="700" baseline="0">
              <a:effectLst/>
              <a:latin typeface="+mn-lt"/>
              <a:ea typeface="+mn-ea"/>
              <a:cs typeface="+mn-cs"/>
            </a:rPr>
            <a:t>registret över Hälso- och sjukvårdspersonal (HOSP), Socialstyrelsen</a:t>
          </a:r>
          <a:endParaRPr lang="sv-SE" sz="300">
            <a:effectLst/>
          </a:endParaRPr>
        </a:p>
      </cdr:txBody>
    </cdr:sp>
  </cdr:relSizeAnchor>
  <cdr:relSizeAnchor xmlns:cdr="http://schemas.openxmlformats.org/drawingml/2006/chartDrawing">
    <cdr:from>
      <cdr:x>0</cdr:x>
      <cdr:y>0</cdr:y>
    </cdr:from>
    <cdr:to>
      <cdr:x>0.99149</cdr:x>
      <cdr:y>0.0711</cdr:y>
    </cdr:to>
    <cdr:sp macro="" textlink="">
      <cdr:nvSpPr>
        <cdr:cNvPr id="4" name="textruta 3"/>
        <cdr:cNvSpPr txBox="1"/>
      </cdr:nvSpPr>
      <cdr:spPr>
        <a:xfrm xmlns:a="http://schemas.openxmlformats.org/drawingml/2006/main">
          <a:off x="0" y="0"/>
          <a:ext cx="4995845" cy="2763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sv-SE" sz="1000" b="1" i="0" baseline="0">
              <a:effectLst/>
              <a:latin typeface="+mn-lt"/>
              <a:ea typeface="+mn-ea"/>
              <a:cs typeface="+mn-cs"/>
            </a:rPr>
            <a:t>Andel utfärdade legitimationer år 2018 vars utbildningsland var Sverige</a:t>
          </a:r>
          <a:endParaRPr lang="sv-SE" sz="1000">
            <a:effectLst/>
          </a:endParaRPr>
        </a:p>
        <a:p xmlns:a="http://schemas.openxmlformats.org/drawingml/2006/main">
          <a:pPr>
            <a:lnSpc>
              <a:spcPts val="1200"/>
            </a:lnSpc>
          </a:pPr>
          <a:endParaRPr lang="sv-SE" sz="1100"/>
        </a:p>
      </cdr:txBody>
    </cdr:sp>
  </cdr:relSizeAnchor>
</c:userShapes>
</file>

<file path=xl/drawings/drawing12.xml><?xml version="1.0" encoding="utf-8"?>
<c:userShapes xmlns:c="http://schemas.openxmlformats.org/drawingml/2006/chart">
  <cdr:relSizeAnchor xmlns:cdr="http://schemas.openxmlformats.org/drawingml/2006/chartDrawing">
    <cdr:from>
      <cdr:x>0.00024</cdr:x>
      <cdr:y>0.96721</cdr:y>
    </cdr:from>
    <cdr:to>
      <cdr:x>0.00024</cdr:x>
      <cdr:y>0.96527</cdr:y>
    </cdr:to>
    <cdr:sp macro="" textlink="">
      <cdr:nvSpPr>
        <cdr:cNvPr id="2" name="textruta 1"/>
        <cdr:cNvSpPr txBox="1"/>
      </cdr:nvSpPr>
      <cdr:spPr>
        <a:xfrm xmlns:a="http://schemas.openxmlformats.org/drawingml/2006/main">
          <a:off x="0" y="3681281"/>
          <a:ext cx="3219448" cy="204919"/>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t>Källa: </a:t>
          </a:r>
          <a:r>
            <a:rPr lang="sv-SE" sz="700" baseline="0">
              <a:effectLst/>
              <a:latin typeface="+mn-lt"/>
              <a:ea typeface="+mn-ea"/>
              <a:cs typeface="+mn-cs"/>
            </a:rPr>
            <a:t>registret över Hälso- och sjukvårdspersonal (HOSP), Socialstyrelsen</a:t>
          </a:r>
          <a:endParaRPr lang="sv-SE" sz="300">
            <a:effectLst/>
          </a:endParaRPr>
        </a:p>
      </cdr:txBody>
    </cdr:sp>
  </cdr:relSizeAnchor>
  <cdr:relSizeAnchor xmlns:cdr="http://schemas.openxmlformats.org/drawingml/2006/chartDrawing">
    <cdr:from>
      <cdr:x>0.00851</cdr:x>
      <cdr:y>0.00978</cdr:y>
    </cdr:from>
    <cdr:to>
      <cdr:x>0.98866</cdr:x>
      <cdr:y>0.11862</cdr:y>
    </cdr:to>
    <cdr:sp macro="" textlink="">
      <cdr:nvSpPr>
        <cdr:cNvPr id="4" name="textruta 3"/>
        <cdr:cNvSpPr txBox="1"/>
      </cdr:nvSpPr>
      <cdr:spPr>
        <a:xfrm xmlns:a="http://schemas.openxmlformats.org/drawingml/2006/main">
          <a:off x="42880" y="38006"/>
          <a:ext cx="4938706" cy="419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sv-SE" sz="1000" b="1" i="0" baseline="0">
              <a:effectLst/>
              <a:latin typeface="+mn-lt"/>
              <a:ea typeface="+mn-ea"/>
              <a:cs typeface="+mn-cs"/>
            </a:rPr>
            <a:t>Andel utfärdade legitimationer år 2018 vars utbildningsland var Sverige, kvinnor</a:t>
          </a:r>
          <a:endParaRPr lang="sv-SE" sz="1000">
            <a:effectLst/>
          </a:endParaRPr>
        </a:p>
        <a:p xmlns:a="http://schemas.openxmlformats.org/drawingml/2006/main">
          <a:pPr>
            <a:lnSpc>
              <a:spcPts val="1200"/>
            </a:lnSpc>
          </a:pPr>
          <a:endParaRPr lang="sv-SE" sz="1100"/>
        </a:p>
      </cdr:txBody>
    </cdr:sp>
  </cdr:relSizeAnchor>
</c:userShapes>
</file>

<file path=xl/drawings/drawing13.xml><?xml version="1.0" encoding="utf-8"?>
<c:userShapes xmlns:c="http://schemas.openxmlformats.org/drawingml/2006/chart">
  <cdr:relSizeAnchor xmlns:cdr="http://schemas.openxmlformats.org/drawingml/2006/chartDrawing">
    <cdr:from>
      <cdr:x>0.00024</cdr:x>
      <cdr:y>0.96696</cdr:y>
    </cdr:from>
    <cdr:to>
      <cdr:x>0.00024</cdr:x>
      <cdr:y>0.96502</cdr:y>
    </cdr:to>
    <cdr:sp macro="" textlink="">
      <cdr:nvSpPr>
        <cdr:cNvPr id="2" name="textruta 1"/>
        <cdr:cNvSpPr txBox="1"/>
      </cdr:nvSpPr>
      <cdr:spPr>
        <a:xfrm xmlns:a="http://schemas.openxmlformats.org/drawingml/2006/main">
          <a:off x="0" y="3681281"/>
          <a:ext cx="3219448" cy="204919"/>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t>Källa: registret över Hälso- och sjukvårdspersonal (HOSP), Socialstyrelsen</a:t>
          </a:r>
          <a:endParaRPr lang="sv-SE" sz="300">
            <a:effectLst/>
          </a:endParaRPr>
        </a:p>
      </cdr:txBody>
    </cdr:sp>
  </cdr:relSizeAnchor>
  <cdr:relSizeAnchor xmlns:cdr="http://schemas.openxmlformats.org/drawingml/2006/chartDrawing">
    <cdr:from>
      <cdr:x>0.00851</cdr:x>
      <cdr:y>0.00978</cdr:y>
    </cdr:from>
    <cdr:to>
      <cdr:x>1</cdr:x>
      <cdr:y>0.08313</cdr:y>
    </cdr:to>
    <cdr:sp macro="" textlink="">
      <cdr:nvSpPr>
        <cdr:cNvPr id="4" name="textruta 3"/>
        <cdr:cNvSpPr txBox="1"/>
      </cdr:nvSpPr>
      <cdr:spPr>
        <a:xfrm xmlns:a="http://schemas.openxmlformats.org/drawingml/2006/main">
          <a:off x="42880" y="38007"/>
          <a:ext cx="4995845" cy="2850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sv-SE" sz="1000" b="1" i="0" baseline="0">
              <a:effectLst/>
              <a:latin typeface="+mn-lt"/>
              <a:ea typeface="+mn-ea"/>
              <a:cs typeface="+mn-cs"/>
            </a:rPr>
            <a:t>Andel utfärdade legitimationer år 2018 vars utbildningsland var Sverige, män</a:t>
          </a:r>
          <a:endParaRPr lang="sv-SE" sz="1000">
            <a:effectLst/>
          </a:endParaRPr>
        </a:p>
        <a:p xmlns:a="http://schemas.openxmlformats.org/drawingml/2006/main">
          <a:endParaRPr lang="sv-SE" sz="1100"/>
        </a:p>
      </cdr:txBody>
    </cdr:sp>
  </cdr:relSizeAnchor>
</c:userShapes>
</file>

<file path=xl/drawings/drawing14.xml><?xml version="1.0" encoding="utf-8"?>
<xdr:wsDr xmlns:xdr="http://schemas.openxmlformats.org/drawingml/2006/spreadsheetDrawing" xmlns:a="http://schemas.openxmlformats.org/drawingml/2006/main">
  <xdr:twoCellAnchor>
    <xdr:from>
      <xdr:col>13</xdr:col>
      <xdr:colOff>79374</xdr:colOff>
      <xdr:row>1</xdr:row>
      <xdr:rowOff>38099</xdr:rowOff>
    </xdr:from>
    <xdr:to>
      <xdr:col>15</xdr:col>
      <xdr:colOff>304584</xdr:colOff>
      <xdr:row>4</xdr:row>
      <xdr:rowOff>35174</xdr:rowOff>
    </xdr:to>
    <xdr:sp macro="" textlink="">
      <xdr:nvSpPr>
        <xdr:cNvPr id="3" name="Rektangel med rundade hörn 2">
          <a:hlinkClick xmlns:r="http://schemas.openxmlformats.org/officeDocument/2006/relationships" r:id="rId1"/>
          <a:extLst>
            <a:ext uri="{FF2B5EF4-FFF2-40B4-BE49-F238E27FC236}">
              <a16:creationId xmlns:a16="http://schemas.microsoft.com/office/drawing/2014/main" id="{D5B2ABBE-45D0-C946-A3AA-156857923CAA}"/>
            </a:ext>
          </a:extLst>
        </xdr:cNvPr>
        <xdr:cNvSpPr/>
      </xdr:nvSpPr>
      <xdr:spPr>
        <a:xfrm>
          <a:off x="9258299" y="238124"/>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13</xdr:col>
      <xdr:colOff>41275</xdr:colOff>
      <xdr:row>1</xdr:row>
      <xdr:rowOff>0</xdr:rowOff>
    </xdr:from>
    <xdr:to>
      <xdr:col>15</xdr:col>
      <xdr:colOff>469721</xdr:colOff>
      <xdr:row>3</xdr:row>
      <xdr:rowOff>149475</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B7DC8802-EC89-074C-89C9-E9E80416F1C1}"/>
            </a:ext>
          </a:extLst>
        </xdr:cNvPr>
        <xdr:cNvSpPr/>
      </xdr:nvSpPr>
      <xdr:spPr>
        <a:xfrm>
          <a:off x="7705725" y="200025"/>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12</xdr:col>
      <xdr:colOff>0</xdr:colOff>
      <xdr:row>1</xdr:row>
      <xdr:rowOff>0</xdr:rowOff>
    </xdr:from>
    <xdr:to>
      <xdr:col>14</xdr:col>
      <xdr:colOff>415724</xdr:colOff>
      <xdr:row>3</xdr:row>
      <xdr:rowOff>149475</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2B36C3A0-D6E7-724B-BB8F-9B6B363DC1B5}"/>
            </a:ext>
          </a:extLst>
        </xdr:cNvPr>
        <xdr:cNvSpPr/>
      </xdr:nvSpPr>
      <xdr:spPr>
        <a:xfrm>
          <a:off x="6791325" y="200025"/>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11</xdr:col>
      <xdr:colOff>676275</xdr:colOff>
      <xdr:row>1</xdr:row>
      <xdr:rowOff>3174</xdr:rowOff>
    </xdr:from>
    <xdr:to>
      <xdr:col>14</xdr:col>
      <xdr:colOff>425235</xdr:colOff>
      <xdr:row>3</xdr:row>
      <xdr:rowOff>146481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54E89BD3-D15E-3445-A59D-1629270E49F6}"/>
            </a:ext>
          </a:extLst>
        </xdr:cNvPr>
        <xdr:cNvSpPr/>
      </xdr:nvSpPr>
      <xdr:spPr>
        <a:xfrm>
          <a:off x="6800850" y="209549"/>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6</xdr:col>
      <xdr:colOff>0</xdr:colOff>
      <xdr:row>1</xdr:row>
      <xdr:rowOff>3174</xdr:rowOff>
    </xdr:from>
    <xdr:to>
      <xdr:col>8</xdr:col>
      <xdr:colOff>422109</xdr:colOff>
      <xdr:row>3</xdr:row>
      <xdr:rowOff>149474</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B0945B3F-F91F-F449-9237-A3156F23DFE1}"/>
            </a:ext>
          </a:extLst>
        </xdr:cNvPr>
        <xdr:cNvSpPr/>
      </xdr:nvSpPr>
      <xdr:spPr>
        <a:xfrm>
          <a:off x="6696075" y="200024"/>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14</xdr:col>
      <xdr:colOff>85724</xdr:colOff>
      <xdr:row>1</xdr:row>
      <xdr:rowOff>47625</xdr:rowOff>
    </xdr:from>
    <xdr:to>
      <xdr:col>19</xdr:col>
      <xdr:colOff>190305</xdr:colOff>
      <xdr:row>4</xdr:row>
      <xdr:rowOff>92325</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E6275225-9F91-A740-BED9-8189ECA5F1C9}"/>
            </a:ext>
          </a:extLst>
        </xdr:cNvPr>
        <xdr:cNvSpPr/>
      </xdr:nvSpPr>
      <xdr:spPr>
        <a:xfrm>
          <a:off x="10039349" y="247650"/>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38100</xdr:rowOff>
    </xdr:from>
    <xdr:to>
      <xdr:col>2</xdr:col>
      <xdr:colOff>558800</xdr:colOff>
      <xdr:row>5</xdr:row>
      <xdr:rowOff>50800</xdr:rowOff>
    </xdr:to>
    <xdr:pic>
      <xdr:nvPicPr>
        <xdr:cNvPr id="19311622" name="Bildobjekt 1">
          <a:extLst>
            <a:ext uri="{FF2B5EF4-FFF2-40B4-BE49-F238E27FC236}">
              <a16:creationId xmlns:a16="http://schemas.microsoft.com/office/drawing/2014/main" id="{00647D86-5177-854E-89B8-47358BD06D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342900"/>
          <a:ext cx="21717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1308100</xdr:colOff>
      <xdr:row>3</xdr:row>
      <xdr:rowOff>101600</xdr:rowOff>
    </xdr:from>
    <xdr:to>
      <xdr:col>2</xdr:col>
      <xdr:colOff>2895600</xdr:colOff>
      <xdr:row>5</xdr:row>
      <xdr:rowOff>25400</xdr:rowOff>
    </xdr:to>
    <xdr:pic>
      <xdr:nvPicPr>
        <xdr:cNvPr id="19311623" name="Bildobjekt 2">
          <a:extLst>
            <a:ext uri="{FF2B5EF4-FFF2-40B4-BE49-F238E27FC236}">
              <a16:creationId xmlns:a16="http://schemas.microsoft.com/office/drawing/2014/main" id="{21F88DE0-CB48-8640-9BE4-24983DCD9BC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225800" y="558800"/>
          <a:ext cx="15875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14</xdr:col>
      <xdr:colOff>28574</xdr:colOff>
      <xdr:row>1</xdr:row>
      <xdr:rowOff>95250</xdr:rowOff>
    </xdr:from>
    <xdr:to>
      <xdr:col>19</xdr:col>
      <xdr:colOff>155350</xdr:colOff>
      <xdr:row>4</xdr:row>
      <xdr:rowOff>149475</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DEF6855A-BBB8-5443-890C-90ED46655FE1}"/>
            </a:ext>
          </a:extLst>
        </xdr:cNvPr>
        <xdr:cNvSpPr/>
      </xdr:nvSpPr>
      <xdr:spPr>
        <a:xfrm>
          <a:off x="8734424" y="276225"/>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12</xdr:col>
      <xdr:colOff>44449</xdr:colOff>
      <xdr:row>1</xdr:row>
      <xdr:rowOff>6350</xdr:rowOff>
    </xdr:from>
    <xdr:to>
      <xdr:col>17</xdr:col>
      <xdr:colOff>314111</xdr:colOff>
      <xdr:row>4</xdr:row>
      <xdr:rowOff>44706</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AF9BE772-6B73-FE43-B24D-48ED85B7F908}"/>
            </a:ext>
          </a:extLst>
        </xdr:cNvPr>
        <xdr:cNvSpPr/>
      </xdr:nvSpPr>
      <xdr:spPr>
        <a:xfrm>
          <a:off x="9172574" y="219075"/>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12</xdr:col>
      <xdr:colOff>238126</xdr:colOff>
      <xdr:row>1</xdr:row>
      <xdr:rowOff>19050</xdr:rowOff>
    </xdr:from>
    <xdr:to>
      <xdr:col>17</xdr:col>
      <xdr:colOff>301403</xdr:colOff>
      <xdr:row>4</xdr:row>
      <xdr:rowOff>73324</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4E604AD-B980-F648-B131-315CBCC36A4C}"/>
            </a:ext>
          </a:extLst>
        </xdr:cNvPr>
        <xdr:cNvSpPr/>
      </xdr:nvSpPr>
      <xdr:spPr>
        <a:xfrm>
          <a:off x="8724901" y="238125"/>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13</xdr:col>
      <xdr:colOff>307976</xdr:colOff>
      <xdr:row>1</xdr:row>
      <xdr:rowOff>22223</xdr:rowOff>
    </xdr:from>
    <xdr:to>
      <xdr:col>18</xdr:col>
      <xdr:colOff>314057</xdr:colOff>
      <xdr:row>4</xdr:row>
      <xdr:rowOff>73276</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3F3BEC30-A8D0-1F4A-ABDA-0BB1B3003353}"/>
            </a:ext>
          </a:extLst>
        </xdr:cNvPr>
        <xdr:cNvSpPr/>
      </xdr:nvSpPr>
      <xdr:spPr>
        <a:xfrm>
          <a:off x="8963026" y="228598"/>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11</xdr:col>
      <xdr:colOff>381000</xdr:colOff>
      <xdr:row>1</xdr:row>
      <xdr:rowOff>9524</xdr:rowOff>
    </xdr:from>
    <xdr:to>
      <xdr:col>17</xdr:col>
      <xdr:colOff>269662</xdr:colOff>
      <xdr:row>4</xdr:row>
      <xdr:rowOff>54224</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BC5B9FD2-682C-5F4E-A544-D9560A3A9A3A}"/>
            </a:ext>
          </a:extLst>
        </xdr:cNvPr>
        <xdr:cNvSpPr/>
      </xdr:nvSpPr>
      <xdr:spPr>
        <a:xfrm>
          <a:off x="9582150" y="209549"/>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495296</xdr:colOff>
      <xdr:row>1</xdr:row>
      <xdr:rowOff>82550</xdr:rowOff>
    </xdr:from>
    <xdr:to>
      <xdr:col>7</xdr:col>
      <xdr:colOff>733232</xdr:colOff>
      <xdr:row>5</xdr:row>
      <xdr:rowOff>441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77455E79-F7CF-1542-A9F0-912A6B89B07A}"/>
            </a:ext>
          </a:extLst>
        </xdr:cNvPr>
        <xdr:cNvSpPr/>
      </xdr:nvSpPr>
      <xdr:spPr>
        <a:xfrm>
          <a:off x="7667621" y="314325"/>
          <a:ext cx="1800000" cy="549525"/>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4</xdr:col>
      <xdr:colOff>498474</xdr:colOff>
      <xdr:row>1</xdr:row>
      <xdr:rowOff>152400</xdr:rowOff>
    </xdr:from>
    <xdr:to>
      <xdr:col>6</xdr:col>
      <xdr:colOff>761785</xdr:colOff>
      <xdr:row>5</xdr:row>
      <xdr:rowOff>44700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BED44E0-4046-E948-AABA-F8945379F219}"/>
            </a:ext>
          </a:extLst>
        </xdr:cNvPr>
        <xdr:cNvSpPr/>
      </xdr:nvSpPr>
      <xdr:spPr>
        <a:xfrm>
          <a:off x="8258174" y="352425"/>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219075</xdr:colOff>
      <xdr:row>1</xdr:row>
      <xdr:rowOff>180975</xdr:rowOff>
    </xdr:from>
    <xdr:to>
      <xdr:col>6</xdr:col>
      <xdr:colOff>495152</xdr:colOff>
      <xdr:row>5</xdr:row>
      <xdr:rowOff>44700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363F6A7A-DC01-EB43-A43D-30C4CB660929}"/>
            </a:ext>
          </a:extLst>
        </xdr:cNvPr>
        <xdr:cNvSpPr/>
      </xdr:nvSpPr>
      <xdr:spPr>
        <a:xfrm>
          <a:off x="7791450" y="400050"/>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14</xdr:col>
      <xdr:colOff>3174</xdr:colOff>
      <xdr:row>1</xdr:row>
      <xdr:rowOff>38100</xdr:rowOff>
    </xdr:from>
    <xdr:to>
      <xdr:col>18</xdr:col>
      <xdr:colOff>44303</xdr:colOff>
      <xdr:row>4</xdr:row>
      <xdr:rowOff>82800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6122FC6B-EE5A-2C47-8FB6-B3B65380F00E}"/>
            </a:ext>
          </a:extLst>
        </xdr:cNvPr>
        <xdr:cNvSpPr/>
      </xdr:nvSpPr>
      <xdr:spPr>
        <a:xfrm>
          <a:off x="6553199" y="238125"/>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4</xdr:col>
      <xdr:colOff>219075</xdr:colOff>
      <xdr:row>1</xdr:row>
      <xdr:rowOff>63500</xdr:rowOff>
    </xdr:from>
    <xdr:to>
      <xdr:col>6</xdr:col>
      <xdr:colOff>647551</xdr:colOff>
      <xdr:row>4</xdr:row>
      <xdr:rowOff>82882</xdr:rowOff>
    </xdr:to>
    <xdr:sp macro="" textlink="">
      <xdr:nvSpPr>
        <xdr:cNvPr id="7" name="Rektangel med rundade hörn 6">
          <a:hlinkClick xmlns:r="http://schemas.openxmlformats.org/officeDocument/2006/relationships" r:id="rId1"/>
          <a:extLst>
            <a:ext uri="{FF2B5EF4-FFF2-40B4-BE49-F238E27FC236}">
              <a16:creationId xmlns:a16="http://schemas.microsoft.com/office/drawing/2014/main" id="{8C9012B2-F1D8-CC4A-955C-34296AE14F10}"/>
            </a:ext>
          </a:extLst>
        </xdr:cNvPr>
        <xdr:cNvSpPr/>
      </xdr:nvSpPr>
      <xdr:spPr>
        <a:xfrm>
          <a:off x="4591050" y="228600"/>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0</xdr:row>
      <xdr:rowOff>127000</xdr:rowOff>
    </xdr:from>
    <xdr:to>
      <xdr:col>2</xdr:col>
      <xdr:colOff>1145962</xdr:colOff>
      <xdr:row>2</xdr:row>
      <xdr:rowOff>76221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5B56F6FC-3DB8-1A4A-BD84-FFF2CBA9D42D}"/>
            </a:ext>
          </a:extLst>
        </xdr:cNvPr>
        <xdr:cNvSpPr/>
      </xdr:nvSpPr>
      <xdr:spPr>
        <a:xfrm>
          <a:off x="6010275" y="152400"/>
          <a:ext cx="1800000" cy="540000"/>
        </a:xfrm>
        <a:prstGeom prst="roundRect">
          <a:avLst/>
        </a:prstGeom>
        <a:solidFill>
          <a:srgbClr val="DAD7CB"/>
        </a:solidFill>
        <a:ln>
          <a:solidFill>
            <a:srgbClr val="857363"/>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ctr"/>
        <a:lstStyle/>
        <a:p>
          <a:pPr marL="0" marR="0" lvl="0" indent="0" algn="ctr" defTabSz="914400" eaLnBrk="1" fontAlgn="auto" latinLnBrk="0" hangingPunct="1">
            <a:lnSpc>
              <a:spcPts val="1100"/>
            </a:lnSpc>
            <a:spcBef>
              <a:spcPts val="0"/>
            </a:spcBef>
            <a:spcAft>
              <a:spcPts val="0"/>
            </a:spcAft>
            <a:buClrTx/>
            <a:buSzTx/>
            <a:buFontTx/>
            <a:buNone/>
            <a:tabLst/>
            <a:defRPr/>
          </a:pPr>
          <a:r>
            <a:rPr kumimoji="0" lang="sv-SE" sz="1000" b="1" i="0" u="none" strike="noStrike" kern="0" cap="none" spc="0" normalizeH="0" baseline="0" noProof="0">
              <a:ln>
                <a:noFill/>
              </a:ln>
              <a:solidFill>
                <a:sysClr val="windowText" lastClr="000000"/>
              </a:solidFill>
              <a:effectLst/>
              <a:uLnTx/>
              <a:uFillTx/>
              <a:latin typeface="Century Gothic"/>
              <a:ea typeface="+mn-ea"/>
              <a:cs typeface="+mn-cs"/>
            </a:rPr>
            <a:t>Tillbaka till innehållsförteckningen</a:t>
          </a:r>
        </a:p>
      </xdr:txBody>
    </xdr:sp>
    <xdr:clientData/>
  </xdr:twoCellAnchor>
  <mc:AlternateContent xmlns:mc="http://schemas.openxmlformats.org/markup-compatibility/2006">
    <mc:Choice xmlns:a14="http://schemas.microsoft.com/office/drawing/2010/main" Requires="a14">
      <xdr:twoCellAnchor editAs="oneCell">
        <xdr:from>
          <xdr:col>0</xdr:col>
          <xdr:colOff>63500</xdr:colOff>
          <xdr:row>70</xdr:row>
          <xdr:rowOff>25400</xdr:rowOff>
        </xdr:from>
        <xdr:to>
          <xdr:col>0</xdr:col>
          <xdr:colOff>5753100</xdr:colOff>
          <xdr:row>93</xdr:row>
          <xdr:rowOff>139700</xdr:rowOff>
        </xdr:to>
        <xdr:sp macro="" textlink="">
          <xdr:nvSpPr>
            <xdr:cNvPr id="12059" name="Object 795" hidden="1">
              <a:extLst>
                <a:ext uri="{63B3BB69-23CF-44E3-9099-C40C66FF867C}">
                  <a14:compatExt spid="_x0000_s12059"/>
                </a:ext>
                <a:ext uri="{FF2B5EF4-FFF2-40B4-BE49-F238E27FC236}">
                  <a16:creationId xmlns:a16="http://schemas.microsoft.com/office/drawing/2014/main" id="{80413C67-0DD4-9043-8359-FC0388D4B01A}"/>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0.xml><?xml version="1.0" encoding="utf-8"?>
<xdr:wsDr xmlns:xdr="http://schemas.openxmlformats.org/drawingml/2006/spreadsheetDrawing" xmlns:a="http://schemas.openxmlformats.org/drawingml/2006/main">
  <xdr:twoCellAnchor>
    <xdr:from>
      <xdr:col>8</xdr:col>
      <xdr:colOff>25400</xdr:colOff>
      <xdr:row>12</xdr:row>
      <xdr:rowOff>0</xdr:rowOff>
    </xdr:from>
    <xdr:to>
      <xdr:col>11</xdr:col>
      <xdr:colOff>711200</xdr:colOff>
      <xdr:row>35</xdr:row>
      <xdr:rowOff>139700</xdr:rowOff>
    </xdr:to>
    <xdr:graphicFrame macro="">
      <xdr:nvGraphicFramePr>
        <xdr:cNvPr id="19339282" name="Diagram 6">
          <a:extLst>
            <a:ext uri="{FF2B5EF4-FFF2-40B4-BE49-F238E27FC236}">
              <a16:creationId xmlns:a16="http://schemas.microsoft.com/office/drawing/2014/main" id="{7082BA8F-CB16-3F4D-9941-3714A5B76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38</xdr:row>
      <xdr:rowOff>25400</xdr:rowOff>
    </xdr:from>
    <xdr:to>
      <xdr:col>3</xdr:col>
      <xdr:colOff>355600</xdr:colOff>
      <xdr:row>62</xdr:row>
      <xdr:rowOff>38100</xdr:rowOff>
    </xdr:to>
    <xdr:graphicFrame macro="">
      <xdr:nvGraphicFramePr>
        <xdr:cNvPr id="19339283" name="Diagram 3">
          <a:extLst>
            <a:ext uri="{FF2B5EF4-FFF2-40B4-BE49-F238E27FC236}">
              <a16:creationId xmlns:a16="http://schemas.microsoft.com/office/drawing/2014/main" id="{99919DA7-1CCF-E541-BE9A-4BD46A762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25400</xdr:colOff>
      <xdr:row>38</xdr:row>
      <xdr:rowOff>38100</xdr:rowOff>
    </xdr:from>
    <xdr:to>
      <xdr:col>11</xdr:col>
      <xdr:colOff>698500</xdr:colOff>
      <xdr:row>62</xdr:row>
      <xdr:rowOff>12700</xdr:rowOff>
    </xdr:to>
    <xdr:graphicFrame macro="">
      <xdr:nvGraphicFramePr>
        <xdr:cNvPr id="19339284" name="Diagram 5">
          <a:extLst>
            <a:ext uri="{FF2B5EF4-FFF2-40B4-BE49-F238E27FC236}">
              <a16:creationId xmlns:a16="http://schemas.microsoft.com/office/drawing/2014/main" id="{7CC45AC1-539F-644A-ACEA-660C7DB1C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12700</xdr:colOff>
      <xdr:row>12</xdr:row>
      <xdr:rowOff>12700</xdr:rowOff>
    </xdr:from>
    <xdr:to>
      <xdr:col>16</xdr:col>
      <xdr:colOff>0</xdr:colOff>
      <xdr:row>35</xdr:row>
      <xdr:rowOff>139700</xdr:rowOff>
    </xdr:to>
    <xdr:graphicFrame macro="">
      <xdr:nvGraphicFramePr>
        <xdr:cNvPr id="19339285" name="Diagram 1">
          <a:extLst>
            <a:ext uri="{FF2B5EF4-FFF2-40B4-BE49-F238E27FC236}">
              <a16:creationId xmlns:a16="http://schemas.microsoft.com/office/drawing/2014/main" id="{F7ADDC62-3FBC-9840-9C66-6FF40901C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206375</xdr:colOff>
      <xdr:row>1</xdr:row>
      <xdr:rowOff>200024</xdr:rowOff>
    </xdr:from>
    <xdr:to>
      <xdr:col>6</xdr:col>
      <xdr:colOff>1415825</xdr:colOff>
      <xdr:row>4</xdr:row>
      <xdr:rowOff>101896</xdr:rowOff>
    </xdr:to>
    <xdr:sp macro="" textlink="">
      <xdr:nvSpPr>
        <xdr:cNvPr id="6" name="Rektangel med rundade hörn 5">
          <a:hlinkClick xmlns:r="http://schemas.openxmlformats.org/officeDocument/2006/relationships" r:id="rId5"/>
          <a:extLst>
            <a:ext uri="{FF2B5EF4-FFF2-40B4-BE49-F238E27FC236}">
              <a16:creationId xmlns:a16="http://schemas.microsoft.com/office/drawing/2014/main" id="{8679F228-A8E8-C94D-814B-3EF836D66569}"/>
            </a:ext>
          </a:extLst>
        </xdr:cNvPr>
        <xdr:cNvSpPr/>
      </xdr:nvSpPr>
      <xdr:spPr>
        <a:xfrm>
          <a:off x="3952875" y="590549"/>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twoCellAnchor>
    <xdr:from>
      <xdr:col>3</xdr:col>
      <xdr:colOff>381000</xdr:colOff>
      <xdr:row>38</xdr:row>
      <xdr:rowOff>25400</xdr:rowOff>
    </xdr:from>
    <xdr:to>
      <xdr:col>6</xdr:col>
      <xdr:colOff>1435100</xdr:colOff>
      <xdr:row>62</xdr:row>
      <xdr:rowOff>12700</xdr:rowOff>
    </xdr:to>
    <xdr:graphicFrame macro="">
      <xdr:nvGraphicFramePr>
        <xdr:cNvPr id="19339287" name="Diagram 2">
          <a:extLst>
            <a:ext uri="{FF2B5EF4-FFF2-40B4-BE49-F238E27FC236}">
              <a16:creationId xmlns:a16="http://schemas.microsoft.com/office/drawing/2014/main" id="{CEF3417B-D268-A848-8B88-47328C520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cdr:x>
      <cdr:y>0.89535</cdr:y>
    </cdr:from>
    <cdr:to>
      <cdr:x>0</cdr:x>
      <cdr:y>0.89657</cdr:y>
    </cdr:to>
    <cdr:sp macro="" textlink="">
      <cdr:nvSpPr>
        <cdr:cNvPr id="9" name="textruta 1"/>
        <cdr:cNvSpPr txBox="1"/>
      </cdr:nvSpPr>
      <cdr:spPr>
        <a:xfrm xmlns:a="http://schemas.openxmlformats.org/drawingml/2006/main">
          <a:off x="0" y="3190874"/>
          <a:ext cx="2914650" cy="409575"/>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förteckningen över Legitimerade Omsorgs- och Vårdyrkesgruppers Arbetsmarknadsstatus (LOVA), Socialstyrelsen.</a:t>
          </a:r>
          <a:endParaRPr lang="sv-SE" sz="700">
            <a:effectLst/>
          </a:endParaRPr>
        </a:p>
      </cdr:txBody>
    </cdr:sp>
  </cdr:relSizeAnchor>
  <cdr:relSizeAnchor xmlns:cdr="http://schemas.openxmlformats.org/drawingml/2006/chartDrawing">
    <cdr:from>
      <cdr:x>0</cdr:x>
      <cdr:y>0.87206</cdr:y>
    </cdr:from>
    <cdr:to>
      <cdr:x>0</cdr:x>
      <cdr:y>0.8689</cdr:y>
    </cdr:to>
    <cdr:sp macro="" textlink="">
      <cdr:nvSpPr>
        <cdr:cNvPr id="10" name="textruta 2"/>
        <cdr:cNvSpPr txBox="1"/>
      </cdr:nvSpPr>
      <cdr:spPr>
        <a:xfrm xmlns:a="http://schemas.openxmlformats.org/drawingml/2006/main">
          <a:off x="0" y="3134716"/>
          <a:ext cx="1433979" cy="265265"/>
        </a:xfrm>
        <a:prstGeom xmlns:a="http://schemas.openxmlformats.org/drawingml/2006/main" prst="rect">
          <a:avLst/>
        </a:prstGeom>
      </cdr:spPr>
      <cdr:txBody>
        <a:bodyPr xmlns:a="http://schemas.openxmlformats.org/drawingml/2006/main" wrap="square" rtlCol="0">
          <a:spAutoFit/>
        </a:bodyPr>
        <a:lstStyle xmlns:a="http://schemas.openxmlformats.org/drawingml/2006/main"/>
        <a:p xmlns:a="http://schemas.openxmlformats.org/drawingml/2006/main">
          <a:endParaRPr lang="en-US"/>
        </a:p>
      </cdr:txBody>
    </cdr:sp>
  </cdr:relSizeAnchor>
  <cdr:relSizeAnchor xmlns:cdr="http://schemas.openxmlformats.org/drawingml/2006/chartDrawing">
    <cdr:from>
      <cdr:x>0.00816</cdr:x>
      <cdr:y>0.08288</cdr:y>
    </cdr:from>
    <cdr:to>
      <cdr:x>0.97997</cdr:x>
      <cdr:y>0.15775</cdr:y>
    </cdr:to>
    <cdr:sp macro="" textlink="">
      <cdr:nvSpPr>
        <cdr:cNvPr id="3" name="textruta 2"/>
        <cdr:cNvSpPr txBox="1"/>
      </cdr:nvSpPr>
      <cdr:spPr>
        <a:xfrm xmlns:a="http://schemas.openxmlformats.org/drawingml/2006/main">
          <a:off x="40480" y="275611"/>
          <a:ext cx="4425941" cy="2471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28666" y="0"/>
          <a:ext cx="4543334" cy="504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b="1" baseline="0">
              <a:effectLst/>
              <a:latin typeface="+mn-lt"/>
              <a:ea typeface="+mn-ea"/>
              <a:cs typeface="+mn-cs"/>
            </a:rPr>
            <a:t>Hä</a:t>
          </a:r>
          <a:r>
            <a:rPr lang="sv-SE" sz="1000" b="1" baseline="0">
              <a:effectLst/>
              <a:latin typeface="+mn-lt"/>
              <a:ea typeface="+mn-ea"/>
              <a:cs typeface="+mn-cs"/>
            </a:rPr>
            <a:t>lso- och sjukvårdspersonal sysselsatta inom hälso- och sjukvården, 2013-2017</a:t>
          </a:r>
          <a:endParaRPr lang="sv-SE" sz="1000">
            <a:effectLst/>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0.00072</cdr:x>
      <cdr:y>0.91237</cdr:y>
    </cdr:from>
    <cdr:to>
      <cdr:x>0.00072</cdr:x>
      <cdr:y>0.91407</cdr:y>
    </cdr:to>
    <cdr:sp macro="" textlink="">
      <cdr:nvSpPr>
        <cdr:cNvPr id="9" name="textruta 1"/>
        <cdr:cNvSpPr txBox="1"/>
      </cdr:nvSpPr>
      <cdr:spPr>
        <a:xfrm xmlns:a="http://schemas.openxmlformats.org/drawingml/2006/main">
          <a:off x="0" y="3543300"/>
          <a:ext cx="2914650" cy="36195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algn="l" defTabSz="914400" eaLnBrk="1" fontAlgn="auto" latinLnBrk="0" hangingPunct="1">
            <a:lnSpc>
              <a:spcPts val="600"/>
            </a:lnSpc>
            <a:spcBef>
              <a:spcPts val="0"/>
            </a:spcBef>
            <a:spcAft>
              <a:spcPts val="0"/>
            </a:spcAft>
            <a:buClrTx/>
            <a:buSzTx/>
            <a:buFontTx/>
            <a:buNone/>
            <a:tabLst/>
            <a:defRPr/>
          </a:pPr>
          <a:r>
            <a:rPr lang="sv-SE" sz="700">
              <a:effectLst/>
              <a:latin typeface="+mn-lt"/>
              <a:ea typeface="+mn-ea"/>
              <a:cs typeface="+mn-cs"/>
            </a:rPr>
            <a:t>Källa: förteckningen över Legitimerade Omsorgs- och Vårdyrkesgruppers Arbetsmarknadsstatus (LOVA), Socialstyrelsen.</a:t>
          </a:r>
          <a:endParaRPr lang="sv-SE" sz="700">
            <a:effectLst/>
          </a:endParaRPr>
        </a:p>
        <a:p xmlns:a="http://schemas.openxmlformats.org/drawingml/2006/main">
          <a:pPr algn="l"/>
          <a:r>
            <a:rPr lang="sv-SE" sz="700"/>
            <a:t> </a:t>
          </a:r>
        </a:p>
      </cdr:txBody>
    </cdr:sp>
  </cdr:relSizeAnchor>
  <cdr:relSizeAnchor xmlns:cdr="http://schemas.openxmlformats.org/drawingml/2006/chartDrawing">
    <cdr:from>
      <cdr:x>0.00072</cdr:x>
      <cdr:y>0.86552</cdr:y>
    </cdr:from>
    <cdr:to>
      <cdr:x>0.00072</cdr:x>
      <cdr:y>0.85798</cdr:y>
    </cdr:to>
    <cdr:sp macro="" textlink="">
      <cdr:nvSpPr>
        <cdr:cNvPr id="10" name="textruta 2"/>
        <cdr:cNvSpPr txBox="1"/>
      </cdr:nvSpPr>
      <cdr:spPr>
        <a:xfrm xmlns:a="http://schemas.openxmlformats.org/drawingml/2006/main">
          <a:off x="0" y="3323950"/>
          <a:ext cx="1433979" cy="265265"/>
        </a:xfrm>
        <a:prstGeom xmlns:a="http://schemas.openxmlformats.org/drawingml/2006/main" prst="rect">
          <a:avLst/>
        </a:prstGeom>
      </cdr:spPr>
      <cdr:txBody>
        <a:bodyPr xmlns:a="http://schemas.openxmlformats.org/drawingml/2006/main" wrap="square" rtlCol="0">
          <a:spAutoFit/>
        </a:bodyPr>
        <a:lstStyle xmlns:a="http://schemas.openxmlformats.org/drawingml/2006/main"/>
        <a:p xmlns:a="http://schemas.openxmlformats.org/drawingml/2006/main">
          <a:endParaRPr lang="en-US"/>
        </a:p>
      </cdr:txBody>
    </cdr:sp>
  </cdr:relSizeAnchor>
  <cdr:relSizeAnchor xmlns:cdr="http://schemas.openxmlformats.org/drawingml/2006/chartDrawing">
    <cdr:from>
      <cdr:x>0.00888</cdr:x>
      <cdr:y>0.08361</cdr:y>
    </cdr:from>
    <cdr:to>
      <cdr:x>0.98021</cdr:x>
      <cdr:y>0.15872</cdr:y>
    </cdr:to>
    <cdr:sp macro="" textlink="">
      <cdr:nvSpPr>
        <cdr:cNvPr id="3" name="textruta 2"/>
        <cdr:cNvSpPr txBox="1"/>
      </cdr:nvSpPr>
      <cdr:spPr>
        <a:xfrm xmlns:a="http://schemas.openxmlformats.org/drawingml/2006/main">
          <a:off x="40480" y="275611"/>
          <a:ext cx="4425941" cy="2471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18275" y="0"/>
          <a:ext cx="2896375" cy="4857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effectLst/>
              <a:latin typeface="+mn-lt"/>
              <a:ea typeface="+mn-ea"/>
              <a:cs typeface="+mn-cs"/>
            </a:rPr>
            <a:t>Farmaceuter sysselsatta inom farmaci</a:t>
          </a:r>
          <a:r>
            <a:rPr lang="sv-SE" sz="1000" b="1" baseline="0">
              <a:effectLst/>
              <a:latin typeface="+mn-lt"/>
              <a:ea typeface="+mn-ea"/>
              <a:cs typeface="+mn-cs"/>
            </a:rPr>
            <a:t> och optiker sysselsatta inom optiken, 2013-2017</a:t>
          </a:r>
          <a:endParaRPr lang="sv-SE" sz="1000">
            <a:effectLst/>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0.90525</cdr:y>
    </cdr:from>
    <cdr:to>
      <cdr:x>0</cdr:x>
      <cdr:y>0.90792</cdr:y>
    </cdr:to>
    <cdr:sp macro="" textlink="">
      <cdr:nvSpPr>
        <cdr:cNvPr id="9" name="textruta 1"/>
        <cdr:cNvSpPr txBox="1"/>
      </cdr:nvSpPr>
      <cdr:spPr>
        <a:xfrm xmlns:a="http://schemas.openxmlformats.org/drawingml/2006/main">
          <a:off x="0" y="3476625"/>
          <a:ext cx="2905125" cy="390525"/>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förteckningen över Legitimerade Omsorgs- och Vårdyrkesgruppers Arbetsmarknadsstatus (LOVA), Socialstyrelsen.</a:t>
          </a:r>
          <a:endParaRPr lang="sv-SE" sz="700">
            <a:effectLst/>
          </a:endParaRPr>
        </a:p>
      </cdr:txBody>
    </cdr:sp>
  </cdr:relSizeAnchor>
  <cdr:relSizeAnchor xmlns:cdr="http://schemas.openxmlformats.org/drawingml/2006/chartDrawing">
    <cdr:from>
      <cdr:x>0</cdr:x>
      <cdr:y>0.861</cdr:y>
    </cdr:from>
    <cdr:to>
      <cdr:x>0</cdr:x>
      <cdr:y>0.93403</cdr:y>
    </cdr:to>
    <cdr:sp macro="" textlink="">
      <cdr:nvSpPr>
        <cdr:cNvPr id="10" name="textruta 2"/>
        <cdr:cNvSpPr txBox="1"/>
      </cdr:nvSpPr>
      <cdr:spPr>
        <a:xfrm xmlns:a="http://schemas.openxmlformats.org/drawingml/2006/main">
          <a:off x="0" y="3127324"/>
          <a:ext cx="0" cy="265265"/>
        </a:xfrm>
        <a:prstGeom xmlns:a="http://schemas.openxmlformats.org/drawingml/2006/main" prst="rect">
          <a:avLst/>
        </a:prstGeom>
      </cdr:spPr>
      <cdr:txBody>
        <a:bodyPr xmlns:a="http://schemas.openxmlformats.org/drawingml/2006/main" wrap="square" rtlCol="0">
          <a:spAutoFit/>
        </a:bodyPr>
        <a:lstStyle xmlns:a="http://schemas.openxmlformats.org/drawingml/2006/main"/>
        <a:p xmlns:a="http://schemas.openxmlformats.org/drawingml/2006/main">
          <a:endParaRPr lang="en-US"/>
        </a:p>
      </cdr:txBody>
    </cdr:sp>
  </cdr:relSizeAnchor>
  <cdr:relSizeAnchor xmlns:cdr="http://schemas.openxmlformats.org/drawingml/2006/chartDrawing">
    <cdr:from>
      <cdr:x>0.00791</cdr:x>
      <cdr:y>0.0819</cdr:y>
    </cdr:from>
    <cdr:to>
      <cdr:x>0.98021</cdr:x>
      <cdr:y>0.15532</cdr:y>
    </cdr:to>
    <cdr:sp macro="" textlink="">
      <cdr:nvSpPr>
        <cdr:cNvPr id="3" name="textruta 2"/>
        <cdr:cNvSpPr txBox="1"/>
      </cdr:nvSpPr>
      <cdr:spPr>
        <a:xfrm xmlns:a="http://schemas.openxmlformats.org/drawingml/2006/main">
          <a:off x="40480" y="275611"/>
          <a:ext cx="4425941" cy="2471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18215" y="1"/>
          <a:ext cx="2886910" cy="476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baseline="0">
              <a:effectLst/>
              <a:latin typeface="+mn-lt"/>
              <a:ea typeface="+mn-ea"/>
              <a:cs typeface="+mn-cs"/>
            </a:rPr>
            <a:t>Tandvårdspersonal sysselsatta inom tandvården, 2013-2017</a:t>
          </a:r>
          <a:endParaRPr lang="sv-SE" sz="1000">
            <a:effectLst/>
          </a:endParaRPr>
        </a:p>
      </cdr:txBody>
    </cdr:sp>
  </cdr:relSizeAnchor>
</c:userShapes>
</file>

<file path=xl/drawings/drawing34.xml><?xml version="1.0" encoding="utf-8"?>
<c:userShapes xmlns:c="http://schemas.openxmlformats.org/drawingml/2006/chart">
  <cdr:relSizeAnchor xmlns:cdr="http://schemas.openxmlformats.org/drawingml/2006/chartDrawing">
    <cdr:from>
      <cdr:x>0.00048</cdr:x>
      <cdr:y>0.90944</cdr:y>
    </cdr:from>
    <cdr:to>
      <cdr:x>0.00048</cdr:x>
      <cdr:y>0.91017</cdr:y>
    </cdr:to>
    <cdr:sp macro="" textlink="">
      <cdr:nvSpPr>
        <cdr:cNvPr id="9" name="textruta 1"/>
        <cdr:cNvSpPr txBox="1"/>
      </cdr:nvSpPr>
      <cdr:spPr>
        <a:xfrm xmlns:a="http://schemas.openxmlformats.org/drawingml/2006/main">
          <a:off x="0" y="3457575"/>
          <a:ext cx="2971800" cy="38100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algn="l" defTabSz="914400" eaLnBrk="1" fontAlgn="auto" latinLnBrk="0" hangingPunct="1">
            <a:lnSpc>
              <a:spcPts val="600"/>
            </a:lnSpc>
            <a:spcBef>
              <a:spcPts val="0"/>
            </a:spcBef>
            <a:spcAft>
              <a:spcPts val="0"/>
            </a:spcAft>
            <a:buClrTx/>
            <a:buSzTx/>
            <a:buFontTx/>
            <a:buNone/>
            <a:tabLst/>
            <a:defRPr/>
          </a:pPr>
          <a:r>
            <a:rPr lang="sv-SE" sz="700">
              <a:effectLst/>
              <a:latin typeface="+mn-lt"/>
              <a:ea typeface="+mn-ea"/>
              <a:cs typeface="+mn-cs"/>
            </a:rPr>
            <a:t>Källa: förteckningen över Legitimerade Omsorgs- och Vårdyrkesgruppers Arbetsmarknadsstatus (LOVA), Socialstyrelsen.</a:t>
          </a:r>
          <a:endParaRPr lang="sv-SE" sz="700">
            <a:effectLst/>
          </a:endParaRPr>
        </a:p>
        <a:p xmlns:a="http://schemas.openxmlformats.org/drawingml/2006/main">
          <a:pPr algn="l"/>
          <a:r>
            <a:rPr lang="sv-SE" sz="700"/>
            <a:t> </a:t>
          </a:r>
        </a:p>
      </cdr:txBody>
    </cdr:sp>
  </cdr:relSizeAnchor>
  <cdr:relSizeAnchor xmlns:cdr="http://schemas.openxmlformats.org/drawingml/2006/chartDrawing">
    <cdr:from>
      <cdr:x>0.00048</cdr:x>
      <cdr:y>0.87065</cdr:y>
    </cdr:from>
    <cdr:to>
      <cdr:x>0.00048</cdr:x>
      <cdr:y>0.86798</cdr:y>
    </cdr:to>
    <cdr:sp macro="" textlink="">
      <cdr:nvSpPr>
        <cdr:cNvPr id="10" name="textruta 2"/>
        <cdr:cNvSpPr txBox="1"/>
      </cdr:nvSpPr>
      <cdr:spPr>
        <a:xfrm xmlns:a="http://schemas.openxmlformats.org/drawingml/2006/main">
          <a:off x="0" y="3126488"/>
          <a:ext cx="1462096" cy="265265"/>
        </a:xfrm>
        <a:prstGeom xmlns:a="http://schemas.openxmlformats.org/drawingml/2006/main" prst="rect">
          <a:avLst/>
        </a:prstGeom>
      </cdr:spPr>
      <cdr:txBody>
        <a:bodyPr xmlns:a="http://schemas.openxmlformats.org/drawingml/2006/main" wrap="square" rtlCol="0">
          <a:spAutoFit/>
        </a:bodyPr>
        <a:lstStyle xmlns:a="http://schemas.openxmlformats.org/drawingml/2006/main"/>
        <a:p xmlns:a="http://schemas.openxmlformats.org/drawingml/2006/main">
          <a:endParaRPr lang="en-US"/>
        </a:p>
      </cdr:txBody>
    </cdr:sp>
  </cdr:relSizeAnchor>
  <cdr:relSizeAnchor xmlns:cdr="http://schemas.openxmlformats.org/drawingml/2006/chartDrawing">
    <cdr:from>
      <cdr:x>0.0084</cdr:x>
      <cdr:y>0.08166</cdr:y>
    </cdr:from>
    <cdr:to>
      <cdr:x>0.97997</cdr:x>
      <cdr:y>0.15556</cdr:y>
    </cdr:to>
    <cdr:sp macro="" textlink="">
      <cdr:nvSpPr>
        <cdr:cNvPr id="3" name="textruta 2"/>
        <cdr:cNvSpPr txBox="1"/>
      </cdr:nvSpPr>
      <cdr:spPr>
        <a:xfrm xmlns:a="http://schemas.openxmlformats.org/drawingml/2006/main">
          <a:off x="40480" y="275611"/>
          <a:ext cx="4425941" cy="2471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28666" y="0"/>
          <a:ext cx="4543334" cy="4619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baseline="0">
              <a:effectLst/>
              <a:latin typeface="+mn-lt"/>
              <a:ea typeface="+mn-ea"/>
              <a:cs typeface="+mn-cs"/>
            </a:rPr>
            <a:t>Hälso- och sjukvårdspersonal sysselsatta inom hälso- och sjukvården, 2013-2017</a:t>
          </a:r>
          <a:endParaRPr lang="sv-SE" sz="1000">
            <a:effectLst/>
          </a:endParaRPr>
        </a:p>
      </cdr:txBody>
    </cdr:sp>
  </cdr:relSizeAnchor>
</c:userShapes>
</file>

<file path=xl/drawings/drawing35.xml><?xml version="1.0" encoding="utf-8"?>
<c:userShapes xmlns:c="http://schemas.openxmlformats.org/drawingml/2006/chart">
  <cdr:relSizeAnchor xmlns:cdr="http://schemas.openxmlformats.org/drawingml/2006/chartDrawing">
    <cdr:from>
      <cdr:x>0.00048</cdr:x>
      <cdr:y>0.90142</cdr:y>
    </cdr:from>
    <cdr:to>
      <cdr:x>0.00048</cdr:x>
      <cdr:y>0.90142</cdr:y>
    </cdr:to>
    <cdr:sp macro="" textlink="">
      <cdr:nvSpPr>
        <cdr:cNvPr id="9" name="textruta 1"/>
        <cdr:cNvSpPr txBox="1"/>
      </cdr:nvSpPr>
      <cdr:spPr>
        <a:xfrm xmlns:a="http://schemas.openxmlformats.org/drawingml/2006/main">
          <a:off x="0" y="3600451"/>
          <a:ext cx="2828925" cy="358807"/>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algn="l" defTabSz="914400" eaLnBrk="1" fontAlgn="auto" latinLnBrk="0" hangingPunct="1">
            <a:lnSpc>
              <a:spcPct val="100000"/>
            </a:lnSpc>
            <a:spcBef>
              <a:spcPts val="0"/>
            </a:spcBef>
            <a:spcAft>
              <a:spcPts val="0"/>
            </a:spcAft>
            <a:buClrTx/>
            <a:buSzTx/>
            <a:buFontTx/>
            <a:buNone/>
            <a:tabLst/>
            <a:defRPr/>
          </a:pPr>
          <a:r>
            <a:rPr lang="sv-SE" sz="700">
              <a:effectLst/>
              <a:latin typeface="Century Gothic (Brödtext)"/>
              <a:ea typeface="+mn-ea"/>
              <a:cs typeface="+mn-cs"/>
            </a:rPr>
            <a:t>Källa: förteckningen över Legitimerade Omsorgs- och Vårdyrkesgruppers Arbetsmarknadsstatus (LOVA), Socialstyrelsen. </a:t>
          </a:r>
          <a:endParaRPr lang="sv-SE" sz="700">
            <a:effectLst/>
            <a:latin typeface="Century Gothic (Brödtext)"/>
          </a:endParaRPr>
        </a:p>
        <a:p xmlns:a="http://schemas.openxmlformats.org/drawingml/2006/main">
          <a:pPr algn="l"/>
          <a:r>
            <a:rPr lang="sv-SE" sz="700"/>
            <a:t> </a:t>
          </a:r>
        </a:p>
      </cdr:txBody>
    </cdr:sp>
  </cdr:relSizeAnchor>
  <cdr:relSizeAnchor xmlns:cdr="http://schemas.openxmlformats.org/drawingml/2006/chartDrawing">
    <cdr:from>
      <cdr:x>0.00048</cdr:x>
      <cdr:y>0.86388</cdr:y>
    </cdr:from>
    <cdr:to>
      <cdr:x>0.00048</cdr:x>
      <cdr:y>0.85804</cdr:y>
    </cdr:to>
    <cdr:sp macro="" textlink="">
      <cdr:nvSpPr>
        <cdr:cNvPr id="10" name="textruta 2"/>
        <cdr:cNvSpPr txBox="1"/>
      </cdr:nvSpPr>
      <cdr:spPr>
        <a:xfrm xmlns:a="http://schemas.openxmlformats.org/drawingml/2006/main">
          <a:off x="0" y="3340405"/>
          <a:ext cx="1391803" cy="265265"/>
        </a:xfrm>
        <a:prstGeom xmlns:a="http://schemas.openxmlformats.org/drawingml/2006/main" prst="rect">
          <a:avLst/>
        </a:prstGeom>
      </cdr:spPr>
      <cdr:txBody>
        <a:bodyPr xmlns:a="http://schemas.openxmlformats.org/drawingml/2006/main" wrap="square" rtlCol="0">
          <a:spAutoFit/>
        </a:bodyPr>
        <a:lstStyle xmlns:a="http://schemas.openxmlformats.org/drawingml/2006/main"/>
        <a:p xmlns:a="http://schemas.openxmlformats.org/drawingml/2006/main">
          <a:endParaRPr lang="en-US"/>
        </a:p>
      </cdr:txBody>
    </cdr:sp>
  </cdr:relSizeAnchor>
  <cdr:relSizeAnchor xmlns:cdr="http://schemas.openxmlformats.org/drawingml/2006/chartDrawing">
    <cdr:from>
      <cdr:x>0.00816</cdr:x>
      <cdr:y>0.08409</cdr:y>
    </cdr:from>
    <cdr:to>
      <cdr:x>0.97973</cdr:x>
      <cdr:y>0.15897</cdr:y>
    </cdr:to>
    <cdr:sp macro="" textlink="">
      <cdr:nvSpPr>
        <cdr:cNvPr id="3" name="textruta 2"/>
        <cdr:cNvSpPr txBox="1"/>
      </cdr:nvSpPr>
      <cdr:spPr>
        <a:xfrm xmlns:a="http://schemas.openxmlformats.org/drawingml/2006/main">
          <a:off x="40480" y="275611"/>
          <a:ext cx="4425941" cy="2471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28666" y="0"/>
          <a:ext cx="4543334" cy="4238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baseline="0">
              <a:effectLst/>
              <a:latin typeface="+mn-lt"/>
              <a:ea typeface="+mn-ea"/>
              <a:cs typeface="+mn-cs"/>
            </a:rPr>
            <a:t>Sjuksköterskor och läkare sysselsatta inom hälso- och sjukvården, 2013-2017</a:t>
          </a:r>
          <a:endParaRPr lang="sv-SE" sz="1000">
            <a:effectLst/>
          </a:endParaRPr>
        </a:p>
      </cdr:txBody>
    </cdr:sp>
  </cdr:relSizeAnchor>
</c:userShapes>
</file>

<file path=xl/drawings/drawing36.xml><?xml version="1.0" encoding="utf-8"?>
<xdr:wsDr xmlns:xdr="http://schemas.openxmlformats.org/drawingml/2006/spreadsheetDrawing" xmlns:a="http://schemas.openxmlformats.org/drawingml/2006/main">
  <xdr:twoCellAnchor>
    <xdr:from>
      <xdr:col>4</xdr:col>
      <xdr:colOff>476250</xdr:colOff>
      <xdr:row>1</xdr:row>
      <xdr:rowOff>174624</xdr:rowOff>
    </xdr:from>
    <xdr:to>
      <xdr:col>6</xdr:col>
      <xdr:colOff>1215779</xdr:colOff>
      <xdr:row>4</xdr:row>
      <xdr:rowOff>63715</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50209A58-376A-7C4A-9535-9D8FEE185A9B}"/>
            </a:ext>
          </a:extLst>
        </xdr:cNvPr>
        <xdr:cNvSpPr/>
      </xdr:nvSpPr>
      <xdr:spPr>
        <a:xfrm>
          <a:off x="3590925" y="552449"/>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4</xdr:col>
      <xdr:colOff>508000</xdr:colOff>
      <xdr:row>1</xdr:row>
      <xdr:rowOff>190500</xdr:rowOff>
    </xdr:from>
    <xdr:to>
      <xdr:col>6</xdr:col>
      <xdr:colOff>1260250</xdr:colOff>
      <xdr:row>4</xdr:row>
      <xdr:rowOff>73275</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BE889A11-E2E8-CC44-BC3A-AA73AEE73C06}"/>
            </a:ext>
          </a:extLst>
        </xdr:cNvPr>
        <xdr:cNvSpPr/>
      </xdr:nvSpPr>
      <xdr:spPr>
        <a:xfrm>
          <a:off x="3457575" y="561975"/>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15</xdr:col>
      <xdr:colOff>174625</xdr:colOff>
      <xdr:row>1</xdr:row>
      <xdr:rowOff>180975</xdr:rowOff>
    </xdr:from>
    <xdr:to>
      <xdr:col>20</xdr:col>
      <xdr:colOff>2973</xdr:colOff>
      <xdr:row>4</xdr:row>
      <xdr:rowOff>105022</xdr:rowOff>
    </xdr:to>
    <xdr:sp macro="" textlink="">
      <xdr:nvSpPr>
        <xdr:cNvPr id="3" name="Rektangel med rundade hörn 2">
          <a:hlinkClick xmlns:r="http://schemas.openxmlformats.org/officeDocument/2006/relationships" r:id="rId1"/>
          <a:extLst>
            <a:ext uri="{FF2B5EF4-FFF2-40B4-BE49-F238E27FC236}">
              <a16:creationId xmlns:a16="http://schemas.microsoft.com/office/drawing/2014/main" id="{3D095103-41BF-F544-8339-829CA00B8A46}"/>
            </a:ext>
          </a:extLst>
        </xdr:cNvPr>
        <xdr:cNvSpPr/>
      </xdr:nvSpPr>
      <xdr:spPr>
        <a:xfrm>
          <a:off x="6515100" y="409575"/>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15</xdr:col>
      <xdr:colOff>174625</xdr:colOff>
      <xdr:row>1</xdr:row>
      <xdr:rowOff>180975</xdr:rowOff>
    </xdr:from>
    <xdr:to>
      <xdr:col>20</xdr:col>
      <xdr:colOff>2972</xdr:colOff>
      <xdr:row>4</xdr:row>
      <xdr:rowOff>105022</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60F95CCE-EDDD-4644-B3EB-B67EB598741E}"/>
            </a:ext>
          </a:extLst>
        </xdr:cNvPr>
        <xdr:cNvSpPr/>
      </xdr:nvSpPr>
      <xdr:spPr>
        <a:xfrm>
          <a:off x="6515100" y="409575"/>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0</xdr:row>
      <xdr:rowOff>57150</xdr:rowOff>
    </xdr:from>
    <xdr:to>
      <xdr:col>5</xdr:col>
      <xdr:colOff>637950</xdr:colOff>
      <xdr:row>3</xdr:row>
      <xdr:rowOff>70187</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E599D990-F5C7-9E4E-94AE-E9E9D83F3003}"/>
            </a:ext>
          </a:extLst>
        </xdr:cNvPr>
        <xdr:cNvSpPr/>
      </xdr:nvSpPr>
      <xdr:spPr>
        <a:xfrm>
          <a:off x="6791325" y="76200"/>
          <a:ext cx="1800000" cy="540000"/>
        </a:xfrm>
        <a:prstGeom prst="roundRect">
          <a:avLst/>
        </a:prstGeom>
        <a:solidFill>
          <a:srgbClr val="DAD7CB"/>
        </a:solidFill>
        <a:ln>
          <a:solidFill>
            <a:srgbClr val="857363"/>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ctr"/>
        <a:lstStyle/>
        <a:p>
          <a:pPr marL="0" marR="0" lvl="0" indent="0" algn="ctr" defTabSz="914400" eaLnBrk="1" fontAlgn="auto" latinLnBrk="0" hangingPunct="1">
            <a:lnSpc>
              <a:spcPts val="1100"/>
            </a:lnSpc>
            <a:spcBef>
              <a:spcPts val="0"/>
            </a:spcBef>
            <a:spcAft>
              <a:spcPts val="0"/>
            </a:spcAft>
            <a:buClrTx/>
            <a:buSzTx/>
            <a:buFontTx/>
            <a:buNone/>
            <a:tabLst/>
            <a:defRPr/>
          </a:pPr>
          <a:r>
            <a:rPr kumimoji="0" lang="sv-SE" sz="1000" b="1" i="0" u="none" strike="noStrike" kern="0" cap="none" spc="0" normalizeH="0" baseline="0" noProof="0">
              <a:ln>
                <a:noFill/>
              </a:ln>
              <a:solidFill>
                <a:sysClr val="windowText" lastClr="000000"/>
              </a:solidFill>
              <a:effectLst/>
              <a:uLnTx/>
              <a:uFillTx/>
              <a:latin typeface="Century Gothic"/>
              <a:ea typeface="+mn-ea"/>
              <a:cs typeface="+mn-cs"/>
            </a:rPr>
            <a:t>Tillbaka till innehållsförteckningen</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15</xdr:col>
      <xdr:colOff>174625</xdr:colOff>
      <xdr:row>1</xdr:row>
      <xdr:rowOff>193675</xdr:rowOff>
    </xdr:from>
    <xdr:to>
      <xdr:col>20</xdr:col>
      <xdr:colOff>2972</xdr:colOff>
      <xdr:row>4</xdr:row>
      <xdr:rowOff>105022</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33BCB3A7-32B4-284D-8B17-3932E7E67289}"/>
            </a:ext>
          </a:extLst>
        </xdr:cNvPr>
        <xdr:cNvSpPr/>
      </xdr:nvSpPr>
      <xdr:spPr>
        <a:xfrm>
          <a:off x="6515100" y="409575"/>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4079874</xdr:colOff>
      <xdr:row>4</xdr:row>
      <xdr:rowOff>9524</xdr:rowOff>
    </xdr:from>
    <xdr:to>
      <xdr:col>0</xdr:col>
      <xdr:colOff>5873602</xdr:colOff>
      <xdr:row>7</xdr:row>
      <xdr:rowOff>82692</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350509F8-A55A-1E47-B46E-6958422F5045}"/>
            </a:ext>
          </a:extLst>
        </xdr:cNvPr>
        <xdr:cNvSpPr/>
      </xdr:nvSpPr>
      <xdr:spPr>
        <a:xfrm>
          <a:off x="4086224" y="695324"/>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0</xdr:col>
      <xdr:colOff>4048124</xdr:colOff>
      <xdr:row>4</xdr:row>
      <xdr:rowOff>82550</xdr:rowOff>
    </xdr:from>
    <xdr:to>
      <xdr:col>0</xdr:col>
      <xdr:colOff>5854484</xdr:colOff>
      <xdr:row>7</xdr:row>
      <xdr:rowOff>108200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CE7DCFAC-8913-EF47-93D4-D6D9BD0A008E}"/>
            </a:ext>
          </a:extLst>
        </xdr:cNvPr>
        <xdr:cNvSpPr/>
      </xdr:nvSpPr>
      <xdr:spPr>
        <a:xfrm>
          <a:off x="4067174" y="276225"/>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1584325</xdr:colOff>
      <xdr:row>0</xdr:row>
      <xdr:rowOff>44450</xdr:rowOff>
    </xdr:from>
    <xdr:to>
      <xdr:col>2</xdr:col>
      <xdr:colOff>3377964</xdr:colOff>
      <xdr:row>3</xdr:row>
      <xdr:rowOff>70100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BECE1259-77C8-484F-AD7D-4A47C7C349B2}"/>
            </a:ext>
          </a:extLst>
        </xdr:cNvPr>
        <xdr:cNvSpPr/>
      </xdr:nvSpPr>
      <xdr:spPr>
        <a:xfrm>
          <a:off x="4181475" y="57150"/>
          <a:ext cx="1800000" cy="540000"/>
        </a:xfrm>
        <a:prstGeom prst="roundRect">
          <a:avLst/>
        </a:prstGeom>
        <a:solidFill>
          <a:srgbClr val="DAD7CB"/>
        </a:solidFill>
        <a:ln>
          <a:solidFill>
            <a:srgbClr val="857363"/>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ctr"/>
        <a:lstStyle/>
        <a:p>
          <a:pPr marL="0" marR="0" lvl="0" indent="0" algn="ctr" defTabSz="914400" eaLnBrk="1" fontAlgn="auto" latinLnBrk="0" hangingPunct="1">
            <a:lnSpc>
              <a:spcPts val="1100"/>
            </a:lnSpc>
            <a:spcBef>
              <a:spcPts val="0"/>
            </a:spcBef>
            <a:spcAft>
              <a:spcPts val="0"/>
            </a:spcAft>
            <a:buClrTx/>
            <a:buSzTx/>
            <a:buFontTx/>
            <a:buNone/>
            <a:tabLst/>
            <a:defRPr/>
          </a:pPr>
          <a:r>
            <a:rPr kumimoji="0" lang="sv-SE" sz="1000" b="1" i="0" u="none" strike="noStrike" kern="0" cap="none" spc="0" normalizeH="0" baseline="0" noProof="0">
              <a:ln>
                <a:noFill/>
              </a:ln>
              <a:solidFill>
                <a:sysClr val="windowText" lastClr="000000"/>
              </a:solidFill>
              <a:effectLst/>
              <a:uLnTx/>
              <a:uFillTx/>
              <a:latin typeface="Century Gothic"/>
              <a:ea typeface="+mn-ea"/>
              <a:cs typeface="+mn-cs"/>
            </a:rPr>
            <a:t>Tillbaka till innehållsförteckningen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197906</xdr:colOff>
      <xdr:row>0</xdr:row>
      <xdr:rowOff>200024</xdr:rowOff>
    </xdr:from>
    <xdr:to>
      <xdr:col>13</xdr:col>
      <xdr:colOff>626306</xdr:colOff>
      <xdr:row>4</xdr:row>
      <xdr:rowOff>16124</xdr:rowOff>
    </xdr:to>
    <xdr:sp macro="" textlink="">
      <xdr:nvSpPr>
        <xdr:cNvPr id="5" name="Rektangel med rundade hörn 4">
          <a:hlinkClick xmlns:r="http://schemas.openxmlformats.org/officeDocument/2006/relationships" r:id="rId1"/>
          <a:extLst>
            <a:ext uri="{FF2B5EF4-FFF2-40B4-BE49-F238E27FC236}">
              <a16:creationId xmlns:a16="http://schemas.microsoft.com/office/drawing/2014/main" id="{D793D85B-E429-C444-BEDA-585820AEB497}"/>
            </a:ext>
          </a:extLst>
        </xdr:cNvPr>
        <xdr:cNvSpPr/>
      </xdr:nvSpPr>
      <xdr:spPr>
        <a:xfrm>
          <a:off x="6332006" y="200024"/>
          <a:ext cx="1800000" cy="540000"/>
        </a:xfrm>
        <a:prstGeom prst="roundRect">
          <a:avLst/>
        </a:prstGeom>
        <a:solidFill>
          <a:schemeClr val="bg1"/>
        </a:solidFill>
        <a:ln>
          <a:solidFill>
            <a:schemeClr val="accent5"/>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lnSpc>
              <a:spcPts val="1100"/>
            </a:lnSpc>
          </a:pPr>
          <a:r>
            <a:rPr lang="sv-SE" sz="1000" b="1">
              <a:solidFill>
                <a:schemeClr val="tx1"/>
              </a:solidFill>
              <a:latin typeface="+mn-lt"/>
              <a:ea typeface="+mn-ea"/>
              <a:cs typeface="+mn-cs"/>
            </a:rPr>
            <a:t>Tillbaka till innehållsförteckningen</a:t>
          </a:r>
        </a:p>
      </xdr:txBody>
    </xdr:sp>
    <xdr:clientData/>
  </xdr:twoCellAnchor>
  <xdr:twoCellAnchor>
    <xdr:from>
      <xdr:col>12</xdr:col>
      <xdr:colOff>0</xdr:colOff>
      <xdr:row>29</xdr:row>
      <xdr:rowOff>25400</xdr:rowOff>
    </xdr:from>
    <xdr:to>
      <xdr:col>19</xdr:col>
      <xdr:colOff>419100</xdr:colOff>
      <xdr:row>53</xdr:row>
      <xdr:rowOff>25400</xdr:rowOff>
    </xdr:to>
    <xdr:graphicFrame macro="">
      <xdr:nvGraphicFramePr>
        <xdr:cNvPr id="19315725" name="Diagram 5">
          <a:extLst>
            <a:ext uri="{FF2B5EF4-FFF2-40B4-BE49-F238E27FC236}">
              <a16:creationId xmlns:a16="http://schemas.microsoft.com/office/drawing/2014/main" id="{A6566F9F-7DFF-AF4E-BA26-E09D8DCAB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5</xdr:row>
      <xdr:rowOff>25400</xdr:rowOff>
    </xdr:from>
    <xdr:to>
      <xdr:col>19</xdr:col>
      <xdr:colOff>419100</xdr:colOff>
      <xdr:row>29</xdr:row>
      <xdr:rowOff>25400</xdr:rowOff>
    </xdr:to>
    <xdr:graphicFrame macro="">
      <xdr:nvGraphicFramePr>
        <xdr:cNvPr id="19315726" name="Diagram 5">
          <a:extLst>
            <a:ext uri="{FF2B5EF4-FFF2-40B4-BE49-F238E27FC236}">
              <a16:creationId xmlns:a16="http://schemas.microsoft.com/office/drawing/2014/main" id="{B197B97E-9F98-E541-BBF3-BB6018909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53</xdr:row>
      <xdr:rowOff>38100</xdr:rowOff>
    </xdr:from>
    <xdr:to>
      <xdr:col>19</xdr:col>
      <xdr:colOff>419100</xdr:colOff>
      <xdr:row>77</xdr:row>
      <xdr:rowOff>38100</xdr:rowOff>
    </xdr:to>
    <xdr:graphicFrame macro="">
      <xdr:nvGraphicFramePr>
        <xdr:cNvPr id="19315727" name="Diagram 5">
          <a:extLst>
            <a:ext uri="{FF2B5EF4-FFF2-40B4-BE49-F238E27FC236}">
              <a16:creationId xmlns:a16="http://schemas.microsoft.com/office/drawing/2014/main" id="{40EA1687-6BAC-C045-AF74-E90C6AE73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cdr:x>
      <cdr:y>0.97475</cdr:y>
    </cdr:from>
    <cdr:to>
      <cdr:x>0.00056</cdr:x>
      <cdr:y>0.97402</cdr:y>
    </cdr:to>
    <cdr:sp macro="" textlink="">
      <cdr:nvSpPr>
        <cdr:cNvPr id="2" name="textruta 1"/>
        <cdr:cNvSpPr txBox="1"/>
      </cdr:nvSpPr>
      <cdr:spPr>
        <a:xfrm xmlns:a="http://schemas.openxmlformats.org/drawingml/2006/main">
          <a:off x="0" y="3681281"/>
          <a:ext cx="3219448" cy="204919"/>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nSpc>
              <a:spcPts val="800"/>
            </a:lnSpc>
          </a:pPr>
          <a:r>
            <a:rPr lang="sv-SE" sz="700"/>
            <a:t>Källa: </a:t>
          </a:r>
          <a:r>
            <a:rPr lang="sv-SE" sz="700" baseline="0">
              <a:effectLst/>
              <a:latin typeface="+mn-lt"/>
              <a:ea typeface="+mn-ea"/>
              <a:cs typeface="+mn-cs"/>
            </a:rPr>
            <a:t> registret över hälso- och sjukvårdspersonal (HOSP), Socialstyrelsen</a:t>
          </a:r>
          <a:endParaRPr lang="sv-SE" sz="300">
            <a:effectLst/>
          </a:endParaRPr>
        </a:p>
      </cdr:txBody>
    </cdr:sp>
  </cdr:relSizeAnchor>
  <cdr:relSizeAnchor xmlns:cdr="http://schemas.openxmlformats.org/drawingml/2006/chartDrawing">
    <cdr:from>
      <cdr:x>0.00851</cdr:x>
      <cdr:y>0.00978</cdr:y>
    </cdr:from>
    <cdr:to>
      <cdr:x>1</cdr:x>
      <cdr:y>0.08484</cdr:y>
    </cdr:to>
    <cdr:sp macro="" textlink="">
      <cdr:nvSpPr>
        <cdr:cNvPr id="4" name="textruta 3"/>
        <cdr:cNvSpPr txBox="1"/>
      </cdr:nvSpPr>
      <cdr:spPr>
        <a:xfrm xmlns:a="http://schemas.openxmlformats.org/drawingml/2006/main">
          <a:off x="38099" y="38101"/>
          <a:ext cx="4438651"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sz="1000" b="1" i="0" baseline="0">
              <a:effectLst/>
              <a:latin typeface="+mn-lt"/>
              <a:ea typeface="+mn-ea"/>
              <a:cs typeface="+mn-cs"/>
            </a:rPr>
            <a:t>Andel kvinnor under 65 bland samtliga utfärdade legitimationer</a:t>
          </a:r>
          <a:r>
            <a:rPr lang="sv-SE" sz="1000" b="1" i="0" baseline="0">
              <a:effectLst/>
              <a:latin typeface="+mn-lt"/>
              <a:ea typeface="+mn-ea"/>
              <a:cs typeface="+mn-cs"/>
            </a:rPr>
            <a:t>, 31 december 2018</a:t>
          </a:r>
          <a:endParaRPr lang="sv-SE" sz="1000">
            <a:effectLst/>
          </a:endParaRPr>
        </a:p>
        <a:p xmlns:a="http://schemas.openxmlformats.org/drawingml/2006/main">
          <a:pPr>
            <a:lnSpc>
              <a:spcPts val="1200"/>
            </a:lnSpc>
          </a:pPr>
          <a:endParaRPr lang="sv-SE" sz="1100"/>
        </a:p>
      </cdr:txBody>
    </cdr:sp>
  </cdr:relSizeAnchor>
</c:userShapes>
</file>

<file path=xl/drawings/drawing8.xml><?xml version="1.0" encoding="utf-8"?>
<c:userShapes xmlns:c="http://schemas.openxmlformats.org/drawingml/2006/chart">
  <cdr:relSizeAnchor xmlns:cdr="http://schemas.openxmlformats.org/drawingml/2006/chartDrawing">
    <cdr:from>
      <cdr:x>0</cdr:x>
      <cdr:y>0.97475</cdr:y>
    </cdr:from>
    <cdr:to>
      <cdr:x>0.00056</cdr:x>
      <cdr:y>0.97402</cdr:y>
    </cdr:to>
    <cdr:sp macro="" textlink="">
      <cdr:nvSpPr>
        <cdr:cNvPr id="2" name="textruta 1"/>
        <cdr:cNvSpPr txBox="1"/>
      </cdr:nvSpPr>
      <cdr:spPr>
        <a:xfrm xmlns:a="http://schemas.openxmlformats.org/drawingml/2006/main">
          <a:off x="0" y="3681281"/>
          <a:ext cx="3219448" cy="204919"/>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nSpc>
              <a:spcPts val="800"/>
            </a:lnSpc>
          </a:pPr>
          <a:r>
            <a:rPr lang="sv-SE" sz="700"/>
            <a:t> Källa:</a:t>
          </a:r>
          <a:r>
            <a:rPr lang="sv-SE" sz="700" baseline="0"/>
            <a:t> registret </a:t>
          </a:r>
          <a:r>
            <a:rPr lang="sv-SE" sz="700"/>
            <a:t>över hälso- och sjukvårdspersonal (HOSP), Socialstyrelsen</a:t>
          </a:r>
          <a:endParaRPr lang="sv-SE" sz="300">
            <a:effectLst/>
          </a:endParaRPr>
        </a:p>
      </cdr:txBody>
    </cdr:sp>
  </cdr:relSizeAnchor>
  <cdr:relSizeAnchor xmlns:cdr="http://schemas.openxmlformats.org/drawingml/2006/chartDrawing">
    <cdr:from>
      <cdr:x>0.00851</cdr:x>
      <cdr:y>0.00978</cdr:y>
    </cdr:from>
    <cdr:to>
      <cdr:x>1</cdr:x>
      <cdr:y>0.08484</cdr:y>
    </cdr:to>
    <cdr:sp macro="" textlink="">
      <cdr:nvSpPr>
        <cdr:cNvPr id="4" name="textruta 3"/>
        <cdr:cNvSpPr txBox="1"/>
      </cdr:nvSpPr>
      <cdr:spPr>
        <a:xfrm xmlns:a="http://schemas.openxmlformats.org/drawingml/2006/main">
          <a:off x="38099" y="38101"/>
          <a:ext cx="4438651"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sz="1000" b="1" i="0" baseline="0">
              <a:effectLst/>
              <a:latin typeface="+mn-lt"/>
              <a:ea typeface="+mn-ea"/>
              <a:cs typeface="+mn-cs"/>
            </a:rPr>
            <a:t>Andel under 65 år bland samtliga utfärdade legitimationer</a:t>
          </a:r>
          <a:r>
            <a:rPr lang="sv-SE" sz="1000" b="1" i="0" baseline="0">
              <a:effectLst/>
              <a:latin typeface="+mn-lt"/>
              <a:ea typeface="+mn-ea"/>
              <a:cs typeface="+mn-cs"/>
            </a:rPr>
            <a:t>, 31 december 2018</a:t>
          </a:r>
          <a:endParaRPr lang="sv-SE" sz="1000">
            <a:effectLst/>
          </a:endParaRPr>
        </a:p>
        <a:p xmlns:a="http://schemas.openxmlformats.org/drawingml/2006/main">
          <a:pPr>
            <a:lnSpc>
              <a:spcPts val="1200"/>
            </a:lnSpc>
          </a:pPr>
          <a:endParaRPr lang="sv-SE" sz="1100"/>
        </a:p>
      </cdr:txBody>
    </cdr:sp>
  </cdr:relSizeAnchor>
</c:userShapes>
</file>

<file path=xl/drawings/drawing9.xml><?xml version="1.0" encoding="utf-8"?>
<c:userShapes xmlns:c="http://schemas.openxmlformats.org/drawingml/2006/chart">
  <cdr:relSizeAnchor xmlns:cdr="http://schemas.openxmlformats.org/drawingml/2006/chartDrawing">
    <cdr:from>
      <cdr:x>0</cdr:x>
      <cdr:y>0.97475</cdr:y>
    </cdr:from>
    <cdr:to>
      <cdr:x>0.00056</cdr:x>
      <cdr:y>0.97402</cdr:y>
    </cdr:to>
    <cdr:sp macro="" textlink="">
      <cdr:nvSpPr>
        <cdr:cNvPr id="2" name="textruta 1"/>
        <cdr:cNvSpPr txBox="1"/>
      </cdr:nvSpPr>
      <cdr:spPr>
        <a:xfrm xmlns:a="http://schemas.openxmlformats.org/drawingml/2006/main">
          <a:off x="0" y="3681281"/>
          <a:ext cx="3219448" cy="204919"/>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nSpc>
              <a:spcPts val="800"/>
            </a:lnSpc>
          </a:pPr>
          <a:r>
            <a:rPr lang="sv-SE" sz="700"/>
            <a:t>Källa: </a:t>
          </a:r>
          <a:r>
            <a:rPr lang="sv-SE" sz="700" baseline="0">
              <a:effectLst/>
              <a:latin typeface="+mn-lt"/>
              <a:ea typeface="+mn-ea"/>
              <a:cs typeface="+mn-cs"/>
            </a:rPr>
            <a:t> registret över hälso- och sjukvårdspersonal (HOSP), Socialstyrelsen</a:t>
          </a:r>
          <a:endParaRPr lang="sv-SE" sz="300">
            <a:effectLst/>
          </a:endParaRPr>
        </a:p>
      </cdr:txBody>
    </cdr:sp>
  </cdr:relSizeAnchor>
  <cdr:relSizeAnchor xmlns:cdr="http://schemas.openxmlformats.org/drawingml/2006/chartDrawing">
    <cdr:from>
      <cdr:x>0.00851</cdr:x>
      <cdr:y>0.00978</cdr:y>
    </cdr:from>
    <cdr:to>
      <cdr:x>1</cdr:x>
      <cdr:y>0.08484</cdr:y>
    </cdr:to>
    <cdr:sp macro="" textlink="">
      <cdr:nvSpPr>
        <cdr:cNvPr id="4" name="textruta 3"/>
        <cdr:cNvSpPr txBox="1"/>
      </cdr:nvSpPr>
      <cdr:spPr>
        <a:xfrm xmlns:a="http://schemas.openxmlformats.org/drawingml/2006/main">
          <a:off x="38099" y="38101"/>
          <a:ext cx="4438651"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sz="1000" b="1" i="0" baseline="0">
              <a:effectLst/>
              <a:latin typeface="+mn-lt"/>
              <a:ea typeface="+mn-ea"/>
              <a:cs typeface="+mn-cs"/>
            </a:rPr>
            <a:t>Andel män under 65 bland samtliga utfärdade legitimationer</a:t>
          </a:r>
          <a:r>
            <a:rPr lang="sv-SE" sz="1000" b="1" i="0" baseline="0">
              <a:effectLst/>
              <a:latin typeface="+mn-lt"/>
              <a:ea typeface="+mn-ea"/>
              <a:cs typeface="+mn-cs"/>
            </a:rPr>
            <a:t>, 31 december 2018</a:t>
          </a:r>
          <a:endParaRPr lang="sv-SE" sz="1000">
            <a:effectLst/>
          </a:endParaRPr>
        </a:p>
        <a:p xmlns:a="http://schemas.openxmlformats.org/drawingml/2006/main">
          <a:pPr>
            <a:lnSpc>
              <a:spcPts val="1200"/>
            </a:lnSpc>
          </a:pPr>
          <a:endParaRPr lang="sv-SE" sz="1100"/>
        </a:p>
      </cdr:txBody>
    </cdr:sp>
  </cdr:relSizeAnchor>
</c:userShapes>
</file>

<file path=xl/theme/theme1.xml><?xml version="1.0" encoding="utf-8"?>
<a:theme xmlns:a="http://schemas.openxmlformats.org/drawingml/2006/main" name="Default theme">
  <a:themeElements>
    <a:clrScheme name="Socialstyrelsen">
      <a:dk1>
        <a:sysClr val="windowText" lastClr="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Socialstyrelsen">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a:solidFill>
            <a:schemeClr val="accent5"/>
          </a:solidFill>
        </a:ln>
      </a:spPr>
      <a:bodyPr vertOverflow="clip" horzOverflow="clip" rtlCol="0" anchor="ctr"/>
      <a:lstStyle>
        <a:defPPr marL="0" indent="0" algn="ctr">
          <a:defRPr sz="1000" b="1">
            <a:solidFill>
              <a:schemeClr val="tx1"/>
            </a:solidFill>
            <a:latin typeface="+mn-lt"/>
            <a:ea typeface="+mn-ea"/>
            <a:cs typeface="+mn-cs"/>
          </a:defRPr>
        </a:defPPr>
      </a:lstStyle>
      <a:style>
        <a:lnRef idx="0">
          <a:schemeClr val="accent1"/>
        </a:lnRef>
        <a:fillRef idx="3">
          <a:schemeClr val="accent1"/>
        </a:fillRef>
        <a:effectRef idx="3">
          <a:schemeClr val="accent1"/>
        </a:effectRef>
        <a:fontRef idx="minor">
          <a:schemeClr val="lt1"/>
        </a:fontRef>
      </a:style>
    </a:spDef>
  </a:objectDefaults>
  <a:extraClrSchemeLst/>
</a:theme>
</file>

<file path=xl/theme/themeOverride1.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http://www.socialstyrelsen.se/statistik-och-data/statistik/statistikamnen/halso-och-sjukvardspersonal/" TargetMode="External"/><Relationship Id="rId2" Type="http://schemas.openxmlformats.org/officeDocument/2006/relationships/hyperlink" Target="http://www.socialstyrelsen.se/en/statistics-and-data/statistics" TargetMode="External"/><Relationship Id="rId1" Type="http://schemas.openxmlformats.org/officeDocument/2006/relationships/hyperlink" Target="mailto:lena.johansson@socialstyrelsen.s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socialstyrelsen.se/statistik-och-data/statistik/statistikamnen/halso-och-sjukvardspersonal/" TargetMode="External"/><Relationship Id="rId1" Type="http://schemas.openxmlformats.org/officeDocument/2006/relationships/hyperlink" Target="http://www.socialstyrelsen.se/en/statistics-and-data/statistics"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3.xml"/><Relationship Id="rId4" Type="http://schemas.openxmlformats.org/officeDocument/2006/relationships/image" Target="../media/image4.emf"/></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hyperlink" Target="https://www.scb.se/dokumentation/klassifikationer-och-standarder/standard-for-svensk-naringsgrensindelning-sni/" TargetMode="Externa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hyperlink" Target="https://www.scb.se/en/documentation/classifications-and-standards/swedish-standard-industrial-classification-sni/"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4">
    <tabColor theme="4"/>
  </sheetPr>
  <dimension ref="A5:P52"/>
  <sheetViews>
    <sheetView zoomScaleNormal="100" zoomScalePageLayoutView="80" workbookViewId="0"/>
  </sheetViews>
  <sheetFormatPr baseColWidth="10" defaultColWidth="9" defaultRowHeight="12"/>
  <cols>
    <col min="1" max="1" width="4" style="1" customWidth="1"/>
    <col min="2" max="2" width="9" style="1"/>
    <col min="3" max="3" width="8" style="1" customWidth="1"/>
    <col min="4" max="4" width="8.5" style="1" customWidth="1"/>
    <col min="5" max="16384" width="9" style="1"/>
  </cols>
  <sheetData>
    <row r="5" spans="1:10">
      <c r="J5" s="22"/>
    </row>
    <row r="9" spans="1:10" ht="13">
      <c r="B9" s="13" t="s">
        <v>689</v>
      </c>
    </row>
    <row r="10" spans="1:10" ht="13">
      <c r="B10" s="13"/>
    </row>
    <row r="11" spans="1:10" ht="13">
      <c r="B11" s="13" t="s">
        <v>776</v>
      </c>
    </row>
    <row r="12" spans="1:10" ht="13">
      <c r="B12" s="40" t="s">
        <v>777</v>
      </c>
    </row>
    <row r="13" spans="1:10">
      <c r="B13" s="20"/>
    </row>
    <row r="14" spans="1:10" ht="15" customHeight="1">
      <c r="A14" s="20"/>
      <c r="B14" s="14" t="s">
        <v>5</v>
      </c>
      <c r="C14" s="20"/>
      <c r="D14" s="409" t="s">
        <v>932</v>
      </c>
      <c r="E14" s="25"/>
      <c r="F14" s="20"/>
      <c r="G14" s="20"/>
      <c r="H14" s="20"/>
      <c r="I14" s="20"/>
      <c r="J14" s="20"/>
    </row>
    <row r="15" spans="1:10" ht="15" customHeight="1">
      <c r="A15" s="20"/>
      <c r="B15" s="14" t="s">
        <v>18</v>
      </c>
      <c r="C15" s="20"/>
      <c r="D15" s="409" t="s">
        <v>933</v>
      </c>
      <c r="E15" s="25"/>
      <c r="F15" s="20"/>
      <c r="G15" s="20"/>
      <c r="H15" s="20"/>
      <c r="I15" s="20"/>
      <c r="J15" s="20"/>
    </row>
    <row r="16" spans="1:10" ht="15" customHeight="1">
      <c r="A16" s="20"/>
      <c r="B16" s="14" t="s">
        <v>14</v>
      </c>
      <c r="C16" s="20"/>
      <c r="D16" s="410">
        <v>43732</v>
      </c>
      <c r="E16" s="25"/>
      <c r="F16" s="20"/>
      <c r="G16" s="20"/>
      <c r="H16" s="20"/>
      <c r="I16" s="20"/>
      <c r="J16" s="20"/>
    </row>
    <row r="17" spans="1:10" ht="15" customHeight="1">
      <c r="A17" s="20"/>
      <c r="B17" s="14" t="s">
        <v>6</v>
      </c>
      <c r="C17" s="20"/>
      <c r="D17" s="65" t="s">
        <v>17</v>
      </c>
      <c r="E17" s="25"/>
      <c r="F17" s="20"/>
      <c r="G17" s="20"/>
      <c r="H17" s="20"/>
      <c r="I17" s="20"/>
      <c r="J17" s="20"/>
    </row>
    <row r="18" spans="1:10" ht="15" customHeight="1">
      <c r="A18" s="20"/>
      <c r="B18" s="14"/>
      <c r="C18" s="20"/>
      <c r="E18" s="20"/>
      <c r="F18" s="20"/>
      <c r="G18" s="20"/>
      <c r="H18" s="20"/>
      <c r="I18" s="20"/>
      <c r="J18" s="20"/>
    </row>
    <row r="19" spans="1:10" ht="15" customHeight="1">
      <c r="A19" s="20"/>
      <c r="B19" s="14"/>
      <c r="C19" s="20"/>
      <c r="D19" s="20" t="s">
        <v>13</v>
      </c>
      <c r="E19" s="20"/>
      <c r="F19" s="20"/>
      <c r="G19" s="20"/>
      <c r="H19" s="20"/>
      <c r="I19" s="20"/>
      <c r="J19" s="20"/>
    </row>
    <row r="20" spans="1:10" ht="15" customHeight="1">
      <c r="A20" s="20"/>
      <c r="B20" s="14"/>
      <c r="C20" s="20"/>
      <c r="D20" s="20" t="s">
        <v>15</v>
      </c>
      <c r="E20" s="20"/>
      <c r="F20" s="20"/>
      <c r="G20" s="20"/>
      <c r="H20" s="20"/>
      <c r="I20" s="20"/>
      <c r="J20" s="20"/>
    </row>
    <row r="21" spans="1:10" ht="15" customHeight="1">
      <c r="A21" s="20"/>
      <c r="B21" s="14"/>
      <c r="C21" s="20"/>
      <c r="E21" s="20"/>
      <c r="F21" s="20"/>
      <c r="G21" s="20"/>
      <c r="H21" s="20"/>
      <c r="I21" s="20"/>
      <c r="J21" s="20"/>
    </row>
    <row r="22" spans="1:10" ht="15" customHeight="1">
      <c r="A22" s="20"/>
      <c r="B22" s="14"/>
      <c r="C22" s="20"/>
      <c r="D22" s="20"/>
      <c r="E22" s="20"/>
      <c r="F22" s="20"/>
      <c r="G22" s="20"/>
      <c r="H22" s="20"/>
      <c r="I22" s="20"/>
      <c r="J22" s="20"/>
    </row>
    <row r="23" spans="1:10" s="22" customFormat="1" ht="15" customHeight="1">
      <c r="A23" s="23"/>
      <c r="B23" s="24" t="s">
        <v>16</v>
      </c>
      <c r="C23" s="23"/>
      <c r="D23" s="411" t="s">
        <v>935</v>
      </c>
      <c r="E23" s="23"/>
      <c r="F23" s="23"/>
      <c r="G23" s="25"/>
      <c r="H23" s="23"/>
      <c r="I23" s="23"/>
      <c r="J23" s="23"/>
    </row>
    <row r="24" spans="1:10" s="22" customFormat="1" ht="15" customHeight="1">
      <c r="A24" s="23"/>
      <c r="B24" s="24"/>
      <c r="C24" s="23"/>
      <c r="D24" s="412" t="s">
        <v>934</v>
      </c>
      <c r="E24" s="23"/>
      <c r="F24" s="23"/>
      <c r="G24" s="25"/>
      <c r="H24" s="23"/>
      <c r="I24" s="23"/>
      <c r="J24" s="23"/>
    </row>
    <row r="25" spans="1:10" ht="15" customHeight="1">
      <c r="A25" s="20"/>
      <c r="B25" s="14"/>
      <c r="C25" s="20"/>
      <c r="D25" s="20"/>
      <c r="E25" s="20"/>
      <c r="F25" s="20"/>
      <c r="G25" s="20"/>
      <c r="H25" s="20"/>
      <c r="I25" s="20"/>
      <c r="J25" s="20"/>
    </row>
    <row r="26" spans="1:10" ht="15" customHeight="1">
      <c r="A26" s="20"/>
      <c r="B26" s="14" t="s">
        <v>8</v>
      </c>
      <c r="C26" s="20"/>
      <c r="D26" s="135" t="s">
        <v>9</v>
      </c>
      <c r="E26" s="25" t="s">
        <v>350</v>
      </c>
      <c r="G26" s="20"/>
      <c r="H26" s="20"/>
      <c r="I26" s="20"/>
      <c r="J26" s="20"/>
    </row>
    <row r="27" spans="1:10" ht="13.5" customHeight="1">
      <c r="A27" s="20"/>
      <c r="B27" s="20"/>
      <c r="C27" s="20"/>
      <c r="D27" s="135" t="s">
        <v>10</v>
      </c>
      <c r="E27" s="25" t="s">
        <v>690</v>
      </c>
      <c r="G27" s="20"/>
      <c r="H27" s="20"/>
      <c r="I27" s="20"/>
      <c r="J27" s="20"/>
    </row>
    <row r="28" spans="1:10" ht="13.5" customHeight="1">
      <c r="A28" s="20"/>
      <c r="B28" s="20"/>
      <c r="C28" s="20"/>
      <c r="D28" s="135" t="s">
        <v>11</v>
      </c>
      <c r="E28" s="25" t="s">
        <v>351</v>
      </c>
      <c r="G28" s="20"/>
      <c r="H28" s="20"/>
      <c r="I28" s="20"/>
      <c r="J28" s="20"/>
    </row>
    <row r="29" spans="1:10" ht="13.5" customHeight="1">
      <c r="A29" s="20"/>
      <c r="B29" s="20"/>
      <c r="C29" s="20"/>
      <c r="D29" s="20"/>
      <c r="E29" s="20"/>
      <c r="F29" s="20"/>
      <c r="G29" s="20"/>
      <c r="H29" s="20"/>
      <c r="I29" s="20"/>
      <c r="J29" s="20"/>
    </row>
    <row r="30" spans="1:10" ht="13.5" customHeight="1">
      <c r="A30" s="20"/>
      <c r="B30" s="20"/>
      <c r="C30" s="20"/>
      <c r="D30" s="20"/>
      <c r="E30" s="25"/>
      <c r="F30" s="25"/>
      <c r="G30" s="20"/>
      <c r="H30" s="20"/>
      <c r="I30" s="20"/>
      <c r="J30" s="20"/>
    </row>
    <row r="31" spans="1:10" ht="13.5" customHeight="1">
      <c r="A31" s="20"/>
      <c r="B31" s="20"/>
      <c r="C31" s="20"/>
      <c r="D31" s="20"/>
      <c r="E31" s="25"/>
      <c r="F31" s="20"/>
      <c r="G31" s="20"/>
      <c r="H31" s="20"/>
      <c r="I31" s="20"/>
      <c r="J31" s="20"/>
    </row>
    <row r="32" spans="1:10">
      <c r="A32" s="20"/>
      <c r="B32" s="20"/>
      <c r="C32" s="20"/>
      <c r="D32" s="20"/>
      <c r="E32" s="25"/>
      <c r="F32" s="20"/>
      <c r="G32" s="20"/>
      <c r="H32" s="20"/>
      <c r="I32" s="20"/>
      <c r="J32" s="20"/>
    </row>
    <row r="33" spans="1:16">
      <c r="A33" s="20"/>
      <c r="B33" s="21"/>
      <c r="C33" s="20"/>
      <c r="D33" s="20"/>
      <c r="E33" s="20"/>
      <c r="F33" s="20"/>
      <c r="G33" s="20"/>
      <c r="H33" s="20"/>
      <c r="I33" s="20"/>
      <c r="J33" s="20"/>
    </row>
    <row r="34" spans="1:16">
      <c r="A34" s="20"/>
      <c r="B34" s="20"/>
      <c r="C34" s="20"/>
      <c r="D34" s="20"/>
      <c r="E34" s="20"/>
      <c r="F34" s="20"/>
      <c r="G34" s="20"/>
      <c r="H34" s="20"/>
      <c r="I34" s="20"/>
      <c r="J34" s="20"/>
    </row>
    <row r="35" spans="1:16">
      <c r="A35" s="20"/>
      <c r="B35" s="20"/>
      <c r="C35" s="20"/>
      <c r="D35" s="20"/>
      <c r="E35" s="20"/>
      <c r="F35" s="20"/>
      <c r="H35" s="20"/>
      <c r="I35" s="20"/>
      <c r="J35" s="20"/>
      <c r="K35" s="20"/>
      <c r="L35" s="20"/>
      <c r="M35" s="20"/>
      <c r="N35" s="20"/>
      <c r="O35" s="20"/>
      <c r="P35" s="20"/>
    </row>
    <row r="36" spans="1:16">
      <c r="A36" s="20"/>
      <c r="B36" s="20"/>
      <c r="C36" s="20"/>
      <c r="D36" s="20"/>
      <c r="E36" s="20"/>
      <c r="F36" s="20"/>
      <c r="H36" s="20"/>
      <c r="I36" s="20"/>
      <c r="J36" s="20"/>
      <c r="K36" s="20"/>
      <c r="L36" s="20"/>
      <c r="M36" s="20"/>
      <c r="N36" s="20"/>
      <c r="O36" s="20"/>
      <c r="P36" s="20"/>
    </row>
    <row r="37" spans="1:16">
      <c r="A37" s="20"/>
      <c r="B37" s="20"/>
      <c r="C37" s="20"/>
      <c r="D37" s="20"/>
      <c r="E37" s="20"/>
      <c r="F37" s="20"/>
      <c r="G37" s="20"/>
      <c r="H37" s="20"/>
      <c r="I37" s="20"/>
      <c r="J37" s="20"/>
      <c r="K37" s="20"/>
      <c r="L37" s="20"/>
      <c r="M37" s="20"/>
      <c r="N37" s="20"/>
      <c r="O37" s="20"/>
      <c r="P37" s="20"/>
    </row>
    <row r="38" spans="1:16">
      <c r="A38" s="20"/>
      <c r="B38" s="20"/>
      <c r="C38" s="20"/>
      <c r="D38" s="20"/>
      <c r="E38" s="20"/>
      <c r="F38" s="20"/>
      <c r="H38" s="20"/>
      <c r="I38" s="20"/>
      <c r="J38" s="20"/>
      <c r="K38" s="20"/>
      <c r="L38" s="20"/>
      <c r="M38" s="20"/>
      <c r="N38" s="20"/>
      <c r="O38" s="20"/>
      <c r="P38" s="20"/>
    </row>
    <row r="39" spans="1:16">
      <c r="A39" s="20"/>
      <c r="B39" s="20"/>
      <c r="C39" s="20"/>
      <c r="D39" s="20"/>
      <c r="E39" s="20"/>
      <c r="F39" s="20"/>
      <c r="G39" s="20"/>
      <c r="H39" s="20"/>
      <c r="I39" s="20"/>
      <c r="J39" s="20"/>
    </row>
    <row r="40" spans="1:16">
      <c r="A40" s="20"/>
      <c r="B40" s="20"/>
      <c r="C40" s="20"/>
      <c r="D40" s="20"/>
      <c r="E40" s="20"/>
      <c r="F40" s="20"/>
      <c r="G40" s="20"/>
      <c r="H40" s="20"/>
      <c r="I40" s="20"/>
      <c r="J40" s="20"/>
    </row>
    <row r="41" spans="1:16">
      <c r="A41" s="20"/>
      <c r="B41" s="20"/>
      <c r="C41" s="20"/>
      <c r="D41" s="20"/>
      <c r="E41" s="20"/>
      <c r="F41" s="20"/>
      <c r="G41" s="20"/>
      <c r="H41" s="20"/>
      <c r="I41" s="20"/>
      <c r="J41" s="20"/>
    </row>
    <row r="42" spans="1:16">
      <c r="A42" s="20"/>
      <c r="B42" s="20"/>
      <c r="C42" s="20"/>
      <c r="D42" s="20"/>
      <c r="E42" s="20"/>
      <c r="F42" s="20"/>
      <c r="G42" s="20"/>
      <c r="H42" s="20"/>
      <c r="I42" s="20"/>
      <c r="J42" s="20"/>
    </row>
    <row r="43" spans="1:16">
      <c r="A43" s="20"/>
      <c r="B43" s="20"/>
      <c r="C43" s="20"/>
      <c r="D43" s="20"/>
      <c r="E43" s="20"/>
      <c r="F43" s="20"/>
      <c r="G43" s="20"/>
      <c r="H43" s="20"/>
      <c r="I43" s="20"/>
      <c r="J43" s="20"/>
    </row>
    <row r="44" spans="1:16">
      <c r="A44" s="20"/>
      <c r="B44" s="20"/>
      <c r="C44" s="20"/>
      <c r="D44" s="20"/>
      <c r="E44" s="20"/>
      <c r="F44" s="20"/>
      <c r="G44" s="20"/>
      <c r="H44" s="20"/>
      <c r="I44" s="20"/>
      <c r="J44" s="20"/>
    </row>
    <row r="45" spans="1:16">
      <c r="A45" s="20"/>
      <c r="B45" s="20"/>
      <c r="C45" s="20"/>
      <c r="D45" s="20"/>
      <c r="E45" s="20"/>
      <c r="F45" s="20"/>
      <c r="G45" s="20"/>
      <c r="H45" s="20"/>
      <c r="I45" s="20"/>
      <c r="J45" s="20"/>
    </row>
    <row r="46" spans="1:16">
      <c r="A46" s="20"/>
      <c r="B46" s="20"/>
      <c r="C46" s="20"/>
      <c r="D46" s="20"/>
      <c r="E46" s="20"/>
      <c r="F46" s="20"/>
      <c r="G46" s="20"/>
      <c r="H46" s="20"/>
      <c r="I46" s="20"/>
      <c r="J46" s="20"/>
    </row>
    <row r="47" spans="1:16">
      <c r="A47" s="20"/>
      <c r="B47" s="20"/>
      <c r="C47" s="20"/>
      <c r="D47" s="20"/>
      <c r="E47" s="20"/>
      <c r="F47" s="20"/>
      <c r="G47" s="20"/>
      <c r="H47" s="20"/>
      <c r="I47" s="20"/>
      <c r="J47" s="20"/>
    </row>
    <row r="48" spans="1:16">
      <c r="A48" s="20"/>
      <c r="B48" s="20"/>
      <c r="C48" s="20"/>
      <c r="D48" s="20"/>
      <c r="E48" s="20"/>
      <c r="F48" s="20"/>
      <c r="G48" s="20"/>
      <c r="H48" s="20"/>
      <c r="I48" s="20"/>
      <c r="J48" s="20"/>
    </row>
    <row r="49" spans="1:10">
      <c r="A49" s="20"/>
      <c r="B49" s="20"/>
      <c r="C49" s="20"/>
      <c r="D49" s="20"/>
      <c r="E49" s="20"/>
      <c r="F49" s="20"/>
      <c r="G49" s="20"/>
      <c r="H49" s="20"/>
      <c r="I49" s="20"/>
      <c r="J49" s="20"/>
    </row>
    <row r="50" spans="1:10">
      <c r="A50" s="20"/>
      <c r="B50" s="20"/>
      <c r="C50" s="20"/>
      <c r="D50" s="20"/>
      <c r="E50" s="20"/>
      <c r="F50" s="20"/>
      <c r="G50" s="20"/>
      <c r="H50" s="20"/>
      <c r="I50" s="20"/>
      <c r="J50" s="20"/>
    </row>
    <row r="51" spans="1:10">
      <c r="A51" s="20"/>
      <c r="B51" s="20"/>
      <c r="C51" s="20"/>
      <c r="D51" s="20"/>
      <c r="E51" s="20"/>
      <c r="F51" s="20"/>
      <c r="G51" s="20"/>
      <c r="H51" s="20"/>
      <c r="I51" s="20"/>
      <c r="J51" s="20"/>
    </row>
    <row r="52" spans="1:10">
      <c r="A52" s="20"/>
      <c r="B52" s="20"/>
      <c r="C52" s="20"/>
      <c r="D52" s="20"/>
      <c r="E52" s="20"/>
      <c r="F52" s="20"/>
      <c r="G52" s="20"/>
      <c r="H52" s="20"/>
      <c r="I52" s="20"/>
      <c r="J52" s="20"/>
    </row>
  </sheetData>
  <hyperlinks>
    <hyperlink ref="E28" r:id="rId1"/>
    <hyperlink ref="D24" r:id="rId2"/>
    <hyperlink ref="D23" r:id="rId3" display="http://www.socialstyrelsen.se/statistik-och-data/statistik/statistikamnen/halso-och-sjukvardspersonal/"/>
  </hyperlinks>
  <pageMargins left="0.7" right="0.7" top="0.75" bottom="0.75" header="0.3" footer="0.3"/>
  <pageSetup paperSize="9" orientation="landscape"/>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tabColor rgb="FF92D050"/>
  </sheetPr>
  <dimension ref="A1:Q131"/>
  <sheetViews>
    <sheetView zoomScaleNormal="100" workbookViewId="0">
      <pane ySplit="6" topLeftCell="A7" activePane="bottomLeft" state="frozen"/>
      <selection pane="bottomLeft"/>
    </sheetView>
  </sheetViews>
  <sheetFormatPr baseColWidth="10" defaultColWidth="9" defaultRowHeight="14"/>
  <cols>
    <col min="1" max="1" width="18.83203125" style="104" customWidth="1"/>
    <col min="2" max="11" width="6" style="104" customWidth="1"/>
    <col min="12" max="16384" width="9" style="104"/>
  </cols>
  <sheetData>
    <row r="1" spans="1:17" ht="15.75" customHeight="1">
      <c r="A1" s="12" t="s">
        <v>345</v>
      </c>
    </row>
    <row r="2" spans="1:17" s="147" customFormat="1" ht="15.75" customHeight="1">
      <c r="A2" s="149" t="s">
        <v>852</v>
      </c>
    </row>
    <row r="3" spans="1:17" ht="15" customHeight="1">
      <c r="A3" s="3" t="s">
        <v>840</v>
      </c>
    </row>
    <row r="4" spans="1:17" ht="13" customHeight="1" thickBot="1">
      <c r="A4" s="105"/>
      <c r="B4" s="108"/>
      <c r="C4" s="108"/>
      <c r="D4" s="108"/>
      <c r="E4" s="108"/>
      <c r="F4" s="108"/>
      <c r="G4" s="108"/>
      <c r="H4" s="108"/>
      <c r="I4" s="108"/>
      <c r="J4" s="108"/>
      <c r="K4" s="108"/>
      <c r="Q4" s="12"/>
    </row>
    <row r="5" spans="1:17" ht="13" customHeight="1">
      <c r="A5" s="119" t="s">
        <v>332</v>
      </c>
      <c r="B5" s="106">
        <v>2014</v>
      </c>
      <c r="C5" s="106" t="s">
        <v>70</v>
      </c>
      <c r="D5" s="106">
        <v>2015</v>
      </c>
      <c r="E5" s="106" t="s">
        <v>70</v>
      </c>
      <c r="F5" s="106">
        <v>2016</v>
      </c>
      <c r="G5" s="106" t="s">
        <v>70</v>
      </c>
      <c r="H5" s="106">
        <v>2017</v>
      </c>
      <c r="I5" s="106" t="s">
        <v>70</v>
      </c>
      <c r="J5" s="106">
        <v>2018</v>
      </c>
      <c r="K5" s="106" t="s">
        <v>70</v>
      </c>
      <c r="Q5" s="12"/>
    </row>
    <row r="6" spans="1:17" ht="13" customHeight="1">
      <c r="A6" s="110" t="s">
        <v>312</v>
      </c>
      <c r="B6" s="107"/>
      <c r="C6" s="107" t="s">
        <v>314</v>
      </c>
      <c r="D6" s="107"/>
      <c r="E6" s="107" t="s">
        <v>314</v>
      </c>
      <c r="F6" s="107"/>
      <c r="G6" s="107" t="s">
        <v>314</v>
      </c>
      <c r="H6" s="107"/>
      <c r="I6" s="107" t="s">
        <v>314</v>
      </c>
      <c r="J6" s="107"/>
      <c r="K6" s="107" t="s">
        <v>314</v>
      </c>
      <c r="Q6" s="3"/>
    </row>
    <row r="7" spans="1:17" ht="13" customHeight="1">
      <c r="A7" s="360" t="s">
        <v>148</v>
      </c>
      <c r="B7" s="94"/>
      <c r="C7" s="94"/>
      <c r="D7" s="94"/>
      <c r="E7" s="94"/>
      <c r="F7" s="94"/>
      <c r="G7" s="94"/>
      <c r="H7" s="94"/>
      <c r="I7" s="94"/>
      <c r="J7" s="94"/>
      <c r="K7" s="94"/>
    </row>
    <row r="8" spans="1:17" ht="13" customHeight="1">
      <c r="A8" s="116" t="s">
        <v>150</v>
      </c>
      <c r="B8" s="117">
        <v>541</v>
      </c>
      <c r="C8" s="117">
        <v>449</v>
      </c>
      <c r="D8" s="117">
        <v>571</v>
      </c>
      <c r="E8" s="117">
        <v>480</v>
      </c>
      <c r="F8" s="117">
        <v>613</v>
      </c>
      <c r="G8" s="117">
        <v>515</v>
      </c>
      <c r="H8" s="117">
        <v>652</v>
      </c>
      <c r="I8" s="117">
        <v>547</v>
      </c>
      <c r="J8" s="117">
        <v>680</v>
      </c>
      <c r="K8" s="117">
        <v>568</v>
      </c>
      <c r="M8" s="145"/>
    </row>
    <row r="9" spans="1:17" ht="13" customHeight="1">
      <c r="A9" s="116" t="s">
        <v>152</v>
      </c>
      <c r="B9" s="117">
        <v>281</v>
      </c>
      <c r="C9" s="117">
        <v>245</v>
      </c>
      <c r="D9" s="117">
        <v>304</v>
      </c>
      <c r="E9" s="117">
        <v>268</v>
      </c>
      <c r="F9" s="117">
        <v>326</v>
      </c>
      <c r="G9" s="117">
        <v>288</v>
      </c>
      <c r="H9" s="117">
        <v>351</v>
      </c>
      <c r="I9" s="117">
        <v>309</v>
      </c>
      <c r="J9" s="117">
        <v>371</v>
      </c>
      <c r="K9" s="117">
        <v>320</v>
      </c>
      <c r="M9" s="146"/>
    </row>
    <row r="10" spans="1:17" ht="13" customHeight="1">
      <c r="A10" s="116" t="s">
        <v>154</v>
      </c>
      <c r="B10" s="117">
        <v>84</v>
      </c>
      <c r="C10" s="117">
        <v>72</v>
      </c>
      <c r="D10" s="117">
        <v>94</v>
      </c>
      <c r="E10" s="117">
        <v>82</v>
      </c>
      <c r="F10" s="117">
        <v>100</v>
      </c>
      <c r="G10" s="117">
        <v>87</v>
      </c>
      <c r="H10" s="117">
        <v>106</v>
      </c>
      <c r="I10" s="117">
        <v>92</v>
      </c>
      <c r="J10" s="117">
        <v>113</v>
      </c>
      <c r="K10" s="117">
        <v>97</v>
      </c>
    </row>
    <row r="11" spans="1:17" ht="13" customHeight="1">
      <c r="A11" s="116" t="s">
        <v>322</v>
      </c>
      <c r="B11" s="117">
        <v>59</v>
      </c>
      <c r="C11" s="117">
        <v>44</v>
      </c>
      <c r="D11" s="117">
        <v>60</v>
      </c>
      <c r="E11" s="117">
        <v>44</v>
      </c>
      <c r="F11" s="117">
        <v>62</v>
      </c>
      <c r="G11" s="117">
        <v>44</v>
      </c>
      <c r="H11" s="117">
        <v>64</v>
      </c>
      <c r="I11" s="117">
        <v>46</v>
      </c>
      <c r="J11" s="117">
        <v>68</v>
      </c>
      <c r="K11" s="117">
        <v>50</v>
      </c>
    </row>
    <row r="12" spans="1:17" ht="13" customHeight="1">
      <c r="A12" s="116" t="s">
        <v>158</v>
      </c>
      <c r="B12" s="117">
        <v>45</v>
      </c>
      <c r="C12" s="117">
        <v>37</v>
      </c>
      <c r="D12" s="117">
        <v>47</v>
      </c>
      <c r="E12" s="117">
        <v>39</v>
      </c>
      <c r="F12" s="117">
        <v>50</v>
      </c>
      <c r="G12" s="117">
        <v>41</v>
      </c>
      <c r="H12" s="117">
        <v>54</v>
      </c>
      <c r="I12" s="117">
        <v>45</v>
      </c>
      <c r="J12" s="117">
        <v>61</v>
      </c>
      <c r="K12" s="117">
        <v>52</v>
      </c>
    </row>
    <row r="13" spans="1:17" ht="13" customHeight="1">
      <c r="A13" s="116" t="s">
        <v>160</v>
      </c>
      <c r="B13" s="117">
        <v>71</v>
      </c>
      <c r="C13" s="117">
        <v>57</v>
      </c>
      <c r="D13" s="117">
        <v>79</v>
      </c>
      <c r="E13" s="117">
        <v>65</v>
      </c>
      <c r="F13" s="117">
        <v>85</v>
      </c>
      <c r="G13" s="117">
        <v>70</v>
      </c>
      <c r="H13" s="117">
        <v>88</v>
      </c>
      <c r="I13" s="117">
        <v>71</v>
      </c>
      <c r="J13" s="117">
        <v>89</v>
      </c>
      <c r="K13" s="117">
        <v>71</v>
      </c>
    </row>
    <row r="14" spans="1:17" ht="13" customHeight="1">
      <c r="A14" s="116" t="s">
        <v>162</v>
      </c>
      <c r="B14" s="117">
        <v>27</v>
      </c>
      <c r="C14" s="117">
        <v>21</v>
      </c>
      <c r="D14" s="117">
        <v>31</v>
      </c>
      <c r="E14" s="117">
        <v>25</v>
      </c>
      <c r="F14" s="117">
        <v>33</v>
      </c>
      <c r="G14" s="117">
        <v>27</v>
      </c>
      <c r="H14" s="117">
        <v>35</v>
      </c>
      <c r="I14" s="117">
        <v>27</v>
      </c>
      <c r="J14" s="117">
        <v>35</v>
      </c>
      <c r="K14" s="117">
        <v>28</v>
      </c>
    </row>
    <row r="15" spans="1:17" ht="13" customHeight="1">
      <c r="A15" s="116" t="s">
        <v>164</v>
      </c>
      <c r="B15" s="117">
        <v>25</v>
      </c>
      <c r="C15" s="117">
        <v>25</v>
      </c>
      <c r="D15" s="117">
        <v>24</v>
      </c>
      <c r="E15" s="117">
        <v>24</v>
      </c>
      <c r="F15" s="117">
        <v>25</v>
      </c>
      <c r="G15" s="117">
        <v>25</v>
      </c>
      <c r="H15" s="117">
        <v>26</v>
      </c>
      <c r="I15" s="117">
        <v>25</v>
      </c>
      <c r="J15" s="117">
        <v>30</v>
      </c>
      <c r="K15" s="117">
        <v>29</v>
      </c>
    </row>
    <row r="16" spans="1:17" ht="13" customHeight="1">
      <c r="A16" s="116" t="s">
        <v>166</v>
      </c>
      <c r="B16" s="117">
        <v>935</v>
      </c>
      <c r="C16" s="117">
        <v>761</v>
      </c>
      <c r="D16" s="117">
        <v>973</v>
      </c>
      <c r="E16" s="117">
        <v>787</v>
      </c>
      <c r="F16" s="117">
        <v>1010</v>
      </c>
      <c r="G16" s="117">
        <v>805</v>
      </c>
      <c r="H16" s="117">
        <v>1066</v>
      </c>
      <c r="I16" s="117">
        <v>834</v>
      </c>
      <c r="J16" s="117">
        <v>1105</v>
      </c>
      <c r="K16" s="117">
        <v>848</v>
      </c>
    </row>
    <row r="17" spans="1:11" ht="13" customHeight="1">
      <c r="A17" s="116" t="s">
        <v>168</v>
      </c>
      <c r="B17" s="117">
        <v>1388</v>
      </c>
      <c r="C17" s="117">
        <v>1051</v>
      </c>
      <c r="D17" s="117">
        <v>1457</v>
      </c>
      <c r="E17" s="117">
        <v>1094</v>
      </c>
      <c r="F17" s="117">
        <v>1512</v>
      </c>
      <c r="G17" s="117">
        <v>1114</v>
      </c>
      <c r="H17" s="117">
        <v>1561</v>
      </c>
      <c r="I17" s="117">
        <v>1142</v>
      </c>
      <c r="J17" s="117">
        <v>1618</v>
      </c>
      <c r="K17" s="117">
        <v>1168</v>
      </c>
    </row>
    <row r="18" spans="1:11" ht="13" customHeight="1">
      <c r="A18" s="116" t="s">
        <v>170</v>
      </c>
      <c r="B18" s="117">
        <v>70</v>
      </c>
      <c r="C18" s="117">
        <v>49</v>
      </c>
      <c r="D18" s="117">
        <v>71</v>
      </c>
      <c r="E18" s="117">
        <v>48</v>
      </c>
      <c r="F18" s="117">
        <v>71</v>
      </c>
      <c r="G18" s="117">
        <v>47</v>
      </c>
      <c r="H18" s="117">
        <v>71</v>
      </c>
      <c r="I18" s="117">
        <v>44</v>
      </c>
      <c r="J18" s="117">
        <v>73</v>
      </c>
      <c r="K18" s="117">
        <v>43</v>
      </c>
    </row>
    <row r="19" spans="1:11" ht="13" customHeight="1">
      <c r="A19" s="116" t="s">
        <v>323</v>
      </c>
      <c r="B19" s="117">
        <v>353</v>
      </c>
      <c r="C19" s="117">
        <v>291</v>
      </c>
      <c r="D19" s="117">
        <v>378</v>
      </c>
      <c r="E19" s="117">
        <v>309</v>
      </c>
      <c r="F19" s="117">
        <v>397</v>
      </c>
      <c r="G19" s="117">
        <v>322</v>
      </c>
      <c r="H19" s="117">
        <v>407</v>
      </c>
      <c r="I19" s="117">
        <v>328</v>
      </c>
      <c r="J19" s="117">
        <v>424</v>
      </c>
      <c r="K19" s="117">
        <v>334</v>
      </c>
    </row>
    <row r="20" spans="1:11" ht="13" customHeight="1">
      <c r="A20" s="116" t="s">
        <v>324</v>
      </c>
      <c r="B20" s="117">
        <v>14</v>
      </c>
      <c r="C20" s="117">
        <v>11</v>
      </c>
      <c r="D20" s="117">
        <v>15</v>
      </c>
      <c r="E20" s="117">
        <v>12</v>
      </c>
      <c r="F20" s="117">
        <v>15</v>
      </c>
      <c r="G20" s="117">
        <v>12</v>
      </c>
      <c r="H20" s="117">
        <v>15</v>
      </c>
      <c r="I20" s="117">
        <v>12</v>
      </c>
      <c r="J20" s="117">
        <v>15</v>
      </c>
      <c r="K20" s="117">
        <v>12</v>
      </c>
    </row>
    <row r="21" spans="1:11" ht="13" customHeight="1">
      <c r="A21" s="116" t="s">
        <v>842</v>
      </c>
      <c r="B21" s="117">
        <v>48</v>
      </c>
      <c r="C21" s="117">
        <v>38</v>
      </c>
      <c r="D21" s="117">
        <v>49</v>
      </c>
      <c r="E21" s="117">
        <v>37</v>
      </c>
      <c r="F21" s="117">
        <v>49</v>
      </c>
      <c r="G21" s="117">
        <v>36</v>
      </c>
      <c r="H21" s="117">
        <v>49</v>
      </c>
      <c r="I21" s="117">
        <v>35</v>
      </c>
      <c r="J21" s="117">
        <v>49</v>
      </c>
      <c r="K21" s="117">
        <v>33</v>
      </c>
    </row>
    <row r="22" spans="1:11" ht="13" customHeight="1">
      <c r="A22" s="116" t="s">
        <v>178</v>
      </c>
      <c r="B22" s="117">
        <v>604</v>
      </c>
      <c r="C22" s="117">
        <v>405</v>
      </c>
      <c r="D22" s="117">
        <v>627</v>
      </c>
      <c r="E22" s="117">
        <v>414</v>
      </c>
      <c r="F22" s="117">
        <v>655</v>
      </c>
      <c r="G22" s="117">
        <v>431</v>
      </c>
      <c r="H22" s="117">
        <v>674</v>
      </c>
      <c r="I22" s="117">
        <v>436</v>
      </c>
      <c r="J22" s="117">
        <v>688</v>
      </c>
      <c r="K22" s="117">
        <v>436</v>
      </c>
    </row>
    <row r="23" spans="1:11" ht="13" customHeight="1">
      <c r="A23" s="114" t="s">
        <v>87</v>
      </c>
      <c r="B23" s="115">
        <f>SUM(B8:B22)</f>
        <v>4545</v>
      </c>
      <c r="C23" s="115">
        <f t="shared" ref="C23:K23" si="0">SUM(C8:C22)</f>
        <v>3556</v>
      </c>
      <c r="D23" s="115">
        <f t="shared" si="0"/>
        <v>4780</v>
      </c>
      <c r="E23" s="115">
        <f t="shared" si="0"/>
        <v>3728</v>
      </c>
      <c r="F23" s="115">
        <f t="shared" si="0"/>
        <v>5003</v>
      </c>
      <c r="G23" s="115">
        <f t="shared" si="0"/>
        <v>3864</v>
      </c>
      <c r="H23" s="115">
        <f t="shared" si="0"/>
        <v>5219</v>
      </c>
      <c r="I23" s="115">
        <f t="shared" si="0"/>
        <v>3993</v>
      </c>
      <c r="J23" s="115">
        <f t="shared" si="0"/>
        <v>5419</v>
      </c>
      <c r="K23" s="115">
        <f t="shared" si="0"/>
        <v>4089</v>
      </c>
    </row>
    <row r="24" spans="1:11" ht="13" customHeight="1">
      <c r="A24" s="114"/>
      <c r="B24" s="115"/>
      <c r="C24" s="115"/>
      <c r="D24" s="115"/>
      <c r="E24" s="115"/>
      <c r="F24" s="115"/>
      <c r="G24" s="115"/>
      <c r="H24" s="115"/>
      <c r="I24" s="115"/>
      <c r="J24" s="115"/>
      <c r="K24" s="115"/>
    </row>
    <row r="25" spans="1:11" ht="13" customHeight="1">
      <c r="A25" s="360" t="s">
        <v>180</v>
      </c>
      <c r="B25" s="115"/>
      <c r="C25" s="115"/>
      <c r="D25" s="115"/>
      <c r="E25" s="115"/>
      <c r="F25" s="115"/>
      <c r="G25" s="115"/>
      <c r="H25" s="115"/>
      <c r="I25" s="115"/>
      <c r="J25" s="115"/>
      <c r="K25" s="115"/>
    </row>
    <row r="26" spans="1:11" ht="13" customHeight="1">
      <c r="A26" s="116" t="s">
        <v>182</v>
      </c>
      <c r="B26" s="117">
        <v>2047</v>
      </c>
      <c r="C26" s="117">
        <v>1560</v>
      </c>
      <c r="D26" s="117">
        <v>2135</v>
      </c>
      <c r="E26" s="117">
        <v>1620</v>
      </c>
      <c r="F26" s="117">
        <v>2209</v>
      </c>
      <c r="G26" s="117">
        <v>1675</v>
      </c>
      <c r="H26" s="117">
        <v>2304</v>
      </c>
      <c r="I26" s="117">
        <v>1739</v>
      </c>
      <c r="J26" s="117">
        <v>2372</v>
      </c>
      <c r="K26" s="117">
        <v>1777</v>
      </c>
    </row>
    <row r="27" spans="1:11" ht="13" customHeight="1">
      <c r="A27" s="116" t="s">
        <v>184</v>
      </c>
      <c r="B27" s="117">
        <v>353</v>
      </c>
      <c r="C27" s="117">
        <v>303</v>
      </c>
      <c r="D27" s="117">
        <v>372</v>
      </c>
      <c r="E27" s="117">
        <v>317</v>
      </c>
      <c r="F27" s="117">
        <v>387</v>
      </c>
      <c r="G27" s="117">
        <v>326</v>
      </c>
      <c r="H27" s="117">
        <v>409</v>
      </c>
      <c r="I27" s="117">
        <v>338</v>
      </c>
      <c r="J27" s="117">
        <v>432</v>
      </c>
      <c r="K27" s="117">
        <v>355</v>
      </c>
    </row>
    <row r="28" spans="1:11" ht="13" customHeight="1">
      <c r="A28" s="116" t="s">
        <v>188</v>
      </c>
      <c r="B28" s="117">
        <v>181</v>
      </c>
      <c r="C28" s="117">
        <v>161</v>
      </c>
      <c r="D28" s="117">
        <v>190</v>
      </c>
      <c r="E28" s="117">
        <v>167</v>
      </c>
      <c r="F28" s="117">
        <v>196</v>
      </c>
      <c r="G28" s="117">
        <v>173</v>
      </c>
      <c r="H28" s="117">
        <v>207</v>
      </c>
      <c r="I28" s="117">
        <v>182</v>
      </c>
      <c r="J28" s="117">
        <v>216</v>
      </c>
      <c r="K28" s="117">
        <v>187</v>
      </c>
    </row>
    <row r="29" spans="1:11" ht="13" customHeight="1">
      <c r="A29" s="116" t="s">
        <v>190</v>
      </c>
      <c r="B29" s="117">
        <v>175</v>
      </c>
      <c r="C29" s="117">
        <v>143</v>
      </c>
      <c r="D29" s="117">
        <v>180</v>
      </c>
      <c r="E29" s="117">
        <v>145</v>
      </c>
      <c r="F29" s="117">
        <v>186</v>
      </c>
      <c r="G29" s="117">
        <v>149</v>
      </c>
      <c r="H29" s="117">
        <v>190</v>
      </c>
      <c r="I29" s="117">
        <v>148</v>
      </c>
      <c r="J29" s="117">
        <v>195</v>
      </c>
      <c r="K29" s="117">
        <v>150</v>
      </c>
    </row>
    <row r="30" spans="1:11" ht="13" customHeight="1">
      <c r="A30" s="116" t="s">
        <v>192</v>
      </c>
      <c r="B30" s="117">
        <v>223</v>
      </c>
      <c r="C30" s="117">
        <v>169</v>
      </c>
      <c r="D30" s="117">
        <v>226</v>
      </c>
      <c r="E30" s="117">
        <v>168</v>
      </c>
      <c r="F30" s="117">
        <v>232</v>
      </c>
      <c r="G30" s="117">
        <v>172</v>
      </c>
      <c r="H30" s="117">
        <v>231</v>
      </c>
      <c r="I30" s="117">
        <v>166</v>
      </c>
      <c r="J30" s="117">
        <v>237</v>
      </c>
      <c r="K30" s="117">
        <v>171</v>
      </c>
    </row>
    <row r="31" spans="1:11" ht="13" customHeight="1">
      <c r="A31" s="116" t="s">
        <v>194</v>
      </c>
      <c r="B31" s="117">
        <v>154</v>
      </c>
      <c r="C31" s="117">
        <v>129</v>
      </c>
      <c r="D31" s="117">
        <v>158</v>
      </c>
      <c r="E31" s="117">
        <v>133</v>
      </c>
      <c r="F31" s="117">
        <v>165</v>
      </c>
      <c r="G31" s="117">
        <v>139</v>
      </c>
      <c r="H31" s="117">
        <v>170</v>
      </c>
      <c r="I31" s="117">
        <v>140</v>
      </c>
      <c r="J31" s="117">
        <v>177</v>
      </c>
      <c r="K31" s="117">
        <v>141</v>
      </c>
    </row>
    <row r="32" spans="1:11" ht="13" customHeight="1">
      <c r="A32" s="116" t="s">
        <v>196</v>
      </c>
      <c r="B32" s="117">
        <v>87</v>
      </c>
      <c r="C32" s="117">
        <v>59</v>
      </c>
      <c r="D32" s="117">
        <v>88</v>
      </c>
      <c r="E32" s="117">
        <v>58</v>
      </c>
      <c r="F32" s="117">
        <v>89</v>
      </c>
      <c r="G32" s="117">
        <v>57</v>
      </c>
      <c r="H32" s="117">
        <v>94</v>
      </c>
      <c r="I32" s="117">
        <v>56</v>
      </c>
      <c r="J32" s="117">
        <v>94</v>
      </c>
      <c r="K32" s="117">
        <v>55</v>
      </c>
    </row>
    <row r="33" spans="1:11" ht="13" customHeight="1">
      <c r="A33" s="116" t="s">
        <v>198</v>
      </c>
      <c r="B33" s="117">
        <v>272</v>
      </c>
      <c r="C33" s="117">
        <v>201</v>
      </c>
      <c r="D33" s="117">
        <v>284</v>
      </c>
      <c r="E33" s="117">
        <v>203</v>
      </c>
      <c r="F33" s="117">
        <v>298</v>
      </c>
      <c r="G33" s="117">
        <v>212</v>
      </c>
      <c r="H33" s="117">
        <v>311</v>
      </c>
      <c r="I33" s="117">
        <v>218</v>
      </c>
      <c r="J33" s="117">
        <v>315</v>
      </c>
      <c r="K33" s="117">
        <v>212</v>
      </c>
    </row>
    <row r="34" spans="1:11" ht="13" customHeight="1">
      <c r="A34" s="116" t="s">
        <v>839</v>
      </c>
      <c r="B34" s="117">
        <v>71</v>
      </c>
      <c r="C34" s="117">
        <v>57</v>
      </c>
      <c r="D34" s="117">
        <v>72</v>
      </c>
      <c r="E34" s="117">
        <v>54</v>
      </c>
      <c r="F34" s="117">
        <v>79</v>
      </c>
      <c r="G34" s="117">
        <v>59</v>
      </c>
      <c r="H34" s="117">
        <v>89</v>
      </c>
      <c r="I34" s="117">
        <v>63</v>
      </c>
      <c r="J34" s="117">
        <v>101</v>
      </c>
      <c r="K34" s="117">
        <v>69</v>
      </c>
    </row>
    <row r="35" spans="1:11" ht="13" customHeight="1">
      <c r="A35" s="116" t="s">
        <v>202</v>
      </c>
      <c r="B35" s="117">
        <v>738</v>
      </c>
      <c r="C35" s="117">
        <v>454</v>
      </c>
      <c r="D35" s="117">
        <v>754</v>
      </c>
      <c r="E35" s="117">
        <v>451</v>
      </c>
      <c r="F35" s="117">
        <v>764</v>
      </c>
      <c r="G35" s="117">
        <v>439</v>
      </c>
      <c r="H35" s="117">
        <v>782</v>
      </c>
      <c r="I35" s="117">
        <v>449</v>
      </c>
      <c r="J35" s="117">
        <v>801</v>
      </c>
      <c r="K35" s="117">
        <v>447</v>
      </c>
    </row>
    <row r="36" spans="1:11" ht="26.25" customHeight="1">
      <c r="A36" s="53" t="s">
        <v>186</v>
      </c>
      <c r="B36" s="117">
        <v>120</v>
      </c>
      <c r="C36" s="117">
        <v>100</v>
      </c>
      <c r="D36" s="117">
        <v>125</v>
      </c>
      <c r="E36" s="117">
        <v>105</v>
      </c>
      <c r="F36" s="117">
        <v>131</v>
      </c>
      <c r="G36" s="117">
        <v>110</v>
      </c>
      <c r="H36" s="117">
        <v>139</v>
      </c>
      <c r="I36" s="117">
        <v>118</v>
      </c>
      <c r="J36" s="117">
        <v>149</v>
      </c>
      <c r="K36" s="117">
        <v>127</v>
      </c>
    </row>
    <row r="37" spans="1:11" ht="13" customHeight="1">
      <c r="A37" s="114" t="s">
        <v>87</v>
      </c>
      <c r="B37" s="115">
        <f>SUM(B26:B36)</f>
        <v>4421</v>
      </c>
      <c r="C37" s="115">
        <f t="shared" ref="C37:K37" si="1">SUM(C26:C36)</f>
        <v>3336</v>
      </c>
      <c r="D37" s="115">
        <f t="shared" si="1"/>
        <v>4584</v>
      </c>
      <c r="E37" s="115">
        <f t="shared" si="1"/>
        <v>3421</v>
      </c>
      <c r="F37" s="115">
        <f t="shared" si="1"/>
        <v>4736</v>
      </c>
      <c r="G37" s="115">
        <f t="shared" si="1"/>
        <v>3511</v>
      </c>
      <c r="H37" s="115">
        <f t="shared" si="1"/>
        <v>4926</v>
      </c>
      <c r="I37" s="115">
        <f t="shared" si="1"/>
        <v>3617</v>
      </c>
      <c r="J37" s="115">
        <f t="shared" si="1"/>
        <v>5089</v>
      </c>
      <c r="K37" s="115">
        <f t="shared" si="1"/>
        <v>3691</v>
      </c>
    </row>
    <row r="38" spans="1:11" ht="13" customHeight="1">
      <c r="A38" s="114"/>
      <c r="B38" s="115"/>
      <c r="C38" s="115"/>
      <c r="D38" s="115"/>
      <c r="E38" s="115"/>
      <c r="F38" s="115"/>
      <c r="G38" s="115"/>
      <c r="H38" s="115"/>
      <c r="I38" s="115"/>
      <c r="J38" s="115"/>
      <c r="K38" s="115"/>
    </row>
    <row r="39" spans="1:11" ht="13" customHeight="1">
      <c r="A39" s="360" t="s">
        <v>204</v>
      </c>
      <c r="B39" s="115"/>
      <c r="C39" s="115"/>
      <c r="D39" s="115"/>
      <c r="E39" s="115"/>
      <c r="F39" s="115"/>
      <c r="G39" s="115"/>
      <c r="H39" s="115"/>
      <c r="I39" s="115"/>
      <c r="J39" s="115"/>
      <c r="K39" s="115"/>
    </row>
    <row r="40" spans="1:11" ht="13" customHeight="1">
      <c r="A40" s="116" t="s">
        <v>206</v>
      </c>
      <c r="B40" s="117">
        <v>1313</v>
      </c>
      <c r="C40" s="117">
        <v>961</v>
      </c>
      <c r="D40" s="117">
        <v>1366</v>
      </c>
      <c r="E40" s="117">
        <v>1003</v>
      </c>
      <c r="F40" s="117">
        <v>1401</v>
      </c>
      <c r="G40" s="117">
        <v>1019</v>
      </c>
      <c r="H40" s="117">
        <v>1475</v>
      </c>
      <c r="I40" s="117">
        <v>1073</v>
      </c>
      <c r="J40" s="117">
        <v>1534</v>
      </c>
      <c r="K40" s="117">
        <v>1111</v>
      </c>
    </row>
    <row r="41" spans="1:11" ht="13" customHeight="1">
      <c r="A41" s="116" t="s">
        <v>208</v>
      </c>
      <c r="B41" s="117">
        <v>80</v>
      </c>
      <c r="C41" s="117">
        <v>53</v>
      </c>
      <c r="D41" s="117">
        <v>81</v>
      </c>
      <c r="E41" s="117">
        <v>53</v>
      </c>
      <c r="F41" s="117">
        <v>86</v>
      </c>
      <c r="G41" s="117">
        <v>54</v>
      </c>
      <c r="H41" s="117">
        <v>89</v>
      </c>
      <c r="I41" s="117">
        <v>57</v>
      </c>
      <c r="J41" s="117">
        <v>97</v>
      </c>
      <c r="K41" s="117">
        <v>65</v>
      </c>
    </row>
    <row r="42" spans="1:11" ht="26.25" customHeight="1">
      <c r="A42" s="53" t="s">
        <v>210</v>
      </c>
      <c r="B42" s="117">
        <v>106</v>
      </c>
      <c r="C42" s="117">
        <v>83</v>
      </c>
      <c r="D42" s="117">
        <v>109</v>
      </c>
      <c r="E42" s="117">
        <v>82</v>
      </c>
      <c r="F42" s="117">
        <v>113</v>
      </c>
      <c r="G42" s="117">
        <v>82</v>
      </c>
      <c r="H42" s="117">
        <v>118</v>
      </c>
      <c r="I42" s="117">
        <v>83</v>
      </c>
      <c r="J42" s="117">
        <v>128</v>
      </c>
      <c r="K42" s="117">
        <v>92</v>
      </c>
    </row>
    <row r="43" spans="1:11" ht="13" customHeight="1">
      <c r="A43" s="116" t="s">
        <v>212</v>
      </c>
      <c r="B43" s="117">
        <v>21</v>
      </c>
      <c r="C43" s="117">
        <v>18</v>
      </c>
      <c r="D43" s="117">
        <v>22</v>
      </c>
      <c r="E43" s="117">
        <v>19</v>
      </c>
      <c r="F43" s="117">
        <v>23</v>
      </c>
      <c r="G43" s="117">
        <v>20</v>
      </c>
      <c r="H43" s="117">
        <v>24</v>
      </c>
      <c r="I43" s="117">
        <v>19</v>
      </c>
      <c r="J43" s="117">
        <v>28</v>
      </c>
      <c r="K43" s="117">
        <v>23</v>
      </c>
    </row>
    <row r="44" spans="1:11" ht="13" customHeight="1">
      <c r="A44" s="114" t="s">
        <v>214</v>
      </c>
      <c r="B44" s="115">
        <v>90</v>
      </c>
      <c r="C44" s="115">
        <v>85</v>
      </c>
      <c r="D44" s="115">
        <v>95</v>
      </c>
      <c r="E44" s="115">
        <v>88</v>
      </c>
      <c r="F44" s="115">
        <v>102</v>
      </c>
      <c r="G44" s="115">
        <v>93</v>
      </c>
      <c r="H44" s="115">
        <v>108</v>
      </c>
      <c r="I44" s="115">
        <v>96</v>
      </c>
      <c r="J44" s="115">
        <v>119</v>
      </c>
      <c r="K44" s="115">
        <v>101</v>
      </c>
    </row>
    <row r="45" spans="1:11" ht="13" customHeight="1">
      <c r="A45" s="51" t="s">
        <v>87</v>
      </c>
      <c r="B45" s="115">
        <f>SUM(B40:B44)</f>
        <v>1610</v>
      </c>
      <c r="C45" s="115">
        <f t="shared" ref="C45:K45" si="2">SUM(C40:C44)</f>
        <v>1200</v>
      </c>
      <c r="D45" s="115">
        <f t="shared" si="2"/>
        <v>1673</v>
      </c>
      <c r="E45" s="115">
        <f t="shared" si="2"/>
        <v>1245</v>
      </c>
      <c r="F45" s="115">
        <f t="shared" si="2"/>
        <v>1725</v>
      </c>
      <c r="G45" s="115">
        <f t="shared" si="2"/>
        <v>1268</v>
      </c>
      <c r="H45" s="115">
        <f t="shared" si="2"/>
        <v>1814</v>
      </c>
      <c r="I45" s="115">
        <f t="shared" si="2"/>
        <v>1328</v>
      </c>
      <c r="J45" s="115">
        <f t="shared" si="2"/>
        <v>1906</v>
      </c>
      <c r="K45" s="115">
        <f t="shared" si="2"/>
        <v>1392</v>
      </c>
    </row>
    <row r="46" spans="1:11" s="147" customFormat="1" ht="13" customHeight="1">
      <c r="A46" s="51"/>
      <c r="B46" s="115"/>
      <c r="C46" s="115"/>
      <c r="D46" s="115"/>
      <c r="E46" s="115"/>
      <c r="F46" s="115"/>
      <c r="G46" s="115"/>
      <c r="H46" s="115"/>
      <c r="I46" s="115"/>
      <c r="J46" s="115"/>
      <c r="K46" s="115"/>
    </row>
    <row r="47" spans="1:11" ht="13" customHeight="1">
      <c r="A47" s="114" t="s">
        <v>216</v>
      </c>
      <c r="B47" s="115">
        <v>4642</v>
      </c>
      <c r="C47" s="115">
        <v>3320</v>
      </c>
      <c r="D47" s="115">
        <v>4842</v>
      </c>
      <c r="E47" s="115">
        <v>3394</v>
      </c>
      <c r="F47" s="115">
        <v>5025</v>
      </c>
      <c r="G47" s="115">
        <v>3462</v>
      </c>
      <c r="H47" s="115">
        <v>5243</v>
      </c>
      <c r="I47" s="115">
        <v>3551</v>
      </c>
      <c r="J47" s="115">
        <v>5497</v>
      </c>
      <c r="K47" s="115">
        <v>3640</v>
      </c>
    </row>
    <row r="48" spans="1:11" ht="13" customHeight="1">
      <c r="A48" s="114"/>
      <c r="B48" s="115"/>
      <c r="C48" s="115"/>
      <c r="D48" s="115"/>
      <c r="E48" s="115"/>
      <c r="F48" s="115"/>
      <c r="G48" s="115"/>
      <c r="H48" s="115"/>
      <c r="I48" s="115"/>
      <c r="J48" s="115"/>
      <c r="K48" s="115"/>
    </row>
    <row r="49" spans="1:11" ht="13" customHeight="1">
      <c r="A49" s="360" t="s">
        <v>218</v>
      </c>
    </row>
    <row r="50" spans="1:11" ht="13" customHeight="1">
      <c r="A50" s="114" t="s">
        <v>220</v>
      </c>
      <c r="B50" s="115">
        <v>1739</v>
      </c>
      <c r="C50" s="115">
        <v>1114</v>
      </c>
      <c r="D50" s="115">
        <v>1791</v>
      </c>
      <c r="E50" s="115">
        <v>1140</v>
      </c>
      <c r="F50" s="115">
        <v>1836</v>
      </c>
      <c r="G50" s="115">
        <v>1167</v>
      </c>
      <c r="H50" s="115">
        <v>1903</v>
      </c>
      <c r="I50" s="115">
        <v>1197</v>
      </c>
      <c r="J50" s="115">
        <v>1959</v>
      </c>
      <c r="K50" s="115">
        <v>1210</v>
      </c>
    </row>
    <row r="51" spans="1:11" ht="13" customHeight="1">
      <c r="A51" s="114" t="s">
        <v>222</v>
      </c>
      <c r="B51" s="115">
        <v>51</v>
      </c>
      <c r="C51" s="115">
        <v>37</v>
      </c>
      <c r="D51" s="115">
        <v>51</v>
      </c>
      <c r="E51" s="115">
        <v>37</v>
      </c>
      <c r="F51" s="115">
        <v>53</v>
      </c>
      <c r="G51" s="115">
        <v>37</v>
      </c>
      <c r="H51" s="115">
        <v>54</v>
      </c>
      <c r="I51" s="115">
        <v>38</v>
      </c>
      <c r="J51" s="115">
        <v>55</v>
      </c>
      <c r="K51" s="115">
        <v>40</v>
      </c>
    </row>
    <row r="52" spans="1:11" ht="13" customHeight="1">
      <c r="A52" s="114" t="s">
        <v>224</v>
      </c>
      <c r="B52" s="115">
        <v>473</v>
      </c>
      <c r="C52" s="115">
        <v>319</v>
      </c>
      <c r="D52" s="115">
        <v>496</v>
      </c>
      <c r="E52" s="115">
        <v>337</v>
      </c>
      <c r="F52" s="115">
        <v>515</v>
      </c>
      <c r="G52" s="115">
        <v>352</v>
      </c>
      <c r="H52" s="115">
        <v>533</v>
      </c>
      <c r="I52" s="115">
        <v>363</v>
      </c>
      <c r="J52" s="115">
        <v>561</v>
      </c>
      <c r="K52" s="115">
        <v>378</v>
      </c>
    </row>
    <row r="53" spans="1:11" ht="13" customHeight="1">
      <c r="A53" s="114" t="s">
        <v>87</v>
      </c>
      <c r="B53" s="115">
        <f>SUM(B50:B52)</f>
        <v>2263</v>
      </c>
      <c r="C53" s="115">
        <f t="shared" ref="C53:K53" si="3">SUM(C50:C52)</f>
        <v>1470</v>
      </c>
      <c r="D53" s="115">
        <f t="shared" si="3"/>
        <v>2338</v>
      </c>
      <c r="E53" s="115">
        <f t="shared" si="3"/>
        <v>1514</v>
      </c>
      <c r="F53" s="115">
        <f t="shared" si="3"/>
        <v>2404</v>
      </c>
      <c r="G53" s="115">
        <f t="shared" si="3"/>
        <v>1556</v>
      </c>
      <c r="H53" s="115">
        <f t="shared" si="3"/>
        <v>2490</v>
      </c>
      <c r="I53" s="115">
        <f t="shared" si="3"/>
        <v>1598</v>
      </c>
      <c r="J53" s="115">
        <f t="shared" si="3"/>
        <v>2575</v>
      </c>
      <c r="K53" s="115">
        <f t="shared" si="3"/>
        <v>1628</v>
      </c>
    </row>
    <row r="54" spans="1:11" ht="13" customHeight="1">
      <c r="A54" s="114"/>
      <c r="B54" s="115"/>
      <c r="C54" s="115"/>
      <c r="D54" s="115"/>
      <c r="E54" s="115"/>
      <c r="F54" s="115"/>
      <c r="G54" s="115"/>
      <c r="H54" s="115"/>
      <c r="I54" s="115"/>
      <c r="J54" s="115"/>
      <c r="K54" s="115"/>
    </row>
    <row r="55" spans="1:11" ht="13" customHeight="1">
      <c r="A55" s="360" t="s">
        <v>226</v>
      </c>
      <c r="B55" s="115"/>
      <c r="C55" s="115"/>
      <c r="D55" s="115"/>
      <c r="E55" s="115"/>
      <c r="F55" s="115"/>
      <c r="G55" s="115"/>
      <c r="H55" s="115"/>
      <c r="I55" s="115"/>
      <c r="J55" s="115"/>
      <c r="K55" s="115"/>
    </row>
    <row r="56" spans="1:11" ht="26.25" customHeight="1">
      <c r="A56" s="52" t="s">
        <v>336</v>
      </c>
      <c r="B56" s="115">
        <v>767</v>
      </c>
      <c r="C56" s="115">
        <v>647</v>
      </c>
      <c r="D56" s="115">
        <v>823</v>
      </c>
      <c r="E56" s="115">
        <v>699</v>
      </c>
      <c r="F56" s="115">
        <v>867</v>
      </c>
      <c r="G56" s="115">
        <v>734</v>
      </c>
      <c r="H56" s="115">
        <v>898</v>
      </c>
      <c r="I56" s="115">
        <v>752</v>
      </c>
      <c r="J56" s="115">
        <v>934</v>
      </c>
      <c r="K56" s="115">
        <v>770</v>
      </c>
    </row>
    <row r="57" spans="1:11" ht="13" customHeight="1">
      <c r="A57" s="114" t="s">
        <v>230</v>
      </c>
      <c r="B57" s="115">
        <v>51</v>
      </c>
      <c r="C57" s="115">
        <v>47</v>
      </c>
      <c r="D57" s="115">
        <v>57</v>
      </c>
      <c r="E57" s="115">
        <v>53</v>
      </c>
      <c r="F57" s="115">
        <v>59</v>
      </c>
      <c r="G57" s="115">
        <v>53</v>
      </c>
      <c r="H57" s="115">
        <v>60</v>
      </c>
      <c r="I57" s="115">
        <v>53</v>
      </c>
      <c r="J57" s="115">
        <v>62</v>
      </c>
      <c r="K57" s="115">
        <v>51</v>
      </c>
    </row>
    <row r="58" spans="1:11" ht="13" customHeight="1">
      <c r="A58" s="114" t="s">
        <v>232</v>
      </c>
      <c r="B58" s="115">
        <v>46</v>
      </c>
      <c r="C58" s="115">
        <v>41</v>
      </c>
      <c r="D58" s="115">
        <v>46</v>
      </c>
      <c r="E58" s="115">
        <v>41</v>
      </c>
      <c r="F58" s="115">
        <v>46</v>
      </c>
      <c r="G58" s="115">
        <v>40</v>
      </c>
      <c r="H58" s="115">
        <v>46</v>
      </c>
      <c r="I58" s="115">
        <v>39</v>
      </c>
      <c r="J58" s="115">
        <v>45</v>
      </c>
      <c r="K58" s="115">
        <v>37</v>
      </c>
    </row>
    <row r="59" spans="1:11" ht="13" customHeight="1">
      <c r="A59" s="114" t="s">
        <v>87</v>
      </c>
      <c r="B59" s="115">
        <f>SUM(B56:B58)</f>
        <v>864</v>
      </c>
      <c r="C59" s="115">
        <f t="shared" ref="C59:K59" si="4">SUM(C56:C58)</f>
        <v>735</v>
      </c>
      <c r="D59" s="115">
        <f t="shared" si="4"/>
        <v>926</v>
      </c>
      <c r="E59" s="115">
        <f t="shared" si="4"/>
        <v>793</v>
      </c>
      <c r="F59" s="115">
        <f t="shared" si="4"/>
        <v>972</v>
      </c>
      <c r="G59" s="115">
        <f t="shared" si="4"/>
        <v>827</v>
      </c>
      <c r="H59" s="115">
        <f t="shared" si="4"/>
        <v>1004</v>
      </c>
      <c r="I59" s="115">
        <f t="shared" si="4"/>
        <v>844</v>
      </c>
      <c r="J59" s="115">
        <f t="shared" si="4"/>
        <v>1041</v>
      </c>
      <c r="K59" s="115">
        <f t="shared" si="4"/>
        <v>858</v>
      </c>
    </row>
    <row r="60" spans="1:11" ht="13" customHeight="1">
      <c r="A60" s="114"/>
      <c r="B60" s="115"/>
      <c r="C60" s="115"/>
      <c r="D60" s="115"/>
      <c r="E60" s="115"/>
      <c r="F60" s="115"/>
      <c r="G60" s="115"/>
      <c r="H60" s="115"/>
      <c r="I60" s="115"/>
      <c r="J60" s="115"/>
      <c r="K60" s="115"/>
    </row>
    <row r="61" spans="1:11" ht="13" customHeight="1">
      <c r="A61" s="360" t="s">
        <v>234</v>
      </c>
      <c r="B61" s="115"/>
      <c r="C61" s="115"/>
      <c r="D61" s="115"/>
      <c r="E61" s="115"/>
      <c r="F61" s="115"/>
      <c r="G61" s="115"/>
      <c r="H61" s="115"/>
      <c r="I61" s="115"/>
      <c r="J61" s="115"/>
      <c r="K61" s="115"/>
    </row>
    <row r="62" spans="1:11" ht="26.25" customHeight="1">
      <c r="A62" s="53" t="s">
        <v>236</v>
      </c>
      <c r="B62" s="117">
        <v>20</v>
      </c>
      <c r="C62" s="117">
        <v>16</v>
      </c>
      <c r="D62" s="117">
        <v>20</v>
      </c>
      <c r="E62" s="117">
        <v>16</v>
      </c>
      <c r="F62" s="117">
        <v>20</v>
      </c>
      <c r="G62" s="117">
        <v>16</v>
      </c>
      <c r="H62" s="117">
        <v>20</v>
      </c>
      <c r="I62" s="117">
        <v>16</v>
      </c>
      <c r="J62" s="117">
        <v>20</v>
      </c>
      <c r="K62" s="117">
        <v>16</v>
      </c>
    </row>
    <row r="63" spans="1:11" ht="26.25" customHeight="1">
      <c r="A63" s="54" t="s">
        <v>846</v>
      </c>
      <c r="B63" s="118">
        <v>106</v>
      </c>
      <c r="C63" s="118">
        <v>77</v>
      </c>
      <c r="D63" s="118">
        <v>108</v>
      </c>
      <c r="E63" s="118">
        <v>75</v>
      </c>
      <c r="F63" s="118">
        <v>113</v>
      </c>
      <c r="G63" s="118">
        <v>76</v>
      </c>
      <c r="H63" s="118">
        <v>115</v>
      </c>
      <c r="I63" s="118">
        <v>73</v>
      </c>
      <c r="J63" s="118">
        <v>118</v>
      </c>
      <c r="K63" s="118">
        <v>74</v>
      </c>
    </row>
    <row r="64" spans="1:11" ht="13" customHeight="1">
      <c r="A64" s="116" t="s">
        <v>849</v>
      </c>
      <c r="B64" s="117">
        <v>158</v>
      </c>
      <c r="C64" s="117">
        <v>101</v>
      </c>
      <c r="D64" s="117">
        <v>162</v>
      </c>
      <c r="E64" s="117">
        <v>107</v>
      </c>
      <c r="F64" s="117">
        <v>169</v>
      </c>
      <c r="G64" s="117">
        <v>106</v>
      </c>
      <c r="H64" s="117">
        <v>175</v>
      </c>
      <c r="I64" s="117">
        <v>110</v>
      </c>
      <c r="J64" s="117">
        <v>180</v>
      </c>
      <c r="K64" s="117">
        <v>109</v>
      </c>
    </row>
    <row r="65" spans="1:11" ht="13" customHeight="1">
      <c r="A65" s="116" t="s">
        <v>242</v>
      </c>
      <c r="B65" s="117">
        <v>116</v>
      </c>
      <c r="C65" s="117">
        <v>96</v>
      </c>
      <c r="D65" s="117">
        <v>117</v>
      </c>
      <c r="E65" s="117">
        <v>98</v>
      </c>
      <c r="F65" s="117">
        <v>119</v>
      </c>
      <c r="G65" s="117">
        <v>98</v>
      </c>
      <c r="H65" s="117">
        <v>123</v>
      </c>
      <c r="I65" s="117">
        <v>101</v>
      </c>
      <c r="J65" s="117">
        <v>131</v>
      </c>
      <c r="K65" s="117">
        <v>107</v>
      </c>
    </row>
    <row r="66" spans="1:11" ht="13" customHeight="1">
      <c r="A66" s="116" t="s">
        <v>244</v>
      </c>
      <c r="B66" s="117">
        <v>32</v>
      </c>
      <c r="C66" s="117">
        <v>25</v>
      </c>
      <c r="D66" s="117">
        <v>34</v>
      </c>
      <c r="E66" s="117">
        <v>27</v>
      </c>
      <c r="F66" s="117">
        <v>36</v>
      </c>
      <c r="G66" s="117">
        <v>29</v>
      </c>
      <c r="H66" s="117">
        <v>36</v>
      </c>
      <c r="I66" s="117">
        <v>29</v>
      </c>
      <c r="J66" s="117">
        <v>37</v>
      </c>
      <c r="K66" s="117">
        <v>28</v>
      </c>
    </row>
    <row r="67" spans="1:11" ht="13" customHeight="1">
      <c r="A67" s="116" t="s">
        <v>246</v>
      </c>
      <c r="B67" s="117">
        <v>91</v>
      </c>
      <c r="C67" s="117">
        <v>57</v>
      </c>
      <c r="D67" s="117">
        <v>95</v>
      </c>
      <c r="E67" s="117">
        <v>61</v>
      </c>
      <c r="F67" s="117">
        <v>97</v>
      </c>
      <c r="G67" s="117">
        <v>63</v>
      </c>
      <c r="H67" s="117">
        <v>102</v>
      </c>
      <c r="I67" s="117">
        <v>64</v>
      </c>
      <c r="J67" s="117">
        <v>106</v>
      </c>
      <c r="K67" s="117">
        <v>64</v>
      </c>
    </row>
    <row r="68" spans="1:11" ht="13" customHeight="1">
      <c r="A68" s="116" t="s">
        <v>248</v>
      </c>
      <c r="B68" s="117">
        <v>49</v>
      </c>
      <c r="C68" s="117">
        <v>46</v>
      </c>
      <c r="D68" s="117">
        <v>50</v>
      </c>
      <c r="E68" s="117">
        <v>47</v>
      </c>
      <c r="F68" s="117">
        <v>52</v>
      </c>
      <c r="G68" s="117">
        <v>49</v>
      </c>
      <c r="H68" s="117">
        <v>53</v>
      </c>
      <c r="I68" s="117">
        <v>50</v>
      </c>
      <c r="J68" s="117">
        <v>53</v>
      </c>
      <c r="K68" s="117">
        <v>47</v>
      </c>
    </row>
    <row r="69" spans="1:11" ht="13" customHeight="1">
      <c r="A69" s="116" t="s">
        <v>250</v>
      </c>
      <c r="B69" s="117">
        <v>41</v>
      </c>
      <c r="C69" s="117">
        <v>35</v>
      </c>
      <c r="D69" s="117">
        <v>42</v>
      </c>
      <c r="E69" s="117">
        <v>36</v>
      </c>
      <c r="F69" s="117">
        <v>44</v>
      </c>
      <c r="G69" s="117">
        <v>38</v>
      </c>
      <c r="H69" s="117">
        <v>44</v>
      </c>
      <c r="I69" s="117">
        <v>38</v>
      </c>
      <c r="J69" s="117">
        <v>46</v>
      </c>
      <c r="K69" s="117">
        <v>40</v>
      </c>
    </row>
    <row r="70" spans="1:11" ht="13" customHeight="1">
      <c r="A70" s="116" t="s">
        <v>252</v>
      </c>
      <c r="B70" s="117">
        <v>232</v>
      </c>
      <c r="C70" s="117">
        <v>189</v>
      </c>
      <c r="D70" s="117">
        <v>257</v>
      </c>
      <c r="E70" s="117">
        <v>208</v>
      </c>
      <c r="F70" s="117">
        <v>266</v>
      </c>
      <c r="G70" s="117">
        <v>217</v>
      </c>
      <c r="H70" s="117">
        <v>278</v>
      </c>
      <c r="I70" s="117">
        <v>223</v>
      </c>
      <c r="J70" s="117">
        <v>289</v>
      </c>
      <c r="K70" s="117">
        <v>231</v>
      </c>
    </row>
    <row r="71" spans="1:11" ht="13" customHeight="1">
      <c r="A71" s="116" t="s">
        <v>254</v>
      </c>
      <c r="B71" s="117">
        <v>75</v>
      </c>
      <c r="C71" s="117">
        <v>49</v>
      </c>
      <c r="D71" s="117">
        <v>75</v>
      </c>
      <c r="E71" s="117">
        <v>46</v>
      </c>
      <c r="F71" s="117">
        <v>75</v>
      </c>
      <c r="G71" s="117">
        <v>45</v>
      </c>
      <c r="H71" s="117">
        <v>75</v>
      </c>
      <c r="I71" s="117">
        <v>43</v>
      </c>
      <c r="J71" s="117">
        <v>75</v>
      </c>
      <c r="K71" s="117">
        <v>41</v>
      </c>
    </row>
    <row r="72" spans="1:11" ht="13" customHeight="1">
      <c r="A72" s="116" t="s">
        <v>256</v>
      </c>
      <c r="B72" s="117">
        <v>23</v>
      </c>
      <c r="C72" s="117">
        <v>20</v>
      </c>
      <c r="D72" s="117">
        <v>24</v>
      </c>
      <c r="E72" s="117">
        <v>21</v>
      </c>
      <c r="F72" s="117">
        <v>31</v>
      </c>
      <c r="G72" s="117">
        <v>28</v>
      </c>
      <c r="H72" s="117">
        <v>33</v>
      </c>
      <c r="I72" s="117">
        <v>29</v>
      </c>
      <c r="J72" s="117">
        <v>35</v>
      </c>
      <c r="K72" s="117">
        <v>30</v>
      </c>
    </row>
    <row r="73" spans="1:11" ht="13" customHeight="1">
      <c r="A73" s="114" t="s">
        <v>87</v>
      </c>
      <c r="B73" s="115">
        <f>SUM(B62:B72)</f>
        <v>943</v>
      </c>
      <c r="C73" s="115">
        <f t="shared" ref="C73:K73" si="5">SUM(C62:C72)</f>
        <v>711</v>
      </c>
      <c r="D73" s="115">
        <f t="shared" si="5"/>
        <v>984</v>
      </c>
      <c r="E73" s="115">
        <f t="shared" si="5"/>
        <v>742</v>
      </c>
      <c r="F73" s="115">
        <f t="shared" si="5"/>
        <v>1022</v>
      </c>
      <c r="G73" s="115">
        <f t="shared" si="5"/>
        <v>765</v>
      </c>
      <c r="H73" s="115">
        <f t="shared" si="5"/>
        <v>1054</v>
      </c>
      <c r="I73" s="115">
        <f t="shared" si="5"/>
        <v>776</v>
      </c>
      <c r="J73" s="115">
        <f t="shared" si="5"/>
        <v>1090</v>
      </c>
      <c r="K73" s="115">
        <f t="shared" si="5"/>
        <v>787</v>
      </c>
    </row>
    <row r="74" spans="1:11" ht="13" customHeight="1">
      <c r="A74" s="114"/>
      <c r="B74" s="115"/>
      <c r="C74" s="115"/>
      <c r="D74" s="115"/>
      <c r="E74" s="115"/>
      <c r="F74" s="115"/>
      <c r="G74" s="115"/>
      <c r="H74" s="115"/>
      <c r="I74" s="115"/>
      <c r="J74" s="115"/>
      <c r="K74" s="115"/>
    </row>
    <row r="75" spans="1:11" ht="13" customHeight="1">
      <c r="A75" s="114" t="s">
        <v>258</v>
      </c>
      <c r="B75" s="115">
        <v>27</v>
      </c>
      <c r="C75" s="115">
        <v>14</v>
      </c>
      <c r="D75" s="115">
        <v>28</v>
      </c>
      <c r="E75" s="115">
        <v>14</v>
      </c>
      <c r="F75" s="115">
        <v>27</v>
      </c>
      <c r="G75" s="115">
        <v>13</v>
      </c>
      <c r="H75" s="115">
        <v>26</v>
      </c>
      <c r="I75" s="115">
        <v>13</v>
      </c>
      <c r="J75" s="115">
        <v>27</v>
      </c>
      <c r="K75" s="115">
        <v>15</v>
      </c>
    </row>
    <row r="76" spans="1:11" ht="13" customHeight="1">
      <c r="A76" s="114"/>
      <c r="B76" s="115"/>
      <c r="C76" s="115"/>
      <c r="D76" s="115"/>
      <c r="E76" s="115"/>
      <c r="F76" s="115"/>
      <c r="G76" s="115"/>
      <c r="H76" s="115"/>
      <c r="I76" s="115"/>
      <c r="J76" s="115"/>
      <c r="K76" s="115"/>
    </row>
    <row r="77" spans="1:11" ht="13" customHeight="1">
      <c r="A77" s="114" t="s">
        <v>260</v>
      </c>
      <c r="B77" s="115">
        <v>415</v>
      </c>
      <c r="C77" s="115">
        <v>189</v>
      </c>
      <c r="D77" s="115">
        <v>414</v>
      </c>
      <c r="E77" s="115">
        <v>169</v>
      </c>
      <c r="F77" s="115">
        <v>411</v>
      </c>
      <c r="G77" s="115">
        <v>149</v>
      </c>
      <c r="H77" s="115">
        <v>406</v>
      </c>
      <c r="I77" s="115">
        <v>135</v>
      </c>
      <c r="J77" s="115">
        <v>404</v>
      </c>
      <c r="K77" s="115">
        <v>122</v>
      </c>
    </row>
    <row r="78" spans="1:11" ht="13" customHeight="1">
      <c r="A78" s="114"/>
    </row>
    <row r="79" spans="1:11" ht="13" customHeight="1">
      <c r="A79" s="114" t="s">
        <v>262</v>
      </c>
      <c r="B79" s="115">
        <v>76</v>
      </c>
      <c r="C79" s="115">
        <v>37</v>
      </c>
      <c r="D79" s="115">
        <v>76</v>
      </c>
      <c r="E79" s="115">
        <v>32</v>
      </c>
      <c r="F79" s="115">
        <v>76</v>
      </c>
      <c r="G79" s="115">
        <v>27</v>
      </c>
      <c r="H79" s="115">
        <v>77</v>
      </c>
      <c r="I79" s="115">
        <v>25</v>
      </c>
      <c r="J79" s="115">
        <v>79</v>
      </c>
      <c r="K79" s="115">
        <v>25</v>
      </c>
    </row>
    <row r="80" spans="1:11" ht="13" customHeight="1">
      <c r="A80" s="114"/>
    </row>
    <row r="81" spans="1:11" ht="13" customHeight="1">
      <c r="A81" s="114" t="s">
        <v>264</v>
      </c>
      <c r="B81" s="115">
        <v>434</v>
      </c>
      <c r="C81" s="115">
        <v>301</v>
      </c>
      <c r="D81" s="115">
        <v>449</v>
      </c>
      <c r="E81" s="115">
        <v>306</v>
      </c>
      <c r="F81" s="115">
        <v>477</v>
      </c>
      <c r="G81" s="115">
        <v>332</v>
      </c>
      <c r="H81" s="115">
        <v>491</v>
      </c>
      <c r="I81" s="115">
        <v>336</v>
      </c>
      <c r="J81" s="115">
        <v>503</v>
      </c>
      <c r="K81" s="115">
        <v>332</v>
      </c>
    </row>
    <row r="82" spans="1:11" ht="13" customHeight="1">
      <c r="A82" s="114"/>
    </row>
    <row r="83" spans="1:11" ht="13" customHeight="1">
      <c r="A83" s="51" t="s">
        <v>266</v>
      </c>
      <c r="B83" s="115">
        <v>288</v>
      </c>
      <c r="C83" s="115">
        <v>234</v>
      </c>
      <c r="D83" s="115">
        <v>299</v>
      </c>
      <c r="E83" s="115">
        <v>244</v>
      </c>
      <c r="F83" s="115">
        <v>313</v>
      </c>
      <c r="G83" s="115">
        <v>255</v>
      </c>
      <c r="H83" s="115">
        <v>330</v>
      </c>
      <c r="I83" s="115">
        <v>267</v>
      </c>
      <c r="J83" s="115">
        <v>345</v>
      </c>
      <c r="K83" s="115">
        <v>279</v>
      </c>
    </row>
    <row r="84" spans="1:11" s="147" customFormat="1" ht="13" customHeight="1">
      <c r="A84" s="51"/>
    </row>
    <row r="85" spans="1:11" ht="13" customHeight="1">
      <c r="A85" s="114" t="s">
        <v>268</v>
      </c>
      <c r="B85" s="115">
        <v>365</v>
      </c>
      <c r="C85" s="115">
        <v>285</v>
      </c>
      <c r="D85" s="115">
        <v>379</v>
      </c>
      <c r="E85" s="115">
        <v>291</v>
      </c>
      <c r="F85" s="115">
        <v>392</v>
      </c>
      <c r="G85" s="115">
        <v>302</v>
      </c>
      <c r="H85" s="115">
        <v>413</v>
      </c>
      <c r="I85" s="115">
        <v>312</v>
      </c>
      <c r="J85" s="115">
        <v>427</v>
      </c>
      <c r="K85" s="115">
        <v>320</v>
      </c>
    </row>
    <row r="86" spans="1:11" ht="13" customHeight="1">
      <c r="A86" s="114"/>
    </row>
    <row r="87" spans="1:11" ht="13" customHeight="1">
      <c r="A87" s="114" t="s">
        <v>270</v>
      </c>
      <c r="B87" s="115">
        <v>252</v>
      </c>
      <c r="C87" s="115">
        <v>162</v>
      </c>
      <c r="D87" s="115">
        <v>259</v>
      </c>
      <c r="E87" s="115">
        <v>163</v>
      </c>
      <c r="F87" s="115">
        <v>264</v>
      </c>
      <c r="G87" s="115">
        <v>163</v>
      </c>
      <c r="H87" s="115">
        <v>268</v>
      </c>
      <c r="I87" s="115">
        <v>163</v>
      </c>
      <c r="J87" s="115">
        <v>273</v>
      </c>
      <c r="K87" s="115">
        <v>160</v>
      </c>
    </row>
    <row r="88" spans="1:11" ht="13" customHeight="1">
      <c r="A88" s="114" t="s">
        <v>326</v>
      </c>
    </row>
    <row r="89" spans="1:11" ht="13" customHeight="1">
      <c r="A89" s="114" t="s">
        <v>272</v>
      </c>
      <c r="B89" s="115">
        <v>368</v>
      </c>
      <c r="C89" s="115">
        <v>307</v>
      </c>
      <c r="D89" s="115">
        <v>389</v>
      </c>
      <c r="E89" s="115">
        <v>325</v>
      </c>
      <c r="F89" s="115">
        <v>402</v>
      </c>
      <c r="G89" s="115">
        <v>335</v>
      </c>
      <c r="H89" s="115">
        <v>413</v>
      </c>
      <c r="I89" s="115">
        <v>339</v>
      </c>
      <c r="J89" s="115">
        <v>439</v>
      </c>
      <c r="K89" s="115">
        <v>363</v>
      </c>
    </row>
    <row r="90" spans="1:11" ht="13" customHeight="1">
      <c r="A90" s="114"/>
    </row>
    <row r="91" spans="1:11" ht="13" customHeight="1">
      <c r="A91" s="114" t="s">
        <v>274</v>
      </c>
      <c r="B91" s="115">
        <v>3</v>
      </c>
      <c r="C91" s="115">
        <v>2</v>
      </c>
      <c r="D91" s="115">
        <v>3</v>
      </c>
      <c r="E91" s="115">
        <v>2</v>
      </c>
      <c r="F91" s="115">
        <v>3</v>
      </c>
      <c r="G91" s="115">
        <v>2</v>
      </c>
      <c r="H91" s="115">
        <v>3</v>
      </c>
      <c r="I91" s="115">
        <v>2</v>
      </c>
      <c r="J91" s="115">
        <v>3</v>
      </c>
      <c r="K91" s="115">
        <v>2</v>
      </c>
    </row>
    <row r="92" spans="1:11" ht="13" customHeight="1">
      <c r="A92" s="114"/>
    </row>
    <row r="93" spans="1:11" ht="13" customHeight="1">
      <c r="A93" s="114" t="s">
        <v>276</v>
      </c>
      <c r="B93" s="115">
        <v>81</v>
      </c>
      <c r="C93" s="115">
        <v>66</v>
      </c>
      <c r="D93" s="115">
        <v>85</v>
      </c>
      <c r="E93" s="115">
        <v>66</v>
      </c>
      <c r="F93" s="115">
        <v>87</v>
      </c>
      <c r="G93" s="115">
        <v>62</v>
      </c>
      <c r="H93" s="115">
        <v>90</v>
      </c>
      <c r="I93" s="115">
        <v>61</v>
      </c>
      <c r="J93" s="115">
        <v>96</v>
      </c>
      <c r="K93" s="115">
        <v>63</v>
      </c>
    </row>
    <row r="94" spans="1:11" ht="13" customHeight="1">
      <c r="A94" s="114"/>
    </row>
    <row r="95" spans="1:11" ht="13" customHeight="1">
      <c r="A95" s="114" t="s">
        <v>278</v>
      </c>
      <c r="B95" s="115">
        <v>64</v>
      </c>
      <c r="C95" s="115">
        <v>51</v>
      </c>
      <c r="D95" s="115">
        <v>66</v>
      </c>
      <c r="E95" s="115">
        <v>53</v>
      </c>
      <c r="F95" s="115">
        <v>69</v>
      </c>
      <c r="G95" s="115">
        <v>55</v>
      </c>
      <c r="H95" s="115">
        <v>72</v>
      </c>
      <c r="I95" s="115">
        <v>57</v>
      </c>
      <c r="J95" s="115">
        <v>75</v>
      </c>
      <c r="K95" s="115">
        <v>59</v>
      </c>
    </row>
    <row r="96" spans="1:11" ht="13" customHeight="1">
      <c r="A96" s="114"/>
      <c r="B96" s="115"/>
      <c r="C96" s="115"/>
      <c r="D96" s="115"/>
      <c r="E96" s="115"/>
      <c r="F96" s="115"/>
      <c r="G96" s="115"/>
      <c r="H96" s="115"/>
      <c r="I96" s="115"/>
      <c r="J96" s="115"/>
      <c r="K96" s="115"/>
    </row>
    <row r="97" spans="1:14" ht="13" customHeight="1">
      <c r="A97" s="361" t="s">
        <v>280</v>
      </c>
      <c r="B97" s="103"/>
      <c r="C97" s="103"/>
      <c r="D97" s="103"/>
      <c r="E97" s="103"/>
      <c r="F97" s="103"/>
      <c r="G97" s="103"/>
      <c r="H97" s="103"/>
      <c r="I97" s="103"/>
      <c r="J97" s="103"/>
      <c r="K97" s="103"/>
    </row>
    <row r="98" spans="1:14" ht="13" customHeight="1">
      <c r="A98" s="114" t="s">
        <v>282</v>
      </c>
      <c r="B98" s="115">
        <v>49</v>
      </c>
      <c r="C98" s="115">
        <v>49</v>
      </c>
      <c r="D98" s="115">
        <v>58</v>
      </c>
      <c r="E98" s="115">
        <v>58</v>
      </c>
      <c r="F98" s="115">
        <v>70</v>
      </c>
      <c r="G98" s="115">
        <v>70</v>
      </c>
      <c r="H98" s="115">
        <v>96</v>
      </c>
      <c r="I98" s="115">
        <v>96</v>
      </c>
      <c r="J98" s="115">
        <v>114</v>
      </c>
      <c r="K98" s="115">
        <v>113</v>
      </c>
    </row>
    <row r="99" spans="1:14" ht="13" customHeight="1">
      <c r="A99" s="114" t="s">
        <v>284</v>
      </c>
      <c r="B99" s="115">
        <v>24</v>
      </c>
      <c r="C99" s="115">
        <v>21</v>
      </c>
      <c r="D99" s="115">
        <v>26</v>
      </c>
      <c r="E99" s="115">
        <v>23</v>
      </c>
      <c r="F99" s="115">
        <v>27</v>
      </c>
      <c r="G99" s="115">
        <v>24</v>
      </c>
      <c r="H99" s="115">
        <v>27</v>
      </c>
      <c r="I99" s="115">
        <v>22</v>
      </c>
      <c r="J99" s="115">
        <v>30</v>
      </c>
      <c r="K99" s="115">
        <v>25</v>
      </c>
    </row>
    <row r="100" spans="1:14" ht="13" customHeight="1">
      <c r="A100" s="114" t="s">
        <v>327</v>
      </c>
      <c r="B100" s="115">
        <v>0</v>
      </c>
      <c r="C100" s="115">
        <v>0</v>
      </c>
      <c r="D100" s="115">
        <v>0</v>
      </c>
      <c r="E100" s="115">
        <v>0</v>
      </c>
      <c r="F100" s="115">
        <v>2</v>
      </c>
      <c r="G100" s="115">
        <v>2</v>
      </c>
      <c r="H100" s="115">
        <v>4</v>
      </c>
      <c r="I100" s="115">
        <v>4</v>
      </c>
      <c r="J100" s="115">
        <v>5</v>
      </c>
      <c r="K100" s="115">
        <v>5</v>
      </c>
    </row>
    <row r="101" spans="1:14" ht="13" customHeight="1">
      <c r="A101" s="91" t="s">
        <v>288</v>
      </c>
      <c r="B101" s="113">
        <v>16</v>
      </c>
      <c r="C101" s="113">
        <v>16</v>
      </c>
      <c r="D101" s="113">
        <v>19</v>
      </c>
      <c r="E101" s="113">
        <v>19</v>
      </c>
      <c r="F101" s="113">
        <v>21</v>
      </c>
      <c r="G101" s="113">
        <v>21</v>
      </c>
      <c r="H101" s="113">
        <v>23</v>
      </c>
      <c r="I101" s="113">
        <v>23</v>
      </c>
      <c r="J101" s="113">
        <v>31</v>
      </c>
      <c r="K101" s="113">
        <v>31</v>
      </c>
    </row>
    <row r="102" spans="1:14" ht="13" customHeight="1">
      <c r="A102" s="91" t="s">
        <v>328</v>
      </c>
      <c r="B102" s="113">
        <v>0</v>
      </c>
      <c r="C102" s="113">
        <v>0</v>
      </c>
      <c r="D102" s="113">
        <v>10</v>
      </c>
      <c r="E102" s="113">
        <v>10</v>
      </c>
      <c r="F102" s="113">
        <v>23</v>
      </c>
      <c r="G102" s="113">
        <v>23</v>
      </c>
      <c r="H102" s="113">
        <v>44</v>
      </c>
      <c r="I102" s="113">
        <v>44</v>
      </c>
      <c r="J102" s="113">
        <v>63</v>
      </c>
      <c r="K102" s="113">
        <v>61</v>
      </c>
    </row>
    <row r="103" spans="1:14" s="153" customFormat="1" ht="13" customHeight="1">
      <c r="A103" s="91" t="s">
        <v>352</v>
      </c>
      <c r="B103" s="113">
        <v>0</v>
      </c>
      <c r="C103" s="113">
        <v>0</v>
      </c>
      <c r="D103" s="113">
        <v>0</v>
      </c>
      <c r="E103" s="113">
        <v>0</v>
      </c>
      <c r="F103" s="113">
        <v>2</v>
      </c>
      <c r="G103" s="113">
        <v>2</v>
      </c>
      <c r="H103" s="113">
        <v>2</v>
      </c>
      <c r="I103" s="113">
        <v>2</v>
      </c>
      <c r="J103" s="113">
        <v>4</v>
      </c>
      <c r="K103" s="113">
        <v>4</v>
      </c>
    </row>
    <row r="104" spans="1:14" ht="13" customHeight="1">
      <c r="A104" s="91" t="s">
        <v>329</v>
      </c>
      <c r="B104" s="113">
        <v>0</v>
      </c>
      <c r="C104" s="113">
        <v>0</v>
      </c>
      <c r="D104" s="113">
        <v>1</v>
      </c>
      <c r="E104" s="113">
        <v>1</v>
      </c>
      <c r="F104" s="113">
        <v>3</v>
      </c>
      <c r="G104" s="113">
        <v>2</v>
      </c>
      <c r="H104" s="115">
        <v>5</v>
      </c>
      <c r="I104" s="115">
        <v>4</v>
      </c>
      <c r="J104" s="115">
        <v>5</v>
      </c>
      <c r="K104" s="115">
        <v>4</v>
      </c>
    </row>
    <row r="105" spans="1:14" ht="13" customHeight="1">
      <c r="A105" s="114"/>
      <c r="B105" s="120"/>
      <c r="C105" s="115"/>
      <c r="D105" s="115"/>
      <c r="E105" s="115"/>
      <c r="F105" s="115"/>
      <c r="G105" s="115"/>
      <c r="N105" s="121"/>
    </row>
    <row r="106" spans="1:14" ht="13" customHeight="1">
      <c r="A106" s="51" t="s">
        <v>89</v>
      </c>
      <c r="B106" s="115">
        <f t="shared" ref="B106:K106" si="6">SUM(B23,B37,B45,B47,B53,B59,B73,B75:B104)</f>
        <v>21750</v>
      </c>
      <c r="C106" s="115">
        <f t="shared" si="6"/>
        <v>16062</v>
      </c>
      <c r="D106" s="115">
        <f t="shared" si="6"/>
        <v>22688</v>
      </c>
      <c r="E106" s="115">
        <f t="shared" si="6"/>
        <v>16613</v>
      </c>
      <c r="F106" s="115">
        <f t="shared" si="6"/>
        <v>23556</v>
      </c>
      <c r="G106" s="115">
        <f t="shared" si="6"/>
        <v>17092</v>
      </c>
      <c r="H106" s="115">
        <f t="shared" si="6"/>
        <v>24540</v>
      </c>
      <c r="I106" s="115">
        <f t="shared" si="6"/>
        <v>17612</v>
      </c>
      <c r="J106" s="115">
        <f t="shared" si="6"/>
        <v>25540</v>
      </c>
      <c r="K106" s="115">
        <f t="shared" si="6"/>
        <v>18068</v>
      </c>
    </row>
    <row r="107" spans="1:14" ht="13" customHeight="1" thickBot="1">
      <c r="A107" s="51"/>
      <c r="B107" s="115"/>
      <c r="C107" s="115"/>
      <c r="D107" s="115"/>
      <c r="E107" s="115"/>
      <c r="F107" s="115"/>
      <c r="G107" s="115"/>
      <c r="H107" s="115"/>
      <c r="I107" s="115"/>
      <c r="J107" s="115"/>
      <c r="K107" s="115"/>
    </row>
    <row r="108" spans="1:14" ht="13" customHeight="1">
      <c r="A108" s="109"/>
      <c r="B108" s="106">
        <v>2014</v>
      </c>
      <c r="C108" s="106" t="s">
        <v>70</v>
      </c>
      <c r="D108" s="106">
        <v>2015</v>
      </c>
      <c r="E108" s="106" t="s">
        <v>70</v>
      </c>
      <c r="F108" s="106">
        <v>2016</v>
      </c>
      <c r="G108" s="106" t="s">
        <v>70</v>
      </c>
      <c r="H108" s="106">
        <v>2017</v>
      </c>
      <c r="I108" s="106" t="s">
        <v>70</v>
      </c>
      <c r="J108" s="106">
        <v>2018</v>
      </c>
      <c r="K108" s="106" t="s">
        <v>70</v>
      </c>
    </row>
    <row r="109" spans="1:14" ht="13" customHeight="1">
      <c r="A109" s="110" t="s">
        <v>333</v>
      </c>
      <c r="B109" s="107"/>
      <c r="C109" s="107" t="s">
        <v>314</v>
      </c>
      <c r="D109" s="107"/>
      <c r="E109" s="107" t="s">
        <v>314</v>
      </c>
      <c r="F109" s="107"/>
      <c r="G109" s="107" t="s">
        <v>314</v>
      </c>
      <c r="H109" s="107"/>
      <c r="I109" s="107" t="s">
        <v>314</v>
      </c>
      <c r="J109" s="107"/>
      <c r="K109" s="107" t="s">
        <v>314</v>
      </c>
    </row>
    <row r="110" spans="1:14" ht="13" customHeight="1">
      <c r="A110" s="114" t="s">
        <v>309</v>
      </c>
      <c r="B110" s="115">
        <v>36</v>
      </c>
      <c r="C110" s="115">
        <v>27</v>
      </c>
      <c r="D110" s="115">
        <v>37</v>
      </c>
      <c r="E110" s="115">
        <v>28</v>
      </c>
      <c r="F110" s="115">
        <v>40</v>
      </c>
      <c r="G110" s="115">
        <v>29</v>
      </c>
      <c r="H110" s="115">
        <v>45</v>
      </c>
      <c r="I110" s="115">
        <v>34</v>
      </c>
      <c r="J110" s="115">
        <v>47</v>
      </c>
      <c r="K110" s="115">
        <v>35</v>
      </c>
    </row>
    <row r="111" spans="1:14" ht="13" customHeight="1">
      <c r="A111" s="114" t="s">
        <v>303</v>
      </c>
      <c r="B111" s="115">
        <v>40</v>
      </c>
      <c r="C111" s="115">
        <v>29</v>
      </c>
      <c r="D111" s="115">
        <v>44</v>
      </c>
      <c r="E111" s="115">
        <v>32</v>
      </c>
      <c r="F111" s="115">
        <v>50</v>
      </c>
      <c r="G111" s="115">
        <v>37</v>
      </c>
      <c r="H111" s="115">
        <v>52</v>
      </c>
      <c r="I111" s="115">
        <v>40</v>
      </c>
      <c r="J111" s="115">
        <v>53</v>
      </c>
      <c r="K111" s="115">
        <v>39</v>
      </c>
    </row>
    <row r="112" spans="1:14" ht="13" customHeight="1">
      <c r="A112" s="114" t="s">
        <v>307</v>
      </c>
      <c r="B112" s="115">
        <v>55</v>
      </c>
      <c r="C112" s="115">
        <v>37</v>
      </c>
      <c r="D112" s="115">
        <v>57</v>
      </c>
      <c r="E112" s="115">
        <v>38</v>
      </c>
      <c r="F112" s="115">
        <v>59</v>
      </c>
      <c r="G112" s="115">
        <v>36</v>
      </c>
      <c r="H112" s="115">
        <v>60</v>
      </c>
      <c r="I112" s="115">
        <v>37</v>
      </c>
      <c r="J112" s="115">
        <v>65</v>
      </c>
      <c r="K112" s="115">
        <v>40</v>
      </c>
    </row>
    <row r="113" spans="1:11" ht="13" customHeight="1">
      <c r="A113" s="114" t="s">
        <v>301</v>
      </c>
      <c r="B113" s="115">
        <v>57</v>
      </c>
      <c r="C113" s="115">
        <v>36</v>
      </c>
      <c r="D113" s="115">
        <v>61</v>
      </c>
      <c r="E113" s="115">
        <v>40</v>
      </c>
      <c r="F113" s="115">
        <v>63</v>
      </c>
      <c r="G113" s="115">
        <v>39</v>
      </c>
      <c r="H113" s="115">
        <v>64</v>
      </c>
      <c r="I113" s="115">
        <v>39</v>
      </c>
      <c r="J113" s="115">
        <v>64</v>
      </c>
      <c r="K113" s="115">
        <v>38</v>
      </c>
    </row>
    <row r="114" spans="1:11" ht="13" customHeight="1">
      <c r="A114" s="114" t="s">
        <v>305</v>
      </c>
      <c r="B114" s="115">
        <v>79</v>
      </c>
      <c r="C114" s="115">
        <v>64</v>
      </c>
      <c r="D114" s="115">
        <v>84</v>
      </c>
      <c r="E114" s="115">
        <v>67</v>
      </c>
      <c r="F114" s="115">
        <v>90</v>
      </c>
      <c r="G114" s="115">
        <v>72</v>
      </c>
      <c r="H114" s="115">
        <v>93</v>
      </c>
      <c r="I114" s="115">
        <v>70</v>
      </c>
      <c r="J114" s="115">
        <v>94</v>
      </c>
      <c r="K114" s="115">
        <v>72</v>
      </c>
    </row>
    <row r="115" spans="1:11" s="337" customFormat="1" ht="13" customHeight="1">
      <c r="A115" s="114" t="s">
        <v>838</v>
      </c>
      <c r="B115" s="115">
        <v>0</v>
      </c>
      <c r="C115" s="115">
        <v>0</v>
      </c>
      <c r="D115" s="115">
        <v>0</v>
      </c>
      <c r="E115" s="115">
        <v>0</v>
      </c>
      <c r="F115" s="115">
        <v>0</v>
      </c>
      <c r="G115" s="115">
        <v>0</v>
      </c>
      <c r="H115" s="115">
        <v>0</v>
      </c>
      <c r="I115" s="115">
        <v>0</v>
      </c>
      <c r="J115" s="115">
        <v>2</v>
      </c>
      <c r="K115" s="115">
        <v>2</v>
      </c>
    </row>
    <row r="116" spans="1:11" ht="13" customHeight="1">
      <c r="A116" s="114" t="s">
        <v>297</v>
      </c>
      <c r="B116" s="115">
        <v>313</v>
      </c>
      <c r="C116" s="115">
        <v>195</v>
      </c>
      <c r="D116" s="115">
        <v>319</v>
      </c>
      <c r="E116" s="115">
        <v>200</v>
      </c>
      <c r="F116" s="115">
        <v>320</v>
      </c>
      <c r="G116" s="115">
        <v>200</v>
      </c>
      <c r="H116" s="115">
        <v>325</v>
      </c>
      <c r="I116" s="115">
        <v>202</v>
      </c>
      <c r="J116" s="115">
        <v>334</v>
      </c>
      <c r="K116" s="115">
        <v>210</v>
      </c>
    </row>
    <row r="117" spans="1:11" ht="13" customHeight="1">
      <c r="A117" s="114" t="s">
        <v>299</v>
      </c>
      <c r="B117" s="115">
        <v>82</v>
      </c>
      <c r="C117" s="115">
        <v>57</v>
      </c>
      <c r="D117" s="115">
        <v>84</v>
      </c>
      <c r="E117" s="115">
        <v>58</v>
      </c>
      <c r="F117" s="115">
        <v>89</v>
      </c>
      <c r="G117" s="115">
        <v>61</v>
      </c>
      <c r="H117" s="115">
        <v>93</v>
      </c>
      <c r="I117" s="115">
        <v>61</v>
      </c>
      <c r="J117" s="115">
        <v>93</v>
      </c>
      <c r="K117" s="115">
        <v>60</v>
      </c>
    </row>
    <row r="118" spans="1:11" ht="13" customHeight="1">
      <c r="A118" s="114" t="s">
        <v>295</v>
      </c>
      <c r="B118" s="115">
        <v>157</v>
      </c>
      <c r="C118" s="115">
        <v>84</v>
      </c>
      <c r="D118" s="115">
        <v>162</v>
      </c>
      <c r="E118" s="115">
        <v>90</v>
      </c>
      <c r="F118" s="115">
        <v>164</v>
      </c>
      <c r="G118" s="115">
        <v>92</v>
      </c>
      <c r="H118" s="115">
        <v>167</v>
      </c>
      <c r="I118" s="115">
        <v>95</v>
      </c>
      <c r="J118" s="115">
        <v>172</v>
      </c>
      <c r="K118" s="115">
        <v>95</v>
      </c>
    </row>
    <row r="119" spans="1:11" ht="13" customHeight="1" thickBot="1">
      <c r="A119" s="111" t="s">
        <v>89</v>
      </c>
      <c r="B119" s="112">
        <f>SUM(B110:B118)</f>
        <v>819</v>
      </c>
      <c r="C119" s="112">
        <f t="shared" ref="C119:K119" si="7">SUM(C110:C118)</f>
        <v>529</v>
      </c>
      <c r="D119" s="112">
        <f t="shared" si="7"/>
        <v>848</v>
      </c>
      <c r="E119" s="112">
        <f t="shared" si="7"/>
        <v>553</v>
      </c>
      <c r="F119" s="112">
        <f t="shared" si="7"/>
        <v>875</v>
      </c>
      <c r="G119" s="112">
        <f t="shared" si="7"/>
        <v>566</v>
      </c>
      <c r="H119" s="112">
        <f t="shared" si="7"/>
        <v>899</v>
      </c>
      <c r="I119" s="112">
        <f t="shared" si="7"/>
        <v>578</v>
      </c>
      <c r="J119" s="112">
        <f t="shared" si="7"/>
        <v>924</v>
      </c>
      <c r="K119" s="112">
        <f t="shared" si="7"/>
        <v>591</v>
      </c>
    </row>
    <row r="120" spans="1:11" s="147" customFormat="1" ht="13" customHeight="1">
      <c r="A120" s="15" t="s">
        <v>897</v>
      </c>
      <c r="B120" s="113"/>
      <c r="C120" s="113"/>
      <c r="D120" s="113"/>
      <c r="E120" s="113"/>
      <c r="F120" s="113"/>
      <c r="G120" s="113"/>
      <c r="H120" s="113"/>
      <c r="I120" s="113"/>
      <c r="J120" s="113"/>
      <c r="K120" s="113"/>
    </row>
    <row r="121" spans="1:11" ht="13" customHeight="1">
      <c r="A121" s="91" t="s">
        <v>331</v>
      </c>
      <c r="B121" s="93"/>
      <c r="C121" s="93"/>
      <c r="D121" s="93"/>
      <c r="E121" s="93"/>
      <c r="F121" s="93"/>
      <c r="G121" s="93"/>
      <c r="H121" s="93"/>
      <c r="I121" s="93"/>
      <c r="J121" s="93"/>
      <c r="K121" s="93"/>
    </row>
    <row r="122" spans="1:11" ht="13" customHeight="1">
      <c r="A122" s="91" t="s">
        <v>847</v>
      </c>
      <c r="B122" s="93"/>
      <c r="C122" s="93"/>
      <c r="D122" s="93"/>
      <c r="E122" s="93"/>
      <c r="F122" s="93"/>
      <c r="G122" s="93"/>
      <c r="H122" s="93"/>
      <c r="I122" s="93"/>
      <c r="J122" s="93"/>
      <c r="K122" s="93"/>
    </row>
    <row r="123" spans="1:11" ht="13" customHeight="1">
      <c r="A123" s="91" t="s">
        <v>848</v>
      </c>
      <c r="B123" s="93"/>
      <c r="C123" s="93"/>
      <c r="D123" s="93"/>
      <c r="E123" s="93"/>
      <c r="F123" s="93"/>
      <c r="G123" s="93"/>
      <c r="H123" s="93"/>
      <c r="I123" s="93"/>
      <c r="J123" s="93"/>
      <c r="K123" s="93"/>
    </row>
    <row r="124" spans="1:11" ht="13" customHeight="1">
      <c r="A124" s="91" t="s">
        <v>850</v>
      </c>
    </row>
    <row r="125" spans="1:11" ht="13" customHeight="1">
      <c r="B125" s="121"/>
    </row>
    <row r="126" spans="1:11" ht="13" customHeight="1"/>
    <row r="127" spans="1:11" ht="13" customHeight="1"/>
    <row r="128" spans="1:11" ht="13" customHeight="1"/>
    <row r="129" ht="13" customHeight="1"/>
    <row r="130" ht="13" customHeight="1"/>
    <row r="131" ht="13" customHeight="1"/>
  </sheetData>
  <pageMargins left="0.7" right="0.7" top="0.75" bottom="0.75" header="0.3" footer="0.3"/>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tabColor rgb="FF92D050"/>
  </sheetPr>
  <dimension ref="A1:Q131"/>
  <sheetViews>
    <sheetView zoomScaleNormal="100" workbookViewId="0">
      <pane ySplit="6" topLeftCell="A7" activePane="bottomLeft" state="frozen"/>
      <selection pane="bottomLeft"/>
    </sheetView>
  </sheetViews>
  <sheetFormatPr baseColWidth="10" defaultColWidth="9" defaultRowHeight="14"/>
  <cols>
    <col min="1" max="1" width="18.83203125" style="104" customWidth="1"/>
    <col min="2" max="11" width="6" style="104" customWidth="1"/>
    <col min="12" max="16384" width="9" style="104"/>
  </cols>
  <sheetData>
    <row r="1" spans="1:17" ht="15.75" customHeight="1">
      <c r="A1" s="12" t="s">
        <v>346</v>
      </c>
    </row>
    <row r="2" spans="1:17" s="147" customFormat="1" ht="15.75" customHeight="1">
      <c r="A2" s="149" t="s">
        <v>851</v>
      </c>
    </row>
    <row r="3" spans="1:17" ht="15" customHeight="1">
      <c r="A3" s="3" t="s">
        <v>841</v>
      </c>
    </row>
    <row r="4" spans="1:17" ht="13" customHeight="1" thickBot="1">
      <c r="A4" s="105"/>
      <c r="B4" s="108"/>
      <c r="C4" s="108"/>
      <c r="D4" s="108"/>
      <c r="E4" s="108"/>
      <c r="F4" s="108"/>
      <c r="G4" s="108"/>
      <c r="H4" s="108"/>
      <c r="I4" s="108"/>
      <c r="J4" s="108"/>
      <c r="K4" s="108"/>
      <c r="Q4" s="12"/>
    </row>
    <row r="5" spans="1:17" ht="13" customHeight="1">
      <c r="A5" s="119" t="s">
        <v>335</v>
      </c>
      <c r="B5" s="106">
        <v>2014</v>
      </c>
      <c r="C5" s="106" t="s">
        <v>70</v>
      </c>
      <c r="D5" s="106">
        <v>2015</v>
      </c>
      <c r="E5" s="106" t="s">
        <v>70</v>
      </c>
      <c r="F5" s="106">
        <v>2016</v>
      </c>
      <c r="G5" s="106" t="s">
        <v>70</v>
      </c>
      <c r="H5" s="106">
        <v>2017</v>
      </c>
      <c r="I5" s="106" t="s">
        <v>70</v>
      </c>
      <c r="J5" s="106">
        <v>2018</v>
      </c>
      <c r="K5" s="106" t="s">
        <v>70</v>
      </c>
      <c r="Q5" s="12"/>
    </row>
    <row r="6" spans="1:17" ht="13" customHeight="1">
      <c r="A6" s="110" t="s">
        <v>312</v>
      </c>
      <c r="B6" s="107"/>
      <c r="C6" s="107" t="s">
        <v>314</v>
      </c>
      <c r="D6" s="107"/>
      <c r="E6" s="107" t="s">
        <v>314</v>
      </c>
      <c r="F6" s="107"/>
      <c r="G6" s="107" t="s">
        <v>314</v>
      </c>
      <c r="H6" s="107"/>
      <c r="I6" s="107" t="s">
        <v>314</v>
      </c>
      <c r="J6" s="107"/>
      <c r="K6" s="107" t="s">
        <v>314</v>
      </c>
      <c r="Q6" s="3"/>
    </row>
    <row r="7" spans="1:17" ht="13" customHeight="1">
      <c r="A7" s="360" t="s">
        <v>148</v>
      </c>
      <c r="B7" s="94"/>
      <c r="C7" s="94"/>
      <c r="D7" s="94"/>
      <c r="E7" s="94"/>
      <c r="F7" s="94"/>
      <c r="G7" s="94"/>
      <c r="H7" s="94"/>
      <c r="I7" s="94"/>
      <c r="J7" s="94"/>
      <c r="K7" s="94"/>
    </row>
    <row r="8" spans="1:17" ht="13" customHeight="1">
      <c r="A8" s="116" t="s">
        <v>150</v>
      </c>
      <c r="B8" s="117">
        <v>2794</v>
      </c>
      <c r="C8" s="117">
        <v>1555</v>
      </c>
      <c r="D8" s="117">
        <v>2813</v>
      </c>
      <c r="E8" s="117">
        <v>1529</v>
      </c>
      <c r="F8" s="117">
        <v>2843</v>
      </c>
      <c r="G8" s="117">
        <v>1516</v>
      </c>
      <c r="H8" s="117">
        <v>2880</v>
      </c>
      <c r="I8" s="117">
        <v>1504</v>
      </c>
      <c r="J8" s="117">
        <v>2906</v>
      </c>
      <c r="K8" s="117">
        <v>1490</v>
      </c>
    </row>
    <row r="9" spans="1:17" ht="13" customHeight="1">
      <c r="A9" s="116" t="s">
        <v>152</v>
      </c>
      <c r="B9" s="117">
        <v>2016</v>
      </c>
      <c r="C9" s="117">
        <v>1385</v>
      </c>
      <c r="D9" s="117">
        <v>2063</v>
      </c>
      <c r="E9" s="117">
        <v>1385</v>
      </c>
      <c r="F9" s="117">
        <v>2101</v>
      </c>
      <c r="G9" s="117">
        <v>1392</v>
      </c>
      <c r="H9" s="117">
        <v>2142</v>
      </c>
      <c r="I9" s="117">
        <v>1391</v>
      </c>
      <c r="J9" s="117">
        <v>2197</v>
      </c>
      <c r="K9" s="117">
        <v>1382</v>
      </c>
      <c r="M9" s="145"/>
    </row>
    <row r="10" spans="1:17" ht="13" customHeight="1">
      <c r="A10" s="116" t="s">
        <v>154</v>
      </c>
      <c r="B10" s="117">
        <v>594</v>
      </c>
      <c r="C10" s="117">
        <v>370</v>
      </c>
      <c r="D10" s="117">
        <v>621</v>
      </c>
      <c r="E10" s="117">
        <v>384</v>
      </c>
      <c r="F10" s="117">
        <v>636</v>
      </c>
      <c r="G10" s="117">
        <v>389</v>
      </c>
      <c r="H10" s="117">
        <v>649</v>
      </c>
      <c r="I10" s="117">
        <v>391</v>
      </c>
      <c r="J10" s="117">
        <v>670</v>
      </c>
      <c r="K10" s="117">
        <v>403</v>
      </c>
      <c r="M10" s="146"/>
    </row>
    <row r="11" spans="1:17" ht="13" customHeight="1">
      <c r="A11" s="116" t="s">
        <v>322</v>
      </c>
      <c r="B11" s="117">
        <v>133</v>
      </c>
      <c r="C11" s="117">
        <v>73</v>
      </c>
      <c r="D11" s="117">
        <v>138</v>
      </c>
      <c r="E11" s="117">
        <v>73</v>
      </c>
      <c r="F11" s="117">
        <v>136</v>
      </c>
      <c r="G11" s="117">
        <v>71</v>
      </c>
      <c r="H11" s="117">
        <v>136</v>
      </c>
      <c r="I11" s="117">
        <v>69</v>
      </c>
      <c r="J11" s="117">
        <v>138</v>
      </c>
      <c r="K11" s="117">
        <v>65</v>
      </c>
    </row>
    <row r="12" spans="1:17" ht="13" customHeight="1">
      <c r="A12" s="116" t="s">
        <v>158</v>
      </c>
      <c r="B12" s="117">
        <v>146</v>
      </c>
      <c r="C12" s="117">
        <v>107</v>
      </c>
      <c r="D12" s="117">
        <v>148</v>
      </c>
      <c r="E12" s="117">
        <v>102</v>
      </c>
      <c r="F12" s="117">
        <v>149</v>
      </c>
      <c r="G12" s="117">
        <v>101</v>
      </c>
      <c r="H12" s="117">
        <v>153</v>
      </c>
      <c r="I12" s="117">
        <v>101</v>
      </c>
      <c r="J12" s="117">
        <v>154</v>
      </c>
      <c r="K12" s="117">
        <v>99</v>
      </c>
    </row>
    <row r="13" spans="1:17" ht="13" customHeight="1">
      <c r="A13" s="116" t="s">
        <v>160</v>
      </c>
      <c r="B13" s="117">
        <v>257</v>
      </c>
      <c r="C13" s="117">
        <v>185</v>
      </c>
      <c r="D13" s="117">
        <v>268</v>
      </c>
      <c r="E13" s="117">
        <v>187</v>
      </c>
      <c r="F13" s="117">
        <v>277</v>
      </c>
      <c r="G13" s="117">
        <v>191</v>
      </c>
      <c r="H13" s="117">
        <v>280</v>
      </c>
      <c r="I13" s="117">
        <v>193</v>
      </c>
      <c r="J13" s="117">
        <v>289</v>
      </c>
      <c r="K13" s="117">
        <v>196</v>
      </c>
    </row>
    <row r="14" spans="1:17" ht="13" customHeight="1">
      <c r="A14" s="116" t="s">
        <v>162</v>
      </c>
      <c r="B14" s="117">
        <v>204</v>
      </c>
      <c r="C14" s="117">
        <v>142</v>
      </c>
      <c r="D14" s="117">
        <v>211</v>
      </c>
      <c r="E14" s="117">
        <v>148</v>
      </c>
      <c r="F14" s="117">
        <v>210</v>
      </c>
      <c r="G14" s="117">
        <v>143</v>
      </c>
      <c r="H14" s="117">
        <v>218</v>
      </c>
      <c r="I14" s="117">
        <v>147</v>
      </c>
      <c r="J14" s="117">
        <v>220</v>
      </c>
      <c r="K14" s="117">
        <v>145</v>
      </c>
    </row>
    <row r="15" spans="1:17" ht="13" customHeight="1">
      <c r="A15" s="116" t="s">
        <v>164</v>
      </c>
      <c r="B15" s="117">
        <v>234</v>
      </c>
      <c r="C15" s="117">
        <v>161</v>
      </c>
      <c r="D15" s="117">
        <v>234</v>
      </c>
      <c r="E15" s="117">
        <v>162</v>
      </c>
      <c r="F15" s="117">
        <v>238</v>
      </c>
      <c r="G15" s="117">
        <v>158</v>
      </c>
      <c r="H15" s="117">
        <v>240</v>
      </c>
      <c r="I15" s="117">
        <v>152</v>
      </c>
      <c r="J15" s="117">
        <v>245</v>
      </c>
      <c r="K15" s="117">
        <v>145</v>
      </c>
    </row>
    <row r="16" spans="1:17" ht="13" customHeight="1">
      <c r="A16" s="116" t="s">
        <v>166</v>
      </c>
      <c r="B16" s="117">
        <v>2158</v>
      </c>
      <c r="C16" s="117">
        <v>1594</v>
      </c>
      <c r="D16" s="117">
        <v>2208</v>
      </c>
      <c r="E16" s="117">
        <v>1598</v>
      </c>
      <c r="F16" s="117">
        <v>2248</v>
      </c>
      <c r="G16" s="117">
        <v>1593</v>
      </c>
      <c r="H16" s="117">
        <v>2296</v>
      </c>
      <c r="I16" s="117">
        <v>1582</v>
      </c>
      <c r="J16" s="117">
        <v>2347</v>
      </c>
      <c r="K16" s="117">
        <v>1562</v>
      </c>
    </row>
    <row r="17" spans="1:13" ht="13" customHeight="1">
      <c r="A17" s="116" t="s">
        <v>168</v>
      </c>
      <c r="B17" s="117">
        <v>1153</v>
      </c>
      <c r="C17" s="117">
        <v>480</v>
      </c>
      <c r="D17" s="117">
        <v>1174</v>
      </c>
      <c r="E17" s="117">
        <v>480</v>
      </c>
      <c r="F17" s="117">
        <v>1182</v>
      </c>
      <c r="G17" s="117">
        <v>459</v>
      </c>
      <c r="H17" s="117">
        <v>1178</v>
      </c>
      <c r="I17" s="117">
        <v>444</v>
      </c>
      <c r="J17" s="117">
        <v>1180</v>
      </c>
      <c r="K17" s="117">
        <v>424</v>
      </c>
    </row>
    <row r="18" spans="1:13" ht="13" customHeight="1">
      <c r="A18" s="116" t="s">
        <v>170</v>
      </c>
      <c r="B18" s="117">
        <v>49</v>
      </c>
      <c r="C18" s="117">
        <v>17</v>
      </c>
      <c r="D18" s="117">
        <v>48</v>
      </c>
      <c r="E18" s="117">
        <v>16</v>
      </c>
      <c r="F18" s="117">
        <v>48</v>
      </c>
      <c r="G18" s="117">
        <v>13</v>
      </c>
      <c r="H18" s="117">
        <v>47</v>
      </c>
      <c r="I18" s="117">
        <v>13</v>
      </c>
      <c r="J18" s="117">
        <v>49</v>
      </c>
      <c r="K18" s="117">
        <v>14</v>
      </c>
    </row>
    <row r="19" spans="1:13" ht="13" customHeight="1">
      <c r="A19" s="116" t="s">
        <v>323</v>
      </c>
      <c r="B19" s="117">
        <v>819</v>
      </c>
      <c r="C19" s="117">
        <v>460</v>
      </c>
      <c r="D19" s="117">
        <v>826</v>
      </c>
      <c r="E19" s="117">
        <v>445</v>
      </c>
      <c r="F19" s="117">
        <v>831</v>
      </c>
      <c r="G19" s="117">
        <v>435</v>
      </c>
      <c r="H19" s="117">
        <v>836</v>
      </c>
      <c r="I19" s="117">
        <v>425</v>
      </c>
      <c r="J19" s="117">
        <v>844</v>
      </c>
      <c r="K19" s="117">
        <v>412</v>
      </c>
    </row>
    <row r="20" spans="1:13" ht="13" customHeight="1">
      <c r="A20" s="116" t="s">
        <v>324</v>
      </c>
      <c r="B20" s="117">
        <v>19</v>
      </c>
      <c r="C20" s="117">
        <v>12</v>
      </c>
      <c r="D20" s="117">
        <v>18</v>
      </c>
      <c r="E20" s="117">
        <v>12</v>
      </c>
      <c r="F20" s="117">
        <v>18</v>
      </c>
      <c r="G20" s="117">
        <v>12</v>
      </c>
      <c r="H20" s="117">
        <v>20</v>
      </c>
      <c r="I20" s="117">
        <v>13</v>
      </c>
      <c r="J20" s="117">
        <v>21</v>
      </c>
      <c r="K20" s="117">
        <v>13</v>
      </c>
    </row>
    <row r="21" spans="1:13" ht="13" customHeight="1">
      <c r="A21" s="116" t="s">
        <v>842</v>
      </c>
      <c r="B21" s="117">
        <v>71</v>
      </c>
      <c r="C21" s="117">
        <v>26</v>
      </c>
      <c r="D21" s="117">
        <v>72</v>
      </c>
      <c r="E21" s="117">
        <v>25</v>
      </c>
      <c r="F21" s="117">
        <v>73</v>
      </c>
      <c r="G21" s="117">
        <v>24</v>
      </c>
      <c r="H21" s="117">
        <v>71</v>
      </c>
      <c r="I21" s="117">
        <v>22</v>
      </c>
      <c r="J21" s="117">
        <v>71</v>
      </c>
      <c r="K21" s="117">
        <v>22</v>
      </c>
      <c r="M21" s="147"/>
    </row>
    <row r="22" spans="1:13" ht="13" customHeight="1">
      <c r="A22" s="116" t="s">
        <v>178</v>
      </c>
      <c r="B22" s="117">
        <v>734</v>
      </c>
      <c r="C22" s="117">
        <v>436</v>
      </c>
      <c r="D22" s="117">
        <v>745</v>
      </c>
      <c r="E22" s="117">
        <v>436</v>
      </c>
      <c r="F22" s="117">
        <v>765</v>
      </c>
      <c r="G22" s="117">
        <v>443</v>
      </c>
      <c r="H22" s="117">
        <v>775</v>
      </c>
      <c r="I22" s="117">
        <v>446</v>
      </c>
      <c r="J22" s="117">
        <v>793</v>
      </c>
      <c r="K22" s="117">
        <v>449</v>
      </c>
    </row>
    <row r="23" spans="1:13" ht="13" customHeight="1">
      <c r="A23" s="114" t="s">
        <v>87</v>
      </c>
      <c r="B23" s="115">
        <f>SUM(B8:B22)</f>
        <v>11381</v>
      </c>
      <c r="C23" s="115">
        <f t="shared" ref="C23:K23" si="0">SUM(C8:C22)</f>
        <v>7003</v>
      </c>
      <c r="D23" s="115">
        <f t="shared" si="0"/>
        <v>11587</v>
      </c>
      <c r="E23" s="115">
        <f t="shared" si="0"/>
        <v>6982</v>
      </c>
      <c r="F23" s="115">
        <f t="shared" si="0"/>
        <v>11755</v>
      </c>
      <c r="G23" s="115">
        <f t="shared" si="0"/>
        <v>6940</v>
      </c>
      <c r="H23" s="115">
        <f t="shared" si="0"/>
        <v>11921</v>
      </c>
      <c r="I23" s="115">
        <f t="shared" si="0"/>
        <v>6893</v>
      </c>
      <c r="J23" s="115">
        <f t="shared" si="0"/>
        <v>12124</v>
      </c>
      <c r="K23" s="115">
        <f t="shared" si="0"/>
        <v>6821</v>
      </c>
    </row>
    <row r="24" spans="1:13" ht="13" customHeight="1">
      <c r="A24" s="114"/>
      <c r="B24" s="115"/>
      <c r="C24" s="115"/>
      <c r="D24" s="115"/>
      <c r="E24" s="115"/>
      <c r="F24" s="115"/>
      <c r="G24" s="115"/>
      <c r="H24" s="115"/>
      <c r="I24" s="115"/>
      <c r="J24" s="115"/>
      <c r="K24" s="115"/>
    </row>
    <row r="25" spans="1:13" ht="13" customHeight="1">
      <c r="A25" s="360" t="s">
        <v>180</v>
      </c>
      <c r="B25" s="115"/>
      <c r="C25" s="115"/>
      <c r="D25" s="115"/>
      <c r="E25" s="115"/>
      <c r="F25" s="115"/>
      <c r="G25" s="115"/>
      <c r="H25" s="115"/>
      <c r="I25" s="115"/>
      <c r="J25" s="115"/>
      <c r="K25" s="115"/>
    </row>
    <row r="26" spans="1:13" ht="13" customHeight="1">
      <c r="A26" s="116" t="s">
        <v>182</v>
      </c>
      <c r="B26" s="117">
        <v>4105</v>
      </c>
      <c r="C26" s="117">
        <v>2565</v>
      </c>
      <c r="D26" s="117">
        <v>4171</v>
      </c>
      <c r="E26" s="117">
        <v>2551</v>
      </c>
      <c r="F26" s="117">
        <v>4207</v>
      </c>
      <c r="G26" s="117">
        <v>2512</v>
      </c>
      <c r="H26" s="117">
        <v>4259</v>
      </c>
      <c r="I26" s="117">
        <v>2494</v>
      </c>
      <c r="J26" s="117">
        <v>4306</v>
      </c>
      <c r="K26" s="117">
        <v>2465</v>
      </c>
    </row>
    <row r="27" spans="1:13" ht="13" customHeight="1">
      <c r="A27" s="116" t="s">
        <v>184</v>
      </c>
      <c r="B27" s="117">
        <v>1242</v>
      </c>
      <c r="C27" s="117">
        <v>895</v>
      </c>
      <c r="D27" s="117">
        <v>1275</v>
      </c>
      <c r="E27" s="117">
        <v>915</v>
      </c>
      <c r="F27" s="117">
        <v>1287</v>
      </c>
      <c r="G27" s="117">
        <v>903</v>
      </c>
      <c r="H27" s="117">
        <v>1293</v>
      </c>
      <c r="I27" s="117">
        <v>895</v>
      </c>
      <c r="J27" s="117">
        <v>1317</v>
      </c>
      <c r="K27" s="117">
        <v>896</v>
      </c>
    </row>
    <row r="28" spans="1:13" ht="13" customHeight="1">
      <c r="A28" s="116" t="s">
        <v>188</v>
      </c>
      <c r="B28" s="117">
        <v>294</v>
      </c>
      <c r="C28" s="117">
        <v>180</v>
      </c>
      <c r="D28" s="117">
        <v>300</v>
      </c>
      <c r="E28" s="117">
        <v>183</v>
      </c>
      <c r="F28" s="117">
        <v>304</v>
      </c>
      <c r="G28" s="117">
        <v>183</v>
      </c>
      <c r="H28" s="117">
        <v>306</v>
      </c>
      <c r="I28" s="117">
        <v>181</v>
      </c>
      <c r="J28" s="117">
        <v>312</v>
      </c>
      <c r="K28" s="117">
        <v>187</v>
      </c>
    </row>
    <row r="29" spans="1:13" ht="13" customHeight="1">
      <c r="A29" s="116" t="s">
        <v>190</v>
      </c>
      <c r="B29" s="117">
        <v>292</v>
      </c>
      <c r="C29" s="117">
        <v>191</v>
      </c>
      <c r="D29" s="117">
        <v>297</v>
      </c>
      <c r="E29" s="117">
        <v>189</v>
      </c>
      <c r="F29" s="117">
        <v>300</v>
      </c>
      <c r="G29" s="117">
        <v>182</v>
      </c>
      <c r="H29" s="117">
        <v>302</v>
      </c>
      <c r="I29" s="117">
        <v>174</v>
      </c>
      <c r="J29" s="117">
        <v>306</v>
      </c>
      <c r="K29" s="117">
        <v>173</v>
      </c>
    </row>
    <row r="30" spans="1:13" ht="13" customHeight="1">
      <c r="A30" s="116" t="s">
        <v>192</v>
      </c>
      <c r="B30" s="117">
        <v>371</v>
      </c>
      <c r="C30" s="117">
        <v>223</v>
      </c>
      <c r="D30" s="117">
        <v>381</v>
      </c>
      <c r="E30" s="117">
        <v>222</v>
      </c>
      <c r="F30" s="117">
        <v>388</v>
      </c>
      <c r="G30" s="117">
        <v>223</v>
      </c>
      <c r="H30" s="117">
        <v>381</v>
      </c>
      <c r="I30" s="117">
        <v>214</v>
      </c>
      <c r="J30" s="117">
        <v>384</v>
      </c>
      <c r="K30" s="117">
        <v>211</v>
      </c>
    </row>
    <row r="31" spans="1:13" ht="13" customHeight="1">
      <c r="A31" s="116" t="s">
        <v>194</v>
      </c>
      <c r="B31" s="117">
        <v>244</v>
      </c>
      <c r="C31" s="117">
        <v>176</v>
      </c>
      <c r="D31" s="117">
        <v>250</v>
      </c>
      <c r="E31" s="117">
        <v>174</v>
      </c>
      <c r="F31" s="117">
        <v>254</v>
      </c>
      <c r="G31" s="117">
        <v>177</v>
      </c>
      <c r="H31" s="117">
        <v>258</v>
      </c>
      <c r="I31" s="117">
        <v>175</v>
      </c>
      <c r="J31" s="117">
        <v>262</v>
      </c>
      <c r="K31" s="117">
        <v>177</v>
      </c>
    </row>
    <row r="32" spans="1:13" ht="13" customHeight="1">
      <c r="A32" s="116" t="s">
        <v>196</v>
      </c>
      <c r="B32" s="117">
        <v>125</v>
      </c>
      <c r="C32" s="117">
        <v>50</v>
      </c>
      <c r="D32" s="117">
        <v>128</v>
      </c>
      <c r="E32" s="117">
        <v>47</v>
      </c>
      <c r="F32" s="117">
        <v>128</v>
      </c>
      <c r="G32" s="117">
        <v>49</v>
      </c>
      <c r="H32" s="117">
        <v>125</v>
      </c>
      <c r="I32" s="117">
        <v>43</v>
      </c>
      <c r="J32" s="117">
        <v>126</v>
      </c>
      <c r="K32" s="117">
        <v>41</v>
      </c>
    </row>
    <row r="33" spans="1:11" ht="13" customHeight="1">
      <c r="A33" s="116" t="s">
        <v>198</v>
      </c>
      <c r="B33" s="117">
        <v>248</v>
      </c>
      <c r="C33" s="117">
        <v>155</v>
      </c>
      <c r="D33" s="117">
        <v>255</v>
      </c>
      <c r="E33" s="117">
        <v>155</v>
      </c>
      <c r="F33" s="117">
        <v>263</v>
      </c>
      <c r="G33" s="117">
        <v>155</v>
      </c>
      <c r="H33" s="117">
        <v>267</v>
      </c>
      <c r="I33" s="117">
        <v>146</v>
      </c>
      <c r="J33" s="117">
        <v>270</v>
      </c>
      <c r="K33" s="117">
        <v>145</v>
      </c>
    </row>
    <row r="34" spans="1:11" ht="13" customHeight="1">
      <c r="A34" s="116" t="s">
        <v>839</v>
      </c>
      <c r="B34" s="117">
        <v>123</v>
      </c>
      <c r="C34" s="117">
        <v>56</v>
      </c>
      <c r="D34" s="117">
        <v>126</v>
      </c>
      <c r="E34" s="117">
        <v>54</v>
      </c>
      <c r="F34" s="117">
        <v>133</v>
      </c>
      <c r="G34" s="117">
        <v>59</v>
      </c>
      <c r="H34" s="117">
        <v>145</v>
      </c>
      <c r="I34" s="117">
        <v>62</v>
      </c>
      <c r="J34" s="117">
        <v>149</v>
      </c>
      <c r="K34" s="117">
        <v>63</v>
      </c>
    </row>
    <row r="35" spans="1:11" ht="13" customHeight="1">
      <c r="A35" s="116" t="s">
        <v>202</v>
      </c>
      <c r="B35" s="117">
        <v>474</v>
      </c>
      <c r="C35" s="117">
        <v>273</v>
      </c>
      <c r="D35" s="117">
        <v>481</v>
      </c>
      <c r="E35" s="117">
        <v>263</v>
      </c>
      <c r="F35" s="117">
        <v>483</v>
      </c>
      <c r="G35" s="117">
        <v>253</v>
      </c>
      <c r="H35" s="117">
        <v>489</v>
      </c>
      <c r="I35" s="117">
        <v>241</v>
      </c>
      <c r="J35" s="117">
        <v>493</v>
      </c>
      <c r="K35" s="117">
        <v>224</v>
      </c>
    </row>
    <row r="36" spans="1:11" ht="26.25" customHeight="1">
      <c r="A36" s="53" t="s">
        <v>186</v>
      </c>
      <c r="B36" s="117">
        <v>377</v>
      </c>
      <c r="C36" s="117">
        <v>290</v>
      </c>
      <c r="D36" s="117">
        <v>387</v>
      </c>
      <c r="E36" s="117">
        <v>293</v>
      </c>
      <c r="F36" s="117">
        <v>400</v>
      </c>
      <c r="G36" s="117">
        <v>295</v>
      </c>
      <c r="H36" s="117">
        <v>412</v>
      </c>
      <c r="I36" s="117">
        <v>295</v>
      </c>
      <c r="J36" s="117">
        <v>418</v>
      </c>
      <c r="K36" s="117">
        <v>289</v>
      </c>
    </row>
    <row r="37" spans="1:11" ht="13" customHeight="1">
      <c r="A37" s="114" t="s">
        <v>87</v>
      </c>
      <c r="B37" s="115">
        <f>SUM(B26:B36)</f>
        <v>7895</v>
      </c>
      <c r="C37" s="115">
        <f t="shared" ref="C37:K37" si="1">SUM(C26:C36)</f>
        <v>5054</v>
      </c>
      <c r="D37" s="115">
        <f t="shared" si="1"/>
        <v>8051</v>
      </c>
      <c r="E37" s="115">
        <f t="shared" si="1"/>
        <v>5046</v>
      </c>
      <c r="F37" s="115">
        <f t="shared" si="1"/>
        <v>8147</v>
      </c>
      <c r="G37" s="115">
        <f t="shared" si="1"/>
        <v>4991</v>
      </c>
      <c r="H37" s="115">
        <f t="shared" si="1"/>
        <v>8237</v>
      </c>
      <c r="I37" s="115">
        <f t="shared" si="1"/>
        <v>4920</v>
      </c>
      <c r="J37" s="115">
        <f t="shared" si="1"/>
        <v>8343</v>
      </c>
      <c r="K37" s="115">
        <f t="shared" si="1"/>
        <v>4871</v>
      </c>
    </row>
    <row r="38" spans="1:11" ht="13" customHeight="1">
      <c r="A38" s="114"/>
      <c r="B38" s="115"/>
      <c r="C38" s="115"/>
      <c r="D38" s="115"/>
      <c r="E38" s="115"/>
      <c r="F38" s="115"/>
      <c r="G38" s="115"/>
      <c r="H38" s="115"/>
      <c r="I38" s="115"/>
      <c r="J38" s="115"/>
      <c r="K38" s="115"/>
    </row>
    <row r="39" spans="1:11" ht="13" customHeight="1">
      <c r="A39" s="360" t="s">
        <v>204</v>
      </c>
      <c r="B39" s="115"/>
      <c r="C39" s="115"/>
      <c r="D39" s="115"/>
      <c r="E39" s="115"/>
      <c r="F39" s="115"/>
      <c r="G39" s="115"/>
      <c r="H39" s="115"/>
      <c r="I39" s="115"/>
      <c r="J39" s="115"/>
      <c r="K39" s="115"/>
    </row>
    <row r="40" spans="1:11" ht="13" customHeight="1">
      <c r="A40" s="116" t="s">
        <v>206</v>
      </c>
      <c r="B40" s="117">
        <v>1316</v>
      </c>
      <c r="C40" s="117">
        <v>697</v>
      </c>
      <c r="D40" s="117">
        <v>1339</v>
      </c>
      <c r="E40" s="117">
        <v>700</v>
      </c>
      <c r="F40" s="117">
        <v>1345</v>
      </c>
      <c r="G40" s="117">
        <v>691</v>
      </c>
      <c r="H40" s="117">
        <v>1367</v>
      </c>
      <c r="I40" s="117">
        <v>702</v>
      </c>
      <c r="J40" s="117">
        <v>1375</v>
      </c>
      <c r="K40" s="117">
        <v>684</v>
      </c>
    </row>
    <row r="41" spans="1:11" ht="13" customHeight="1">
      <c r="A41" s="116" t="s">
        <v>208</v>
      </c>
      <c r="B41" s="117">
        <v>86</v>
      </c>
      <c r="C41" s="117">
        <v>41</v>
      </c>
      <c r="D41" s="117">
        <v>86</v>
      </c>
      <c r="E41" s="117">
        <v>41</v>
      </c>
      <c r="F41" s="117">
        <v>88</v>
      </c>
      <c r="G41" s="117">
        <v>41</v>
      </c>
      <c r="H41" s="117">
        <v>92</v>
      </c>
      <c r="I41" s="117">
        <v>42</v>
      </c>
      <c r="J41" s="117">
        <v>91</v>
      </c>
      <c r="K41" s="117">
        <v>41</v>
      </c>
    </row>
    <row r="42" spans="1:11" ht="26.25" customHeight="1">
      <c r="A42" s="53" t="s">
        <v>210</v>
      </c>
      <c r="B42" s="117">
        <v>83</v>
      </c>
      <c r="C42" s="117">
        <v>49</v>
      </c>
      <c r="D42" s="117">
        <v>84</v>
      </c>
      <c r="E42" s="117">
        <v>51</v>
      </c>
      <c r="F42" s="117">
        <v>88</v>
      </c>
      <c r="G42" s="117">
        <v>53</v>
      </c>
      <c r="H42" s="117">
        <v>89</v>
      </c>
      <c r="I42" s="117">
        <v>54</v>
      </c>
      <c r="J42" s="117">
        <v>89</v>
      </c>
      <c r="K42" s="117">
        <v>53</v>
      </c>
    </row>
    <row r="43" spans="1:11" ht="13" customHeight="1">
      <c r="A43" s="116" t="s">
        <v>212</v>
      </c>
      <c r="B43" s="117">
        <v>49</v>
      </c>
      <c r="C43" s="117">
        <v>32</v>
      </c>
      <c r="D43" s="117">
        <v>50</v>
      </c>
      <c r="E43" s="117">
        <v>31</v>
      </c>
      <c r="F43" s="117">
        <v>50</v>
      </c>
      <c r="G43" s="117">
        <v>28</v>
      </c>
      <c r="H43" s="117">
        <v>51</v>
      </c>
      <c r="I43" s="117">
        <v>27</v>
      </c>
      <c r="J43" s="117">
        <v>51</v>
      </c>
      <c r="K43" s="117">
        <v>27</v>
      </c>
    </row>
    <row r="44" spans="1:11" ht="13" customHeight="1">
      <c r="A44" s="114" t="s">
        <v>214</v>
      </c>
      <c r="B44" s="115">
        <v>120</v>
      </c>
      <c r="C44" s="115">
        <v>90</v>
      </c>
      <c r="D44" s="115">
        <v>121</v>
      </c>
      <c r="E44" s="115">
        <v>89</v>
      </c>
      <c r="F44" s="115">
        <v>123</v>
      </c>
      <c r="G44" s="115">
        <v>87</v>
      </c>
      <c r="H44" s="115">
        <v>128</v>
      </c>
      <c r="I44" s="115">
        <v>89</v>
      </c>
      <c r="J44" s="115">
        <v>132</v>
      </c>
      <c r="K44" s="115">
        <v>88</v>
      </c>
    </row>
    <row r="45" spans="1:11" ht="13" customHeight="1">
      <c r="A45" s="51" t="s">
        <v>87</v>
      </c>
      <c r="B45" s="115">
        <f>SUM(B40:B44)</f>
        <v>1654</v>
      </c>
      <c r="C45" s="115">
        <f t="shared" ref="C45:K45" si="2">SUM(C40:C44)</f>
        <v>909</v>
      </c>
      <c r="D45" s="115">
        <f t="shared" si="2"/>
        <v>1680</v>
      </c>
      <c r="E45" s="115">
        <f t="shared" si="2"/>
        <v>912</v>
      </c>
      <c r="F45" s="115">
        <f t="shared" si="2"/>
        <v>1694</v>
      </c>
      <c r="G45" s="115">
        <f t="shared" si="2"/>
        <v>900</v>
      </c>
      <c r="H45" s="115">
        <f t="shared" si="2"/>
        <v>1727</v>
      </c>
      <c r="I45" s="115">
        <f t="shared" si="2"/>
        <v>914</v>
      </c>
      <c r="J45" s="115">
        <f t="shared" si="2"/>
        <v>1738</v>
      </c>
      <c r="K45" s="115">
        <f t="shared" si="2"/>
        <v>893</v>
      </c>
    </row>
    <row r="46" spans="1:11" s="147" customFormat="1" ht="13" customHeight="1">
      <c r="A46" s="51"/>
      <c r="B46" s="115"/>
      <c r="C46" s="115"/>
      <c r="D46" s="115"/>
      <c r="E46" s="115"/>
      <c r="F46" s="115"/>
      <c r="G46" s="115"/>
      <c r="H46" s="115"/>
      <c r="I46" s="115"/>
      <c r="J46" s="115"/>
      <c r="K46" s="115"/>
    </row>
    <row r="47" spans="1:11" ht="13" customHeight="1">
      <c r="A47" s="114" t="s">
        <v>216</v>
      </c>
      <c r="B47" s="115">
        <v>6366</v>
      </c>
      <c r="C47" s="115">
        <v>3832</v>
      </c>
      <c r="D47" s="115">
        <v>6497</v>
      </c>
      <c r="E47" s="115">
        <v>3756</v>
      </c>
      <c r="F47" s="115">
        <v>6622</v>
      </c>
      <c r="G47" s="115">
        <v>3682</v>
      </c>
      <c r="H47" s="115">
        <v>6761</v>
      </c>
      <c r="I47" s="115">
        <v>3614</v>
      </c>
      <c r="J47" s="115">
        <v>6893</v>
      </c>
      <c r="K47" s="115">
        <v>3582</v>
      </c>
    </row>
    <row r="48" spans="1:11" ht="13" customHeight="1">
      <c r="A48" s="114"/>
      <c r="B48" s="115"/>
      <c r="C48" s="115"/>
      <c r="D48" s="115"/>
      <c r="E48" s="115"/>
      <c r="F48" s="115"/>
      <c r="G48" s="115"/>
      <c r="H48" s="115"/>
      <c r="I48" s="115"/>
      <c r="J48" s="115"/>
      <c r="K48" s="115"/>
    </row>
    <row r="49" spans="1:11" ht="13" customHeight="1">
      <c r="A49" s="360" t="s">
        <v>218</v>
      </c>
      <c r="B49" s="115"/>
      <c r="C49" s="115"/>
      <c r="D49" s="115"/>
      <c r="E49" s="115"/>
      <c r="F49" s="115"/>
      <c r="G49" s="115"/>
      <c r="H49" s="115"/>
      <c r="I49" s="115"/>
      <c r="J49" s="115"/>
      <c r="K49" s="115"/>
    </row>
    <row r="50" spans="1:11" ht="13" customHeight="1">
      <c r="A50" s="114" t="s">
        <v>220</v>
      </c>
      <c r="B50" s="115">
        <v>1789</v>
      </c>
      <c r="C50" s="115">
        <v>1034</v>
      </c>
      <c r="D50" s="115">
        <v>1814</v>
      </c>
      <c r="E50" s="115">
        <v>1037</v>
      </c>
      <c r="F50" s="115">
        <v>1855</v>
      </c>
      <c r="G50" s="115">
        <v>1048</v>
      </c>
      <c r="H50" s="115">
        <v>1890</v>
      </c>
      <c r="I50" s="115">
        <v>1057</v>
      </c>
      <c r="J50" s="115">
        <v>1934</v>
      </c>
      <c r="K50" s="115">
        <v>1060</v>
      </c>
    </row>
    <row r="51" spans="1:11" ht="13" customHeight="1">
      <c r="A51" s="114" t="s">
        <v>222</v>
      </c>
      <c r="B51" s="115">
        <v>81</v>
      </c>
      <c r="C51" s="115">
        <v>36</v>
      </c>
      <c r="D51" s="115">
        <v>81</v>
      </c>
      <c r="E51" s="115">
        <v>37</v>
      </c>
      <c r="F51" s="115">
        <v>79</v>
      </c>
      <c r="G51" s="115">
        <v>38</v>
      </c>
      <c r="H51" s="115">
        <v>80</v>
      </c>
      <c r="I51" s="115">
        <v>36</v>
      </c>
      <c r="J51" s="115">
        <v>82</v>
      </c>
      <c r="K51" s="115">
        <v>36</v>
      </c>
    </row>
    <row r="52" spans="1:11" ht="13" customHeight="1">
      <c r="A52" s="114" t="s">
        <v>224</v>
      </c>
      <c r="B52" s="115">
        <v>260</v>
      </c>
      <c r="C52" s="115">
        <v>115</v>
      </c>
      <c r="D52" s="115">
        <v>261</v>
      </c>
      <c r="E52" s="115">
        <v>112</v>
      </c>
      <c r="F52" s="115">
        <v>262</v>
      </c>
      <c r="G52" s="115">
        <v>113</v>
      </c>
      <c r="H52" s="115">
        <v>267</v>
      </c>
      <c r="I52" s="115">
        <v>114</v>
      </c>
      <c r="J52" s="115">
        <v>273</v>
      </c>
      <c r="K52" s="115">
        <v>116</v>
      </c>
    </row>
    <row r="53" spans="1:11" ht="13" customHeight="1">
      <c r="A53" s="114" t="s">
        <v>87</v>
      </c>
      <c r="B53" s="115">
        <f>SUM(B50:B52)</f>
        <v>2130</v>
      </c>
      <c r="C53" s="115">
        <f t="shared" ref="C53:K53" si="3">SUM(C50:C52)</f>
        <v>1185</v>
      </c>
      <c r="D53" s="115">
        <f t="shared" si="3"/>
        <v>2156</v>
      </c>
      <c r="E53" s="115">
        <f t="shared" si="3"/>
        <v>1186</v>
      </c>
      <c r="F53" s="115">
        <f t="shared" si="3"/>
        <v>2196</v>
      </c>
      <c r="G53" s="115">
        <f t="shared" si="3"/>
        <v>1199</v>
      </c>
      <c r="H53" s="115">
        <f t="shared" si="3"/>
        <v>2237</v>
      </c>
      <c r="I53" s="115">
        <f t="shared" si="3"/>
        <v>1207</v>
      </c>
      <c r="J53" s="115">
        <f t="shared" si="3"/>
        <v>2289</v>
      </c>
      <c r="K53" s="115">
        <f t="shared" si="3"/>
        <v>1212</v>
      </c>
    </row>
    <row r="54" spans="1:11" ht="13" customHeight="1">
      <c r="A54" s="114"/>
      <c r="B54" s="115"/>
      <c r="C54" s="115"/>
      <c r="D54" s="115"/>
      <c r="E54" s="115"/>
      <c r="F54" s="115"/>
      <c r="G54" s="115"/>
      <c r="H54" s="115"/>
      <c r="I54" s="115"/>
      <c r="J54" s="115"/>
      <c r="K54" s="115"/>
    </row>
    <row r="55" spans="1:11" ht="13" customHeight="1">
      <c r="A55" s="114" t="s">
        <v>226</v>
      </c>
      <c r="B55" s="115"/>
      <c r="C55" s="115"/>
      <c r="D55" s="115"/>
      <c r="E55" s="115"/>
      <c r="F55" s="115"/>
      <c r="G55" s="115"/>
      <c r="H55" s="115"/>
      <c r="I55" s="115"/>
      <c r="J55" s="115"/>
      <c r="K55" s="115"/>
    </row>
    <row r="56" spans="1:11" ht="26.25" customHeight="1">
      <c r="A56" s="52" t="s">
        <v>336</v>
      </c>
      <c r="B56" s="115">
        <v>1584</v>
      </c>
      <c r="C56" s="115">
        <v>990</v>
      </c>
      <c r="D56" s="115">
        <v>1622</v>
      </c>
      <c r="E56" s="115">
        <v>1002</v>
      </c>
      <c r="F56" s="115">
        <v>1654</v>
      </c>
      <c r="G56" s="115">
        <v>1007</v>
      </c>
      <c r="H56" s="115">
        <v>1681</v>
      </c>
      <c r="I56" s="115">
        <v>1019</v>
      </c>
      <c r="J56" s="115">
        <v>1720</v>
      </c>
      <c r="K56" s="115">
        <v>1021</v>
      </c>
    </row>
    <row r="57" spans="1:11" ht="13" customHeight="1">
      <c r="A57" s="114" t="s">
        <v>230</v>
      </c>
      <c r="B57" s="115">
        <v>115</v>
      </c>
      <c r="C57" s="115">
        <v>85</v>
      </c>
      <c r="D57" s="115">
        <v>119</v>
      </c>
      <c r="E57" s="115">
        <v>87</v>
      </c>
      <c r="F57" s="115">
        <v>123</v>
      </c>
      <c r="G57" s="115">
        <v>88</v>
      </c>
      <c r="H57" s="115">
        <v>127</v>
      </c>
      <c r="I57" s="115">
        <v>86</v>
      </c>
      <c r="J57" s="115">
        <v>133</v>
      </c>
      <c r="K57" s="115">
        <v>90</v>
      </c>
    </row>
    <row r="58" spans="1:11" ht="13" customHeight="1">
      <c r="A58" s="114" t="s">
        <v>232</v>
      </c>
      <c r="B58" s="115">
        <v>49</v>
      </c>
      <c r="C58" s="115">
        <v>31</v>
      </c>
      <c r="D58" s="115">
        <v>49</v>
      </c>
      <c r="E58" s="115">
        <v>30</v>
      </c>
      <c r="F58" s="115">
        <v>49</v>
      </c>
      <c r="G58" s="115">
        <v>26</v>
      </c>
      <c r="H58" s="115">
        <v>47</v>
      </c>
      <c r="I58" s="115">
        <v>22</v>
      </c>
      <c r="J58" s="115">
        <v>47</v>
      </c>
      <c r="K58" s="115">
        <v>21</v>
      </c>
    </row>
    <row r="59" spans="1:11" ht="13" customHeight="1">
      <c r="A59" s="114" t="s">
        <v>87</v>
      </c>
      <c r="B59" s="115">
        <f>SUM(B56:B58)</f>
        <v>1748</v>
      </c>
      <c r="C59" s="115">
        <f t="shared" ref="C59:K59" si="4">SUM(C56:C58)</f>
        <v>1106</v>
      </c>
      <c r="D59" s="115">
        <f t="shared" si="4"/>
        <v>1790</v>
      </c>
      <c r="E59" s="115">
        <f t="shared" si="4"/>
        <v>1119</v>
      </c>
      <c r="F59" s="115">
        <f t="shared" si="4"/>
        <v>1826</v>
      </c>
      <c r="G59" s="115">
        <f t="shared" si="4"/>
        <v>1121</v>
      </c>
      <c r="H59" s="115">
        <f t="shared" si="4"/>
        <v>1855</v>
      </c>
      <c r="I59" s="115">
        <f t="shared" si="4"/>
        <v>1127</v>
      </c>
      <c r="J59" s="115">
        <f t="shared" si="4"/>
        <v>1900</v>
      </c>
      <c r="K59" s="115">
        <f t="shared" si="4"/>
        <v>1132</v>
      </c>
    </row>
    <row r="60" spans="1:11" ht="13" customHeight="1">
      <c r="A60" s="114"/>
      <c r="B60" s="115"/>
      <c r="C60" s="115"/>
      <c r="D60" s="115"/>
      <c r="E60" s="115"/>
      <c r="F60" s="115"/>
      <c r="G60" s="115"/>
      <c r="H60" s="115"/>
      <c r="I60" s="115"/>
      <c r="J60" s="115"/>
      <c r="K60" s="115"/>
    </row>
    <row r="61" spans="1:11" ht="13" customHeight="1">
      <c r="A61" s="360" t="s">
        <v>234</v>
      </c>
      <c r="B61" s="115"/>
      <c r="C61" s="115"/>
      <c r="D61" s="115"/>
      <c r="E61" s="115"/>
      <c r="F61" s="115"/>
      <c r="G61" s="115"/>
      <c r="H61" s="115"/>
      <c r="I61" s="115"/>
      <c r="J61" s="115"/>
      <c r="K61" s="115"/>
    </row>
    <row r="62" spans="1:11" ht="26.25" customHeight="1">
      <c r="A62" s="53" t="s">
        <v>236</v>
      </c>
      <c r="B62" s="117">
        <v>21</v>
      </c>
      <c r="C62" s="117">
        <v>16</v>
      </c>
      <c r="D62" s="117">
        <v>21</v>
      </c>
      <c r="E62" s="117">
        <v>16</v>
      </c>
      <c r="F62" s="117">
        <v>21</v>
      </c>
      <c r="G62" s="117">
        <v>16</v>
      </c>
      <c r="H62" s="117">
        <v>21</v>
      </c>
      <c r="I62" s="117">
        <v>15</v>
      </c>
      <c r="J62" s="117">
        <v>21</v>
      </c>
      <c r="K62" s="117">
        <v>15</v>
      </c>
    </row>
    <row r="63" spans="1:11" ht="26.25" customHeight="1">
      <c r="A63" s="54" t="s">
        <v>846</v>
      </c>
      <c r="B63" s="118">
        <v>126</v>
      </c>
      <c r="C63" s="118">
        <v>73</v>
      </c>
      <c r="D63" s="118">
        <v>127</v>
      </c>
      <c r="E63" s="118">
        <v>72</v>
      </c>
      <c r="F63" s="118">
        <v>126</v>
      </c>
      <c r="G63" s="118">
        <v>70</v>
      </c>
      <c r="H63" s="118">
        <v>125</v>
      </c>
      <c r="I63" s="118">
        <v>63</v>
      </c>
      <c r="J63" s="118">
        <v>124</v>
      </c>
      <c r="K63" s="118">
        <v>60</v>
      </c>
    </row>
    <row r="64" spans="1:11" ht="13" customHeight="1">
      <c r="A64" s="116" t="s">
        <v>849</v>
      </c>
      <c r="B64" s="117">
        <v>189</v>
      </c>
      <c r="C64" s="117">
        <v>92</v>
      </c>
      <c r="D64" s="117">
        <v>188</v>
      </c>
      <c r="E64" s="117">
        <v>89</v>
      </c>
      <c r="F64" s="117">
        <v>185</v>
      </c>
      <c r="G64" s="117">
        <v>85</v>
      </c>
      <c r="H64" s="117">
        <v>184</v>
      </c>
      <c r="I64" s="117">
        <v>84</v>
      </c>
      <c r="J64" s="117">
        <v>185</v>
      </c>
      <c r="K64" s="117">
        <v>84</v>
      </c>
    </row>
    <row r="65" spans="1:11" ht="13" customHeight="1">
      <c r="A65" s="116" t="s">
        <v>242</v>
      </c>
      <c r="B65" s="117">
        <v>259</v>
      </c>
      <c r="C65" s="117">
        <v>138</v>
      </c>
      <c r="D65" s="117">
        <v>259</v>
      </c>
      <c r="E65" s="117">
        <v>138</v>
      </c>
      <c r="F65" s="117">
        <v>254</v>
      </c>
      <c r="G65" s="117">
        <v>136</v>
      </c>
      <c r="H65" s="117">
        <v>254</v>
      </c>
      <c r="I65" s="117">
        <v>132</v>
      </c>
      <c r="J65" s="117">
        <v>259</v>
      </c>
      <c r="K65" s="117">
        <v>130</v>
      </c>
    </row>
    <row r="66" spans="1:11" ht="13" customHeight="1">
      <c r="A66" s="116" t="s">
        <v>244</v>
      </c>
      <c r="B66" s="117">
        <v>90</v>
      </c>
      <c r="C66" s="117">
        <v>50</v>
      </c>
      <c r="D66" s="117">
        <v>92</v>
      </c>
      <c r="E66" s="117">
        <v>49</v>
      </c>
      <c r="F66" s="117">
        <v>92</v>
      </c>
      <c r="G66" s="117">
        <v>49</v>
      </c>
      <c r="H66" s="117">
        <v>94</v>
      </c>
      <c r="I66" s="117">
        <v>51</v>
      </c>
      <c r="J66" s="117">
        <v>94</v>
      </c>
      <c r="K66" s="117">
        <v>47</v>
      </c>
    </row>
    <row r="67" spans="1:11" ht="13" customHeight="1">
      <c r="A67" s="116" t="s">
        <v>246</v>
      </c>
      <c r="B67" s="117">
        <v>203</v>
      </c>
      <c r="C67" s="117">
        <v>85</v>
      </c>
      <c r="D67" s="117">
        <v>198</v>
      </c>
      <c r="E67" s="117">
        <v>79</v>
      </c>
      <c r="F67" s="117">
        <v>199</v>
      </c>
      <c r="G67" s="117">
        <v>75</v>
      </c>
      <c r="H67" s="117">
        <v>198</v>
      </c>
      <c r="I67" s="117">
        <v>69</v>
      </c>
      <c r="J67" s="117">
        <v>198</v>
      </c>
      <c r="K67" s="117">
        <v>66</v>
      </c>
    </row>
    <row r="68" spans="1:11" ht="13" customHeight="1">
      <c r="A68" s="116" t="s">
        <v>248</v>
      </c>
      <c r="B68" s="117">
        <v>108</v>
      </c>
      <c r="C68" s="117">
        <v>83</v>
      </c>
      <c r="D68" s="117">
        <v>110</v>
      </c>
      <c r="E68" s="117">
        <v>84</v>
      </c>
      <c r="F68" s="117">
        <v>112</v>
      </c>
      <c r="G68" s="117">
        <v>86</v>
      </c>
      <c r="H68" s="117">
        <v>112</v>
      </c>
      <c r="I68" s="117">
        <v>85</v>
      </c>
      <c r="J68" s="117">
        <v>113</v>
      </c>
      <c r="K68" s="117">
        <v>82</v>
      </c>
    </row>
    <row r="69" spans="1:11" ht="13" customHeight="1">
      <c r="A69" s="116" t="s">
        <v>250</v>
      </c>
      <c r="B69" s="117">
        <v>34</v>
      </c>
      <c r="C69" s="117">
        <v>23</v>
      </c>
      <c r="D69" s="117">
        <v>35</v>
      </c>
      <c r="E69" s="117">
        <v>22</v>
      </c>
      <c r="F69" s="117">
        <v>36</v>
      </c>
      <c r="G69" s="117">
        <v>21</v>
      </c>
      <c r="H69" s="117">
        <v>37</v>
      </c>
      <c r="I69" s="117">
        <v>22</v>
      </c>
      <c r="J69" s="117">
        <v>39</v>
      </c>
      <c r="K69" s="117">
        <v>23</v>
      </c>
    </row>
    <row r="70" spans="1:11" ht="13" customHeight="1">
      <c r="A70" s="116" t="s">
        <v>252</v>
      </c>
      <c r="B70" s="117">
        <v>365</v>
      </c>
      <c r="C70" s="117">
        <v>195</v>
      </c>
      <c r="D70" s="117">
        <v>384</v>
      </c>
      <c r="E70" s="117">
        <v>209</v>
      </c>
      <c r="F70" s="117">
        <v>396</v>
      </c>
      <c r="G70" s="117">
        <v>214</v>
      </c>
      <c r="H70" s="117">
        <v>403</v>
      </c>
      <c r="I70" s="117">
        <v>220</v>
      </c>
      <c r="J70" s="117">
        <v>409</v>
      </c>
      <c r="K70" s="117">
        <v>223</v>
      </c>
    </row>
    <row r="71" spans="1:11" ht="13" customHeight="1">
      <c r="A71" s="116" t="s">
        <v>254</v>
      </c>
      <c r="B71" s="117">
        <v>119</v>
      </c>
      <c r="C71" s="117">
        <v>48</v>
      </c>
      <c r="D71" s="117">
        <v>118</v>
      </c>
      <c r="E71" s="117">
        <v>44</v>
      </c>
      <c r="F71" s="117">
        <v>118</v>
      </c>
      <c r="G71" s="117">
        <v>43</v>
      </c>
      <c r="H71" s="117">
        <v>116</v>
      </c>
      <c r="I71" s="117">
        <v>40</v>
      </c>
      <c r="J71" s="117">
        <v>114</v>
      </c>
      <c r="K71" s="117">
        <v>34</v>
      </c>
    </row>
    <row r="72" spans="1:11" ht="13" customHeight="1">
      <c r="A72" s="116" t="s">
        <v>256</v>
      </c>
      <c r="B72" s="117">
        <v>36</v>
      </c>
      <c r="C72" s="117">
        <v>25</v>
      </c>
      <c r="D72" s="117">
        <v>38</v>
      </c>
      <c r="E72" s="117">
        <v>27</v>
      </c>
      <c r="F72" s="117">
        <v>40</v>
      </c>
      <c r="G72" s="117">
        <v>27</v>
      </c>
      <c r="H72" s="117">
        <v>42</v>
      </c>
      <c r="I72" s="117">
        <v>29</v>
      </c>
      <c r="J72" s="117">
        <v>46</v>
      </c>
      <c r="K72" s="117">
        <v>33</v>
      </c>
    </row>
    <row r="73" spans="1:11" ht="13" customHeight="1">
      <c r="A73" s="114" t="s">
        <v>87</v>
      </c>
      <c r="B73" s="115">
        <f>SUM(B62:B72)</f>
        <v>1550</v>
      </c>
      <c r="C73" s="115">
        <f t="shared" ref="C73:K73" si="5">SUM(C62:C72)</f>
        <v>828</v>
      </c>
      <c r="D73" s="115">
        <f t="shared" si="5"/>
        <v>1570</v>
      </c>
      <c r="E73" s="115">
        <f t="shared" si="5"/>
        <v>829</v>
      </c>
      <c r="F73" s="115">
        <f t="shared" si="5"/>
        <v>1579</v>
      </c>
      <c r="G73" s="115">
        <f t="shared" si="5"/>
        <v>822</v>
      </c>
      <c r="H73" s="115">
        <f t="shared" si="5"/>
        <v>1586</v>
      </c>
      <c r="I73" s="115">
        <f t="shared" si="5"/>
        <v>810</v>
      </c>
      <c r="J73" s="115">
        <f t="shared" si="5"/>
        <v>1602</v>
      </c>
      <c r="K73" s="115">
        <f t="shared" si="5"/>
        <v>797</v>
      </c>
    </row>
    <row r="74" spans="1:11" ht="13" customHeight="1">
      <c r="A74" s="114"/>
      <c r="B74" s="115"/>
      <c r="C74" s="115"/>
      <c r="D74" s="115"/>
      <c r="E74" s="115"/>
      <c r="F74" s="115"/>
      <c r="G74" s="115"/>
      <c r="H74" s="115"/>
      <c r="I74" s="115"/>
      <c r="J74" s="115"/>
      <c r="K74" s="115"/>
    </row>
    <row r="75" spans="1:11" ht="13" customHeight="1">
      <c r="A75" s="114" t="s">
        <v>258</v>
      </c>
      <c r="B75" s="115">
        <v>85</v>
      </c>
      <c r="C75" s="115">
        <v>34</v>
      </c>
      <c r="D75" s="115">
        <v>85</v>
      </c>
      <c r="E75" s="115">
        <v>31</v>
      </c>
      <c r="F75" s="115">
        <v>86</v>
      </c>
      <c r="G75" s="115">
        <v>32</v>
      </c>
      <c r="H75" s="115">
        <v>86</v>
      </c>
      <c r="I75" s="115">
        <v>25</v>
      </c>
      <c r="J75" s="115">
        <v>83</v>
      </c>
      <c r="K75" s="115">
        <v>22</v>
      </c>
    </row>
    <row r="76" spans="1:11" ht="13" customHeight="1">
      <c r="A76" s="114"/>
      <c r="B76" s="115"/>
      <c r="C76" s="115"/>
      <c r="D76" s="115"/>
      <c r="E76" s="115"/>
      <c r="F76" s="115"/>
      <c r="G76" s="115"/>
      <c r="H76" s="115"/>
      <c r="I76" s="115"/>
      <c r="J76" s="115"/>
      <c r="K76" s="115"/>
    </row>
    <row r="77" spans="1:11" ht="13" customHeight="1">
      <c r="A77" s="114" t="s">
        <v>260</v>
      </c>
      <c r="B77" s="115">
        <v>810</v>
      </c>
      <c r="C77" s="115">
        <v>241</v>
      </c>
      <c r="D77" s="115">
        <v>801</v>
      </c>
      <c r="E77" s="115">
        <v>207</v>
      </c>
      <c r="F77" s="115">
        <v>788</v>
      </c>
      <c r="G77" s="115">
        <v>181</v>
      </c>
      <c r="H77" s="115">
        <v>768</v>
      </c>
      <c r="I77" s="115">
        <v>156</v>
      </c>
      <c r="J77" s="115">
        <v>751</v>
      </c>
      <c r="K77" s="115">
        <v>133</v>
      </c>
    </row>
    <row r="78" spans="1:11" ht="13" customHeight="1">
      <c r="A78" s="114"/>
    </row>
    <row r="79" spans="1:11" ht="13" customHeight="1">
      <c r="A79" s="114" t="s">
        <v>262</v>
      </c>
      <c r="B79" s="115">
        <v>39</v>
      </c>
      <c r="C79" s="115">
        <v>19</v>
      </c>
      <c r="D79" s="115">
        <v>39</v>
      </c>
      <c r="E79" s="115">
        <v>19</v>
      </c>
      <c r="F79" s="115">
        <v>39</v>
      </c>
      <c r="G79" s="115">
        <v>18</v>
      </c>
      <c r="H79" s="115">
        <v>37</v>
      </c>
      <c r="I79" s="115">
        <v>14</v>
      </c>
      <c r="J79" s="115">
        <v>37</v>
      </c>
      <c r="K79" s="115">
        <v>13</v>
      </c>
    </row>
    <row r="80" spans="1:11" ht="13" customHeight="1">
      <c r="A80" s="114"/>
    </row>
    <row r="81" spans="1:11" ht="13" customHeight="1">
      <c r="A81" s="114" t="s">
        <v>264</v>
      </c>
      <c r="B81" s="115">
        <v>285</v>
      </c>
      <c r="C81" s="115">
        <v>145</v>
      </c>
      <c r="D81" s="115">
        <v>292</v>
      </c>
      <c r="E81" s="115">
        <v>150</v>
      </c>
      <c r="F81" s="115">
        <v>296</v>
      </c>
      <c r="G81" s="115">
        <v>155</v>
      </c>
      <c r="H81" s="115">
        <v>301</v>
      </c>
      <c r="I81" s="115">
        <v>156</v>
      </c>
      <c r="J81" s="115">
        <v>303</v>
      </c>
      <c r="K81" s="115">
        <v>158</v>
      </c>
    </row>
    <row r="82" spans="1:11" ht="13" customHeight="1">
      <c r="A82" s="114"/>
    </row>
    <row r="83" spans="1:11" ht="13" customHeight="1">
      <c r="A83" s="51" t="s">
        <v>266</v>
      </c>
      <c r="B83" s="115">
        <v>477</v>
      </c>
      <c r="C83" s="115">
        <v>336</v>
      </c>
      <c r="D83" s="115">
        <v>490</v>
      </c>
      <c r="E83" s="115">
        <v>341</v>
      </c>
      <c r="F83" s="115">
        <v>498</v>
      </c>
      <c r="G83" s="115">
        <v>346</v>
      </c>
      <c r="H83" s="115">
        <v>507</v>
      </c>
      <c r="I83" s="115">
        <v>340</v>
      </c>
      <c r="J83" s="115">
        <v>512</v>
      </c>
      <c r="K83" s="115">
        <v>335</v>
      </c>
    </row>
    <row r="84" spans="1:11" s="147" customFormat="1" ht="13" customHeight="1">
      <c r="A84" s="51"/>
    </row>
    <row r="85" spans="1:11" ht="13" customHeight="1">
      <c r="A85" s="114" t="s">
        <v>268</v>
      </c>
      <c r="B85" s="115">
        <v>497</v>
      </c>
      <c r="C85" s="115">
        <v>331</v>
      </c>
      <c r="D85" s="115">
        <v>505</v>
      </c>
      <c r="E85" s="115">
        <v>330</v>
      </c>
      <c r="F85" s="115">
        <v>509</v>
      </c>
      <c r="G85" s="115">
        <v>321</v>
      </c>
      <c r="H85" s="115">
        <v>513</v>
      </c>
      <c r="I85" s="115">
        <v>313</v>
      </c>
      <c r="J85" s="115">
        <v>527</v>
      </c>
      <c r="K85" s="115">
        <v>314</v>
      </c>
    </row>
    <row r="86" spans="1:11" ht="13" customHeight="1">
      <c r="A86" s="114"/>
    </row>
    <row r="87" spans="1:11" ht="13" customHeight="1">
      <c r="A87" s="114" t="s">
        <v>270</v>
      </c>
      <c r="B87" s="115">
        <v>187</v>
      </c>
      <c r="C87" s="115">
        <v>118</v>
      </c>
      <c r="D87" s="115">
        <v>189</v>
      </c>
      <c r="E87" s="115">
        <v>115</v>
      </c>
      <c r="F87" s="115">
        <v>193</v>
      </c>
      <c r="G87" s="115">
        <v>119</v>
      </c>
      <c r="H87" s="115">
        <v>197</v>
      </c>
      <c r="I87" s="115">
        <v>115</v>
      </c>
      <c r="J87" s="115">
        <v>197</v>
      </c>
      <c r="K87" s="115">
        <v>109</v>
      </c>
    </row>
    <row r="88" spans="1:11" ht="13" customHeight="1">
      <c r="A88" s="114" t="s">
        <v>326</v>
      </c>
    </row>
    <row r="89" spans="1:11" ht="13" customHeight="1">
      <c r="A89" s="114" t="s">
        <v>272</v>
      </c>
      <c r="B89" s="115">
        <v>358</v>
      </c>
      <c r="C89" s="115">
        <v>235</v>
      </c>
      <c r="D89" s="115">
        <v>370</v>
      </c>
      <c r="E89" s="115">
        <v>241</v>
      </c>
      <c r="F89" s="115">
        <v>379</v>
      </c>
      <c r="G89" s="115">
        <v>241</v>
      </c>
      <c r="H89" s="115">
        <v>384</v>
      </c>
      <c r="I89" s="115">
        <v>239</v>
      </c>
      <c r="J89" s="115">
        <v>390</v>
      </c>
      <c r="K89" s="115">
        <v>242</v>
      </c>
    </row>
    <row r="90" spans="1:11" ht="13" customHeight="1">
      <c r="A90" s="114"/>
    </row>
    <row r="91" spans="1:11" ht="13" customHeight="1">
      <c r="A91" s="114" t="s">
        <v>274</v>
      </c>
      <c r="B91" s="115">
        <v>8</v>
      </c>
      <c r="C91" s="115">
        <v>5</v>
      </c>
      <c r="D91" s="115">
        <v>8</v>
      </c>
      <c r="E91" s="115">
        <v>4</v>
      </c>
      <c r="F91" s="115">
        <v>8</v>
      </c>
      <c r="G91" s="115">
        <v>4</v>
      </c>
      <c r="H91" s="115">
        <v>8</v>
      </c>
      <c r="I91" s="115">
        <v>4</v>
      </c>
      <c r="J91" s="115">
        <v>8</v>
      </c>
      <c r="K91" s="115">
        <v>2</v>
      </c>
    </row>
    <row r="92" spans="1:11" ht="13" customHeight="1">
      <c r="A92" s="114"/>
    </row>
    <row r="93" spans="1:11" ht="13" customHeight="1">
      <c r="A93" s="114" t="s">
        <v>276</v>
      </c>
      <c r="B93" s="115">
        <v>156</v>
      </c>
      <c r="C93" s="115">
        <v>97</v>
      </c>
      <c r="D93" s="115">
        <v>159</v>
      </c>
      <c r="E93" s="115">
        <v>95</v>
      </c>
      <c r="F93" s="115">
        <v>157</v>
      </c>
      <c r="G93" s="115">
        <v>91</v>
      </c>
      <c r="H93" s="115">
        <v>156</v>
      </c>
      <c r="I93" s="115">
        <v>85</v>
      </c>
      <c r="J93" s="115">
        <v>156</v>
      </c>
      <c r="K93" s="115">
        <v>76</v>
      </c>
    </row>
    <row r="94" spans="1:11" ht="13" customHeight="1">
      <c r="A94" s="114"/>
    </row>
    <row r="95" spans="1:11" ht="13" customHeight="1">
      <c r="A95" s="114" t="s">
        <v>278</v>
      </c>
      <c r="B95" s="115">
        <v>138</v>
      </c>
      <c r="C95" s="115">
        <v>84</v>
      </c>
      <c r="D95" s="115">
        <v>139</v>
      </c>
      <c r="E95" s="115">
        <v>81</v>
      </c>
      <c r="F95" s="115">
        <v>141</v>
      </c>
      <c r="G95" s="115">
        <v>79</v>
      </c>
      <c r="H95" s="115">
        <v>144</v>
      </c>
      <c r="I95" s="115">
        <v>79</v>
      </c>
      <c r="J95" s="115">
        <v>147</v>
      </c>
      <c r="K95" s="115">
        <v>76</v>
      </c>
    </row>
    <row r="96" spans="1:11" ht="13" customHeight="1">
      <c r="A96" s="114"/>
      <c r="B96" s="115"/>
      <c r="C96" s="115"/>
      <c r="D96" s="115"/>
      <c r="E96" s="115"/>
      <c r="F96" s="115"/>
      <c r="G96" s="115"/>
      <c r="H96" s="115"/>
      <c r="I96" s="115"/>
      <c r="J96" s="115"/>
      <c r="K96" s="115"/>
    </row>
    <row r="97" spans="1:14" ht="13" customHeight="1">
      <c r="A97" s="361" t="s">
        <v>280</v>
      </c>
      <c r="B97" s="103"/>
      <c r="C97" s="103"/>
      <c r="D97" s="103"/>
      <c r="E97" s="103"/>
      <c r="F97" s="103"/>
      <c r="G97" s="103"/>
      <c r="H97" s="103"/>
      <c r="I97" s="103"/>
      <c r="J97" s="103"/>
      <c r="K97" s="103"/>
    </row>
    <row r="98" spans="1:14" ht="13" customHeight="1">
      <c r="A98" s="114" t="s">
        <v>282</v>
      </c>
      <c r="B98" s="115">
        <v>83</v>
      </c>
      <c r="C98" s="115">
        <v>83</v>
      </c>
      <c r="D98" s="115">
        <v>100</v>
      </c>
      <c r="E98" s="115">
        <v>100</v>
      </c>
      <c r="F98" s="115">
        <v>113</v>
      </c>
      <c r="G98" s="115">
        <v>112</v>
      </c>
      <c r="H98" s="115">
        <v>126</v>
      </c>
      <c r="I98" s="115">
        <v>123</v>
      </c>
      <c r="J98" s="115">
        <v>147</v>
      </c>
      <c r="K98" s="115">
        <v>144</v>
      </c>
    </row>
    <row r="99" spans="1:14" ht="13" customHeight="1">
      <c r="A99" s="114" t="s">
        <v>284</v>
      </c>
      <c r="B99" s="115">
        <v>33</v>
      </c>
      <c r="C99" s="115">
        <v>22</v>
      </c>
      <c r="D99" s="115">
        <v>33</v>
      </c>
      <c r="E99" s="115">
        <v>21</v>
      </c>
      <c r="F99" s="115">
        <v>36</v>
      </c>
      <c r="G99" s="115">
        <v>23</v>
      </c>
      <c r="H99" s="115">
        <v>38</v>
      </c>
      <c r="I99" s="115">
        <v>24</v>
      </c>
      <c r="J99" s="115">
        <v>42</v>
      </c>
      <c r="K99" s="115">
        <v>26</v>
      </c>
    </row>
    <row r="100" spans="1:14" ht="13" customHeight="1">
      <c r="A100" s="114" t="s">
        <v>327</v>
      </c>
      <c r="B100" s="115">
        <v>0</v>
      </c>
      <c r="C100" s="115">
        <v>0</v>
      </c>
      <c r="D100" s="115">
        <v>1</v>
      </c>
      <c r="E100" s="115">
        <v>1</v>
      </c>
      <c r="F100" s="115">
        <v>4</v>
      </c>
      <c r="G100" s="115">
        <v>3</v>
      </c>
      <c r="H100" s="115">
        <v>7</v>
      </c>
      <c r="I100" s="115">
        <v>6</v>
      </c>
      <c r="J100" s="115">
        <v>13</v>
      </c>
      <c r="K100" s="115">
        <v>12</v>
      </c>
    </row>
    <row r="101" spans="1:14" ht="13" customHeight="1">
      <c r="A101" s="91" t="s">
        <v>288</v>
      </c>
      <c r="B101" s="113">
        <v>167</v>
      </c>
      <c r="C101" s="113">
        <v>136</v>
      </c>
      <c r="D101" s="113">
        <v>179</v>
      </c>
      <c r="E101" s="113">
        <v>146</v>
      </c>
      <c r="F101" s="113">
        <v>188</v>
      </c>
      <c r="G101" s="113">
        <v>146</v>
      </c>
      <c r="H101" s="113">
        <v>193</v>
      </c>
      <c r="I101" s="113">
        <v>143</v>
      </c>
      <c r="J101" s="113">
        <v>203</v>
      </c>
      <c r="K101" s="113">
        <v>152</v>
      </c>
    </row>
    <row r="102" spans="1:14" ht="13" customHeight="1">
      <c r="A102" s="91" t="s">
        <v>328</v>
      </c>
      <c r="B102" s="113">
        <v>0</v>
      </c>
      <c r="C102" s="113">
        <v>0</v>
      </c>
      <c r="D102" s="113">
        <v>6</v>
      </c>
      <c r="E102" s="113">
        <v>6</v>
      </c>
      <c r="F102" s="113">
        <v>16</v>
      </c>
      <c r="G102" s="113">
        <v>13</v>
      </c>
      <c r="H102" s="113">
        <v>23</v>
      </c>
      <c r="I102" s="113">
        <v>19</v>
      </c>
      <c r="J102" s="113">
        <v>28</v>
      </c>
      <c r="K102" s="113">
        <v>24</v>
      </c>
    </row>
    <row r="103" spans="1:14" s="153" customFormat="1" ht="13" customHeight="1">
      <c r="A103" s="91" t="s">
        <v>352</v>
      </c>
      <c r="B103" s="113">
        <v>0</v>
      </c>
      <c r="C103" s="113">
        <v>0</v>
      </c>
      <c r="D103" s="113">
        <v>0</v>
      </c>
      <c r="E103" s="113">
        <v>0</v>
      </c>
      <c r="F103" s="113">
        <v>0</v>
      </c>
      <c r="G103" s="113">
        <v>0</v>
      </c>
      <c r="H103" s="113">
        <v>1</v>
      </c>
      <c r="I103" s="113">
        <v>1</v>
      </c>
      <c r="J103" s="113">
        <v>2</v>
      </c>
      <c r="K103" s="113">
        <v>2</v>
      </c>
    </row>
    <row r="104" spans="1:14" ht="13" customHeight="1">
      <c r="A104" s="91" t="s">
        <v>329</v>
      </c>
      <c r="B104" s="113">
        <v>0</v>
      </c>
      <c r="C104" s="113">
        <v>0</v>
      </c>
      <c r="D104" s="113">
        <v>0</v>
      </c>
      <c r="E104" s="113">
        <v>0</v>
      </c>
      <c r="F104" s="113">
        <v>0</v>
      </c>
      <c r="G104" s="113">
        <v>0</v>
      </c>
      <c r="H104" s="113">
        <v>0</v>
      </c>
      <c r="I104" s="113">
        <v>0</v>
      </c>
      <c r="J104" s="113">
        <v>1</v>
      </c>
      <c r="K104" s="113">
        <v>1</v>
      </c>
    </row>
    <row r="105" spans="1:14" ht="13" customHeight="1">
      <c r="A105" s="114"/>
      <c r="B105" s="120"/>
      <c r="C105" s="115"/>
      <c r="D105" s="115"/>
      <c r="E105" s="115"/>
      <c r="F105" s="115"/>
      <c r="G105" s="115"/>
      <c r="H105" s="115"/>
      <c r="I105" s="115"/>
      <c r="J105" s="115"/>
      <c r="K105" s="115"/>
      <c r="N105" s="121"/>
    </row>
    <row r="106" spans="1:14" ht="13" customHeight="1">
      <c r="A106" s="51" t="s">
        <v>89</v>
      </c>
      <c r="B106" s="115">
        <f t="shared" ref="B106:K106" si="6">SUM(B23,B37,B45,B47,B53,B59,B73,B75:B104)</f>
        <v>36047</v>
      </c>
      <c r="C106" s="115">
        <f t="shared" si="6"/>
        <v>21803</v>
      </c>
      <c r="D106" s="115">
        <f t="shared" si="6"/>
        <v>36727</v>
      </c>
      <c r="E106" s="115">
        <f t="shared" si="6"/>
        <v>21718</v>
      </c>
      <c r="F106" s="115">
        <f t="shared" si="6"/>
        <v>37270</v>
      </c>
      <c r="G106" s="115">
        <f t="shared" si="6"/>
        <v>21539</v>
      </c>
      <c r="H106" s="115">
        <f t="shared" si="6"/>
        <v>37813</v>
      </c>
      <c r="I106" s="115">
        <f t="shared" si="6"/>
        <v>21327</v>
      </c>
      <c r="J106" s="115">
        <f t="shared" si="6"/>
        <v>38436</v>
      </c>
      <c r="K106" s="115">
        <f t="shared" si="6"/>
        <v>21149</v>
      </c>
    </row>
    <row r="107" spans="1:14" ht="13" customHeight="1" thickBot="1">
      <c r="A107" s="51"/>
      <c r="B107" s="115"/>
      <c r="C107" s="115"/>
      <c r="D107" s="115"/>
      <c r="E107" s="115"/>
      <c r="F107" s="115"/>
      <c r="G107" s="115"/>
      <c r="H107" s="115"/>
      <c r="I107" s="115"/>
      <c r="J107" s="115"/>
      <c r="K107" s="115"/>
    </row>
    <row r="108" spans="1:14" ht="13" customHeight="1">
      <c r="A108" s="109"/>
      <c r="B108" s="106">
        <v>2014</v>
      </c>
      <c r="C108" s="106" t="s">
        <v>70</v>
      </c>
      <c r="D108" s="106">
        <v>2015</v>
      </c>
      <c r="E108" s="106" t="s">
        <v>70</v>
      </c>
      <c r="F108" s="106">
        <v>2016</v>
      </c>
      <c r="G108" s="106" t="s">
        <v>70</v>
      </c>
      <c r="H108" s="106">
        <v>2017</v>
      </c>
      <c r="I108" s="106" t="s">
        <v>70</v>
      </c>
      <c r="J108" s="106">
        <v>2018</v>
      </c>
      <c r="K108" s="106" t="s">
        <v>70</v>
      </c>
    </row>
    <row r="109" spans="1:14" ht="13" customHeight="1">
      <c r="A109" s="110" t="s">
        <v>334</v>
      </c>
      <c r="B109" s="107"/>
      <c r="C109" s="107" t="s">
        <v>314</v>
      </c>
      <c r="D109" s="107"/>
      <c r="E109" s="107" t="s">
        <v>314</v>
      </c>
      <c r="F109" s="107"/>
      <c r="G109" s="107" t="s">
        <v>314</v>
      </c>
      <c r="H109" s="107"/>
      <c r="I109" s="107" t="s">
        <v>314</v>
      </c>
      <c r="J109" s="107"/>
      <c r="K109" s="107" t="s">
        <v>314</v>
      </c>
    </row>
    <row r="110" spans="1:14" ht="13" customHeight="1">
      <c r="A110" s="114" t="s">
        <v>309</v>
      </c>
      <c r="B110" s="115">
        <v>36</v>
      </c>
      <c r="C110" s="115">
        <v>16</v>
      </c>
      <c r="D110" s="115">
        <v>36</v>
      </c>
      <c r="E110" s="115">
        <v>16</v>
      </c>
      <c r="F110" s="115">
        <v>39</v>
      </c>
      <c r="G110" s="115">
        <v>18</v>
      </c>
      <c r="H110" s="115">
        <v>39</v>
      </c>
      <c r="I110" s="115">
        <v>18</v>
      </c>
      <c r="J110" s="115">
        <v>39</v>
      </c>
      <c r="K110" s="115">
        <v>15</v>
      </c>
    </row>
    <row r="111" spans="1:14" ht="13" customHeight="1">
      <c r="A111" s="114" t="s">
        <v>303</v>
      </c>
      <c r="B111" s="115">
        <v>69</v>
      </c>
      <c r="C111" s="115">
        <v>36</v>
      </c>
      <c r="D111" s="115">
        <v>69</v>
      </c>
      <c r="E111" s="115">
        <v>35</v>
      </c>
      <c r="F111" s="115">
        <v>70</v>
      </c>
      <c r="G111" s="115">
        <v>35</v>
      </c>
      <c r="H111" s="115">
        <v>72</v>
      </c>
      <c r="I111" s="115">
        <v>37</v>
      </c>
      <c r="J111" s="115">
        <v>72</v>
      </c>
      <c r="K111" s="115">
        <v>38</v>
      </c>
    </row>
    <row r="112" spans="1:14" ht="13" customHeight="1">
      <c r="A112" s="114" t="s">
        <v>307</v>
      </c>
      <c r="B112" s="115">
        <v>48</v>
      </c>
      <c r="C112" s="115">
        <v>20</v>
      </c>
      <c r="D112" s="115">
        <v>48</v>
      </c>
      <c r="E112" s="115">
        <v>19</v>
      </c>
      <c r="F112" s="115">
        <v>47</v>
      </c>
      <c r="G112" s="115">
        <v>19</v>
      </c>
      <c r="H112" s="115">
        <v>47</v>
      </c>
      <c r="I112" s="115">
        <v>18</v>
      </c>
      <c r="J112" s="115">
        <v>47</v>
      </c>
      <c r="K112" s="115">
        <v>18</v>
      </c>
    </row>
    <row r="113" spans="1:11" ht="13" customHeight="1">
      <c r="A113" s="114" t="s">
        <v>301</v>
      </c>
      <c r="B113" s="115">
        <v>260</v>
      </c>
      <c r="C113" s="115">
        <v>134</v>
      </c>
      <c r="D113" s="115">
        <v>264</v>
      </c>
      <c r="E113" s="115">
        <v>135</v>
      </c>
      <c r="F113" s="115">
        <v>264</v>
      </c>
      <c r="G113" s="115">
        <v>134</v>
      </c>
      <c r="H113" s="115">
        <v>272</v>
      </c>
      <c r="I113" s="115">
        <v>136</v>
      </c>
      <c r="J113" s="115">
        <v>272</v>
      </c>
      <c r="K113" s="115">
        <v>132</v>
      </c>
    </row>
    <row r="114" spans="1:11" ht="13" customHeight="1">
      <c r="A114" s="114" t="s">
        <v>305</v>
      </c>
      <c r="B114" s="115">
        <v>194</v>
      </c>
      <c r="C114" s="115">
        <v>96</v>
      </c>
      <c r="D114" s="115">
        <v>192</v>
      </c>
      <c r="E114" s="115">
        <v>89</v>
      </c>
      <c r="F114" s="115">
        <v>194</v>
      </c>
      <c r="G114" s="115">
        <v>91</v>
      </c>
      <c r="H114" s="115">
        <v>196</v>
      </c>
      <c r="I114" s="115">
        <v>91</v>
      </c>
      <c r="J114" s="115">
        <v>196</v>
      </c>
      <c r="K114" s="115">
        <v>87</v>
      </c>
    </row>
    <row r="115" spans="1:11" s="337" customFormat="1" ht="13" customHeight="1">
      <c r="A115" s="114" t="s">
        <v>838</v>
      </c>
      <c r="B115" s="115">
        <v>0</v>
      </c>
      <c r="C115" s="115">
        <v>0</v>
      </c>
      <c r="D115" s="115">
        <v>0</v>
      </c>
      <c r="E115" s="115">
        <v>0</v>
      </c>
      <c r="F115" s="115">
        <v>0</v>
      </c>
      <c r="G115" s="115">
        <v>0</v>
      </c>
      <c r="H115" s="115">
        <v>0</v>
      </c>
      <c r="I115" s="115">
        <v>0</v>
      </c>
      <c r="J115" s="115">
        <v>4</v>
      </c>
      <c r="K115" s="115">
        <v>4</v>
      </c>
    </row>
    <row r="116" spans="1:11" ht="13" customHeight="1">
      <c r="A116" s="114" t="s">
        <v>297</v>
      </c>
      <c r="B116" s="115">
        <v>286</v>
      </c>
      <c r="C116" s="115">
        <v>127</v>
      </c>
      <c r="D116" s="115">
        <v>279</v>
      </c>
      <c r="E116" s="115">
        <v>126</v>
      </c>
      <c r="F116" s="115">
        <v>280</v>
      </c>
      <c r="G116" s="115">
        <v>122</v>
      </c>
      <c r="H116" s="115">
        <v>280</v>
      </c>
      <c r="I116" s="115">
        <v>124</v>
      </c>
      <c r="J116" s="115">
        <v>282</v>
      </c>
      <c r="K116" s="115">
        <v>125</v>
      </c>
    </row>
    <row r="117" spans="1:11" ht="13" customHeight="1">
      <c r="A117" s="114" t="s">
        <v>299</v>
      </c>
      <c r="B117" s="115">
        <v>174</v>
      </c>
      <c r="C117" s="115">
        <v>74</v>
      </c>
      <c r="D117" s="115">
        <v>176</v>
      </c>
      <c r="E117" s="115">
        <v>72</v>
      </c>
      <c r="F117" s="115">
        <v>184</v>
      </c>
      <c r="G117" s="115">
        <v>76</v>
      </c>
      <c r="H117" s="115">
        <v>187</v>
      </c>
      <c r="I117" s="115">
        <v>79</v>
      </c>
      <c r="J117" s="115">
        <v>182</v>
      </c>
      <c r="K117" s="115">
        <v>76</v>
      </c>
    </row>
    <row r="118" spans="1:11" ht="13" customHeight="1">
      <c r="A118" s="114" t="s">
        <v>295</v>
      </c>
      <c r="B118" s="115">
        <v>49</v>
      </c>
      <c r="C118" s="115">
        <v>19</v>
      </c>
      <c r="D118" s="115">
        <v>49</v>
      </c>
      <c r="E118" s="115">
        <v>17</v>
      </c>
      <c r="F118" s="115">
        <v>48</v>
      </c>
      <c r="G118" s="115">
        <v>16</v>
      </c>
      <c r="H118" s="115">
        <v>49</v>
      </c>
      <c r="I118" s="115">
        <v>16</v>
      </c>
      <c r="J118" s="115">
        <v>49</v>
      </c>
      <c r="K118" s="115">
        <v>15</v>
      </c>
    </row>
    <row r="119" spans="1:11" ht="13" customHeight="1" thickBot="1">
      <c r="A119" s="111" t="s">
        <v>89</v>
      </c>
      <c r="B119" s="112">
        <f>SUM(B110:B118)</f>
        <v>1116</v>
      </c>
      <c r="C119" s="112">
        <f t="shared" ref="C119:K119" si="7">SUM(C110:C118)</f>
        <v>522</v>
      </c>
      <c r="D119" s="112">
        <f t="shared" si="7"/>
        <v>1113</v>
      </c>
      <c r="E119" s="112">
        <f t="shared" si="7"/>
        <v>509</v>
      </c>
      <c r="F119" s="112">
        <f t="shared" si="7"/>
        <v>1126</v>
      </c>
      <c r="G119" s="112">
        <f t="shared" si="7"/>
        <v>511</v>
      </c>
      <c r="H119" s="112">
        <f t="shared" si="7"/>
        <v>1142</v>
      </c>
      <c r="I119" s="112">
        <f t="shared" si="7"/>
        <v>519</v>
      </c>
      <c r="J119" s="112">
        <f t="shared" si="7"/>
        <v>1143</v>
      </c>
      <c r="K119" s="112">
        <f t="shared" si="7"/>
        <v>510</v>
      </c>
    </row>
    <row r="120" spans="1:11" s="147" customFormat="1" ht="13" customHeight="1">
      <c r="A120" s="15" t="s">
        <v>898</v>
      </c>
      <c r="B120" s="113"/>
      <c r="C120" s="113"/>
      <c r="D120" s="113"/>
      <c r="E120" s="113"/>
      <c r="F120" s="113"/>
      <c r="G120" s="113"/>
      <c r="H120" s="113"/>
      <c r="I120" s="113"/>
      <c r="J120" s="113"/>
      <c r="K120" s="113"/>
    </row>
    <row r="121" spans="1:11" ht="13" customHeight="1">
      <c r="A121" s="91" t="s">
        <v>847</v>
      </c>
      <c r="B121" s="93"/>
      <c r="C121" s="93"/>
      <c r="D121" s="93"/>
      <c r="E121" s="93"/>
      <c r="F121" s="93"/>
      <c r="G121" s="93"/>
      <c r="H121" s="93"/>
      <c r="I121" s="93"/>
      <c r="J121" s="93"/>
      <c r="K121" s="93"/>
    </row>
    <row r="122" spans="1:11" ht="13" customHeight="1">
      <c r="A122" s="91" t="s">
        <v>848</v>
      </c>
      <c r="B122" s="93"/>
      <c r="C122" s="93"/>
      <c r="D122" s="93"/>
      <c r="E122" s="93"/>
      <c r="F122" s="93"/>
      <c r="G122" s="93"/>
      <c r="H122" s="93"/>
      <c r="I122" s="93"/>
      <c r="J122" s="93"/>
      <c r="K122" s="93"/>
    </row>
    <row r="123" spans="1:11" ht="13" customHeight="1">
      <c r="A123" s="91" t="s">
        <v>850</v>
      </c>
      <c r="B123" s="93"/>
      <c r="C123" s="93"/>
      <c r="D123" s="93"/>
      <c r="E123" s="93"/>
      <c r="F123" s="93"/>
      <c r="G123" s="93"/>
      <c r="H123" s="93"/>
      <c r="I123" s="93"/>
      <c r="J123" s="93"/>
      <c r="K123" s="93"/>
    </row>
    <row r="124" spans="1:11" ht="13" customHeight="1"/>
    <row r="125" spans="1:11" ht="13" customHeight="1"/>
    <row r="126" spans="1:11" ht="13" customHeight="1">
      <c r="B126" s="121"/>
      <c r="C126" s="121"/>
      <c r="D126" s="121"/>
      <c r="E126" s="121"/>
      <c r="F126" s="121"/>
      <c r="G126" s="121"/>
      <c r="H126" s="121"/>
      <c r="I126" s="121"/>
      <c r="J126" s="121"/>
      <c r="K126" s="121"/>
    </row>
    <row r="127" spans="1:11" ht="13" customHeight="1"/>
    <row r="128" spans="1:11" ht="13" customHeight="1"/>
    <row r="129" ht="13" customHeight="1"/>
    <row r="130" ht="13" customHeight="1"/>
    <row r="131" ht="13" customHeight="1"/>
  </sheetData>
  <pageMargins left="0.7" right="0.7" top="0.75" bottom="0.75" header="0.3" footer="0.3"/>
  <pageSetup paperSize="9"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9">
    <tabColor rgb="FF92D050"/>
  </sheetPr>
  <dimension ref="A1:L137"/>
  <sheetViews>
    <sheetView zoomScaleNormal="100" workbookViewId="0">
      <pane ySplit="7" topLeftCell="A8" activePane="bottomLeft" state="frozen"/>
      <selection pane="bottomLeft"/>
    </sheetView>
  </sheetViews>
  <sheetFormatPr baseColWidth="10" defaultRowHeight="14"/>
  <cols>
    <col min="1" max="1" width="33" customWidth="1"/>
    <col min="2" max="4" width="8.83203125" customWidth="1"/>
    <col min="5" max="5" width="18.83203125" customWidth="1"/>
    <col min="6" max="256" width="8.83203125" customWidth="1"/>
  </cols>
  <sheetData>
    <row r="1" spans="1:12" ht="15.75" customHeight="1">
      <c r="A1" s="12" t="s">
        <v>843</v>
      </c>
      <c r="B1" s="88"/>
      <c r="C1" s="88"/>
      <c r="D1" s="136"/>
      <c r="E1" s="88"/>
    </row>
    <row r="2" spans="1:12" s="147" customFormat="1" ht="15.75" customHeight="1">
      <c r="A2" s="149" t="s">
        <v>878</v>
      </c>
      <c r="B2" s="88"/>
      <c r="C2" s="88"/>
      <c r="D2" s="136"/>
      <c r="E2" s="88"/>
    </row>
    <row r="3" spans="1:12" ht="13.5" customHeight="1">
      <c r="A3" s="3" t="s">
        <v>844</v>
      </c>
      <c r="B3" s="88"/>
      <c r="C3" s="88"/>
      <c r="D3" s="88"/>
      <c r="E3" s="88"/>
      <c r="K3" s="12"/>
    </row>
    <row r="4" spans="1:12" s="147" customFormat="1" ht="13.5" customHeight="1">
      <c r="A4" s="148" t="s">
        <v>347</v>
      </c>
      <c r="B4" s="88"/>
      <c r="C4" s="88"/>
      <c r="D4" s="88"/>
      <c r="E4" s="88"/>
      <c r="K4" s="149"/>
    </row>
    <row r="5" spans="1:12" s="134" customFormat="1" ht="15" thickBot="1">
      <c r="A5" s="89"/>
      <c r="B5" s="88"/>
      <c r="C5" s="88"/>
      <c r="D5" s="88"/>
      <c r="E5" s="88"/>
      <c r="K5" s="3"/>
    </row>
    <row r="6" spans="1:12" ht="13" customHeight="1">
      <c r="A6" s="123" t="s">
        <v>85</v>
      </c>
      <c r="B6" s="84" t="s">
        <v>73</v>
      </c>
      <c r="C6" s="122" t="s">
        <v>78</v>
      </c>
      <c r="D6" s="124" t="s">
        <v>89</v>
      </c>
      <c r="E6" s="122" t="s">
        <v>337</v>
      </c>
      <c r="G6" s="146"/>
    </row>
    <row r="7" spans="1:12" ht="13" customHeight="1">
      <c r="A7" s="125" t="s">
        <v>312</v>
      </c>
      <c r="B7" s="82"/>
      <c r="C7" s="82"/>
      <c r="D7" s="126"/>
      <c r="E7" s="82" t="s">
        <v>879</v>
      </c>
    </row>
    <row r="8" spans="1:12" ht="13" customHeight="1">
      <c r="A8" s="363" t="s">
        <v>148</v>
      </c>
      <c r="B8" s="127"/>
      <c r="C8" s="128"/>
      <c r="D8" s="129"/>
      <c r="E8" s="128"/>
    </row>
    <row r="9" spans="1:12" ht="13" customHeight="1">
      <c r="A9" s="130" t="s">
        <v>150</v>
      </c>
      <c r="B9" s="44">
        <v>30</v>
      </c>
      <c r="C9" s="44">
        <v>55</v>
      </c>
      <c r="D9" s="131">
        <v>85</v>
      </c>
      <c r="E9" s="44">
        <v>77</v>
      </c>
    </row>
    <row r="10" spans="1:12" ht="13" customHeight="1">
      <c r="A10" s="130" t="s">
        <v>152</v>
      </c>
      <c r="B10" s="44">
        <v>20</v>
      </c>
      <c r="C10" s="44">
        <v>61</v>
      </c>
      <c r="D10" s="131">
        <v>81</v>
      </c>
      <c r="E10" s="44">
        <v>79</v>
      </c>
    </row>
    <row r="11" spans="1:12" ht="13" customHeight="1">
      <c r="A11" s="130" t="s">
        <v>154</v>
      </c>
      <c r="B11" s="44">
        <v>7</v>
      </c>
      <c r="C11" s="44">
        <v>25</v>
      </c>
      <c r="D11" s="131">
        <v>32</v>
      </c>
      <c r="E11" s="44">
        <v>26</v>
      </c>
    </row>
    <row r="12" spans="1:12" ht="13" customHeight="1">
      <c r="A12" s="130" t="s">
        <v>322</v>
      </c>
      <c r="B12" s="44">
        <v>4</v>
      </c>
      <c r="C12" s="44">
        <v>2</v>
      </c>
      <c r="D12" s="131">
        <v>6</v>
      </c>
      <c r="E12" s="44">
        <v>3</v>
      </c>
    </row>
    <row r="13" spans="1:12" ht="13" customHeight="1">
      <c r="A13" s="130" t="s">
        <v>158</v>
      </c>
      <c r="B13" s="44">
        <v>7</v>
      </c>
      <c r="C13" s="44">
        <v>1</v>
      </c>
      <c r="D13" s="131">
        <v>8</v>
      </c>
      <c r="E13" s="44">
        <v>3</v>
      </c>
    </row>
    <row r="14" spans="1:12" ht="13" customHeight="1">
      <c r="A14" s="130" t="s">
        <v>160</v>
      </c>
      <c r="B14" s="44">
        <v>1</v>
      </c>
      <c r="C14" s="44">
        <v>10</v>
      </c>
      <c r="D14" s="131">
        <v>11</v>
      </c>
      <c r="E14" s="44">
        <v>10</v>
      </c>
      <c r="L14" s="104"/>
    </row>
    <row r="15" spans="1:12" ht="13" customHeight="1">
      <c r="A15" s="130" t="s">
        <v>162</v>
      </c>
      <c r="B15" s="44">
        <v>1</v>
      </c>
      <c r="C15" s="44">
        <v>4</v>
      </c>
      <c r="D15" s="131">
        <v>5</v>
      </c>
      <c r="E15" s="44">
        <v>5</v>
      </c>
      <c r="L15" s="104"/>
    </row>
    <row r="16" spans="1:12" ht="13" customHeight="1">
      <c r="A16" s="130" t="s">
        <v>164</v>
      </c>
      <c r="B16" s="44">
        <v>4</v>
      </c>
      <c r="C16" s="44">
        <v>5</v>
      </c>
      <c r="D16" s="131">
        <v>9</v>
      </c>
      <c r="E16" s="44">
        <v>9</v>
      </c>
    </row>
    <row r="17" spans="1:12" ht="13" customHeight="1">
      <c r="A17" s="130" t="s">
        <v>166</v>
      </c>
      <c r="B17" s="44">
        <v>43</v>
      </c>
      <c r="C17" s="44">
        <v>54</v>
      </c>
      <c r="D17" s="131">
        <v>97</v>
      </c>
      <c r="E17" s="44">
        <v>94</v>
      </c>
    </row>
    <row r="18" spans="1:12" ht="12.75" customHeight="1">
      <c r="A18" s="130" t="s">
        <v>168</v>
      </c>
      <c r="B18" s="44">
        <v>62</v>
      </c>
      <c r="C18" s="44">
        <v>15</v>
      </c>
      <c r="D18" s="131">
        <v>77</v>
      </c>
      <c r="E18" s="44">
        <v>76</v>
      </c>
    </row>
    <row r="19" spans="1:12" ht="13" customHeight="1">
      <c r="A19" s="130" t="s">
        <v>170</v>
      </c>
      <c r="B19" s="44">
        <v>2</v>
      </c>
      <c r="C19" s="44">
        <v>2</v>
      </c>
      <c r="D19" s="131">
        <v>4</v>
      </c>
      <c r="E19" s="44">
        <v>0</v>
      </c>
    </row>
    <row r="20" spans="1:12" ht="13" customHeight="1">
      <c r="A20" s="130" t="s">
        <v>323</v>
      </c>
      <c r="B20" s="44">
        <v>18</v>
      </c>
      <c r="C20" s="44">
        <v>16</v>
      </c>
      <c r="D20" s="131">
        <v>34</v>
      </c>
      <c r="E20" s="44">
        <v>34</v>
      </c>
    </row>
    <row r="21" spans="1:12" ht="13" customHeight="1">
      <c r="A21" s="130" t="s">
        <v>324</v>
      </c>
      <c r="B21" s="44">
        <v>0</v>
      </c>
      <c r="C21" s="44">
        <v>1</v>
      </c>
      <c r="D21" s="131">
        <v>1</v>
      </c>
      <c r="E21" s="44">
        <v>0</v>
      </c>
    </row>
    <row r="22" spans="1:12" ht="13" customHeight="1">
      <c r="A22" s="130" t="s">
        <v>842</v>
      </c>
      <c r="B22" s="44">
        <v>1</v>
      </c>
      <c r="C22" s="44">
        <v>1</v>
      </c>
      <c r="D22" s="131">
        <v>2</v>
      </c>
      <c r="E22" s="44">
        <v>0</v>
      </c>
    </row>
    <row r="23" spans="1:12" ht="13" customHeight="1">
      <c r="A23" s="130" t="s">
        <v>178</v>
      </c>
      <c r="B23" s="44">
        <v>15</v>
      </c>
      <c r="C23" s="44">
        <v>21</v>
      </c>
      <c r="D23" s="131">
        <v>36</v>
      </c>
      <c r="E23" s="44">
        <v>35</v>
      </c>
    </row>
    <row r="24" spans="1:12" ht="13" customHeight="1">
      <c r="A24" s="133" t="s">
        <v>87</v>
      </c>
      <c r="B24" s="44">
        <f>SUM(B9:B23)</f>
        <v>215</v>
      </c>
      <c r="C24" s="44">
        <f>SUM(C9:C23)</f>
        <v>273</v>
      </c>
      <c r="D24" s="131">
        <f>SUM(D9:D23)</f>
        <v>488</v>
      </c>
      <c r="E24" s="44">
        <f>SUM(E9:E23)</f>
        <v>451</v>
      </c>
      <c r="L24" s="104"/>
    </row>
    <row r="25" spans="1:12" ht="13" customHeight="1">
      <c r="A25" s="133"/>
      <c r="B25" s="44"/>
      <c r="C25" s="44"/>
      <c r="D25" s="131"/>
      <c r="E25" s="44"/>
      <c r="L25" s="104"/>
    </row>
    <row r="26" spans="1:12" ht="13" customHeight="1">
      <c r="A26" s="362" t="s">
        <v>180</v>
      </c>
      <c r="B26" s="44"/>
      <c r="C26" s="44"/>
      <c r="D26" s="131"/>
      <c r="E26" s="44"/>
      <c r="L26" s="104"/>
    </row>
    <row r="27" spans="1:12" ht="13" customHeight="1">
      <c r="A27" s="130" t="s">
        <v>182</v>
      </c>
      <c r="B27" s="44">
        <v>84</v>
      </c>
      <c r="C27" s="44">
        <v>95</v>
      </c>
      <c r="D27" s="131">
        <v>179</v>
      </c>
      <c r="E27" s="44">
        <v>162</v>
      </c>
      <c r="L27" s="104"/>
    </row>
    <row r="28" spans="1:12" ht="13" customHeight="1">
      <c r="A28" s="130" t="s">
        <v>184</v>
      </c>
      <c r="B28" s="44">
        <v>25</v>
      </c>
      <c r="C28" s="44">
        <v>37</v>
      </c>
      <c r="D28" s="131">
        <v>62</v>
      </c>
      <c r="E28" s="44">
        <v>18</v>
      </c>
      <c r="L28" s="104"/>
    </row>
    <row r="29" spans="1:12" ht="13" customHeight="1">
      <c r="A29" s="130" t="s">
        <v>188</v>
      </c>
      <c r="B29" s="44">
        <v>10</v>
      </c>
      <c r="C29" s="44">
        <v>12</v>
      </c>
      <c r="D29" s="131">
        <v>22</v>
      </c>
      <c r="E29" s="44">
        <v>3</v>
      </c>
    </row>
    <row r="30" spans="1:12" ht="13" customHeight="1">
      <c r="A30" s="130" t="s">
        <v>190</v>
      </c>
      <c r="B30" s="44">
        <v>5</v>
      </c>
      <c r="C30" s="44">
        <v>6</v>
      </c>
      <c r="D30" s="131">
        <v>11</v>
      </c>
      <c r="E30" s="44">
        <v>2</v>
      </c>
    </row>
    <row r="31" spans="1:12" ht="13" customHeight="1">
      <c r="A31" s="130" t="s">
        <v>192</v>
      </c>
      <c r="B31" s="44">
        <v>8</v>
      </c>
      <c r="C31" s="44">
        <v>7</v>
      </c>
      <c r="D31" s="131">
        <v>15</v>
      </c>
      <c r="E31" s="44">
        <v>6</v>
      </c>
    </row>
    <row r="32" spans="1:12" ht="13" customHeight="1">
      <c r="A32" s="130" t="s">
        <v>194</v>
      </c>
      <c r="B32" s="44">
        <v>7</v>
      </c>
      <c r="C32" s="44">
        <v>6</v>
      </c>
      <c r="D32" s="131">
        <v>13</v>
      </c>
      <c r="E32" s="44">
        <v>2</v>
      </c>
    </row>
    <row r="33" spans="1:12" ht="13" customHeight="1">
      <c r="A33" s="130" t="s">
        <v>196</v>
      </c>
      <c r="B33" s="44">
        <v>1</v>
      </c>
      <c r="C33" s="44">
        <v>1</v>
      </c>
      <c r="D33" s="131">
        <v>2</v>
      </c>
      <c r="E33" s="44">
        <v>0</v>
      </c>
    </row>
    <row r="34" spans="1:12" ht="13" customHeight="1">
      <c r="A34" s="130" t="s">
        <v>198</v>
      </c>
      <c r="B34" s="44">
        <v>7</v>
      </c>
      <c r="C34" s="44">
        <v>4</v>
      </c>
      <c r="D34" s="131">
        <v>11</v>
      </c>
      <c r="E34" s="44">
        <v>7</v>
      </c>
    </row>
    <row r="35" spans="1:12" ht="13" customHeight="1">
      <c r="A35" s="130" t="s">
        <v>839</v>
      </c>
      <c r="B35" s="44">
        <v>12</v>
      </c>
      <c r="C35" s="44">
        <v>4</v>
      </c>
      <c r="D35" s="131">
        <v>16</v>
      </c>
      <c r="E35" s="44">
        <v>3</v>
      </c>
    </row>
    <row r="36" spans="1:12" ht="13" customHeight="1">
      <c r="A36" s="130" t="s">
        <v>202</v>
      </c>
      <c r="B36" s="44">
        <v>24</v>
      </c>
      <c r="C36" s="44">
        <v>8</v>
      </c>
      <c r="D36" s="131">
        <v>32</v>
      </c>
      <c r="E36" s="44">
        <v>29</v>
      </c>
    </row>
    <row r="37" spans="1:12" ht="13" customHeight="1">
      <c r="A37" s="130" t="s">
        <v>186</v>
      </c>
      <c r="B37" s="44">
        <v>11</v>
      </c>
      <c r="C37" s="44">
        <v>11</v>
      </c>
      <c r="D37" s="131">
        <v>22</v>
      </c>
      <c r="E37" s="44">
        <v>10</v>
      </c>
      <c r="L37" s="104"/>
    </row>
    <row r="38" spans="1:12" ht="13" customHeight="1">
      <c r="A38" s="133" t="s">
        <v>87</v>
      </c>
      <c r="B38" s="44">
        <f>SUM(B27:B37)</f>
        <v>194</v>
      </c>
      <c r="C38" s="44">
        <f>SUM(C27:C37)</f>
        <v>191</v>
      </c>
      <c r="D38" s="131">
        <f>SUM(D27:D37)</f>
        <v>385</v>
      </c>
      <c r="E38" s="44">
        <f>SUM(E27:E37)</f>
        <v>242</v>
      </c>
    </row>
    <row r="39" spans="1:12" ht="13" customHeight="1">
      <c r="A39" s="133"/>
      <c r="B39" s="44"/>
      <c r="C39" s="44"/>
      <c r="D39" s="131"/>
      <c r="E39" s="44"/>
    </row>
    <row r="40" spans="1:12" ht="13" customHeight="1">
      <c r="A40" s="362" t="s">
        <v>204</v>
      </c>
      <c r="B40" s="44"/>
      <c r="C40" s="44"/>
      <c r="D40" s="131"/>
      <c r="E40" s="44"/>
    </row>
    <row r="41" spans="1:12" ht="13" customHeight="1">
      <c r="A41" s="130" t="s">
        <v>206</v>
      </c>
      <c r="B41" s="44">
        <v>64</v>
      </c>
      <c r="C41" s="44">
        <v>20</v>
      </c>
      <c r="D41" s="131">
        <v>84</v>
      </c>
      <c r="E41" s="44">
        <v>76</v>
      </c>
    </row>
    <row r="42" spans="1:12" ht="13" customHeight="1">
      <c r="A42" s="130" t="s">
        <v>208</v>
      </c>
      <c r="B42" s="44">
        <v>8</v>
      </c>
      <c r="C42" s="44">
        <v>1</v>
      </c>
      <c r="D42" s="131">
        <v>9</v>
      </c>
      <c r="E42" s="44">
        <v>0</v>
      </c>
    </row>
    <row r="43" spans="1:12" ht="13" customHeight="1">
      <c r="A43" s="130" t="s">
        <v>210</v>
      </c>
      <c r="B43" s="44">
        <v>11</v>
      </c>
      <c r="C43" s="44">
        <v>2</v>
      </c>
      <c r="D43" s="131">
        <v>13</v>
      </c>
      <c r="E43" s="44">
        <v>0</v>
      </c>
    </row>
    <row r="44" spans="1:12" ht="13" customHeight="1">
      <c r="A44" s="130" t="s">
        <v>212</v>
      </c>
      <c r="B44" s="44">
        <v>4</v>
      </c>
      <c r="C44" s="44">
        <v>1</v>
      </c>
      <c r="D44" s="131">
        <v>5</v>
      </c>
      <c r="E44" s="44">
        <v>0</v>
      </c>
    </row>
    <row r="45" spans="1:12" ht="13" customHeight="1">
      <c r="A45" s="133" t="s">
        <v>214</v>
      </c>
      <c r="B45" s="44">
        <v>11</v>
      </c>
      <c r="C45" s="44">
        <v>4</v>
      </c>
      <c r="D45" s="131">
        <v>15</v>
      </c>
      <c r="E45" s="44">
        <v>0</v>
      </c>
    </row>
    <row r="46" spans="1:12" ht="13" customHeight="1">
      <c r="A46" s="133" t="s">
        <v>87</v>
      </c>
      <c r="B46" s="44">
        <f>SUM(B41:B45)</f>
        <v>98</v>
      </c>
      <c r="C46" s="44">
        <f>SUM(C41:C45)</f>
        <v>28</v>
      </c>
      <c r="D46" s="131">
        <f>SUM(D41:D45)</f>
        <v>126</v>
      </c>
      <c r="E46" s="44">
        <f>SUM(E41:E45)</f>
        <v>76</v>
      </c>
    </row>
    <row r="47" spans="1:12" ht="13" customHeight="1">
      <c r="A47" s="133"/>
      <c r="B47" s="44"/>
      <c r="C47" s="44"/>
      <c r="D47" s="131"/>
      <c r="E47" s="44"/>
    </row>
    <row r="48" spans="1:12" ht="13" customHeight="1">
      <c r="A48" s="133" t="s">
        <v>216</v>
      </c>
      <c r="B48" s="44">
        <v>270</v>
      </c>
      <c r="C48" s="44">
        <v>201</v>
      </c>
      <c r="D48" s="131">
        <v>471</v>
      </c>
      <c r="E48" s="44">
        <v>450</v>
      </c>
    </row>
    <row r="49" spans="1:5" ht="13" customHeight="1">
      <c r="A49" s="133"/>
      <c r="B49" s="44"/>
      <c r="C49" s="44"/>
      <c r="D49" s="131"/>
      <c r="E49" s="44"/>
    </row>
    <row r="50" spans="1:5" ht="13" customHeight="1">
      <c r="A50" s="362" t="s">
        <v>218</v>
      </c>
      <c r="B50" s="44"/>
      <c r="C50" s="44"/>
      <c r="D50" s="131"/>
      <c r="E50" s="44"/>
    </row>
    <row r="51" spans="1:5" ht="13" customHeight="1">
      <c r="A51" s="133" t="s">
        <v>220</v>
      </c>
      <c r="B51" s="44">
        <v>69</v>
      </c>
      <c r="C51" s="44">
        <v>61</v>
      </c>
      <c r="D51" s="131">
        <v>130</v>
      </c>
      <c r="E51" s="44">
        <v>120</v>
      </c>
    </row>
    <row r="52" spans="1:5" ht="13" customHeight="1">
      <c r="A52" s="133" t="s">
        <v>222</v>
      </c>
      <c r="B52" s="44">
        <v>2</v>
      </c>
      <c r="C52" s="44">
        <v>3</v>
      </c>
      <c r="D52" s="131">
        <v>5</v>
      </c>
      <c r="E52" s="44">
        <v>0</v>
      </c>
    </row>
    <row r="53" spans="1:5" ht="13" customHeight="1">
      <c r="A53" s="133" t="s">
        <v>224</v>
      </c>
      <c r="B53" s="44">
        <v>29</v>
      </c>
      <c r="C53" s="44">
        <v>8</v>
      </c>
      <c r="D53" s="131">
        <v>37</v>
      </c>
      <c r="E53" s="44">
        <v>30</v>
      </c>
    </row>
    <row r="54" spans="1:5" ht="13" customHeight="1">
      <c r="A54" s="133" t="s">
        <v>87</v>
      </c>
      <c r="B54" s="44">
        <f>SUM(B51:B53)</f>
        <v>100</v>
      </c>
      <c r="C54" s="44">
        <f>SUM(C51:C53)</f>
        <v>72</v>
      </c>
      <c r="D54" s="131">
        <f>SUM(D51:D53)</f>
        <v>172</v>
      </c>
      <c r="E54" s="44">
        <f>SUM(E51:E53)</f>
        <v>150</v>
      </c>
    </row>
    <row r="55" spans="1:5" ht="13" customHeight="1">
      <c r="A55" s="133"/>
      <c r="B55" s="44"/>
      <c r="C55" s="44"/>
      <c r="D55" s="131"/>
      <c r="E55" s="44"/>
    </row>
    <row r="56" spans="1:5" ht="13" customHeight="1">
      <c r="A56" s="362" t="s">
        <v>226</v>
      </c>
      <c r="B56" s="44"/>
      <c r="C56" s="44"/>
      <c r="D56" s="131"/>
      <c r="E56" s="44"/>
    </row>
    <row r="57" spans="1:5" ht="13" customHeight="1">
      <c r="A57" s="133" t="s">
        <v>336</v>
      </c>
      <c r="B57" s="44">
        <v>38</v>
      </c>
      <c r="C57" s="44">
        <v>57</v>
      </c>
      <c r="D57" s="131">
        <v>95</v>
      </c>
      <c r="E57" s="44">
        <v>88</v>
      </c>
    </row>
    <row r="58" spans="1:5" ht="13" customHeight="1">
      <c r="A58" s="133" t="s">
        <v>230</v>
      </c>
      <c r="B58" s="44">
        <v>2</v>
      </c>
      <c r="C58" s="44">
        <v>6</v>
      </c>
      <c r="D58" s="131">
        <v>8</v>
      </c>
      <c r="E58" s="44">
        <v>0</v>
      </c>
    </row>
    <row r="59" spans="1:5" ht="13" customHeight="1">
      <c r="A59" s="133" t="s">
        <v>232</v>
      </c>
      <c r="B59" s="44"/>
      <c r="C59" s="44"/>
      <c r="D59" s="131"/>
      <c r="E59" s="44">
        <v>0</v>
      </c>
    </row>
    <row r="60" spans="1:5" ht="13" customHeight="1" thickBot="1">
      <c r="A60" s="132" t="s">
        <v>87</v>
      </c>
      <c r="B60" s="137">
        <f>SUM(B57:B59)</f>
        <v>40</v>
      </c>
      <c r="C60" s="41">
        <f>SUM(C57:C59)</f>
        <v>63</v>
      </c>
      <c r="D60" s="138">
        <f>SUM(D57:D59)</f>
        <v>103</v>
      </c>
      <c r="E60" s="41">
        <f>SUM(E57:E59)</f>
        <v>88</v>
      </c>
    </row>
    <row r="61" spans="1:5" ht="13" customHeight="1">
      <c r="A61" s="70"/>
      <c r="B61" s="139"/>
      <c r="C61" s="139"/>
      <c r="D61" s="139"/>
      <c r="E61" s="139"/>
    </row>
    <row r="62" spans="1:5" s="147" customFormat="1" ht="13" customHeight="1">
      <c r="A62" s="70"/>
      <c r="B62" s="139"/>
      <c r="C62" s="139"/>
      <c r="D62" s="139"/>
      <c r="E62" s="139"/>
    </row>
    <row r="63" spans="1:5" s="147" customFormat="1" ht="13" customHeight="1">
      <c r="A63" s="70"/>
      <c r="B63" s="139"/>
      <c r="C63" s="139"/>
      <c r="D63" s="139"/>
      <c r="E63" s="139"/>
    </row>
    <row r="64" spans="1:5" s="147" customFormat="1" ht="13" customHeight="1">
      <c r="A64" s="70"/>
      <c r="B64" s="139"/>
      <c r="C64" s="139"/>
      <c r="D64" s="139"/>
      <c r="E64" s="139"/>
    </row>
    <row r="65" spans="1:5" ht="13" customHeight="1" thickBot="1">
      <c r="A65" s="140" t="s">
        <v>338</v>
      </c>
      <c r="B65" s="88"/>
      <c r="C65" s="88"/>
      <c r="D65" s="88"/>
      <c r="E65" s="88"/>
    </row>
    <row r="66" spans="1:5" ht="13" customHeight="1">
      <c r="A66" s="123" t="s">
        <v>85</v>
      </c>
      <c r="B66" s="84" t="s">
        <v>73</v>
      </c>
      <c r="C66" s="122" t="s">
        <v>78</v>
      </c>
      <c r="D66" s="124" t="s">
        <v>89</v>
      </c>
      <c r="E66" s="122"/>
    </row>
    <row r="67" spans="1:5" ht="13" customHeight="1">
      <c r="A67" s="125" t="s">
        <v>312</v>
      </c>
      <c r="B67" s="82"/>
      <c r="C67" s="82"/>
      <c r="D67" s="126"/>
      <c r="E67" s="82"/>
    </row>
    <row r="68" spans="1:5" ht="13" customHeight="1">
      <c r="A68" s="363" t="s">
        <v>234</v>
      </c>
      <c r="B68" s="127"/>
      <c r="C68" s="128"/>
      <c r="D68" s="129"/>
      <c r="E68" s="128"/>
    </row>
    <row r="69" spans="1:5" ht="13" customHeight="1">
      <c r="A69" s="130" t="s">
        <v>236</v>
      </c>
      <c r="B69" s="139"/>
      <c r="C69" s="139"/>
      <c r="D69" s="141"/>
      <c r="E69" s="139"/>
    </row>
    <row r="70" spans="1:5" ht="13" customHeight="1">
      <c r="A70" s="130" t="s">
        <v>881</v>
      </c>
      <c r="B70" s="44">
        <v>3</v>
      </c>
      <c r="C70" s="44">
        <v>1</v>
      </c>
      <c r="D70" s="131">
        <v>4</v>
      </c>
      <c r="E70" s="128">
        <v>2</v>
      </c>
    </row>
    <row r="71" spans="1:5" ht="13" customHeight="1">
      <c r="A71" s="130" t="s">
        <v>325</v>
      </c>
      <c r="B71" s="44">
        <v>5</v>
      </c>
      <c r="C71" s="44">
        <v>4</v>
      </c>
      <c r="D71" s="131">
        <v>9</v>
      </c>
      <c r="E71" s="44">
        <v>8</v>
      </c>
    </row>
    <row r="72" spans="1:5" ht="13" customHeight="1">
      <c r="A72" s="130" t="s">
        <v>242</v>
      </c>
      <c r="B72" s="44">
        <v>8</v>
      </c>
      <c r="C72" s="44">
        <v>7</v>
      </c>
      <c r="D72" s="131">
        <v>15</v>
      </c>
      <c r="E72" s="44">
        <v>8</v>
      </c>
    </row>
    <row r="73" spans="1:5" ht="13" customHeight="1">
      <c r="A73" s="130" t="s">
        <v>244</v>
      </c>
      <c r="B73" s="44">
        <v>1</v>
      </c>
      <c r="C73" s="44">
        <v>2</v>
      </c>
      <c r="D73" s="131">
        <v>3</v>
      </c>
      <c r="E73" s="44">
        <v>2</v>
      </c>
    </row>
    <row r="74" spans="1:5" ht="13" customHeight="1">
      <c r="A74" s="130" t="s">
        <v>246</v>
      </c>
      <c r="B74" s="44">
        <v>4</v>
      </c>
      <c r="C74" s="44">
        <v>3</v>
      </c>
      <c r="D74" s="131">
        <v>7</v>
      </c>
      <c r="E74" s="44">
        <v>7</v>
      </c>
    </row>
    <row r="75" spans="1:5" ht="13" customHeight="1">
      <c r="A75" s="130" t="s">
        <v>248</v>
      </c>
      <c r="B75" s="44">
        <v>0</v>
      </c>
      <c r="C75" s="44">
        <v>3</v>
      </c>
      <c r="D75" s="131">
        <v>3</v>
      </c>
      <c r="E75" s="44">
        <v>3</v>
      </c>
    </row>
    <row r="76" spans="1:5" ht="13" customHeight="1">
      <c r="A76" s="130" t="s">
        <v>250</v>
      </c>
      <c r="B76" s="44">
        <v>2</v>
      </c>
      <c r="C76" s="44">
        <v>2</v>
      </c>
      <c r="D76" s="131">
        <v>4</v>
      </c>
      <c r="E76" s="44">
        <v>3</v>
      </c>
    </row>
    <row r="77" spans="1:5" ht="13" customHeight="1">
      <c r="A77" s="130" t="s">
        <v>252</v>
      </c>
      <c r="B77" s="44">
        <v>12</v>
      </c>
      <c r="C77" s="44">
        <v>11</v>
      </c>
      <c r="D77" s="131">
        <v>23</v>
      </c>
      <c r="E77" s="44">
        <v>22</v>
      </c>
    </row>
    <row r="78" spans="1:5" ht="13" customHeight="1">
      <c r="A78" s="130" t="s">
        <v>254</v>
      </c>
      <c r="B78" s="44">
        <v>0</v>
      </c>
      <c r="C78" s="44">
        <v>0</v>
      </c>
      <c r="D78" s="141">
        <v>0</v>
      </c>
      <c r="E78" s="44">
        <v>0</v>
      </c>
    </row>
    <row r="79" spans="1:5" ht="13" customHeight="1">
      <c r="A79" s="130" t="s">
        <v>256</v>
      </c>
      <c r="B79" s="44">
        <v>2</v>
      </c>
      <c r="C79" s="44">
        <v>4</v>
      </c>
      <c r="D79" s="141">
        <v>6</v>
      </c>
      <c r="E79" s="44">
        <v>6</v>
      </c>
    </row>
    <row r="80" spans="1:5" ht="13" customHeight="1">
      <c r="A80" s="133" t="s">
        <v>87</v>
      </c>
      <c r="B80" s="44">
        <f>SUM(B69:B79)</f>
        <v>37</v>
      </c>
      <c r="C80" s="44">
        <f>SUM(C69:C79)</f>
        <v>37</v>
      </c>
      <c r="D80" s="131">
        <f>SUM(D69:D79)</f>
        <v>74</v>
      </c>
      <c r="E80" s="44">
        <f>SUM(E70:E79)</f>
        <v>61</v>
      </c>
    </row>
    <row r="81" spans="1:5" ht="13" customHeight="1">
      <c r="A81" s="133"/>
      <c r="B81" s="44"/>
      <c r="C81" s="44"/>
      <c r="D81" s="131"/>
      <c r="E81" s="44"/>
    </row>
    <row r="82" spans="1:5" ht="13" customHeight="1">
      <c r="A82" s="133" t="s">
        <v>258</v>
      </c>
      <c r="B82" s="44">
        <v>2</v>
      </c>
      <c r="C82" s="44">
        <v>0</v>
      </c>
      <c r="D82" s="131">
        <v>2</v>
      </c>
      <c r="E82" s="44">
        <v>2</v>
      </c>
    </row>
    <row r="83" spans="1:5" ht="13" customHeight="1">
      <c r="A83" s="133"/>
      <c r="B83" s="44"/>
      <c r="C83" s="44"/>
      <c r="D83" s="131"/>
      <c r="E83" s="44"/>
    </row>
    <row r="84" spans="1:5" ht="13" customHeight="1">
      <c r="A84" s="133" t="s">
        <v>260</v>
      </c>
      <c r="B84" s="44">
        <v>0</v>
      </c>
      <c r="C84" s="44">
        <v>0</v>
      </c>
      <c r="D84" s="131">
        <v>0</v>
      </c>
      <c r="E84" s="44">
        <v>0</v>
      </c>
    </row>
    <row r="85" spans="1:5" ht="13" customHeight="1">
      <c r="A85" s="133"/>
      <c r="B85" s="44"/>
      <c r="C85" s="44"/>
      <c r="D85" s="131"/>
      <c r="E85" s="44"/>
    </row>
    <row r="86" spans="1:5" ht="13" customHeight="1">
      <c r="A86" s="133" t="s">
        <v>262</v>
      </c>
      <c r="B86" s="44">
        <v>2</v>
      </c>
      <c r="C86" s="44">
        <v>0</v>
      </c>
      <c r="D86" s="131">
        <v>2</v>
      </c>
      <c r="E86" s="44">
        <v>0</v>
      </c>
    </row>
    <row r="87" spans="1:5" ht="13" customHeight="1">
      <c r="A87" s="133"/>
      <c r="B87" s="44"/>
      <c r="C87" s="44"/>
      <c r="D87" s="131"/>
      <c r="E87" s="44"/>
    </row>
    <row r="88" spans="1:5" ht="13" customHeight="1">
      <c r="A88" s="133" t="s">
        <v>264</v>
      </c>
      <c r="B88" s="44">
        <v>13</v>
      </c>
      <c r="C88" s="44">
        <v>6</v>
      </c>
      <c r="D88" s="131">
        <v>19</v>
      </c>
      <c r="E88" s="44">
        <v>19</v>
      </c>
    </row>
    <row r="89" spans="1:5" ht="13" customHeight="1">
      <c r="A89" s="133"/>
      <c r="B89" s="44"/>
      <c r="C89" s="44"/>
      <c r="D89" s="131"/>
      <c r="E89" s="44"/>
    </row>
    <row r="90" spans="1:5" ht="13" customHeight="1">
      <c r="A90" s="133" t="s">
        <v>266</v>
      </c>
      <c r="B90" s="44">
        <v>17</v>
      </c>
      <c r="C90" s="44">
        <v>9</v>
      </c>
      <c r="D90" s="131">
        <v>26</v>
      </c>
      <c r="E90" s="44">
        <v>24</v>
      </c>
    </row>
    <row r="91" spans="1:5" ht="13" customHeight="1">
      <c r="A91" s="133"/>
      <c r="B91" s="44"/>
      <c r="C91" s="44"/>
      <c r="D91" s="131"/>
      <c r="E91" s="44"/>
    </row>
    <row r="92" spans="1:5" ht="13" customHeight="1">
      <c r="A92" s="133" t="s">
        <v>268</v>
      </c>
      <c r="B92" s="44">
        <v>16</v>
      </c>
      <c r="C92" s="44">
        <v>19</v>
      </c>
      <c r="D92" s="131">
        <v>35</v>
      </c>
      <c r="E92" s="44">
        <v>34</v>
      </c>
    </row>
    <row r="93" spans="1:5" ht="13" customHeight="1">
      <c r="A93" s="133"/>
      <c r="B93" s="44"/>
      <c r="C93" s="44"/>
      <c r="D93" s="131"/>
      <c r="E93" s="44"/>
    </row>
    <row r="94" spans="1:5" ht="13" customHeight="1">
      <c r="A94" s="133" t="s">
        <v>270</v>
      </c>
      <c r="B94" s="44">
        <v>7</v>
      </c>
      <c r="C94" s="44">
        <v>2</v>
      </c>
      <c r="D94" s="131">
        <v>9</v>
      </c>
      <c r="E94" s="44">
        <v>8</v>
      </c>
    </row>
    <row r="95" spans="1:5" ht="13" customHeight="1">
      <c r="A95" s="133"/>
      <c r="B95" s="44"/>
      <c r="C95" s="44"/>
      <c r="D95" s="131"/>
      <c r="E95" s="44"/>
    </row>
    <row r="96" spans="1:5" ht="13" customHeight="1">
      <c r="A96" s="133" t="s">
        <v>272</v>
      </c>
      <c r="B96" s="44">
        <v>27</v>
      </c>
      <c r="C96" s="44">
        <v>11</v>
      </c>
      <c r="D96" s="131">
        <v>38</v>
      </c>
      <c r="E96" s="44">
        <v>35</v>
      </c>
    </row>
    <row r="97" spans="1:5" ht="13" customHeight="1">
      <c r="A97" s="133"/>
      <c r="B97" s="44"/>
      <c r="C97" s="44"/>
      <c r="D97" s="131"/>
      <c r="E97" s="44"/>
    </row>
    <row r="98" spans="1:5" ht="13" customHeight="1">
      <c r="A98" s="133" t="s">
        <v>274</v>
      </c>
      <c r="B98" s="44">
        <v>0</v>
      </c>
      <c r="C98" s="44">
        <v>0</v>
      </c>
      <c r="D98" s="131">
        <v>0</v>
      </c>
      <c r="E98" s="44">
        <v>0</v>
      </c>
    </row>
    <row r="99" spans="1:5" ht="13" customHeight="1">
      <c r="A99" s="133"/>
      <c r="B99" s="44"/>
      <c r="C99" s="44"/>
      <c r="D99" s="131"/>
      <c r="E99" s="44"/>
    </row>
    <row r="100" spans="1:5" ht="13" customHeight="1">
      <c r="A100" s="133" t="s">
        <v>276</v>
      </c>
      <c r="B100" s="44">
        <v>6</v>
      </c>
      <c r="C100" s="44">
        <v>1</v>
      </c>
      <c r="D100" s="131">
        <v>7</v>
      </c>
      <c r="E100" s="44">
        <v>0</v>
      </c>
    </row>
    <row r="101" spans="1:5" ht="13" customHeight="1">
      <c r="A101" s="133"/>
      <c r="B101" s="44"/>
      <c r="C101" s="44"/>
      <c r="D101" s="131"/>
      <c r="E101" s="44"/>
    </row>
    <row r="102" spans="1:5" ht="13" customHeight="1">
      <c r="A102" s="133" t="s">
        <v>278</v>
      </c>
      <c r="B102" s="44">
        <v>3</v>
      </c>
      <c r="C102" s="44">
        <v>3</v>
      </c>
      <c r="D102" s="131">
        <v>6</v>
      </c>
      <c r="E102" s="44">
        <v>3</v>
      </c>
    </row>
    <row r="103" spans="1:5" ht="13" customHeight="1">
      <c r="A103" s="133"/>
      <c r="B103" s="44"/>
      <c r="C103" s="44"/>
      <c r="D103" s="131"/>
      <c r="E103" s="44"/>
    </row>
    <row r="104" spans="1:5" ht="13" customHeight="1">
      <c r="A104" s="362" t="s">
        <v>280</v>
      </c>
      <c r="B104" s="44"/>
      <c r="C104" s="44"/>
      <c r="D104" s="131"/>
      <c r="E104" s="44"/>
    </row>
    <row r="105" spans="1:5" ht="13" customHeight="1">
      <c r="A105" s="133" t="s">
        <v>282</v>
      </c>
      <c r="B105" s="44">
        <v>18</v>
      </c>
      <c r="C105" s="44">
        <v>22</v>
      </c>
      <c r="D105" s="131">
        <v>40</v>
      </c>
      <c r="E105" s="44">
        <v>22</v>
      </c>
    </row>
    <row r="106" spans="1:5" ht="13" customHeight="1">
      <c r="A106" s="133" t="s">
        <v>284</v>
      </c>
      <c r="B106" s="44">
        <v>3</v>
      </c>
      <c r="C106" s="44">
        <v>4</v>
      </c>
      <c r="D106" s="131">
        <v>7</v>
      </c>
      <c r="E106" s="44">
        <v>0</v>
      </c>
    </row>
    <row r="107" spans="1:5" ht="13" customHeight="1">
      <c r="A107" s="133" t="s">
        <v>327</v>
      </c>
      <c r="B107" s="44">
        <v>1</v>
      </c>
      <c r="C107" s="44">
        <v>6</v>
      </c>
      <c r="D107" s="131">
        <v>7</v>
      </c>
      <c r="E107" s="44">
        <v>0</v>
      </c>
    </row>
    <row r="108" spans="1:5" ht="13" customHeight="1">
      <c r="A108" s="133" t="s">
        <v>288</v>
      </c>
      <c r="B108" s="44">
        <v>8</v>
      </c>
      <c r="C108" s="44">
        <v>11</v>
      </c>
      <c r="D108" s="131">
        <v>19</v>
      </c>
      <c r="E108" s="44">
        <v>8</v>
      </c>
    </row>
    <row r="109" spans="1:5" ht="13" customHeight="1">
      <c r="A109" s="133" t="s">
        <v>328</v>
      </c>
      <c r="B109" s="44">
        <v>19</v>
      </c>
      <c r="C109" s="44">
        <v>5</v>
      </c>
      <c r="D109" s="131">
        <v>24</v>
      </c>
      <c r="E109" s="44">
        <v>0</v>
      </c>
    </row>
    <row r="110" spans="1:5" s="153" customFormat="1" ht="13" customHeight="1">
      <c r="A110" s="133" t="s">
        <v>352</v>
      </c>
      <c r="B110" s="44">
        <v>2</v>
      </c>
      <c r="C110" s="44">
        <v>1</v>
      </c>
      <c r="D110" s="131">
        <v>3</v>
      </c>
      <c r="E110" s="44">
        <v>0</v>
      </c>
    </row>
    <row r="111" spans="1:5" ht="13" customHeight="1">
      <c r="A111" s="133" t="s">
        <v>329</v>
      </c>
      <c r="B111" s="44">
        <v>0</v>
      </c>
      <c r="C111" s="44">
        <v>1</v>
      </c>
      <c r="D111" s="131">
        <v>1</v>
      </c>
      <c r="E111" s="44">
        <v>0</v>
      </c>
    </row>
    <row r="112" spans="1:5" ht="13" customHeight="1">
      <c r="A112" s="143" t="s">
        <v>89</v>
      </c>
      <c r="B112" s="142">
        <f>SUM(B24,B38,B46,B48,B54,B60,B80,B82:B111)</f>
        <v>1098</v>
      </c>
      <c r="C112" s="142">
        <f>SUM(C24,C38,C46,C48,C54,C60,C80,C82:C111)</f>
        <v>966</v>
      </c>
      <c r="D112" s="131">
        <f>SUM(D24,D38,D46,D48,D54,D60,D80,D82:D111)</f>
        <v>2064</v>
      </c>
      <c r="E112" s="142">
        <f>SUM(E24,E38,E46,E48,E54,E60,E80,E82:E111)</f>
        <v>1673</v>
      </c>
    </row>
    <row r="113" spans="1:5" s="134" customFormat="1" ht="13" customHeight="1" thickBot="1">
      <c r="A113" s="143"/>
      <c r="B113" s="142"/>
      <c r="C113" s="142"/>
      <c r="D113" s="131"/>
      <c r="E113" s="142"/>
    </row>
    <row r="114" spans="1:5" ht="13" customHeight="1">
      <c r="A114" s="144"/>
      <c r="B114" s="84"/>
      <c r="C114" s="122"/>
      <c r="D114" s="124"/>
      <c r="E114" s="122"/>
    </row>
    <row r="115" spans="1:5" ht="13" customHeight="1">
      <c r="A115" s="125" t="s">
        <v>313</v>
      </c>
      <c r="B115" s="82"/>
      <c r="C115" s="82"/>
      <c r="D115" s="126"/>
      <c r="E115" s="82"/>
    </row>
    <row r="116" spans="1:5" ht="13" customHeight="1">
      <c r="A116" s="133" t="s">
        <v>309</v>
      </c>
      <c r="B116" s="127">
        <v>2</v>
      </c>
      <c r="C116" s="128">
        <v>0</v>
      </c>
      <c r="D116" s="129">
        <v>2</v>
      </c>
      <c r="E116" s="128">
        <v>2</v>
      </c>
    </row>
    <row r="117" spans="1:5" ht="13" customHeight="1">
      <c r="A117" s="133" t="s">
        <v>303</v>
      </c>
      <c r="B117" s="44">
        <v>1</v>
      </c>
      <c r="C117" s="44">
        <v>1</v>
      </c>
      <c r="D117" s="131">
        <v>2</v>
      </c>
      <c r="E117" s="44">
        <v>2</v>
      </c>
    </row>
    <row r="118" spans="1:5" ht="13" customHeight="1">
      <c r="A118" s="133" t="s">
        <v>307</v>
      </c>
      <c r="B118" s="44">
        <v>5</v>
      </c>
      <c r="C118" s="44">
        <v>0</v>
      </c>
      <c r="D118" s="131">
        <v>5</v>
      </c>
      <c r="E118" s="44">
        <v>5</v>
      </c>
    </row>
    <row r="119" spans="1:5" ht="13" customHeight="1">
      <c r="A119" s="133" t="s">
        <v>301</v>
      </c>
      <c r="B119" s="44">
        <v>0</v>
      </c>
      <c r="C119" s="44">
        <v>4</v>
      </c>
      <c r="D119" s="131">
        <v>4</v>
      </c>
      <c r="E119" s="44">
        <v>4</v>
      </c>
    </row>
    <row r="120" spans="1:5" ht="13" customHeight="1">
      <c r="A120" s="133" t="s">
        <v>305</v>
      </c>
      <c r="B120" s="44">
        <v>3</v>
      </c>
      <c r="C120" s="44">
        <v>2</v>
      </c>
      <c r="D120" s="131">
        <v>5</v>
      </c>
      <c r="E120" s="44">
        <v>5</v>
      </c>
    </row>
    <row r="121" spans="1:5" s="337" customFormat="1" ht="13" customHeight="1">
      <c r="A121" s="133" t="s">
        <v>838</v>
      </c>
      <c r="B121" s="44">
        <v>2</v>
      </c>
      <c r="C121" s="44">
        <v>4</v>
      </c>
      <c r="D121" s="131">
        <v>6</v>
      </c>
      <c r="E121" s="44">
        <v>6</v>
      </c>
    </row>
    <row r="122" spans="1:5" ht="13" customHeight="1">
      <c r="A122" s="133" t="s">
        <v>297</v>
      </c>
      <c r="B122" s="44">
        <v>13</v>
      </c>
      <c r="C122" s="44">
        <v>6</v>
      </c>
      <c r="D122" s="131">
        <v>19</v>
      </c>
      <c r="E122" s="44">
        <v>19</v>
      </c>
    </row>
    <row r="123" spans="1:5" ht="13" customHeight="1">
      <c r="A123" s="133" t="s">
        <v>299</v>
      </c>
      <c r="B123" s="44">
        <v>1</v>
      </c>
      <c r="C123" s="44">
        <v>1</v>
      </c>
      <c r="D123" s="131">
        <v>2</v>
      </c>
      <c r="E123" s="44">
        <v>2</v>
      </c>
    </row>
    <row r="124" spans="1:5" ht="13" customHeight="1">
      <c r="A124" s="133" t="s">
        <v>295</v>
      </c>
      <c r="B124" s="44">
        <v>8</v>
      </c>
      <c r="C124" s="44">
        <v>0</v>
      </c>
      <c r="D124" s="131">
        <v>8</v>
      </c>
      <c r="E124" s="44">
        <v>8</v>
      </c>
    </row>
    <row r="125" spans="1:5" ht="13" customHeight="1" thickBot="1">
      <c r="A125" s="132" t="s">
        <v>89</v>
      </c>
      <c r="B125" s="137">
        <f>SUM(B116:B124)</f>
        <v>35</v>
      </c>
      <c r="C125" s="41">
        <f>SUM(C116:C124)</f>
        <v>18</v>
      </c>
      <c r="D125" s="138">
        <f>SUM(D116:D124)</f>
        <v>53</v>
      </c>
      <c r="E125" s="41">
        <f>SUM(E116:E124)</f>
        <v>53</v>
      </c>
    </row>
    <row r="126" spans="1:5" s="147" customFormat="1" ht="13.5" customHeight="1">
      <c r="A126" s="15" t="s">
        <v>897</v>
      </c>
      <c r="B126" s="142"/>
      <c r="C126" s="142"/>
      <c r="D126" s="142"/>
      <c r="E126" s="142"/>
    </row>
    <row r="127" spans="1:5" ht="13.5" customHeight="1">
      <c r="A127" s="91" t="s">
        <v>880</v>
      </c>
      <c r="B127" s="134"/>
      <c r="C127" s="134"/>
      <c r="D127" s="90"/>
      <c r="E127" s="134"/>
    </row>
    <row r="128" spans="1:5" ht="13.5" customHeight="1">
      <c r="A128" s="91" t="s">
        <v>848</v>
      </c>
      <c r="B128" s="134"/>
      <c r="C128" s="134"/>
      <c r="D128" s="90"/>
      <c r="E128" s="134"/>
    </row>
    <row r="129" spans="1:5" ht="13" customHeight="1">
      <c r="A129" s="105"/>
      <c r="B129" s="134"/>
      <c r="C129" s="134"/>
      <c r="D129" s="90"/>
      <c r="E129" s="134"/>
    </row>
    <row r="130" spans="1:5" ht="13" customHeight="1">
      <c r="A130" s="134"/>
      <c r="B130" s="134"/>
      <c r="C130" s="134"/>
      <c r="D130" s="90"/>
      <c r="E130" s="134"/>
    </row>
    <row r="131" spans="1:5" ht="13" customHeight="1">
      <c r="A131" s="134"/>
      <c r="B131" s="134"/>
      <c r="C131" s="134"/>
      <c r="D131" s="90"/>
      <c r="E131" s="134"/>
    </row>
    <row r="132" spans="1:5" ht="13" customHeight="1">
      <c r="A132" s="134"/>
      <c r="B132" s="134"/>
      <c r="C132" s="134"/>
      <c r="D132" s="90"/>
      <c r="E132" s="134"/>
    </row>
    <row r="133" spans="1:5" ht="13" customHeight="1">
      <c r="A133" s="134"/>
      <c r="B133" s="134"/>
      <c r="C133" s="134"/>
      <c r="D133" s="90"/>
      <c r="E133" s="134"/>
    </row>
    <row r="134" spans="1:5" ht="13" customHeight="1">
      <c r="A134" s="134"/>
      <c r="B134" s="134"/>
      <c r="C134" s="134"/>
      <c r="D134" s="90"/>
      <c r="E134" s="134"/>
    </row>
    <row r="135" spans="1:5">
      <c r="B135" s="134"/>
      <c r="C135" s="134"/>
      <c r="D135" s="90"/>
      <c r="E135" s="134"/>
    </row>
    <row r="136" spans="1:5">
      <c r="A136" s="134"/>
      <c r="B136" s="134"/>
      <c r="C136" s="134"/>
      <c r="D136" s="90"/>
      <c r="E136" s="134"/>
    </row>
    <row r="137" spans="1:5">
      <c r="A137" s="134"/>
      <c r="B137" s="134"/>
      <c r="C137" s="134"/>
      <c r="D137" s="90"/>
      <c r="E137" s="134"/>
    </row>
  </sheetData>
  <pageMargins left="0.7" right="0.7" top="0.75" bottom="0.75" header="0.3" footer="0.3"/>
  <pageSetup paperSize="9"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GH60"/>
  <sheetViews>
    <sheetView zoomScaleNormal="100" workbookViewId="0">
      <pane ySplit="7" topLeftCell="A8" activePane="bottomLeft" state="frozen"/>
      <selection pane="bottomLeft"/>
    </sheetView>
  </sheetViews>
  <sheetFormatPr baseColWidth="10" defaultColWidth="9" defaultRowHeight="10"/>
  <cols>
    <col min="1" max="1" width="56" style="156" customWidth="1"/>
    <col min="2" max="2" width="4.1640625" style="93" bestFit="1" customWidth="1"/>
    <col min="3" max="3" width="5" style="93" bestFit="1" customWidth="1"/>
    <col min="4" max="4" width="4.1640625" style="93" bestFit="1" customWidth="1"/>
    <col min="5" max="5" width="5" style="93" bestFit="1" customWidth="1"/>
    <col min="6" max="6" width="7.1640625" style="93" bestFit="1" customWidth="1"/>
    <col min="7" max="7" width="4.1640625" style="93" bestFit="1" customWidth="1"/>
    <col min="8" max="8" width="4.6640625" style="93" customWidth="1"/>
    <col min="9" max="9" width="3" style="93" customWidth="1"/>
    <col min="10" max="10" width="4" style="93" customWidth="1"/>
    <col min="11" max="11" width="4.83203125" style="93" customWidth="1"/>
    <col min="12" max="13" width="4" style="93" customWidth="1"/>
    <col min="14" max="14" width="3" style="93" customWidth="1"/>
    <col min="15" max="15" width="4.6640625" style="93" customWidth="1"/>
    <col min="16" max="16" width="4" style="93" customWidth="1"/>
    <col min="17" max="17" width="3" style="93" customWidth="1"/>
    <col min="18" max="18" width="5.83203125" style="93" customWidth="1"/>
    <col min="19" max="19" width="4.83203125" style="93" customWidth="1"/>
    <col min="20" max="20" width="5" style="93" bestFit="1" customWidth="1"/>
    <col min="21" max="16384" width="9" style="93"/>
  </cols>
  <sheetData>
    <row r="1" spans="1:190" ht="15.75" customHeight="1">
      <c r="A1" s="155" t="s">
        <v>729</v>
      </c>
    </row>
    <row r="2" spans="1:190" ht="15" customHeight="1">
      <c r="A2" s="157" t="s">
        <v>730</v>
      </c>
      <c r="B2" s="157"/>
      <c r="C2" s="157"/>
      <c r="D2" s="157"/>
      <c r="E2" s="157"/>
      <c r="F2" s="157"/>
      <c r="G2" s="157"/>
      <c r="H2" s="157"/>
      <c r="I2" s="157"/>
      <c r="J2" s="157"/>
      <c r="K2" s="157"/>
      <c r="L2" s="157"/>
      <c r="M2" s="157"/>
      <c r="N2" s="157"/>
      <c r="O2" s="157"/>
      <c r="P2" s="157"/>
      <c r="Q2" s="157"/>
      <c r="R2" s="157"/>
      <c r="S2" s="157"/>
      <c r="T2" s="157"/>
      <c r="U2" s="157"/>
      <c r="V2" s="157"/>
      <c r="W2" s="157"/>
      <c r="X2" s="157"/>
      <c r="Y2" s="157"/>
      <c r="Z2" s="157"/>
      <c r="AA2" s="157"/>
      <c r="AB2" s="157"/>
      <c r="AC2" s="157"/>
      <c r="AD2" s="157"/>
      <c r="AE2" s="157"/>
      <c r="AF2" s="157"/>
      <c r="AG2" s="157"/>
      <c r="AH2" s="157"/>
      <c r="AI2" s="157"/>
      <c r="AJ2" s="157"/>
      <c r="AK2" s="157"/>
      <c r="AL2" s="157"/>
      <c r="AM2" s="157"/>
      <c r="AN2" s="157"/>
      <c r="AO2" s="157"/>
      <c r="AP2" s="157"/>
      <c r="AQ2" s="157"/>
      <c r="AR2" s="157"/>
      <c r="AS2" s="157"/>
      <c r="AT2" s="157"/>
      <c r="AU2" s="157"/>
      <c r="AV2" s="157"/>
      <c r="AW2" s="157"/>
      <c r="AX2" s="157"/>
      <c r="AY2" s="157"/>
      <c r="AZ2" s="157"/>
      <c r="BA2" s="157"/>
      <c r="BB2" s="157"/>
      <c r="BC2" s="157"/>
      <c r="BD2" s="157"/>
      <c r="BE2" s="157"/>
      <c r="BF2" s="157"/>
      <c r="BG2" s="157"/>
      <c r="BH2" s="157"/>
      <c r="BI2" s="157"/>
      <c r="BJ2" s="157"/>
      <c r="BK2" s="157"/>
      <c r="BL2" s="157"/>
      <c r="BM2" s="157"/>
      <c r="BN2" s="157"/>
      <c r="BO2" s="157"/>
      <c r="BP2" s="157"/>
      <c r="BQ2" s="157"/>
      <c r="BR2" s="157"/>
      <c r="BS2" s="157"/>
      <c r="BT2" s="157"/>
      <c r="BU2" s="157"/>
      <c r="BV2" s="157"/>
      <c r="BW2" s="157"/>
      <c r="BX2" s="157"/>
      <c r="BY2" s="157"/>
      <c r="BZ2" s="157"/>
      <c r="CA2" s="157"/>
      <c r="CB2" s="157"/>
      <c r="CC2" s="157"/>
      <c r="CD2" s="157"/>
      <c r="CE2" s="157"/>
      <c r="CF2" s="157"/>
      <c r="CG2" s="157"/>
      <c r="CH2" s="157"/>
      <c r="CI2" s="157"/>
      <c r="CJ2" s="157"/>
      <c r="CK2" s="157"/>
      <c r="CL2" s="157"/>
      <c r="CM2" s="157"/>
      <c r="CN2" s="157"/>
      <c r="CO2" s="157"/>
      <c r="CP2" s="157"/>
      <c r="CQ2" s="157"/>
      <c r="CR2" s="157"/>
      <c r="CS2" s="157"/>
      <c r="CT2" s="157"/>
      <c r="CU2" s="157"/>
      <c r="CV2" s="157"/>
      <c r="CW2" s="157"/>
      <c r="CX2" s="157"/>
      <c r="CY2" s="157"/>
      <c r="CZ2" s="157"/>
      <c r="DA2" s="157"/>
      <c r="DB2" s="157"/>
      <c r="DC2" s="157"/>
      <c r="DD2" s="157"/>
      <c r="DE2" s="157"/>
      <c r="DF2" s="157"/>
      <c r="DG2" s="157"/>
      <c r="DH2" s="157"/>
      <c r="DI2" s="157"/>
      <c r="DJ2" s="157"/>
      <c r="DK2" s="157"/>
      <c r="DL2" s="157"/>
      <c r="DM2" s="157"/>
      <c r="DN2" s="157"/>
      <c r="DO2" s="157"/>
      <c r="DP2" s="157"/>
      <c r="DQ2" s="157"/>
      <c r="DR2" s="157"/>
      <c r="DS2" s="157"/>
      <c r="DT2" s="157"/>
      <c r="DU2" s="157"/>
      <c r="DV2" s="157"/>
      <c r="DW2" s="157"/>
      <c r="DX2" s="157"/>
      <c r="DY2" s="157"/>
      <c r="DZ2" s="157"/>
      <c r="EA2" s="157"/>
      <c r="EB2" s="157"/>
      <c r="EC2" s="157"/>
      <c r="ED2" s="157"/>
      <c r="EE2" s="157"/>
      <c r="EF2" s="157"/>
      <c r="EG2" s="157"/>
      <c r="EH2" s="157"/>
      <c r="EI2" s="157"/>
      <c r="EJ2" s="157"/>
      <c r="EK2" s="157"/>
      <c r="EL2" s="157"/>
      <c r="EM2" s="157"/>
      <c r="EN2" s="157"/>
      <c r="EO2" s="157"/>
      <c r="EP2" s="157"/>
      <c r="EQ2" s="157"/>
      <c r="ER2" s="157"/>
      <c r="ES2" s="157"/>
      <c r="ET2" s="157"/>
      <c r="EU2" s="157"/>
      <c r="EV2" s="157"/>
      <c r="EW2" s="157"/>
      <c r="EX2" s="157"/>
      <c r="EY2" s="157"/>
      <c r="EZ2" s="157"/>
      <c r="FA2" s="157"/>
      <c r="FB2" s="157"/>
      <c r="FC2" s="157"/>
      <c r="FD2" s="157"/>
      <c r="FE2" s="157"/>
      <c r="FF2" s="157"/>
      <c r="FG2" s="157"/>
      <c r="FH2" s="157"/>
      <c r="FI2" s="157"/>
      <c r="FJ2" s="157"/>
      <c r="FK2" s="157"/>
      <c r="FL2" s="157"/>
      <c r="FM2" s="157"/>
      <c r="FN2" s="157"/>
      <c r="FO2" s="157"/>
      <c r="FP2" s="157"/>
      <c r="FQ2" s="157"/>
      <c r="FR2" s="157"/>
      <c r="FS2" s="157"/>
      <c r="FT2" s="157"/>
      <c r="FU2" s="157"/>
      <c r="FV2" s="157"/>
      <c r="FW2" s="157"/>
      <c r="FX2" s="157"/>
      <c r="FY2" s="157"/>
      <c r="FZ2" s="157"/>
      <c r="GA2" s="157"/>
      <c r="GB2" s="157"/>
      <c r="GC2" s="157"/>
      <c r="GD2" s="157"/>
      <c r="GE2" s="157"/>
      <c r="GF2" s="157"/>
      <c r="GG2" s="157"/>
      <c r="GH2" s="157"/>
    </row>
    <row r="3" spans="1:190" s="158" customFormat="1" ht="12" customHeight="1"/>
    <row r="4" spans="1:190" s="159" customFormat="1" ht="12" customHeight="1">
      <c r="C4" s="174"/>
    </row>
    <row r="5" spans="1:190" s="159" customFormat="1" ht="12" customHeight="1"/>
    <row r="6" spans="1:190" s="159" customFormat="1" ht="12" customHeight="1" thickBot="1">
      <c r="A6" s="160"/>
      <c r="B6" s="161"/>
      <c r="C6" s="161"/>
      <c r="D6" s="161"/>
      <c r="E6" s="161"/>
      <c r="F6" s="161"/>
      <c r="G6" s="161"/>
      <c r="H6" s="161"/>
      <c r="I6" s="161"/>
      <c r="J6" s="161"/>
      <c r="K6" s="161"/>
      <c r="L6" s="161"/>
      <c r="M6" s="161"/>
      <c r="N6" s="161"/>
      <c r="O6" s="161"/>
      <c r="P6" s="161"/>
      <c r="Q6" s="161"/>
      <c r="R6" s="161"/>
      <c r="S6" s="161"/>
      <c r="T6" s="161"/>
    </row>
    <row r="7" spans="1:190" s="159" customFormat="1" ht="59.25" customHeight="1" thickTop="1">
      <c r="A7" s="162" t="s">
        <v>725</v>
      </c>
      <c r="B7" s="378" t="s">
        <v>105</v>
      </c>
      <c r="C7" s="378" t="s">
        <v>109</v>
      </c>
      <c r="D7" s="378" t="s">
        <v>865</v>
      </c>
      <c r="E7" s="378" t="s">
        <v>113</v>
      </c>
      <c r="F7" s="379" t="s">
        <v>736</v>
      </c>
      <c r="G7" s="378" t="s">
        <v>735</v>
      </c>
      <c r="H7" s="378" t="s">
        <v>119</v>
      </c>
      <c r="I7" s="378" t="s">
        <v>121</v>
      </c>
      <c r="J7" s="378" t="s">
        <v>123</v>
      </c>
      <c r="K7" s="378" t="s">
        <v>125</v>
      </c>
      <c r="L7" s="378" t="s">
        <v>127</v>
      </c>
      <c r="M7" s="378" t="s">
        <v>129</v>
      </c>
      <c r="N7" s="378" t="s">
        <v>726</v>
      </c>
      <c r="O7" s="378" t="s">
        <v>133</v>
      </c>
      <c r="P7" s="378" t="s">
        <v>135</v>
      </c>
      <c r="Q7" s="378" t="s">
        <v>139</v>
      </c>
      <c r="R7" s="378" t="s">
        <v>141</v>
      </c>
      <c r="S7" s="378" t="s">
        <v>143</v>
      </c>
      <c r="T7" s="378" t="s">
        <v>145</v>
      </c>
      <c r="U7" s="163"/>
    </row>
    <row r="8" spans="1:190" s="159" customFormat="1" ht="12" customHeight="1">
      <c r="A8" s="164" t="s">
        <v>723</v>
      </c>
      <c r="B8" s="165">
        <v>4484</v>
      </c>
      <c r="C8" s="165">
        <v>11992</v>
      </c>
      <c r="D8" s="165">
        <v>1271</v>
      </c>
      <c r="E8" s="165">
        <v>8429</v>
      </c>
      <c r="F8" s="165">
        <v>10204</v>
      </c>
      <c r="G8" s="165">
        <v>1801</v>
      </c>
      <c r="H8" s="165">
        <v>16894</v>
      </c>
      <c r="I8" s="165">
        <v>741</v>
      </c>
      <c r="J8" s="165">
        <v>2266</v>
      </c>
      <c r="K8" s="165">
        <v>43226</v>
      </c>
      <c r="L8" s="165">
        <v>1275</v>
      </c>
      <c r="M8" s="165">
        <v>2618</v>
      </c>
      <c r="N8" s="165">
        <v>455</v>
      </c>
      <c r="O8" s="165">
        <v>10452</v>
      </c>
      <c r="P8" s="165">
        <v>5575</v>
      </c>
      <c r="Q8" s="165">
        <v>573</v>
      </c>
      <c r="R8" s="165">
        <v>125031</v>
      </c>
      <c r="S8" s="165">
        <v>5076</v>
      </c>
      <c r="T8" s="97">
        <v>9233</v>
      </c>
      <c r="U8" s="167"/>
    </row>
    <row r="9" spans="1:190" s="159" customFormat="1" ht="12" customHeight="1">
      <c r="A9" s="164" t="s">
        <v>724</v>
      </c>
      <c r="B9" s="174"/>
      <c r="C9" s="174"/>
      <c r="D9" s="174"/>
      <c r="E9" s="174"/>
      <c r="F9" s="174"/>
      <c r="G9" s="174"/>
      <c r="H9" s="174"/>
      <c r="I9" s="174"/>
      <c r="J9" s="174"/>
      <c r="K9" s="174"/>
      <c r="L9" s="174"/>
      <c r="M9" s="174"/>
      <c r="N9" s="174"/>
      <c r="O9" s="174"/>
      <c r="P9" s="174"/>
      <c r="Q9" s="174"/>
      <c r="R9" s="174"/>
      <c r="S9" s="174"/>
      <c r="T9" s="174"/>
      <c r="U9" s="163"/>
    </row>
    <row r="10" spans="1:190" s="159" customFormat="1" ht="12" customHeight="1">
      <c r="A10" s="373" t="s">
        <v>354</v>
      </c>
      <c r="B10" s="165">
        <v>409</v>
      </c>
      <c r="C10" s="165">
        <v>4687</v>
      </c>
      <c r="D10" s="165">
        <v>933</v>
      </c>
      <c r="E10" s="165">
        <v>7054</v>
      </c>
      <c r="F10" s="165">
        <v>7974</v>
      </c>
      <c r="G10" s="165">
        <v>1136</v>
      </c>
      <c r="H10" s="165">
        <v>10465</v>
      </c>
      <c r="I10" s="165">
        <v>542</v>
      </c>
      <c r="J10" s="165">
        <v>1502</v>
      </c>
      <c r="K10" s="165">
        <v>38608</v>
      </c>
      <c r="L10" s="165">
        <v>843</v>
      </c>
      <c r="M10" s="165">
        <v>321</v>
      </c>
      <c r="N10" s="165">
        <v>208</v>
      </c>
      <c r="O10" s="165">
        <v>6450</v>
      </c>
      <c r="P10" s="165">
        <v>211</v>
      </c>
      <c r="Q10" s="165">
        <v>392</v>
      </c>
      <c r="R10" s="165">
        <v>85394</v>
      </c>
      <c r="S10" s="165">
        <v>4323</v>
      </c>
      <c r="T10" s="165">
        <v>8165</v>
      </c>
      <c r="U10" s="167"/>
      <c r="V10" s="343"/>
    </row>
    <row r="11" spans="1:190" s="159" customFormat="1" ht="12" customHeight="1">
      <c r="A11" s="373" t="s">
        <v>355</v>
      </c>
      <c r="B11" s="165">
        <v>4</v>
      </c>
      <c r="C11" s="165">
        <v>1885</v>
      </c>
      <c r="D11" s="165">
        <v>5</v>
      </c>
      <c r="E11" s="165">
        <v>117</v>
      </c>
      <c r="F11" s="165">
        <v>32</v>
      </c>
      <c r="G11" s="165">
        <v>39</v>
      </c>
      <c r="H11" s="165">
        <v>1313</v>
      </c>
      <c r="I11" s="165">
        <v>10</v>
      </c>
      <c r="J11" s="165">
        <v>33</v>
      </c>
      <c r="K11" s="165">
        <v>102</v>
      </c>
      <c r="L11" s="165">
        <v>23</v>
      </c>
      <c r="M11" s="165">
        <v>5</v>
      </c>
      <c r="N11" s="165" t="s">
        <v>882</v>
      </c>
      <c r="O11" s="165">
        <v>239</v>
      </c>
      <c r="P11" s="165">
        <v>6</v>
      </c>
      <c r="Q11" s="165">
        <v>0</v>
      </c>
      <c r="R11" s="165">
        <v>9784</v>
      </c>
      <c r="S11" s="165">
        <v>42</v>
      </c>
      <c r="T11" s="165">
        <v>12</v>
      </c>
      <c r="U11" s="167"/>
      <c r="V11" s="343"/>
    </row>
    <row r="12" spans="1:190" s="159" customFormat="1" ht="12" customHeight="1">
      <c r="A12" s="373" t="s">
        <v>356</v>
      </c>
      <c r="B12" s="165">
        <v>9</v>
      </c>
      <c r="C12" s="165">
        <v>2250</v>
      </c>
      <c r="D12" s="165">
        <v>8</v>
      </c>
      <c r="E12" s="165">
        <v>166</v>
      </c>
      <c r="F12" s="165">
        <v>43</v>
      </c>
      <c r="G12" s="165">
        <v>48</v>
      </c>
      <c r="H12" s="165">
        <v>1411</v>
      </c>
      <c r="I12" s="165">
        <v>13</v>
      </c>
      <c r="J12" s="165">
        <v>52</v>
      </c>
      <c r="K12" s="165">
        <v>58</v>
      </c>
      <c r="L12" s="165">
        <v>13</v>
      </c>
      <c r="M12" s="165">
        <v>11</v>
      </c>
      <c r="N12" s="165" t="s">
        <v>882</v>
      </c>
      <c r="O12" s="165">
        <v>274</v>
      </c>
      <c r="P12" s="165">
        <v>33</v>
      </c>
      <c r="Q12" s="165" t="s">
        <v>882</v>
      </c>
      <c r="R12" s="165">
        <v>7619</v>
      </c>
      <c r="S12" s="165">
        <v>51</v>
      </c>
      <c r="T12" s="165">
        <v>22</v>
      </c>
      <c r="U12" s="167"/>
      <c r="V12" s="343"/>
    </row>
    <row r="13" spans="1:190" s="159" customFormat="1" ht="12" customHeight="1">
      <c r="A13" s="373" t="s">
        <v>636</v>
      </c>
      <c r="B13" s="165">
        <v>396</v>
      </c>
      <c r="C13" s="165">
        <v>1262</v>
      </c>
      <c r="D13" s="165">
        <v>24</v>
      </c>
      <c r="E13" s="165">
        <v>213</v>
      </c>
      <c r="F13" s="165">
        <v>183</v>
      </c>
      <c r="G13" s="165">
        <v>111</v>
      </c>
      <c r="H13" s="165">
        <v>807</v>
      </c>
      <c r="I13" s="165" t="s">
        <v>882</v>
      </c>
      <c r="J13" s="165">
        <v>141</v>
      </c>
      <c r="K13" s="165">
        <v>906</v>
      </c>
      <c r="L13" s="165">
        <v>7</v>
      </c>
      <c r="M13" s="165">
        <v>11</v>
      </c>
      <c r="N13" s="165">
        <v>4</v>
      </c>
      <c r="O13" s="165">
        <v>809</v>
      </c>
      <c r="P13" s="165">
        <v>138</v>
      </c>
      <c r="Q13" s="165">
        <v>22</v>
      </c>
      <c r="R13" s="165">
        <v>4410</v>
      </c>
      <c r="S13" s="165">
        <v>72</v>
      </c>
      <c r="T13" s="165">
        <v>172</v>
      </c>
      <c r="U13" s="167"/>
      <c r="V13" s="343"/>
    </row>
    <row r="14" spans="1:190" s="159" customFormat="1" ht="12" customHeight="1">
      <c r="A14" s="373" t="s">
        <v>637</v>
      </c>
      <c r="B14" s="165">
        <v>2068</v>
      </c>
      <c r="C14" s="165">
        <v>20</v>
      </c>
      <c r="D14" s="165">
        <v>6</v>
      </c>
      <c r="E14" s="165">
        <v>9</v>
      </c>
      <c r="F14" s="165">
        <v>12</v>
      </c>
      <c r="G14" s="165">
        <v>5</v>
      </c>
      <c r="H14" s="165">
        <v>33</v>
      </c>
      <c r="I14" s="165">
        <v>0</v>
      </c>
      <c r="J14" s="165" t="s">
        <v>882</v>
      </c>
      <c r="K14" s="165">
        <v>9</v>
      </c>
      <c r="L14" s="165">
        <v>0</v>
      </c>
      <c r="M14" s="165">
        <v>1900</v>
      </c>
      <c r="N14" s="165" t="s">
        <v>882</v>
      </c>
      <c r="O14" s="165">
        <v>10</v>
      </c>
      <c r="P14" s="165">
        <v>4264</v>
      </c>
      <c r="Q14" s="165">
        <v>0</v>
      </c>
      <c r="R14" s="165">
        <v>131</v>
      </c>
      <c r="S14" s="165">
        <v>12</v>
      </c>
      <c r="T14" s="165">
        <v>6</v>
      </c>
      <c r="U14" s="167"/>
      <c r="V14" s="343"/>
    </row>
    <row r="15" spans="1:190" s="159" customFormat="1" ht="12" customHeight="1">
      <c r="A15" s="373" t="s">
        <v>357</v>
      </c>
      <c r="B15" s="165">
        <v>127</v>
      </c>
      <c r="C15" s="165">
        <v>173</v>
      </c>
      <c r="D15" s="165">
        <v>23</v>
      </c>
      <c r="E15" s="165">
        <v>141</v>
      </c>
      <c r="F15" s="165">
        <v>531</v>
      </c>
      <c r="G15" s="165">
        <v>70</v>
      </c>
      <c r="H15" s="165">
        <v>325</v>
      </c>
      <c r="I15" s="165" t="s">
        <v>882</v>
      </c>
      <c r="J15" s="165">
        <v>93</v>
      </c>
      <c r="K15" s="165">
        <v>849</v>
      </c>
      <c r="L15" s="165">
        <v>10</v>
      </c>
      <c r="M15" s="165">
        <v>21</v>
      </c>
      <c r="N15" s="165">
        <v>9</v>
      </c>
      <c r="O15" s="165">
        <v>412</v>
      </c>
      <c r="P15" s="165">
        <v>19</v>
      </c>
      <c r="Q15" s="165">
        <v>67</v>
      </c>
      <c r="R15" s="165">
        <v>1636</v>
      </c>
      <c r="S15" s="165">
        <v>69</v>
      </c>
      <c r="T15" s="165">
        <v>290</v>
      </c>
      <c r="U15" s="167"/>
      <c r="V15" s="343"/>
    </row>
    <row r="16" spans="1:190" s="159" customFormat="1" ht="12" customHeight="1">
      <c r="A16" s="373" t="s">
        <v>638</v>
      </c>
      <c r="B16" s="165">
        <v>72</v>
      </c>
      <c r="C16" s="165">
        <v>391</v>
      </c>
      <c r="D16" s="165">
        <v>34</v>
      </c>
      <c r="E16" s="165">
        <v>90</v>
      </c>
      <c r="F16" s="165">
        <v>31</v>
      </c>
      <c r="G16" s="165">
        <v>9</v>
      </c>
      <c r="H16" s="165">
        <v>114</v>
      </c>
      <c r="I16" s="165" t="s">
        <v>882</v>
      </c>
      <c r="J16" s="165">
        <v>4</v>
      </c>
      <c r="K16" s="165">
        <v>889</v>
      </c>
      <c r="L16" s="165">
        <v>9</v>
      </c>
      <c r="M16" s="165">
        <v>78</v>
      </c>
      <c r="N16" s="165">
        <v>0</v>
      </c>
      <c r="O16" s="165">
        <v>379</v>
      </c>
      <c r="P16" s="165">
        <v>33</v>
      </c>
      <c r="Q16" s="165">
        <v>0</v>
      </c>
      <c r="R16" s="165">
        <v>2548</v>
      </c>
      <c r="S16" s="165">
        <v>16</v>
      </c>
      <c r="T16" s="165">
        <v>9</v>
      </c>
      <c r="U16" s="167"/>
      <c r="V16" s="343"/>
    </row>
    <row r="17" spans="1:22" s="159" customFormat="1" ht="12" customHeight="1">
      <c r="A17" s="373" t="s">
        <v>358</v>
      </c>
      <c r="B17" s="165">
        <v>6</v>
      </c>
      <c r="C17" s="165">
        <v>76</v>
      </c>
      <c r="D17" s="165">
        <v>5</v>
      </c>
      <c r="E17" s="165">
        <v>66</v>
      </c>
      <c r="F17" s="165">
        <v>25</v>
      </c>
      <c r="G17" s="165">
        <v>25</v>
      </c>
      <c r="H17" s="165">
        <v>103</v>
      </c>
      <c r="I17" s="165">
        <v>5</v>
      </c>
      <c r="J17" s="165">
        <v>250</v>
      </c>
      <c r="K17" s="165">
        <v>60</v>
      </c>
      <c r="L17" s="165">
        <v>10</v>
      </c>
      <c r="M17" s="165">
        <v>9</v>
      </c>
      <c r="N17" s="165" t="s">
        <v>882</v>
      </c>
      <c r="O17" s="165">
        <v>385</v>
      </c>
      <c r="P17" s="165">
        <v>17</v>
      </c>
      <c r="Q17" s="165">
        <v>0</v>
      </c>
      <c r="R17" s="165">
        <v>2301</v>
      </c>
      <c r="S17" s="165">
        <v>35</v>
      </c>
      <c r="T17" s="165">
        <v>8</v>
      </c>
      <c r="U17" s="167"/>
      <c r="V17" s="343"/>
    </row>
    <row r="18" spans="1:22" s="159" customFormat="1" ht="12" customHeight="1">
      <c r="A18" s="373" t="s">
        <v>359</v>
      </c>
      <c r="B18" s="165">
        <v>435</v>
      </c>
      <c r="C18" s="165">
        <v>57</v>
      </c>
      <c r="D18" s="165">
        <v>135</v>
      </c>
      <c r="E18" s="165">
        <v>48</v>
      </c>
      <c r="F18" s="165">
        <v>123</v>
      </c>
      <c r="G18" s="165">
        <v>55</v>
      </c>
      <c r="H18" s="165">
        <v>171</v>
      </c>
      <c r="I18" s="165">
        <v>9</v>
      </c>
      <c r="J18" s="165" t="s">
        <v>882</v>
      </c>
      <c r="K18" s="165">
        <v>133</v>
      </c>
      <c r="L18" s="165">
        <v>16</v>
      </c>
      <c r="M18" s="165">
        <v>63</v>
      </c>
      <c r="N18" s="165">
        <v>28</v>
      </c>
      <c r="O18" s="165">
        <v>8</v>
      </c>
      <c r="P18" s="165">
        <v>195</v>
      </c>
      <c r="Q18" s="165">
        <v>17</v>
      </c>
      <c r="R18" s="165">
        <v>1033</v>
      </c>
      <c r="S18" s="165">
        <v>41</v>
      </c>
      <c r="T18" s="165">
        <v>38</v>
      </c>
      <c r="U18" s="167"/>
      <c r="V18" s="343"/>
    </row>
    <row r="19" spans="1:22" s="159" customFormat="1" ht="12" customHeight="1">
      <c r="A19" s="373" t="s">
        <v>360</v>
      </c>
      <c r="B19" s="165">
        <v>0</v>
      </c>
      <c r="C19" s="165">
        <v>90</v>
      </c>
      <c r="D19" s="165">
        <v>7</v>
      </c>
      <c r="E19" s="165">
        <v>96</v>
      </c>
      <c r="F19" s="165">
        <v>16</v>
      </c>
      <c r="G19" s="165">
        <v>9</v>
      </c>
      <c r="H19" s="165">
        <v>84</v>
      </c>
      <c r="I19" s="165">
        <v>0</v>
      </c>
      <c r="J19" s="165">
        <v>11</v>
      </c>
      <c r="K19" s="165" t="s">
        <v>882</v>
      </c>
      <c r="L19" s="165">
        <v>11</v>
      </c>
      <c r="M19" s="165">
        <v>4</v>
      </c>
      <c r="N19" s="165">
        <v>0</v>
      </c>
      <c r="O19" s="165">
        <v>55</v>
      </c>
      <c r="P19" s="165" t="s">
        <v>882</v>
      </c>
      <c r="Q19" s="165" t="s">
        <v>882</v>
      </c>
      <c r="R19" s="165">
        <v>1603</v>
      </c>
      <c r="S19" s="165">
        <v>41</v>
      </c>
      <c r="T19" s="165">
        <v>6</v>
      </c>
      <c r="U19" s="167"/>
      <c r="V19" s="343"/>
    </row>
    <row r="20" spans="1:22" s="159" customFormat="1" ht="12" customHeight="1">
      <c r="A20" s="373" t="s">
        <v>361</v>
      </c>
      <c r="B20" s="165">
        <v>78</v>
      </c>
      <c r="C20" s="165">
        <v>80</v>
      </c>
      <c r="D20" s="165">
        <v>4</v>
      </c>
      <c r="E20" s="165">
        <v>33</v>
      </c>
      <c r="F20" s="165">
        <v>23</v>
      </c>
      <c r="G20" s="165">
        <v>12</v>
      </c>
      <c r="H20" s="165">
        <v>130</v>
      </c>
      <c r="I20" s="165">
        <v>10</v>
      </c>
      <c r="J20" s="165" t="s">
        <v>882</v>
      </c>
      <c r="K20" s="165">
        <v>127</v>
      </c>
      <c r="L20" s="165">
        <v>19</v>
      </c>
      <c r="M20" s="165">
        <v>22</v>
      </c>
      <c r="N20" s="165" t="s">
        <v>882</v>
      </c>
      <c r="O20" s="165">
        <v>527</v>
      </c>
      <c r="P20" s="165">
        <v>29</v>
      </c>
      <c r="Q20" s="165">
        <v>0</v>
      </c>
      <c r="R20" s="165">
        <v>413</v>
      </c>
      <c r="S20" s="165">
        <v>16</v>
      </c>
      <c r="T20" s="165">
        <v>24</v>
      </c>
      <c r="U20" s="167"/>
      <c r="V20" s="343"/>
    </row>
    <row r="21" spans="1:22" s="159" customFormat="1" ht="12" customHeight="1">
      <c r="A21" s="373" t="s">
        <v>640</v>
      </c>
      <c r="B21" s="165">
        <v>311</v>
      </c>
      <c r="C21" s="165" t="s">
        <v>882</v>
      </c>
      <c r="D21" s="165">
        <v>5</v>
      </c>
      <c r="E21" s="165">
        <v>26</v>
      </c>
      <c r="F21" s="165">
        <v>181</v>
      </c>
      <c r="G21" s="165">
        <v>6</v>
      </c>
      <c r="H21" s="165" t="s">
        <v>882</v>
      </c>
      <c r="I21" s="165" t="s">
        <v>882</v>
      </c>
      <c r="J21" s="165" t="s">
        <v>882</v>
      </c>
      <c r="K21" s="165">
        <v>276</v>
      </c>
      <c r="L21" s="165" t="s">
        <v>882</v>
      </c>
      <c r="M21" s="165" t="s">
        <v>882</v>
      </c>
      <c r="N21" s="165" t="s">
        <v>882</v>
      </c>
      <c r="O21" s="165">
        <v>18</v>
      </c>
      <c r="P21" s="165">
        <v>61</v>
      </c>
      <c r="Q21" s="165">
        <v>16</v>
      </c>
      <c r="R21" s="165">
        <v>412</v>
      </c>
      <c r="S21" s="165" t="s">
        <v>882</v>
      </c>
      <c r="T21" s="165">
        <v>32</v>
      </c>
      <c r="U21" s="167"/>
      <c r="V21" s="343"/>
    </row>
    <row r="22" spans="1:22" s="159" customFormat="1" ht="12" customHeight="1">
      <c r="A22" s="373" t="s">
        <v>639</v>
      </c>
      <c r="B22" s="165">
        <v>4</v>
      </c>
      <c r="C22" s="165">
        <v>26</v>
      </c>
      <c r="D22" s="165" t="s">
        <v>882</v>
      </c>
      <c r="E22" s="165">
        <v>5</v>
      </c>
      <c r="F22" s="165">
        <v>53</v>
      </c>
      <c r="G22" s="165">
        <v>6</v>
      </c>
      <c r="H22" s="165">
        <v>87</v>
      </c>
      <c r="I22" s="165" t="s">
        <v>882</v>
      </c>
      <c r="J22" s="165" t="s">
        <v>882</v>
      </c>
      <c r="K22" s="165">
        <v>112</v>
      </c>
      <c r="L22" s="165">
        <v>9</v>
      </c>
      <c r="M22" s="165">
        <v>6</v>
      </c>
      <c r="N22" s="165" t="s">
        <v>882</v>
      </c>
      <c r="O22" s="165">
        <v>200</v>
      </c>
      <c r="P22" s="165">
        <v>5</v>
      </c>
      <c r="Q22" s="165" t="s">
        <v>882</v>
      </c>
      <c r="R22" s="165">
        <v>686</v>
      </c>
      <c r="S22" s="165">
        <v>6</v>
      </c>
      <c r="T22" s="165">
        <v>7</v>
      </c>
      <c r="U22" s="167"/>
      <c r="V22" s="343"/>
    </row>
    <row r="23" spans="1:22" s="159" customFormat="1" ht="12" customHeight="1">
      <c r="A23" s="373" t="s">
        <v>362</v>
      </c>
      <c r="B23" s="165">
        <v>9</v>
      </c>
      <c r="C23" s="165">
        <v>140</v>
      </c>
      <c r="D23" s="165" t="s">
        <v>882</v>
      </c>
      <c r="E23" s="165">
        <v>17</v>
      </c>
      <c r="F23" s="165" t="s">
        <v>882</v>
      </c>
      <c r="G23" s="165">
        <v>18</v>
      </c>
      <c r="H23" s="165">
        <v>149</v>
      </c>
      <c r="I23" s="165">
        <v>12</v>
      </c>
      <c r="J23" s="165">
        <v>20</v>
      </c>
      <c r="K23" s="165">
        <v>54</v>
      </c>
      <c r="L23" s="165">
        <v>28</v>
      </c>
      <c r="M23" s="165">
        <v>4</v>
      </c>
      <c r="N23" s="165" t="s">
        <v>882</v>
      </c>
      <c r="O23" s="165">
        <v>169</v>
      </c>
      <c r="P23" s="165">
        <v>6</v>
      </c>
      <c r="Q23" s="165">
        <v>4</v>
      </c>
      <c r="R23" s="165">
        <v>403</v>
      </c>
      <c r="S23" s="165">
        <v>14</v>
      </c>
      <c r="T23" s="165">
        <v>14</v>
      </c>
      <c r="U23" s="167"/>
      <c r="V23" s="343"/>
    </row>
    <row r="24" spans="1:22" s="159" customFormat="1" ht="12" customHeight="1">
      <c r="A24" s="373" t="s">
        <v>693</v>
      </c>
      <c r="B24" s="165">
        <v>14</v>
      </c>
      <c r="C24" s="165">
        <v>42</v>
      </c>
      <c r="D24" s="165" t="s">
        <v>882</v>
      </c>
      <c r="E24" s="165">
        <v>31</v>
      </c>
      <c r="F24" s="165">
        <v>42</v>
      </c>
      <c r="G24" s="165" t="s">
        <v>882</v>
      </c>
      <c r="H24" s="165">
        <v>40</v>
      </c>
      <c r="I24" s="165">
        <v>4</v>
      </c>
      <c r="J24" s="165" t="s">
        <v>882</v>
      </c>
      <c r="K24" s="165">
        <v>116</v>
      </c>
      <c r="L24" s="165" t="s">
        <v>882</v>
      </c>
      <c r="M24" s="165" t="s">
        <v>882</v>
      </c>
      <c r="N24" s="165" t="s">
        <v>882</v>
      </c>
      <c r="O24" s="165">
        <v>36</v>
      </c>
      <c r="P24" s="165">
        <v>41</v>
      </c>
      <c r="Q24" s="165">
        <v>0</v>
      </c>
      <c r="R24" s="165">
        <v>486</v>
      </c>
      <c r="S24" s="165">
        <v>13</v>
      </c>
      <c r="T24" s="165">
        <v>49</v>
      </c>
      <c r="U24" s="167"/>
      <c r="V24" s="343"/>
    </row>
    <row r="25" spans="1:22" s="159" customFormat="1" ht="12" customHeight="1">
      <c r="A25" s="373" t="s">
        <v>694</v>
      </c>
      <c r="B25" s="165">
        <v>5</v>
      </c>
      <c r="C25" s="165">
        <v>60</v>
      </c>
      <c r="D25" s="165">
        <v>8</v>
      </c>
      <c r="E25" s="165">
        <v>32</v>
      </c>
      <c r="F25" s="165">
        <v>16</v>
      </c>
      <c r="G25" s="165">
        <v>8</v>
      </c>
      <c r="H25" s="165">
        <v>55</v>
      </c>
      <c r="I25" s="165">
        <v>4</v>
      </c>
      <c r="J25" s="165">
        <v>10</v>
      </c>
      <c r="K25" s="165">
        <v>43</v>
      </c>
      <c r="L25" s="165" t="s">
        <v>882</v>
      </c>
      <c r="M25" s="165">
        <v>4</v>
      </c>
      <c r="N25" s="165">
        <v>0</v>
      </c>
      <c r="O25" s="165">
        <v>36</v>
      </c>
      <c r="P25" s="165">
        <v>6</v>
      </c>
      <c r="Q25" s="165" t="s">
        <v>882</v>
      </c>
      <c r="R25" s="165">
        <v>424</v>
      </c>
      <c r="S25" s="165">
        <v>8</v>
      </c>
      <c r="T25" s="165">
        <v>10</v>
      </c>
      <c r="U25" s="163"/>
      <c r="V25" s="343"/>
    </row>
    <row r="26" spans="1:22" s="159" customFormat="1" ht="12" customHeight="1">
      <c r="A26" s="373" t="s">
        <v>695</v>
      </c>
      <c r="B26" s="165">
        <v>0</v>
      </c>
      <c r="C26" s="165">
        <v>24</v>
      </c>
      <c r="D26" s="165" t="s">
        <v>882</v>
      </c>
      <c r="E26" s="165">
        <v>22</v>
      </c>
      <c r="F26" s="165" t="s">
        <v>882</v>
      </c>
      <c r="G26" s="165">
        <v>14</v>
      </c>
      <c r="H26" s="165">
        <v>158</v>
      </c>
      <c r="I26" s="165">
        <v>29</v>
      </c>
      <c r="J26" s="165" t="s">
        <v>882</v>
      </c>
      <c r="K26" s="165">
        <v>34</v>
      </c>
      <c r="L26" s="165">
        <v>85</v>
      </c>
      <c r="M26" s="165" t="s">
        <v>882</v>
      </c>
      <c r="N26" s="165" t="s">
        <v>882</v>
      </c>
      <c r="O26" s="165">
        <v>8</v>
      </c>
      <c r="P26" s="165" t="s">
        <v>882</v>
      </c>
      <c r="Q26" s="165">
        <v>0</v>
      </c>
      <c r="R26" s="165">
        <v>265</v>
      </c>
      <c r="S26" s="165">
        <v>13</v>
      </c>
      <c r="T26" s="165" t="s">
        <v>882</v>
      </c>
      <c r="U26" s="167"/>
      <c r="V26" s="343"/>
    </row>
    <row r="27" spans="1:22" s="159" customFormat="1" ht="12" customHeight="1">
      <c r="A27" s="373" t="s">
        <v>680</v>
      </c>
      <c r="B27" s="165">
        <v>281</v>
      </c>
      <c r="C27" s="165" t="s">
        <v>882</v>
      </c>
      <c r="D27" s="165">
        <v>0</v>
      </c>
      <c r="E27" s="165">
        <v>0</v>
      </c>
      <c r="F27" s="165">
        <v>123</v>
      </c>
      <c r="G27" s="165" t="s">
        <v>882</v>
      </c>
      <c r="H27" s="165" t="s">
        <v>882</v>
      </c>
      <c r="I27" s="165">
        <v>0</v>
      </c>
      <c r="J27" s="165">
        <v>0</v>
      </c>
      <c r="K27" s="165" t="s">
        <v>882</v>
      </c>
      <c r="L27" s="165">
        <v>0</v>
      </c>
      <c r="M27" s="165" t="s">
        <v>882</v>
      </c>
      <c r="N27" s="165">
        <v>0</v>
      </c>
      <c r="O27" s="165">
        <v>0</v>
      </c>
      <c r="P27" s="165">
        <v>147</v>
      </c>
      <c r="Q27" s="165">
        <v>0</v>
      </c>
      <c r="R27" s="165">
        <v>38</v>
      </c>
      <c r="S27" s="165" t="s">
        <v>882</v>
      </c>
      <c r="T27" s="163" t="s">
        <v>882</v>
      </c>
      <c r="U27" s="167"/>
      <c r="V27" s="343"/>
    </row>
    <row r="28" spans="1:22" s="159" customFormat="1" ht="12" customHeight="1">
      <c r="A28" s="373" t="s">
        <v>696</v>
      </c>
      <c r="B28" s="165">
        <v>6</v>
      </c>
      <c r="C28" s="165">
        <v>24</v>
      </c>
      <c r="D28" s="165">
        <v>4</v>
      </c>
      <c r="E28" s="165">
        <v>21</v>
      </c>
      <c r="F28" s="165">
        <v>13</v>
      </c>
      <c r="G28" s="165">
        <v>10</v>
      </c>
      <c r="H28" s="165">
        <v>47</v>
      </c>
      <c r="I28" s="165">
        <v>4</v>
      </c>
      <c r="J28" s="165">
        <v>6</v>
      </c>
      <c r="K28" s="165">
        <v>65</v>
      </c>
      <c r="L28" s="165">
        <v>7</v>
      </c>
      <c r="M28" s="165">
        <v>17</v>
      </c>
      <c r="N28" s="165">
        <v>0</v>
      </c>
      <c r="O28" s="165">
        <v>36</v>
      </c>
      <c r="P28" s="165">
        <v>14</v>
      </c>
      <c r="Q28" s="165">
        <v>0</v>
      </c>
      <c r="R28" s="165">
        <v>238</v>
      </c>
      <c r="S28" s="165">
        <v>14</v>
      </c>
      <c r="T28" s="165">
        <v>30</v>
      </c>
      <c r="U28" s="167"/>
      <c r="V28" s="343"/>
    </row>
    <row r="29" spans="1:22" s="159" customFormat="1" ht="12" customHeight="1">
      <c r="A29" s="373" t="s">
        <v>728</v>
      </c>
      <c r="B29" s="165">
        <v>7</v>
      </c>
      <c r="C29" s="165">
        <v>21</v>
      </c>
      <c r="D29" s="165" t="s">
        <v>882</v>
      </c>
      <c r="E29" s="165">
        <v>6</v>
      </c>
      <c r="F29" s="165">
        <v>39</v>
      </c>
      <c r="G29" s="165">
        <v>10</v>
      </c>
      <c r="H29" s="165">
        <v>60</v>
      </c>
      <c r="I29" s="165" t="s">
        <v>882</v>
      </c>
      <c r="J29" s="165" t="s">
        <v>882</v>
      </c>
      <c r="K29" s="165">
        <v>31</v>
      </c>
      <c r="L29" s="165">
        <v>8</v>
      </c>
      <c r="M29" s="165">
        <v>7</v>
      </c>
      <c r="N29" s="165">
        <v>0</v>
      </c>
      <c r="O29" s="165">
        <v>21</v>
      </c>
      <c r="P29" s="165">
        <v>17</v>
      </c>
      <c r="Q29" s="165" t="s">
        <v>882</v>
      </c>
      <c r="R29" s="165">
        <v>189</v>
      </c>
      <c r="S29" s="165">
        <v>12</v>
      </c>
      <c r="T29" s="163">
        <v>10</v>
      </c>
      <c r="U29" s="167"/>
      <c r="V29" s="343"/>
    </row>
    <row r="30" spans="1:22" s="159" customFormat="1" ht="12" customHeight="1">
      <c r="A30" s="373" t="s">
        <v>94</v>
      </c>
      <c r="B30" s="165">
        <v>243</v>
      </c>
      <c r="C30" s="165">
        <v>680</v>
      </c>
      <c r="D30" s="165">
        <v>63</v>
      </c>
      <c r="E30" s="165">
        <v>236</v>
      </c>
      <c r="F30" s="165">
        <v>729</v>
      </c>
      <c r="G30" s="165">
        <v>206</v>
      </c>
      <c r="H30" s="165">
        <v>1309</v>
      </c>
      <c r="I30" s="165">
        <v>84</v>
      </c>
      <c r="J30" s="165">
        <v>123</v>
      </c>
      <c r="K30" s="165">
        <v>745</v>
      </c>
      <c r="L30" s="165">
        <v>171</v>
      </c>
      <c r="M30" s="165">
        <v>128</v>
      </c>
      <c r="N30" s="165">
        <v>190</v>
      </c>
      <c r="O30" s="165">
        <v>380</v>
      </c>
      <c r="P30" s="165">
        <v>327</v>
      </c>
      <c r="Q30" s="165">
        <v>47</v>
      </c>
      <c r="R30" s="165">
        <v>5018</v>
      </c>
      <c r="S30" s="165">
        <v>272</v>
      </c>
      <c r="T30" s="165">
        <v>322</v>
      </c>
      <c r="U30" s="167"/>
      <c r="V30" s="374"/>
    </row>
    <row r="31" spans="1:22" s="159" customFormat="1" ht="12" customHeight="1">
      <c r="A31" s="166"/>
      <c r="B31" s="165"/>
      <c r="C31" s="165"/>
      <c r="D31" s="165"/>
      <c r="E31" s="165"/>
      <c r="F31" s="165"/>
      <c r="G31" s="165"/>
      <c r="H31" s="165"/>
      <c r="I31" s="165"/>
      <c r="J31" s="165"/>
      <c r="K31" s="165"/>
      <c r="L31" s="165"/>
      <c r="M31" s="165"/>
      <c r="N31" s="165"/>
      <c r="O31" s="165"/>
      <c r="P31" s="165"/>
      <c r="Q31" s="165"/>
      <c r="R31" s="165"/>
      <c r="S31" s="165"/>
      <c r="T31" s="169"/>
      <c r="U31" s="163"/>
    </row>
    <row r="32" spans="1:22" s="159" customFormat="1" ht="12" customHeight="1">
      <c r="A32" s="166" t="s">
        <v>727</v>
      </c>
      <c r="B32" s="165">
        <v>601</v>
      </c>
      <c r="C32" s="165">
        <v>596</v>
      </c>
      <c r="D32" s="165">
        <v>89</v>
      </c>
      <c r="E32" s="165">
        <v>596</v>
      </c>
      <c r="F32" s="165">
        <v>548</v>
      </c>
      <c r="G32" s="165">
        <v>135</v>
      </c>
      <c r="H32" s="165">
        <v>2376</v>
      </c>
      <c r="I32" s="165">
        <v>134</v>
      </c>
      <c r="J32" s="165">
        <v>151</v>
      </c>
      <c r="K32" s="165">
        <v>7750</v>
      </c>
      <c r="L32" s="165">
        <v>100</v>
      </c>
      <c r="M32" s="165">
        <v>202</v>
      </c>
      <c r="N32" s="165">
        <v>59</v>
      </c>
      <c r="O32" s="165">
        <v>738</v>
      </c>
      <c r="P32" s="165">
        <v>308</v>
      </c>
      <c r="Q32" s="165">
        <v>62</v>
      </c>
      <c r="R32" s="165">
        <v>10901</v>
      </c>
      <c r="S32" s="165">
        <v>445</v>
      </c>
      <c r="T32" s="97">
        <v>3018</v>
      </c>
      <c r="U32" s="167"/>
    </row>
    <row r="33" spans="1:21" s="159" customFormat="1" ht="12" customHeight="1">
      <c r="A33" s="43" t="s">
        <v>363</v>
      </c>
      <c r="B33" s="169">
        <v>542</v>
      </c>
      <c r="C33" s="165">
        <v>2148</v>
      </c>
      <c r="D33" s="165">
        <v>182</v>
      </c>
      <c r="E33" s="165">
        <v>2976</v>
      </c>
      <c r="F33" s="165">
        <v>2436</v>
      </c>
      <c r="G33" s="165">
        <v>91</v>
      </c>
      <c r="H33" s="165">
        <v>3931</v>
      </c>
      <c r="I33" s="165">
        <v>23</v>
      </c>
      <c r="J33" s="165">
        <v>260</v>
      </c>
      <c r="K33" s="165">
        <v>9366</v>
      </c>
      <c r="L33" s="165">
        <v>52</v>
      </c>
      <c r="M33" s="165">
        <v>668</v>
      </c>
      <c r="N33" s="165">
        <v>54</v>
      </c>
      <c r="O33" s="165">
        <v>2937</v>
      </c>
      <c r="P33" s="165">
        <v>2944</v>
      </c>
      <c r="Q33" s="165">
        <v>59</v>
      </c>
      <c r="R33" s="165">
        <v>42452</v>
      </c>
      <c r="S33" s="165">
        <v>1026</v>
      </c>
      <c r="T33" s="97">
        <v>4315</v>
      </c>
      <c r="U33" s="167"/>
    </row>
    <row r="34" spans="1:21" s="159" customFormat="1" ht="12" customHeight="1">
      <c r="A34" s="168" t="s">
        <v>364</v>
      </c>
      <c r="B34" s="169">
        <v>249</v>
      </c>
      <c r="C34" s="139">
        <v>64</v>
      </c>
      <c r="D34" s="139">
        <v>4</v>
      </c>
      <c r="E34" s="139">
        <v>280</v>
      </c>
      <c r="F34" s="139">
        <v>71</v>
      </c>
      <c r="G34" s="139">
        <v>8</v>
      </c>
      <c r="H34" s="139">
        <v>484</v>
      </c>
      <c r="I34" s="139">
        <v>29</v>
      </c>
      <c r="J34" s="139">
        <v>14</v>
      </c>
      <c r="K34" s="139">
        <v>6016</v>
      </c>
      <c r="L34" s="139">
        <v>3</v>
      </c>
      <c r="M34" s="139">
        <v>409</v>
      </c>
      <c r="N34" s="139">
        <v>6</v>
      </c>
      <c r="O34" s="139">
        <v>155</v>
      </c>
      <c r="P34" s="139">
        <v>121</v>
      </c>
      <c r="Q34" s="139">
        <v>2</v>
      </c>
      <c r="R34" s="139">
        <v>3408</v>
      </c>
      <c r="S34" s="139">
        <v>29</v>
      </c>
      <c r="T34" s="163">
        <v>647</v>
      </c>
      <c r="U34" s="167"/>
    </row>
    <row r="35" spans="1:21" ht="12" customHeight="1">
      <c r="A35" s="164"/>
      <c r="B35" s="139"/>
      <c r="C35" s="139"/>
      <c r="D35" s="139"/>
      <c r="E35" s="139"/>
      <c r="F35" s="139"/>
      <c r="G35" s="139"/>
      <c r="H35" s="139"/>
      <c r="I35" s="139"/>
      <c r="J35" s="139"/>
      <c r="K35" s="139"/>
      <c r="L35" s="139"/>
      <c r="M35" s="139"/>
      <c r="N35" s="139"/>
      <c r="O35" s="139"/>
      <c r="P35" s="139"/>
      <c r="Q35" s="139"/>
      <c r="R35" s="139"/>
      <c r="S35" s="139"/>
      <c r="T35" s="163"/>
      <c r="U35" s="169"/>
    </row>
    <row r="36" spans="1:21" ht="12" customHeight="1" thickBot="1">
      <c r="A36" s="170" t="s">
        <v>89</v>
      </c>
      <c r="B36" s="171">
        <v>5876</v>
      </c>
      <c r="C36" s="171">
        <v>14800</v>
      </c>
      <c r="D36" s="171">
        <v>1546</v>
      </c>
      <c r="E36" s="171">
        <v>12281</v>
      </c>
      <c r="F36" s="171">
        <v>13259</v>
      </c>
      <c r="G36" s="171">
        <v>2035</v>
      </c>
      <c r="H36" s="171">
        <v>23685</v>
      </c>
      <c r="I36" s="171">
        <v>927</v>
      </c>
      <c r="J36" s="171">
        <v>2691</v>
      </c>
      <c r="K36" s="171">
        <v>66358</v>
      </c>
      <c r="L36" s="171">
        <v>1430</v>
      </c>
      <c r="M36" s="171">
        <v>3897</v>
      </c>
      <c r="N36" s="171">
        <v>574</v>
      </c>
      <c r="O36" s="171">
        <v>14282</v>
      </c>
      <c r="P36" s="171">
        <v>8948</v>
      </c>
      <c r="Q36" s="171">
        <v>696</v>
      </c>
      <c r="R36" s="171">
        <v>181792</v>
      </c>
      <c r="S36" s="171">
        <v>6576</v>
      </c>
      <c r="T36" s="171">
        <v>17213</v>
      </c>
      <c r="U36" s="97"/>
    </row>
    <row r="37" spans="1:21" s="159" customFormat="1" ht="13" customHeight="1" thickTop="1">
      <c r="A37" s="156" t="s">
        <v>899</v>
      </c>
      <c r="C37" s="93"/>
      <c r="D37" s="93"/>
      <c r="E37" s="93"/>
      <c r="F37" s="93"/>
      <c r="G37" s="93"/>
      <c r="H37" s="93"/>
      <c r="I37" s="93"/>
      <c r="J37" s="93"/>
      <c r="K37" s="93"/>
      <c r="L37" s="93"/>
      <c r="M37" s="93"/>
      <c r="N37" s="93"/>
      <c r="O37" s="93"/>
      <c r="P37" s="93"/>
      <c r="Q37" s="93"/>
      <c r="R37" s="93"/>
      <c r="S37" s="93"/>
    </row>
    <row r="38" spans="1:21" s="159" customFormat="1" ht="13" customHeight="1">
      <c r="A38" s="172" t="s">
        <v>819</v>
      </c>
      <c r="B38" s="93"/>
      <c r="C38" s="174"/>
      <c r="D38" s="174"/>
      <c r="E38" s="174"/>
      <c r="F38" s="174"/>
      <c r="G38" s="174"/>
      <c r="H38" s="174"/>
      <c r="I38" s="174"/>
      <c r="J38" s="174"/>
      <c r="K38" s="174"/>
      <c r="L38" s="174"/>
      <c r="M38" s="174"/>
      <c r="N38" s="174"/>
      <c r="O38" s="174"/>
      <c r="P38" s="174"/>
      <c r="Q38" s="174"/>
      <c r="R38" s="174"/>
      <c r="S38" s="174"/>
    </row>
    <row r="39" spans="1:21" s="159" customFormat="1" ht="13" customHeight="1">
      <c r="A39" s="172" t="s">
        <v>820</v>
      </c>
      <c r="B39" s="174"/>
      <c r="S39" s="174"/>
      <c r="U39" s="166"/>
    </row>
    <row r="40" spans="1:21" s="159" customFormat="1" ht="13" customHeight="1">
      <c r="A40" s="156" t="s">
        <v>821</v>
      </c>
      <c r="B40" s="175"/>
      <c r="G40" s="176"/>
      <c r="H40" s="176"/>
      <c r="I40" s="176"/>
      <c r="U40" s="166"/>
    </row>
    <row r="41" spans="1:21" s="159" customFormat="1" ht="11">
      <c r="B41" s="177"/>
      <c r="G41" s="176"/>
      <c r="H41" s="176"/>
      <c r="I41" s="176"/>
      <c r="U41" s="166"/>
    </row>
    <row r="42" spans="1:21" s="159" customFormat="1" ht="11">
      <c r="B42" s="178"/>
      <c r="C42" s="178"/>
      <c r="G42" s="176"/>
      <c r="H42" s="176"/>
      <c r="I42" s="176"/>
      <c r="U42" s="166"/>
    </row>
    <row r="43" spans="1:21" s="159" customFormat="1">
      <c r="B43" s="179"/>
      <c r="C43" s="179"/>
      <c r="D43" s="179"/>
      <c r="E43" s="179"/>
      <c r="F43" s="179"/>
      <c r="G43" s="179"/>
      <c r="H43" s="179"/>
      <c r="I43" s="179"/>
      <c r="J43" s="179"/>
      <c r="K43" s="179"/>
      <c r="L43" s="179"/>
      <c r="M43" s="179"/>
      <c r="N43" s="179"/>
      <c r="O43" s="179"/>
      <c r="P43" s="179"/>
      <c r="Q43" s="179"/>
      <c r="R43" s="179"/>
      <c r="S43" s="179"/>
      <c r="T43" s="179"/>
    </row>
    <row r="44" spans="1:21" s="159" customFormat="1">
      <c r="B44" s="179"/>
      <c r="G44" s="177"/>
      <c r="H44" s="177"/>
    </row>
    <row r="45" spans="1:21" s="159" customFormat="1"/>
    <row r="46" spans="1:21" s="159" customFormat="1">
      <c r="A46" s="173"/>
    </row>
    <row r="47" spans="1:21" s="159" customFormat="1">
      <c r="A47" s="173"/>
    </row>
    <row r="48" spans="1:21" s="159" customFormat="1"/>
    <row r="49" spans="1:20" s="159" customFormat="1"/>
    <row r="50" spans="1:20" s="159" customFormat="1"/>
    <row r="51" spans="1:20" s="159" customFormat="1">
      <c r="A51" s="93"/>
      <c r="B51" s="93"/>
      <c r="C51" s="93"/>
      <c r="D51" s="93"/>
      <c r="E51" s="93"/>
      <c r="F51" s="93"/>
      <c r="G51" s="93"/>
      <c r="H51" s="93"/>
      <c r="I51" s="93"/>
      <c r="J51" s="93"/>
      <c r="K51" s="93"/>
      <c r="L51" s="93"/>
      <c r="M51" s="93"/>
      <c r="N51" s="93"/>
      <c r="O51" s="93"/>
      <c r="P51" s="93"/>
      <c r="Q51" s="93"/>
      <c r="R51" s="93"/>
      <c r="S51" s="93"/>
      <c r="T51" s="93"/>
    </row>
    <row r="52" spans="1:20" s="159" customFormat="1">
      <c r="A52" s="93"/>
      <c r="B52" s="93"/>
      <c r="C52" s="93"/>
      <c r="D52" s="93"/>
      <c r="E52" s="93"/>
      <c r="F52" s="93"/>
      <c r="G52" s="93"/>
      <c r="H52" s="93"/>
      <c r="I52" s="93"/>
      <c r="J52" s="93"/>
      <c r="K52" s="93"/>
      <c r="L52" s="93"/>
      <c r="M52" s="93"/>
      <c r="N52" s="93"/>
      <c r="O52" s="93"/>
      <c r="P52" s="93"/>
      <c r="Q52" s="93"/>
      <c r="R52" s="93"/>
      <c r="S52" s="93"/>
      <c r="T52" s="93"/>
    </row>
    <row r="53" spans="1:20">
      <c r="A53" s="93"/>
    </row>
    <row r="54" spans="1:20">
      <c r="A54" s="93"/>
    </row>
    <row r="55" spans="1:20">
      <c r="A55" s="93"/>
    </row>
    <row r="56" spans="1:20">
      <c r="A56" s="93"/>
    </row>
    <row r="57" spans="1:20">
      <c r="A57" s="93"/>
    </row>
    <row r="58" spans="1:20">
      <c r="A58" s="93"/>
    </row>
    <row r="59" spans="1:20">
      <c r="A59" s="93"/>
    </row>
    <row r="60" spans="1:20">
      <c r="A60" s="93"/>
    </row>
  </sheetData>
  <pageMargins left="0.7" right="0.7" top="0.75" bottom="0.75" header="0.3" footer="0.3"/>
  <pageSetup paperSize="9" scale="85"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Q40"/>
  <sheetViews>
    <sheetView zoomScaleNormal="100" workbookViewId="0">
      <pane ySplit="7" topLeftCell="A8" activePane="bottomLeft" state="frozen"/>
      <selection pane="bottomLeft"/>
    </sheetView>
  </sheetViews>
  <sheetFormatPr baseColWidth="10" defaultColWidth="8" defaultRowHeight="10"/>
  <cols>
    <col min="1" max="1" width="56.5" style="91" customWidth="1"/>
    <col min="2" max="2" width="4" style="93" customWidth="1"/>
    <col min="3" max="3" width="5" style="93" customWidth="1"/>
    <col min="4" max="4" width="4.33203125" style="93" customWidth="1"/>
    <col min="5" max="5" width="5" style="93" customWidth="1"/>
    <col min="6" max="6" width="6" style="93" customWidth="1"/>
    <col min="7" max="7" width="4.1640625" style="93" customWidth="1"/>
    <col min="8" max="8" width="5" style="93" customWidth="1"/>
    <col min="9" max="9" width="3.1640625" style="93" customWidth="1"/>
    <col min="10" max="10" width="4" style="93" customWidth="1"/>
    <col min="11" max="11" width="4.83203125" style="93" customWidth="1"/>
    <col min="12" max="12" width="3.33203125" style="93" customWidth="1"/>
    <col min="13" max="14" width="4" style="93" customWidth="1"/>
    <col min="15" max="15" width="5" style="93" bestFit="1" customWidth="1"/>
    <col min="16" max="16" width="4" style="93" customWidth="1"/>
    <col min="17" max="17" width="3" style="93" customWidth="1"/>
    <col min="18" max="18" width="5.5" style="93" customWidth="1"/>
    <col min="19" max="19" width="4" style="93" customWidth="1"/>
    <col min="20" max="20" width="5.33203125" style="91" customWidth="1"/>
    <col min="21" max="21" width="8" style="91"/>
    <col min="22" max="22" width="56.5" style="91" bestFit="1" customWidth="1"/>
    <col min="23" max="16384" width="8" style="91"/>
  </cols>
  <sheetData>
    <row r="1" spans="1:43" s="180" customFormat="1" ht="14.25" customHeight="1">
      <c r="A1" s="155" t="s">
        <v>733</v>
      </c>
      <c r="B1" s="158"/>
      <c r="C1" s="158"/>
      <c r="D1" s="158"/>
      <c r="E1" s="158"/>
      <c r="F1" s="158"/>
      <c r="G1" s="158"/>
      <c r="H1" s="158"/>
      <c r="I1" s="158"/>
      <c r="J1" s="158"/>
      <c r="K1" s="158"/>
      <c r="L1" s="158"/>
      <c r="M1" s="158"/>
      <c r="N1" s="158"/>
      <c r="O1" s="158"/>
      <c r="P1" s="158"/>
      <c r="Q1" s="158"/>
      <c r="R1" s="158"/>
      <c r="S1" s="158"/>
    </row>
    <row r="2" spans="1:43" s="180" customFormat="1" ht="14.25" customHeight="1">
      <c r="A2" s="157" t="s">
        <v>734</v>
      </c>
      <c r="B2" s="158"/>
      <c r="C2" s="158"/>
      <c r="D2" s="158"/>
      <c r="E2" s="158"/>
      <c r="F2" s="158"/>
      <c r="G2" s="158"/>
      <c r="H2" s="158"/>
      <c r="I2" s="158"/>
      <c r="J2" s="158"/>
      <c r="K2" s="158"/>
      <c r="L2" s="158"/>
      <c r="M2" s="158"/>
      <c r="N2" s="158"/>
      <c r="O2" s="158"/>
      <c r="P2" s="158"/>
      <c r="Q2" s="158"/>
      <c r="R2" s="158"/>
      <c r="S2" s="158"/>
    </row>
    <row r="3" spans="1:43" s="180" customFormat="1" ht="12" customHeight="1">
      <c r="B3" s="158"/>
      <c r="C3" s="158"/>
      <c r="D3" s="158"/>
      <c r="E3" s="158"/>
      <c r="F3" s="158"/>
      <c r="G3" s="158"/>
      <c r="H3" s="158"/>
      <c r="I3" s="158"/>
      <c r="J3" s="158"/>
      <c r="K3" s="158"/>
      <c r="L3" s="158"/>
      <c r="M3" s="158"/>
      <c r="N3" s="158"/>
      <c r="O3" s="158"/>
      <c r="P3" s="158"/>
      <c r="Q3" s="158"/>
      <c r="R3" s="158"/>
      <c r="S3" s="158"/>
      <c r="V3" s="91"/>
      <c r="W3" s="91"/>
      <c r="X3" s="91"/>
      <c r="Y3" s="91"/>
      <c r="Z3" s="91"/>
      <c r="AA3" s="91"/>
      <c r="AB3" s="91"/>
      <c r="AC3" s="91"/>
      <c r="AD3" s="91"/>
      <c r="AE3" s="91"/>
      <c r="AF3" s="91"/>
      <c r="AG3" s="91"/>
      <c r="AH3" s="91"/>
      <c r="AI3" s="91"/>
      <c r="AJ3" s="91"/>
      <c r="AK3" s="91"/>
      <c r="AL3" s="91"/>
      <c r="AM3" s="91"/>
      <c r="AN3" s="91"/>
      <c r="AO3" s="91"/>
      <c r="AP3" s="91"/>
      <c r="AQ3" s="91"/>
    </row>
    <row r="4" spans="1:43" s="180" customFormat="1" ht="12" customHeight="1">
      <c r="A4" s="157"/>
      <c r="B4" s="158"/>
      <c r="C4" s="158"/>
      <c r="D4" s="158"/>
      <c r="E4" s="158"/>
      <c r="F4" s="158"/>
      <c r="G4" s="158"/>
      <c r="H4" s="158"/>
      <c r="I4" s="158"/>
      <c r="J4" s="158"/>
      <c r="K4" s="158"/>
      <c r="L4" s="158"/>
      <c r="M4" s="158"/>
      <c r="N4" s="158"/>
      <c r="O4" s="158"/>
      <c r="P4" s="158"/>
      <c r="Q4" s="158"/>
      <c r="R4" s="158"/>
      <c r="S4" s="158"/>
      <c r="V4" s="91"/>
      <c r="W4" s="91"/>
      <c r="X4" s="91"/>
      <c r="Y4" s="91"/>
      <c r="Z4" s="91"/>
      <c r="AA4" s="91"/>
      <c r="AB4" s="91"/>
      <c r="AC4" s="91"/>
      <c r="AD4" s="91"/>
      <c r="AE4" s="91"/>
      <c r="AF4" s="91"/>
      <c r="AG4" s="91"/>
      <c r="AH4" s="91"/>
      <c r="AI4" s="91"/>
      <c r="AJ4" s="91"/>
      <c r="AK4" s="91"/>
      <c r="AL4" s="91"/>
      <c r="AM4" s="91"/>
      <c r="AN4" s="91"/>
      <c r="AO4" s="91"/>
      <c r="AP4" s="91"/>
      <c r="AQ4" s="91"/>
    </row>
    <row r="5" spans="1:43" s="180" customFormat="1" ht="12" customHeight="1">
      <c r="A5" s="157"/>
      <c r="B5" s="158"/>
      <c r="C5" s="158"/>
      <c r="D5" s="158"/>
      <c r="E5" s="158"/>
      <c r="F5" s="158"/>
      <c r="G5" s="158"/>
      <c r="H5" s="158"/>
      <c r="I5" s="158"/>
      <c r="J5" s="158"/>
      <c r="K5" s="158"/>
      <c r="L5" s="158"/>
      <c r="M5" s="158"/>
      <c r="N5" s="158"/>
      <c r="O5" s="158"/>
      <c r="P5" s="158"/>
      <c r="Q5" s="158"/>
      <c r="R5" s="158"/>
      <c r="S5" s="158"/>
      <c r="V5" s="91"/>
      <c r="W5" s="91"/>
      <c r="X5" s="91"/>
      <c r="Y5" s="91"/>
      <c r="Z5" s="91"/>
      <c r="AA5" s="91"/>
      <c r="AB5" s="91"/>
      <c r="AC5" s="91"/>
      <c r="AD5" s="91"/>
      <c r="AE5" s="91"/>
      <c r="AF5" s="91"/>
      <c r="AG5" s="91"/>
      <c r="AH5" s="91"/>
      <c r="AI5" s="91"/>
      <c r="AJ5" s="91"/>
      <c r="AK5" s="91"/>
      <c r="AL5" s="91"/>
      <c r="AM5" s="91"/>
      <c r="AN5" s="91"/>
      <c r="AO5" s="91"/>
      <c r="AP5" s="91"/>
      <c r="AQ5" s="91"/>
    </row>
    <row r="6" spans="1:43" s="180" customFormat="1" ht="12" customHeight="1" thickBot="1">
      <c r="A6" s="160"/>
      <c r="B6" s="161"/>
      <c r="C6" s="161"/>
      <c r="D6" s="161"/>
      <c r="E6" s="161"/>
      <c r="F6" s="161"/>
      <c r="G6" s="161"/>
      <c r="H6" s="161"/>
      <c r="I6" s="161"/>
      <c r="J6" s="161"/>
      <c r="K6" s="161"/>
      <c r="L6" s="161"/>
      <c r="M6" s="161"/>
      <c r="N6" s="161"/>
      <c r="O6" s="161"/>
      <c r="P6" s="161"/>
      <c r="Q6" s="161"/>
      <c r="R6" s="161"/>
      <c r="S6" s="161"/>
      <c r="T6" s="161"/>
      <c r="V6" s="406"/>
      <c r="W6" s="91"/>
      <c r="X6" s="91"/>
      <c r="Y6" s="91"/>
      <c r="Z6" s="91"/>
      <c r="AA6" s="91"/>
      <c r="AB6" s="91"/>
      <c r="AC6" s="91"/>
      <c r="AD6" s="91"/>
      <c r="AE6" s="91"/>
      <c r="AF6" s="91"/>
      <c r="AG6" s="91"/>
      <c r="AH6" s="91"/>
      <c r="AI6" s="91"/>
      <c r="AJ6" s="91"/>
      <c r="AK6" s="91"/>
      <c r="AL6" s="91"/>
      <c r="AM6" s="91"/>
      <c r="AN6" s="91"/>
      <c r="AO6" s="91"/>
      <c r="AP6" s="91"/>
      <c r="AQ6" s="91"/>
    </row>
    <row r="7" spans="1:43" s="172" customFormat="1" ht="58.5" customHeight="1" thickTop="1">
      <c r="A7" s="162" t="s">
        <v>731</v>
      </c>
      <c r="B7" s="378" t="s">
        <v>105</v>
      </c>
      <c r="C7" s="378" t="s">
        <v>109</v>
      </c>
      <c r="D7" s="378" t="s">
        <v>865</v>
      </c>
      <c r="E7" s="378" t="s">
        <v>113</v>
      </c>
      <c r="F7" s="379" t="s">
        <v>736</v>
      </c>
      <c r="G7" s="378" t="s">
        <v>735</v>
      </c>
      <c r="H7" s="378" t="s">
        <v>119</v>
      </c>
      <c r="I7" s="378" t="s">
        <v>121</v>
      </c>
      <c r="J7" s="378" t="s">
        <v>123</v>
      </c>
      <c r="K7" s="378" t="s">
        <v>125</v>
      </c>
      <c r="L7" s="378" t="s">
        <v>127</v>
      </c>
      <c r="M7" s="378" t="s">
        <v>129</v>
      </c>
      <c r="N7" s="378" t="s">
        <v>732</v>
      </c>
      <c r="O7" s="378" t="s">
        <v>133</v>
      </c>
      <c r="P7" s="378" t="s">
        <v>135</v>
      </c>
      <c r="Q7" s="378" t="s">
        <v>139</v>
      </c>
      <c r="R7" s="378" t="s">
        <v>141</v>
      </c>
      <c r="S7" s="378" t="s">
        <v>143</v>
      </c>
      <c r="T7" s="378" t="s">
        <v>145</v>
      </c>
      <c r="U7" s="181"/>
      <c r="V7" s="91"/>
      <c r="W7" s="91"/>
      <c r="X7" s="91"/>
      <c r="Y7" s="91"/>
      <c r="Z7" s="91"/>
      <c r="AA7" s="91"/>
      <c r="AB7" s="91"/>
      <c r="AC7" s="91"/>
      <c r="AD7" s="91"/>
      <c r="AE7" s="91"/>
      <c r="AF7" s="91"/>
      <c r="AG7" s="91"/>
      <c r="AH7" s="91"/>
      <c r="AI7" s="91"/>
      <c r="AJ7" s="91"/>
      <c r="AK7" s="91"/>
      <c r="AL7" s="91"/>
      <c r="AM7" s="91"/>
      <c r="AN7" s="91"/>
      <c r="AO7" s="91"/>
      <c r="AP7" s="91"/>
      <c r="AQ7" s="91"/>
    </row>
    <row r="8" spans="1:43" ht="12" customHeight="1">
      <c r="A8" s="164" t="s">
        <v>723</v>
      </c>
      <c r="B8" s="165">
        <v>3323</v>
      </c>
      <c r="C8" s="165">
        <v>11240</v>
      </c>
      <c r="D8" s="165">
        <v>1104</v>
      </c>
      <c r="E8" s="165">
        <v>8393</v>
      </c>
      <c r="F8" s="165">
        <v>9075</v>
      </c>
      <c r="G8" s="165">
        <v>1706</v>
      </c>
      <c r="H8" s="165">
        <v>12927</v>
      </c>
      <c r="I8" s="165">
        <v>277</v>
      </c>
      <c r="J8" s="165">
        <v>2117</v>
      </c>
      <c r="K8" s="165">
        <v>20646</v>
      </c>
      <c r="L8" s="165">
        <v>565</v>
      </c>
      <c r="M8" s="165">
        <v>1807</v>
      </c>
      <c r="N8" s="165">
        <v>191</v>
      </c>
      <c r="O8" s="165">
        <v>7351</v>
      </c>
      <c r="P8" s="165">
        <v>5275</v>
      </c>
      <c r="Q8" s="165">
        <v>245</v>
      </c>
      <c r="R8" s="165">
        <v>110028</v>
      </c>
      <c r="S8" s="165">
        <v>4888</v>
      </c>
      <c r="T8" s="165">
        <v>5217</v>
      </c>
    </row>
    <row r="9" spans="1:43" s="172" customFormat="1" ht="12" customHeight="1">
      <c r="A9" s="164" t="s">
        <v>724</v>
      </c>
      <c r="B9" s="165"/>
      <c r="C9" s="165"/>
      <c r="D9" s="165"/>
      <c r="E9" s="165"/>
      <c r="F9" s="165"/>
      <c r="G9" s="165"/>
      <c r="H9" s="165"/>
      <c r="I9" s="165"/>
      <c r="J9" s="165"/>
      <c r="K9" s="165"/>
      <c r="L9" s="165"/>
      <c r="M9" s="165"/>
      <c r="N9" s="165"/>
      <c r="O9" s="165"/>
      <c r="P9" s="165"/>
      <c r="Q9" s="165"/>
      <c r="R9" s="165"/>
      <c r="S9" s="165"/>
      <c r="T9" s="163"/>
      <c r="U9" s="181"/>
      <c r="V9" s="91"/>
      <c r="W9" s="91"/>
      <c r="X9" s="91"/>
      <c r="Y9" s="91"/>
      <c r="Z9" s="91"/>
      <c r="AA9" s="91"/>
      <c r="AB9" s="91"/>
      <c r="AC9" s="91"/>
      <c r="AD9" s="91"/>
      <c r="AE9" s="91"/>
      <c r="AF9" s="91"/>
      <c r="AG9" s="91"/>
      <c r="AH9" s="91"/>
      <c r="AI9" s="91"/>
      <c r="AJ9" s="91"/>
      <c r="AK9" s="91"/>
      <c r="AL9" s="91"/>
      <c r="AM9" s="91"/>
      <c r="AN9" s="91"/>
      <c r="AO9" s="91"/>
      <c r="AP9" s="91"/>
      <c r="AQ9" s="91"/>
    </row>
    <row r="10" spans="1:43" s="172" customFormat="1" ht="12" customHeight="1">
      <c r="A10" s="373" t="s">
        <v>354</v>
      </c>
      <c r="B10" s="165">
        <v>332</v>
      </c>
      <c r="C10" s="165">
        <v>4446</v>
      </c>
      <c r="D10" s="165">
        <v>818</v>
      </c>
      <c r="E10" s="165">
        <v>7032</v>
      </c>
      <c r="F10" s="165">
        <v>7098</v>
      </c>
      <c r="G10" s="165">
        <v>1084</v>
      </c>
      <c r="H10" s="165">
        <v>7939</v>
      </c>
      <c r="I10" s="165">
        <v>196</v>
      </c>
      <c r="J10" s="165">
        <v>1413</v>
      </c>
      <c r="K10" s="165">
        <v>18848</v>
      </c>
      <c r="L10" s="165">
        <v>368</v>
      </c>
      <c r="M10" s="165">
        <v>243</v>
      </c>
      <c r="N10" s="165">
        <v>89</v>
      </c>
      <c r="O10" s="165">
        <v>4704</v>
      </c>
      <c r="P10" s="165">
        <v>202</v>
      </c>
      <c r="Q10" s="165">
        <v>180</v>
      </c>
      <c r="R10" s="165">
        <v>75188</v>
      </c>
      <c r="S10" s="165">
        <v>4177</v>
      </c>
      <c r="T10" s="165">
        <v>4659</v>
      </c>
      <c r="V10" s="91"/>
      <c r="W10" s="91"/>
      <c r="X10" s="91"/>
      <c r="Y10" s="91"/>
      <c r="Z10" s="91"/>
      <c r="AA10" s="91"/>
      <c r="AB10" s="91"/>
      <c r="AC10" s="91"/>
      <c r="AD10" s="91"/>
      <c r="AE10" s="91"/>
      <c r="AF10" s="91"/>
      <c r="AG10" s="91"/>
      <c r="AH10" s="91"/>
      <c r="AI10" s="91"/>
      <c r="AJ10" s="91"/>
      <c r="AK10" s="91"/>
      <c r="AL10" s="91"/>
      <c r="AM10" s="91"/>
      <c r="AN10" s="91"/>
      <c r="AO10" s="91"/>
      <c r="AP10" s="91"/>
      <c r="AQ10" s="91"/>
    </row>
    <row r="11" spans="1:43" s="172" customFormat="1" ht="12" customHeight="1">
      <c r="A11" s="373" t="s">
        <v>355</v>
      </c>
      <c r="B11" s="165" t="s">
        <v>882</v>
      </c>
      <c r="C11" s="165">
        <v>1772</v>
      </c>
      <c r="D11" s="165" t="s">
        <v>882</v>
      </c>
      <c r="E11" s="165">
        <v>117</v>
      </c>
      <c r="F11" s="165">
        <v>22</v>
      </c>
      <c r="G11" s="165" t="s">
        <v>882</v>
      </c>
      <c r="H11" s="165">
        <v>1089</v>
      </c>
      <c r="I11" s="165">
        <v>5</v>
      </c>
      <c r="J11" s="165">
        <v>28</v>
      </c>
      <c r="K11" s="165">
        <v>54</v>
      </c>
      <c r="L11" s="165">
        <v>10</v>
      </c>
      <c r="M11" s="165">
        <v>5</v>
      </c>
      <c r="N11" s="165" t="s">
        <v>882</v>
      </c>
      <c r="O11" s="165">
        <v>142</v>
      </c>
      <c r="P11" s="165">
        <v>6</v>
      </c>
      <c r="Q11" s="165">
        <v>0</v>
      </c>
      <c r="R11" s="165">
        <v>8828</v>
      </c>
      <c r="S11" s="165">
        <v>38</v>
      </c>
      <c r="T11" s="165">
        <v>6</v>
      </c>
      <c r="V11" s="91"/>
      <c r="W11" s="91"/>
      <c r="X11" s="91"/>
      <c r="Y11" s="91"/>
      <c r="Z11" s="91"/>
      <c r="AA11" s="91"/>
      <c r="AB11" s="91"/>
      <c r="AC11" s="91"/>
      <c r="AD11" s="91"/>
      <c r="AE11" s="91"/>
      <c r="AF11" s="91"/>
      <c r="AG11" s="91"/>
      <c r="AH11" s="91"/>
      <c r="AI11" s="91"/>
      <c r="AJ11" s="91"/>
      <c r="AK11" s="91"/>
      <c r="AL11" s="91"/>
      <c r="AM11" s="91"/>
      <c r="AN11" s="91"/>
      <c r="AO11" s="91"/>
      <c r="AP11" s="91"/>
      <c r="AQ11" s="91"/>
    </row>
    <row r="12" spans="1:43" s="172" customFormat="1" ht="12" customHeight="1">
      <c r="A12" s="373" t="s">
        <v>356</v>
      </c>
      <c r="B12" s="165" t="s">
        <v>882</v>
      </c>
      <c r="C12" s="165">
        <v>2107</v>
      </c>
      <c r="D12" s="165" t="s">
        <v>882</v>
      </c>
      <c r="E12" s="165" t="s">
        <v>882</v>
      </c>
      <c r="F12" s="165">
        <v>39</v>
      </c>
      <c r="G12" s="165" t="s">
        <v>882</v>
      </c>
      <c r="H12" s="165">
        <v>1137</v>
      </c>
      <c r="I12" s="165">
        <v>8</v>
      </c>
      <c r="J12" s="165">
        <v>46</v>
      </c>
      <c r="K12" s="165">
        <v>35</v>
      </c>
      <c r="L12" s="165">
        <v>8</v>
      </c>
      <c r="M12" s="165" t="s">
        <v>882</v>
      </c>
      <c r="N12" s="165" t="s">
        <v>882</v>
      </c>
      <c r="O12" s="165">
        <v>199</v>
      </c>
      <c r="P12" s="165" t="s">
        <v>882</v>
      </c>
      <c r="Q12" s="165" t="s">
        <v>882</v>
      </c>
      <c r="R12" s="165">
        <v>6925</v>
      </c>
      <c r="S12" s="165" t="s">
        <v>882</v>
      </c>
      <c r="T12" s="165">
        <v>13</v>
      </c>
      <c r="V12" s="91"/>
      <c r="W12" s="91"/>
      <c r="X12" s="91"/>
      <c r="Y12" s="91"/>
      <c r="Z12" s="91"/>
      <c r="AA12" s="91"/>
      <c r="AB12" s="91"/>
      <c r="AC12" s="91"/>
      <c r="AD12" s="91"/>
      <c r="AE12" s="91"/>
      <c r="AF12" s="91"/>
      <c r="AG12" s="91"/>
      <c r="AH12" s="91"/>
      <c r="AI12" s="91"/>
      <c r="AJ12" s="91"/>
      <c r="AK12" s="91"/>
      <c r="AL12" s="91"/>
      <c r="AM12" s="91"/>
      <c r="AN12" s="91"/>
      <c r="AO12" s="91"/>
      <c r="AP12" s="91"/>
      <c r="AQ12" s="91"/>
    </row>
    <row r="13" spans="1:43" s="172" customFormat="1" ht="12" customHeight="1">
      <c r="A13" s="373" t="s">
        <v>636</v>
      </c>
      <c r="B13" s="165">
        <v>316</v>
      </c>
      <c r="C13" s="165">
        <v>1172</v>
      </c>
      <c r="D13" s="165" t="s">
        <v>882</v>
      </c>
      <c r="E13" s="165" t="s">
        <v>882</v>
      </c>
      <c r="F13" s="165">
        <v>161</v>
      </c>
      <c r="G13" s="165">
        <v>107</v>
      </c>
      <c r="H13" s="165">
        <v>641</v>
      </c>
      <c r="I13" s="165" t="s">
        <v>882</v>
      </c>
      <c r="J13" s="165">
        <v>136</v>
      </c>
      <c r="K13" s="165">
        <v>476</v>
      </c>
      <c r="L13" s="165" t="s">
        <v>882</v>
      </c>
      <c r="M13" s="165" t="s">
        <v>882</v>
      </c>
      <c r="N13" s="165" t="s">
        <v>882</v>
      </c>
      <c r="O13" s="165">
        <v>600</v>
      </c>
      <c r="P13" s="165">
        <v>129</v>
      </c>
      <c r="Q13" s="165">
        <v>11</v>
      </c>
      <c r="R13" s="165">
        <v>3821</v>
      </c>
      <c r="S13" s="165">
        <v>72</v>
      </c>
      <c r="T13" s="165">
        <v>102</v>
      </c>
      <c r="V13" s="91"/>
      <c r="W13" s="91"/>
      <c r="X13" s="91"/>
      <c r="Y13" s="91"/>
      <c r="Z13" s="91"/>
      <c r="AA13" s="91"/>
      <c r="AB13" s="91"/>
      <c r="AC13" s="91"/>
      <c r="AD13" s="91"/>
      <c r="AE13" s="91"/>
      <c r="AF13" s="91"/>
      <c r="AG13" s="91"/>
      <c r="AH13" s="91"/>
      <c r="AI13" s="91"/>
      <c r="AJ13" s="91"/>
      <c r="AK13" s="91"/>
      <c r="AL13" s="91"/>
      <c r="AM13" s="91"/>
      <c r="AN13" s="91"/>
      <c r="AO13" s="91"/>
      <c r="AP13" s="91"/>
      <c r="AQ13" s="91"/>
    </row>
    <row r="14" spans="1:43" s="172" customFormat="1" ht="12" customHeight="1">
      <c r="A14" s="373" t="s">
        <v>637</v>
      </c>
      <c r="B14" s="165">
        <v>1527</v>
      </c>
      <c r="C14" s="165" t="s">
        <v>882</v>
      </c>
      <c r="D14" s="165" t="s">
        <v>882</v>
      </c>
      <c r="E14" s="165">
        <v>9</v>
      </c>
      <c r="F14" s="165" t="s">
        <v>882</v>
      </c>
      <c r="G14" s="165">
        <v>5</v>
      </c>
      <c r="H14" s="165">
        <v>24</v>
      </c>
      <c r="I14" s="165">
        <v>0</v>
      </c>
      <c r="J14" s="165" t="s">
        <v>882</v>
      </c>
      <c r="K14" s="165" t="s">
        <v>882</v>
      </c>
      <c r="L14" s="165">
        <v>0</v>
      </c>
      <c r="M14" s="165">
        <v>1316</v>
      </c>
      <c r="N14" s="165" t="s">
        <v>882</v>
      </c>
      <c r="O14" s="165">
        <v>4</v>
      </c>
      <c r="P14" s="165">
        <v>4033</v>
      </c>
      <c r="Q14" s="165">
        <v>0</v>
      </c>
      <c r="R14" s="165">
        <v>119</v>
      </c>
      <c r="S14" s="165">
        <v>12</v>
      </c>
      <c r="T14" s="165" t="s">
        <v>882</v>
      </c>
      <c r="V14" s="91"/>
      <c r="W14" s="91"/>
      <c r="X14" s="91"/>
      <c r="Y14" s="91"/>
      <c r="Z14" s="91"/>
      <c r="AA14" s="91"/>
      <c r="AB14" s="91"/>
      <c r="AC14" s="91"/>
      <c r="AD14" s="91"/>
      <c r="AE14" s="91"/>
      <c r="AF14" s="91"/>
      <c r="AG14" s="91"/>
      <c r="AH14" s="91"/>
      <c r="AI14" s="91"/>
      <c r="AJ14" s="91"/>
      <c r="AK14" s="91"/>
      <c r="AL14" s="91"/>
      <c r="AM14" s="91"/>
      <c r="AN14" s="91"/>
      <c r="AO14" s="91"/>
      <c r="AP14" s="91"/>
      <c r="AQ14" s="91"/>
    </row>
    <row r="15" spans="1:43" s="172" customFormat="1" ht="12" customHeight="1">
      <c r="A15" s="373" t="s">
        <v>357</v>
      </c>
      <c r="B15" s="165">
        <v>74</v>
      </c>
      <c r="C15" s="165">
        <v>164</v>
      </c>
      <c r="D15" s="165">
        <v>19</v>
      </c>
      <c r="E15" s="165" t="s">
        <v>882</v>
      </c>
      <c r="F15" s="165">
        <v>476</v>
      </c>
      <c r="G15" s="165">
        <v>63</v>
      </c>
      <c r="H15" s="165">
        <v>264</v>
      </c>
      <c r="I15" s="165" t="s">
        <v>882</v>
      </c>
      <c r="J15" s="165">
        <v>85</v>
      </c>
      <c r="K15" s="165">
        <v>258</v>
      </c>
      <c r="L15" s="165">
        <v>5</v>
      </c>
      <c r="M15" s="165">
        <v>16</v>
      </c>
      <c r="N15" s="165">
        <v>4</v>
      </c>
      <c r="O15" s="165">
        <v>224</v>
      </c>
      <c r="P15" s="165">
        <v>19</v>
      </c>
      <c r="Q15" s="165">
        <v>25</v>
      </c>
      <c r="R15" s="165">
        <v>1421</v>
      </c>
      <c r="S15" s="165">
        <v>64</v>
      </c>
      <c r="T15" s="165">
        <v>166</v>
      </c>
      <c r="V15" s="91"/>
      <c r="W15" s="91"/>
      <c r="X15" s="91"/>
      <c r="Y15" s="91"/>
      <c r="Z15" s="91"/>
      <c r="AA15" s="91"/>
      <c r="AB15" s="91"/>
      <c r="AC15" s="91"/>
      <c r="AD15" s="91"/>
      <c r="AE15" s="91"/>
      <c r="AF15" s="91"/>
      <c r="AG15" s="91"/>
      <c r="AH15" s="91"/>
      <c r="AI15" s="91"/>
      <c r="AJ15" s="91"/>
      <c r="AK15" s="91"/>
      <c r="AL15" s="91"/>
      <c r="AM15" s="91"/>
      <c r="AN15" s="91"/>
      <c r="AO15" s="91"/>
      <c r="AP15" s="91"/>
      <c r="AQ15" s="91"/>
    </row>
    <row r="16" spans="1:43" s="172" customFormat="1" ht="12" customHeight="1">
      <c r="A16" s="373" t="s">
        <v>638</v>
      </c>
      <c r="B16" s="165">
        <v>52</v>
      </c>
      <c r="C16" s="165">
        <v>340</v>
      </c>
      <c r="D16" s="165">
        <v>30</v>
      </c>
      <c r="E16" s="165">
        <v>90</v>
      </c>
      <c r="F16" s="165">
        <v>26</v>
      </c>
      <c r="G16" s="165" t="s">
        <v>882</v>
      </c>
      <c r="H16" s="165">
        <v>80</v>
      </c>
      <c r="I16" s="165" t="s">
        <v>882</v>
      </c>
      <c r="J16" s="165">
        <v>4</v>
      </c>
      <c r="K16" s="165">
        <v>317</v>
      </c>
      <c r="L16" s="165" t="s">
        <v>882</v>
      </c>
      <c r="M16" s="165">
        <v>58</v>
      </c>
      <c r="N16" s="165">
        <v>0</v>
      </c>
      <c r="O16" s="165">
        <v>242</v>
      </c>
      <c r="P16" s="165">
        <v>28</v>
      </c>
      <c r="Q16" s="165">
        <v>0</v>
      </c>
      <c r="R16" s="165">
        <v>2122</v>
      </c>
      <c r="S16" s="165" t="s">
        <v>882</v>
      </c>
      <c r="T16" s="165" t="s">
        <v>882</v>
      </c>
      <c r="V16" s="91"/>
      <c r="W16" s="91"/>
      <c r="X16" s="91"/>
      <c r="Y16" s="91"/>
      <c r="Z16" s="91"/>
      <c r="AA16" s="91"/>
      <c r="AB16" s="91"/>
      <c r="AC16" s="91"/>
      <c r="AD16" s="91"/>
      <c r="AE16" s="91"/>
      <c r="AF16" s="91"/>
      <c r="AG16" s="91"/>
      <c r="AH16" s="91"/>
      <c r="AI16" s="91"/>
      <c r="AJ16" s="91"/>
      <c r="AK16" s="91"/>
      <c r="AL16" s="91"/>
      <c r="AM16" s="91"/>
      <c r="AN16" s="91"/>
      <c r="AO16" s="91"/>
      <c r="AP16" s="91"/>
      <c r="AQ16" s="91"/>
    </row>
    <row r="17" spans="1:43" s="172" customFormat="1" ht="12" customHeight="1">
      <c r="A17" s="373" t="s">
        <v>358</v>
      </c>
      <c r="B17" s="165" t="s">
        <v>882</v>
      </c>
      <c r="C17" s="165" t="s">
        <v>882</v>
      </c>
      <c r="D17" s="165">
        <v>5</v>
      </c>
      <c r="E17" s="165">
        <v>66</v>
      </c>
      <c r="F17" s="165">
        <v>21</v>
      </c>
      <c r="G17" s="165" t="s">
        <v>882</v>
      </c>
      <c r="H17" s="165">
        <v>81</v>
      </c>
      <c r="I17" s="165" t="s">
        <v>882</v>
      </c>
      <c r="J17" s="165">
        <v>232</v>
      </c>
      <c r="K17" s="165">
        <v>49</v>
      </c>
      <c r="L17" s="165">
        <v>6</v>
      </c>
      <c r="M17" s="165" t="s">
        <v>882</v>
      </c>
      <c r="N17" s="165" t="s">
        <v>882</v>
      </c>
      <c r="O17" s="165">
        <v>289</v>
      </c>
      <c r="P17" s="165">
        <v>17</v>
      </c>
      <c r="Q17" s="165">
        <v>0</v>
      </c>
      <c r="R17" s="165">
        <v>2249</v>
      </c>
      <c r="S17" s="165" t="s">
        <v>882</v>
      </c>
      <c r="T17" s="165">
        <v>8</v>
      </c>
      <c r="V17" s="91"/>
      <c r="W17" s="91"/>
      <c r="X17" s="91"/>
      <c r="Y17" s="91"/>
      <c r="Z17" s="91"/>
      <c r="AA17" s="91"/>
      <c r="AB17" s="91"/>
      <c r="AC17" s="91"/>
      <c r="AD17" s="91"/>
      <c r="AE17" s="91"/>
      <c r="AF17" s="91"/>
      <c r="AG17" s="91"/>
      <c r="AH17" s="91"/>
      <c r="AI17" s="91"/>
      <c r="AJ17" s="91"/>
      <c r="AK17" s="91"/>
      <c r="AL17" s="91"/>
      <c r="AM17" s="91"/>
      <c r="AN17" s="91"/>
      <c r="AO17" s="91"/>
      <c r="AP17" s="91"/>
      <c r="AQ17" s="91"/>
    </row>
    <row r="18" spans="1:43" s="172" customFormat="1" ht="12" customHeight="1">
      <c r="A18" s="373" t="s">
        <v>359</v>
      </c>
      <c r="B18" s="165">
        <v>325</v>
      </c>
      <c r="C18" s="165">
        <v>46</v>
      </c>
      <c r="D18" s="165">
        <v>110</v>
      </c>
      <c r="E18" s="165" t="s">
        <v>882</v>
      </c>
      <c r="F18" s="165">
        <v>102</v>
      </c>
      <c r="G18" s="165" t="s">
        <v>882</v>
      </c>
      <c r="H18" s="165">
        <v>96</v>
      </c>
      <c r="I18" s="165" t="s">
        <v>882</v>
      </c>
      <c r="J18" s="165" t="s">
        <v>882</v>
      </c>
      <c r="K18" s="165">
        <v>41</v>
      </c>
      <c r="L18" s="165">
        <v>6</v>
      </c>
      <c r="M18" s="165">
        <v>34</v>
      </c>
      <c r="N18" s="165">
        <v>11</v>
      </c>
      <c r="O18" s="165" t="s">
        <v>882</v>
      </c>
      <c r="P18" s="165">
        <v>182</v>
      </c>
      <c r="Q18" s="165" t="s">
        <v>882</v>
      </c>
      <c r="R18" s="165">
        <v>644</v>
      </c>
      <c r="S18" s="165" t="s">
        <v>882</v>
      </c>
      <c r="T18" s="165">
        <v>18</v>
      </c>
      <c r="V18" s="91"/>
      <c r="W18" s="91"/>
      <c r="X18" s="91"/>
      <c r="Y18" s="91"/>
      <c r="Z18" s="91"/>
      <c r="AA18" s="91"/>
      <c r="AB18" s="91"/>
      <c r="AC18" s="91"/>
      <c r="AD18" s="91"/>
      <c r="AE18" s="91"/>
      <c r="AF18" s="91"/>
      <c r="AG18" s="91"/>
      <c r="AH18" s="91"/>
      <c r="AI18" s="91"/>
      <c r="AJ18" s="91"/>
      <c r="AK18" s="91"/>
      <c r="AL18" s="91"/>
      <c r="AM18" s="91"/>
      <c r="AN18" s="91"/>
      <c r="AO18" s="91"/>
      <c r="AP18" s="91"/>
      <c r="AQ18" s="91"/>
    </row>
    <row r="19" spans="1:43" s="172" customFormat="1" ht="12" customHeight="1">
      <c r="A19" s="373" t="s">
        <v>360</v>
      </c>
      <c r="B19" s="165">
        <v>0</v>
      </c>
      <c r="C19" s="165">
        <v>83</v>
      </c>
      <c r="D19" s="165" t="s">
        <v>882</v>
      </c>
      <c r="E19" s="165" t="s">
        <v>882</v>
      </c>
      <c r="F19" s="165" t="s">
        <v>882</v>
      </c>
      <c r="G19" s="165" t="s">
        <v>882</v>
      </c>
      <c r="H19" s="165">
        <v>65</v>
      </c>
      <c r="I19" s="165">
        <v>0</v>
      </c>
      <c r="J19" s="165" t="s">
        <v>882</v>
      </c>
      <c r="K19" s="165" t="s">
        <v>882</v>
      </c>
      <c r="L19" s="165">
        <v>6</v>
      </c>
      <c r="M19" s="165" t="s">
        <v>882</v>
      </c>
      <c r="N19" s="165">
        <v>0</v>
      </c>
      <c r="O19" s="165">
        <v>41</v>
      </c>
      <c r="P19" s="165" t="s">
        <v>882</v>
      </c>
      <c r="Q19" s="165" t="s">
        <v>882</v>
      </c>
      <c r="R19" s="165">
        <v>1507</v>
      </c>
      <c r="S19" s="165">
        <v>41</v>
      </c>
      <c r="T19" s="165" t="s">
        <v>882</v>
      </c>
      <c r="V19" s="91"/>
      <c r="W19" s="91"/>
      <c r="X19" s="91"/>
      <c r="Y19" s="91"/>
      <c r="Z19" s="91"/>
      <c r="AA19" s="91"/>
      <c r="AB19" s="91"/>
      <c r="AC19" s="91"/>
      <c r="AD19" s="91"/>
      <c r="AE19" s="91"/>
      <c r="AF19" s="91"/>
      <c r="AG19" s="91"/>
      <c r="AH19" s="91"/>
      <c r="AI19" s="91"/>
      <c r="AJ19" s="91"/>
      <c r="AK19" s="91"/>
      <c r="AL19" s="91"/>
      <c r="AM19" s="91"/>
      <c r="AN19" s="91"/>
      <c r="AO19" s="91"/>
      <c r="AP19" s="91"/>
      <c r="AQ19" s="91"/>
    </row>
    <row r="20" spans="1:43" s="172" customFormat="1" ht="12" customHeight="1">
      <c r="A20" s="373" t="s">
        <v>361</v>
      </c>
      <c r="B20" s="165">
        <v>56</v>
      </c>
      <c r="C20" s="165">
        <v>75</v>
      </c>
      <c r="D20" s="165">
        <v>4</v>
      </c>
      <c r="E20" s="165" t="s">
        <v>882</v>
      </c>
      <c r="F20" s="165" t="s">
        <v>882</v>
      </c>
      <c r="G20" s="165" t="s">
        <v>882</v>
      </c>
      <c r="H20" s="165">
        <v>111</v>
      </c>
      <c r="I20" s="165">
        <v>5</v>
      </c>
      <c r="J20" s="165" t="s">
        <v>882</v>
      </c>
      <c r="K20" s="165">
        <v>34</v>
      </c>
      <c r="L20" s="165">
        <v>7</v>
      </c>
      <c r="M20" s="165">
        <v>13</v>
      </c>
      <c r="N20" s="165" t="s">
        <v>882</v>
      </c>
      <c r="O20" s="165">
        <v>315</v>
      </c>
      <c r="P20" s="165" t="s">
        <v>882</v>
      </c>
      <c r="Q20" s="165">
        <v>0</v>
      </c>
      <c r="R20" s="165">
        <v>345</v>
      </c>
      <c r="S20" s="165" t="s">
        <v>882</v>
      </c>
      <c r="T20" s="165">
        <v>12</v>
      </c>
      <c r="V20" s="91"/>
      <c r="W20" s="91"/>
      <c r="X20" s="91"/>
      <c r="Y20" s="91"/>
      <c r="Z20" s="91"/>
      <c r="AA20" s="91"/>
      <c r="AB20" s="91"/>
      <c r="AC20" s="91"/>
      <c r="AD20" s="91"/>
      <c r="AE20" s="91"/>
      <c r="AF20" s="91"/>
      <c r="AG20" s="91"/>
      <c r="AH20" s="91"/>
      <c r="AI20" s="91"/>
      <c r="AJ20" s="91"/>
      <c r="AK20" s="91"/>
      <c r="AL20" s="91"/>
      <c r="AM20" s="91"/>
      <c r="AN20" s="91"/>
      <c r="AO20" s="91"/>
      <c r="AP20" s="91"/>
      <c r="AQ20" s="91"/>
    </row>
    <row r="21" spans="1:43" s="172" customFormat="1" ht="12" customHeight="1">
      <c r="A21" s="373" t="s">
        <v>640</v>
      </c>
      <c r="B21" s="165">
        <v>217</v>
      </c>
      <c r="C21" s="165" t="s">
        <v>882</v>
      </c>
      <c r="D21" s="165" t="s">
        <v>882</v>
      </c>
      <c r="E21" s="165">
        <v>26</v>
      </c>
      <c r="F21" s="165">
        <v>166</v>
      </c>
      <c r="G21" s="165">
        <v>6</v>
      </c>
      <c r="H21" s="165">
        <v>24</v>
      </c>
      <c r="I21" s="165" t="s">
        <v>882</v>
      </c>
      <c r="J21" s="165" t="s">
        <v>882</v>
      </c>
      <c r="K21" s="165">
        <v>74</v>
      </c>
      <c r="L21" s="165" t="s">
        <v>882</v>
      </c>
      <c r="M21" s="165" t="s">
        <v>882</v>
      </c>
      <c r="N21" s="165" t="s">
        <v>882</v>
      </c>
      <c r="O21" s="165">
        <v>12</v>
      </c>
      <c r="P21" s="165" t="s">
        <v>882</v>
      </c>
      <c r="Q21" s="165">
        <v>7</v>
      </c>
      <c r="R21" s="165">
        <v>351</v>
      </c>
      <c r="S21" s="165">
        <v>4</v>
      </c>
      <c r="T21" s="165">
        <v>17</v>
      </c>
      <c r="V21" s="91"/>
      <c r="W21" s="91"/>
      <c r="X21" s="91"/>
      <c r="Y21" s="91"/>
      <c r="Z21" s="91"/>
      <c r="AA21" s="91"/>
      <c r="AB21" s="91"/>
      <c r="AC21" s="91"/>
      <c r="AD21" s="91"/>
      <c r="AE21" s="91"/>
      <c r="AF21" s="91"/>
      <c r="AG21" s="91"/>
      <c r="AH21" s="91"/>
      <c r="AI21" s="91"/>
      <c r="AJ21" s="91"/>
      <c r="AK21" s="91"/>
      <c r="AL21" s="91"/>
      <c r="AM21" s="91"/>
      <c r="AN21" s="91"/>
      <c r="AO21" s="91"/>
      <c r="AP21" s="91"/>
      <c r="AQ21" s="91"/>
    </row>
    <row r="22" spans="1:43" ht="12" customHeight="1">
      <c r="A22" s="373" t="s">
        <v>639</v>
      </c>
      <c r="B22" s="165" t="s">
        <v>882</v>
      </c>
      <c r="C22" s="165">
        <v>19</v>
      </c>
      <c r="D22" s="165" t="s">
        <v>882</v>
      </c>
      <c r="E22" s="165">
        <v>5</v>
      </c>
      <c r="F22" s="165">
        <v>46</v>
      </c>
      <c r="G22" s="165" t="s">
        <v>882</v>
      </c>
      <c r="H22" s="165">
        <v>51</v>
      </c>
      <c r="I22" s="165" t="s">
        <v>882</v>
      </c>
      <c r="J22" s="165" t="s">
        <v>882</v>
      </c>
      <c r="K22" s="165">
        <v>26</v>
      </c>
      <c r="L22" s="165">
        <v>4</v>
      </c>
      <c r="M22" s="165" t="s">
        <v>882</v>
      </c>
      <c r="N22" s="165" t="s">
        <v>882</v>
      </c>
      <c r="O22" s="165">
        <v>129</v>
      </c>
      <c r="P22" s="165">
        <v>5</v>
      </c>
      <c r="Q22" s="165" t="s">
        <v>882</v>
      </c>
      <c r="R22" s="165">
        <v>399</v>
      </c>
      <c r="S22" s="165" t="s">
        <v>882</v>
      </c>
      <c r="T22" s="165" t="s">
        <v>882</v>
      </c>
    </row>
    <row r="23" spans="1:43" ht="12" customHeight="1">
      <c r="A23" s="373" t="s">
        <v>362</v>
      </c>
      <c r="B23" s="165" t="s">
        <v>882</v>
      </c>
      <c r="C23" s="165">
        <v>131</v>
      </c>
      <c r="D23" s="165" t="s">
        <v>882</v>
      </c>
      <c r="E23" s="165">
        <v>17</v>
      </c>
      <c r="F23" s="165" t="s">
        <v>882</v>
      </c>
      <c r="G23" s="165">
        <v>18</v>
      </c>
      <c r="H23" s="165">
        <v>115</v>
      </c>
      <c r="I23" s="165">
        <v>8</v>
      </c>
      <c r="J23" s="165" t="s">
        <v>882</v>
      </c>
      <c r="K23" s="165">
        <v>27</v>
      </c>
      <c r="L23" s="165">
        <v>14</v>
      </c>
      <c r="M23" s="165" t="s">
        <v>882</v>
      </c>
      <c r="N23" s="165" t="s">
        <v>882</v>
      </c>
      <c r="O23" s="165">
        <v>99</v>
      </c>
      <c r="P23" s="165">
        <v>6</v>
      </c>
      <c r="Q23" s="165">
        <v>0</v>
      </c>
      <c r="R23" s="165">
        <v>342</v>
      </c>
      <c r="S23" s="165">
        <v>14</v>
      </c>
      <c r="T23" s="165">
        <v>5</v>
      </c>
    </row>
    <row r="24" spans="1:43" ht="12" customHeight="1">
      <c r="A24" s="373" t="s">
        <v>693</v>
      </c>
      <c r="B24" s="165">
        <v>7</v>
      </c>
      <c r="C24" s="165">
        <v>42</v>
      </c>
      <c r="D24" s="165" t="s">
        <v>882</v>
      </c>
      <c r="E24" s="165">
        <v>31</v>
      </c>
      <c r="F24" s="165" t="s">
        <v>882</v>
      </c>
      <c r="G24" s="165" t="s">
        <v>882</v>
      </c>
      <c r="H24" s="165">
        <v>29</v>
      </c>
      <c r="I24" s="165" t="s">
        <v>882</v>
      </c>
      <c r="J24" s="165" t="s">
        <v>882</v>
      </c>
      <c r="K24" s="165">
        <v>37</v>
      </c>
      <c r="L24" s="165" t="s">
        <v>882</v>
      </c>
      <c r="M24" s="165" t="s">
        <v>882</v>
      </c>
      <c r="N24" s="165" t="s">
        <v>882</v>
      </c>
      <c r="O24" s="165">
        <v>23</v>
      </c>
      <c r="P24" s="165" t="s">
        <v>882</v>
      </c>
      <c r="Q24" s="165">
        <v>0</v>
      </c>
      <c r="R24" s="165">
        <v>449</v>
      </c>
      <c r="S24" s="165">
        <v>13</v>
      </c>
      <c r="T24" s="165">
        <v>22</v>
      </c>
    </row>
    <row r="25" spans="1:43" ht="12" customHeight="1">
      <c r="A25" s="373" t="s">
        <v>694</v>
      </c>
      <c r="B25" s="165" t="s">
        <v>882</v>
      </c>
      <c r="C25" s="165" t="s">
        <v>882</v>
      </c>
      <c r="D25" s="165" t="s">
        <v>882</v>
      </c>
      <c r="E25" s="165">
        <v>32</v>
      </c>
      <c r="F25" s="165">
        <v>16</v>
      </c>
      <c r="G25" s="165">
        <v>8</v>
      </c>
      <c r="H25" s="165" t="s">
        <v>882</v>
      </c>
      <c r="I25" s="165" t="s">
        <v>882</v>
      </c>
      <c r="J25" s="165">
        <v>10</v>
      </c>
      <c r="K25" s="165">
        <v>15</v>
      </c>
      <c r="L25" s="165" t="s">
        <v>882</v>
      </c>
      <c r="M25" s="165">
        <v>4</v>
      </c>
      <c r="N25" s="165">
        <v>0</v>
      </c>
      <c r="O25" s="165">
        <v>19</v>
      </c>
      <c r="P25" s="165">
        <v>6</v>
      </c>
      <c r="Q25" s="165" t="s">
        <v>882</v>
      </c>
      <c r="R25" s="165">
        <v>384</v>
      </c>
      <c r="S25" s="165" t="s">
        <v>882</v>
      </c>
      <c r="T25" s="165">
        <v>5</v>
      </c>
    </row>
    <row r="26" spans="1:43" ht="12" customHeight="1">
      <c r="A26" s="373" t="s">
        <v>695</v>
      </c>
      <c r="B26" s="165">
        <v>0</v>
      </c>
      <c r="C26" s="165">
        <v>24</v>
      </c>
      <c r="D26" s="165" t="s">
        <v>882</v>
      </c>
      <c r="E26" s="165" t="s">
        <v>882</v>
      </c>
      <c r="F26" s="165" t="s">
        <v>882</v>
      </c>
      <c r="G26" s="165" t="s">
        <v>882</v>
      </c>
      <c r="H26" s="165">
        <v>116</v>
      </c>
      <c r="I26" s="165">
        <v>11</v>
      </c>
      <c r="J26" s="165" t="s">
        <v>882</v>
      </c>
      <c r="K26" s="165">
        <v>18</v>
      </c>
      <c r="L26" s="165">
        <v>43</v>
      </c>
      <c r="M26" s="165" t="s">
        <v>882</v>
      </c>
      <c r="N26" s="165" t="s">
        <v>882</v>
      </c>
      <c r="O26" s="165" t="s">
        <v>882</v>
      </c>
      <c r="P26" s="165" t="s">
        <v>882</v>
      </c>
      <c r="Q26" s="165">
        <v>0</v>
      </c>
      <c r="R26" s="165">
        <v>239</v>
      </c>
      <c r="S26" s="165">
        <v>13</v>
      </c>
      <c r="T26" s="165" t="s">
        <v>882</v>
      </c>
    </row>
    <row r="27" spans="1:43" ht="12" customHeight="1">
      <c r="A27" s="373" t="s">
        <v>680</v>
      </c>
      <c r="B27" s="165">
        <v>213</v>
      </c>
      <c r="C27" s="165" t="s">
        <v>882</v>
      </c>
      <c r="D27" s="165">
        <v>0</v>
      </c>
      <c r="E27" s="165">
        <v>0</v>
      </c>
      <c r="F27" s="165">
        <v>113</v>
      </c>
      <c r="G27" s="165" t="s">
        <v>882</v>
      </c>
      <c r="H27" s="165" t="s">
        <v>882</v>
      </c>
      <c r="I27" s="165">
        <v>0</v>
      </c>
      <c r="J27" s="165">
        <v>0</v>
      </c>
      <c r="K27" s="165" t="s">
        <v>882</v>
      </c>
      <c r="L27" s="165">
        <v>0</v>
      </c>
      <c r="M27" s="165" t="s">
        <v>882</v>
      </c>
      <c r="N27" s="165">
        <v>0</v>
      </c>
      <c r="O27" s="165">
        <v>0</v>
      </c>
      <c r="P27" s="165">
        <v>140</v>
      </c>
      <c r="Q27" s="165">
        <v>0</v>
      </c>
      <c r="R27" s="165">
        <v>22</v>
      </c>
      <c r="S27" s="165" t="s">
        <v>882</v>
      </c>
      <c r="T27" s="163" t="s">
        <v>882</v>
      </c>
    </row>
    <row r="28" spans="1:43" ht="12" customHeight="1">
      <c r="A28" s="373" t="s">
        <v>696</v>
      </c>
      <c r="B28" s="165" t="s">
        <v>882</v>
      </c>
      <c r="C28" s="165" t="s">
        <v>882</v>
      </c>
      <c r="D28" s="165">
        <v>4</v>
      </c>
      <c r="E28" s="165">
        <v>21</v>
      </c>
      <c r="F28" s="165">
        <v>13</v>
      </c>
      <c r="G28" s="165" t="s">
        <v>882</v>
      </c>
      <c r="H28" s="165">
        <v>38</v>
      </c>
      <c r="I28" s="165" t="s">
        <v>882</v>
      </c>
      <c r="J28" s="165" t="s">
        <v>882</v>
      </c>
      <c r="K28" s="165">
        <v>20</v>
      </c>
      <c r="L28" s="165" t="s">
        <v>882</v>
      </c>
      <c r="M28" s="165">
        <v>8</v>
      </c>
      <c r="N28" s="165">
        <v>0</v>
      </c>
      <c r="O28" s="165">
        <v>24</v>
      </c>
      <c r="P28" s="165" t="s">
        <v>882</v>
      </c>
      <c r="Q28" s="165">
        <v>0</v>
      </c>
      <c r="R28" s="165">
        <v>215</v>
      </c>
      <c r="S28" s="165">
        <v>14</v>
      </c>
      <c r="T28" s="165">
        <v>13</v>
      </c>
    </row>
    <row r="29" spans="1:43" ht="12" customHeight="1">
      <c r="A29" s="373" t="s">
        <v>728</v>
      </c>
      <c r="B29" s="165" t="s">
        <v>882</v>
      </c>
      <c r="C29" s="165">
        <v>15</v>
      </c>
      <c r="D29" s="165" t="s">
        <v>882</v>
      </c>
      <c r="E29" s="165">
        <v>6</v>
      </c>
      <c r="F29" s="165">
        <v>31</v>
      </c>
      <c r="G29" s="165" t="s">
        <v>882</v>
      </c>
      <c r="H29" s="165">
        <v>39</v>
      </c>
      <c r="I29" s="165" t="s">
        <v>882</v>
      </c>
      <c r="J29" s="165" t="s">
        <v>882</v>
      </c>
      <c r="K29" s="165">
        <v>8</v>
      </c>
      <c r="L29" s="165">
        <v>4</v>
      </c>
      <c r="M29" s="165" t="s">
        <v>882</v>
      </c>
      <c r="N29" s="165">
        <v>0</v>
      </c>
      <c r="O29" s="165">
        <v>13</v>
      </c>
      <c r="P29" s="165" t="s">
        <v>882</v>
      </c>
      <c r="Q29" s="165" t="s">
        <v>882</v>
      </c>
      <c r="R29" s="165">
        <v>143</v>
      </c>
      <c r="S29" s="165" t="s">
        <v>882</v>
      </c>
      <c r="T29" s="163">
        <v>4</v>
      </c>
    </row>
    <row r="30" spans="1:43" ht="12" customHeight="1">
      <c r="A30" s="373" t="s">
        <v>94</v>
      </c>
      <c r="B30" s="165">
        <v>168</v>
      </c>
      <c r="C30" s="165">
        <v>631</v>
      </c>
      <c r="D30" s="165">
        <v>58</v>
      </c>
      <c r="E30" s="165">
        <v>232</v>
      </c>
      <c r="F30" s="165">
        <v>646</v>
      </c>
      <c r="G30" s="165">
        <v>191</v>
      </c>
      <c r="H30" s="165">
        <v>939</v>
      </c>
      <c r="I30" s="165">
        <v>30</v>
      </c>
      <c r="J30" s="165">
        <v>113</v>
      </c>
      <c r="K30" s="165">
        <v>303</v>
      </c>
      <c r="L30" s="165">
        <v>71</v>
      </c>
      <c r="M30" s="165">
        <v>73</v>
      </c>
      <c r="N30" s="165">
        <v>81</v>
      </c>
      <c r="O30" s="165">
        <v>263</v>
      </c>
      <c r="P30" s="165">
        <v>309</v>
      </c>
      <c r="Q30" s="165">
        <v>18</v>
      </c>
      <c r="R30" s="165">
        <v>4315</v>
      </c>
      <c r="S30" s="165">
        <v>252</v>
      </c>
      <c r="T30" s="165">
        <v>149</v>
      </c>
    </row>
    <row r="31" spans="1:43" ht="12" customHeight="1">
      <c r="A31" s="166"/>
      <c r="B31" s="165"/>
      <c r="C31" s="165"/>
      <c r="D31" s="165"/>
      <c r="E31" s="165"/>
      <c r="F31" s="165"/>
      <c r="G31" s="165"/>
      <c r="H31" s="165"/>
      <c r="I31" s="165"/>
      <c r="J31" s="165"/>
      <c r="K31" s="165"/>
      <c r="L31" s="165"/>
      <c r="M31" s="165"/>
      <c r="N31" s="165"/>
      <c r="O31" s="165"/>
      <c r="P31" s="165"/>
      <c r="Q31" s="165"/>
      <c r="R31" s="165"/>
      <c r="S31" s="165"/>
      <c r="T31" s="165"/>
    </row>
    <row r="32" spans="1:43" ht="12" customHeight="1">
      <c r="A32" s="166" t="s">
        <v>727</v>
      </c>
      <c r="B32" s="165">
        <v>402</v>
      </c>
      <c r="C32" s="165">
        <v>549</v>
      </c>
      <c r="D32" s="165">
        <v>67</v>
      </c>
      <c r="E32" s="165">
        <v>593</v>
      </c>
      <c r="F32" s="165">
        <v>466</v>
      </c>
      <c r="G32" s="165">
        <v>119</v>
      </c>
      <c r="H32" s="165">
        <v>1959</v>
      </c>
      <c r="I32" s="165">
        <v>45</v>
      </c>
      <c r="J32" s="165">
        <v>143</v>
      </c>
      <c r="K32" s="165">
        <v>2508</v>
      </c>
      <c r="L32" s="165">
        <v>50</v>
      </c>
      <c r="M32" s="165">
        <v>120</v>
      </c>
      <c r="N32" s="165">
        <v>32</v>
      </c>
      <c r="O32" s="165">
        <v>497</v>
      </c>
      <c r="P32" s="165">
        <v>279</v>
      </c>
      <c r="Q32" s="165">
        <v>28</v>
      </c>
      <c r="R32" s="165">
        <v>9862</v>
      </c>
      <c r="S32" s="165">
        <v>414</v>
      </c>
      <c r="T32" s="165">
        <v>1321</v>
      </c>
    </row>
    <row r="33" spans="1:20" ht="12" customHeight="1">
      <c r="A33" s="43" t="s">
        <v>363</v>
      </c>
      <c r="B33" s="165">
        <v>288</v>
      </c>
      <c r="C33" s="165">
        <v>2087</v>
      </c>
      <c r="D33" s="165">
        <v>176</v>
      </c>
      <c r="E33" s="165">
        <v>2956</v>
      </c>
      <c r="F33" s="165">
        <v>2353</v>
      </c>
      <c r="G33" s="165">
        <v>89</v>
      </c>
      <c r="H33" s="165">
        <v>3549</v>
      </c>
      <c r="I33" s="165">
        <v>4</v>
      </c>
      <c r="J33" s="165">
        <v>241</v>
      </c>
      <c r="K33" s="165">
        <v>3232</v>
      </c>
      <c r="L33" s="165">
        <v>12</v>
      </c>
      <c r="M33" s="165">
        <v>142</v>
      </c>
      <c r="N33" s="165">
        <v>0</v>
      </c>
      <c r="O33" s="165">
        <v>2153</v>
      </c>
      <c r="P33" s="165">
        <v>2912</v>
      </c>
      <c r="Q33" s="165">
        <v>11</v>
      </c>
      <c r="R33" s="165">
        <v>40318</v>
      </c>
      <c r="S33" s="165">
        <v>1023</v>
      </c>
      <c r="T33" s="165">
        <v>1710</v>
      </c>
    </row>
    <row r="34" spans="1:20" ht="12" customHeight="1">
      <c r="A34" s="168" t="s">
        <v>364</v>
      </c>
      <c r="B34" s="165">
        <v>160</v>
      </c>
      <c r="C34" s="165">
        <v>56</v>
      </c>
      <c r="D34" s="165">
        <v>2</v>
      </c>
      <c r="E34" s="165">
        <v>276</v>
      </c>
      <c r="F34" s="165">
        <v>55</v>
      </c>
      <c r="G34" s="165">
        <v>7</v>
      </c>
      <c r="H34" s="165">
        <v>310</v>
      </c>
      <c r="I34" s="165">
        <v>12</v>
      </c>
      <c r="J34" s="165">
        <v>13</v>
      </c>
      <c r="K34" s="165">
        <v>1979</v>
      </c>
      <c r="L34" s="165">
        <v>1</v>
      </c>
      <c r="M34" s="165">
        <v>42</v>
      </c>
      <c r="N34" s="165">
        <v>3</v>
      </c>
      <c r="O34" s="165">
        <v>108</v>
      </c>
      <c r="P34" s="165">
        <v>110</v>
      </c>
      <c r="Q34" s="165">
        <v>0</v>
      </c>
      <c r="R34" s="165">
        <v>2892</v>
      </c>
      <c r="S34" s="165">
        <v>25</v>
      </c>
      <c r="T34" s="165">
        <v>324</v>
      </c>
    </row>
    <row r="35" spans="1:20" ht="12" customHeight="1">
      <c r="A35" s="164"/>
    </row>
    <row r="36" spans="1:20" ht="12" customHeight="1" thickBot="1">
      <c r="A36" s="170" t="s">
        <v>89</v>
      </c>
      <c r="B36" s="358">
        <v>4173</v>
      </c>
      <c r="C36" s="358">
        <v>13932</v>
      </c>
      <c r="D36" s="358">
        <v>1349</v>
      </c>
      <c r="E36" s="358">
        <v>12218</v>
      </c>
      <c r="F36" s="358">
        <v>11949</v>
      </c>
      <c r="G36" s="358">
        <v>1921</v>
      </c>
      <c r="H36" s="358">
        <v>18745</v>
      </c>
      <c r="I36" s="358">
        <v>338</v>
      </c>
      <c r="J36" s="358">
        <v>2514</v>
      </c>
      <c r="K36" s="358">
        <v>28365</v>
      </c>
      <c r="L36" s="358">
        <v>628</v>
      </c>
      <c r="M36" s="358">
        <v>2111</v>
      </c>
      <c r="N36" s="358">
        <v>226</v>
      </c>
      <c r="O36" s="358">
        <v>10109</v>
      </c>
      <c r="P36" s="358">
        <v>8576</v>
      </c>
      <c r="Q36" s="358">
        <v>284</v>
      </c>
      <c r="R36" s="358">
        <v>163100</v>
      </c>
      <c r="S36" s="358">
        <v>6350</v>
      </c>
      <c r="T36" s="358">
        <v>8572</v>
      </c>
    </row>
    <row r="37" spans="1:20" ht="13" customHeight="1" thickTop="1">
      <c r="A37" s="156" t="s">
        <v>899</v>
      </c>
    </row>
    <row r="38" spans="1:20" ht="13" customHeight="1">
      <c r="A38" s="91" t="s">
        <v>822</v>
      </c>
    </row>
    <row r="39" spans="1:20" ht="13" customHeight="1">
      <c r="A39" s="91" t="s">
        <v>820</v>
      </c>
    </row>
    <row r="40" spans="1:20" ht="13" customHeight="1">
      <c r="A40" s="156" t="s">
        <v>821</v>
      </c>
    </row>
  </sheetData>
  <pageMargins left="0.7" right="0.7" top="0.75" bottom="0.75" header="0.3" footer="0.3"/>
  <pageSetup paperSize="9"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Q79"/>
  <sheetViews>
    <sheetView zoomScaleNormal="100" workbookViewId="0">
      <pane ySplit="7" topLeftCell="A8" activePane="bottomLeft" state="frozen"/>
      <selection pane="bottomLeft"/>
    </sheetView>
  </sheetViews>
  <sheetFormatPr baseColWidth="10" defaultColWidth="8" defaultRowHeight="10"/>
  <cols>
    <col min="1" max="1" width="55.1640625" style="203" customWidth="1"/>
    <col min="2" max="3" width="4" style="192" customWidth="1"/>
    <col min="4" max="4" width="4.1640625" style="192" customWidth="1"/>
    <col min="5" max="5" width="4.33203125" style="192" customWidth="1"/>
    <col min="6" max="6" width="4.6640625" style="192" customWidth="1"/>
    <col min="7" max="7" width="3.6640625" style="192" customWidth="1"/>
    <col min="8" max="8" width="4" style="192" customWidth="1"/>
    <col min="9" max="10" width="4.5" style="192" customWidth="1"/>
    <col min="11" max="11" width="4.83203125" style="192" customWidth="1"/>
    <col min="12" max="12" width="3.6640625" style="192" customWidth="1"/>
    <col min="13" max="14" width="4.1640625" style="192" customWidth="1"/>
    <col min="15" max="15" width="4" style="192" customWidth="1"/>
    <col min="16" max="16" width="3.83203125" style="192" customWidth="1"/>
    <col min="17" max="17" width="3.5" style="192" customWidth="1"/>
    <col min="18" max="18" width="5.1640625" style="192" customWidth="1"/>
    <col min="19" max="19" width="4.1640625" style="192" customWidth="1"/>
    <col min="20" max="20" width="4" style="192" bestFit="1" customWidth="1"/>
    <col min="21" max="21" width="8" style="192"/>
    <col min="22" max="22" width="56.5" style="192" bestFit="1" customWidth="1"/>
    <col min="23" max="16384" width="8" style="192"/>
  </cols>
  <sheetData>
    <row r="1" spans="1:43" s="185" customFormat="1" ht="15.75" customHeight="1">
      <c r="A1" s="183" t="s">
        <v>739</v>
      </c>
    </row>
    <row r="2" spans="1:43" s="185" customFormat="1" ht="16.5" customHeight="1">
      <c r="A2" s="186" t="s">
        <v>738</v>
      </c>
    </row>
    <row r="3" spans="1:43" s="185" customFormat="1" ht="12" customHeight="1"/>
    <row r="4" spans="1:43" s="185" customFormat="1" ht="12" customHeight="1">
      <c r="A4" s="186"/>
      <c r="V4" s="192"/>
      <c r="W4" s="192"/>
      <c r="X4" s="192"/>
      <c r="Y4" s="192"/>
      <c r="Z4" s="192"/>
      <c r="AA4" s="192"/>
      <c r="AB4" s="192"/>
      <c r="AC4" s="192"/>
      <c r="AD4" s="192"/>
      <c r="AE4" s="192"/>
      <c r="AF4" s="192"/>
      <c r="AG4" s="192"/>
      <c r="AH4" s="192"/>
      <c r="AI4" s="192"/>
      <c r="AJ4" s="192"/>
      <c r="AK4" s="192"/>
      <c r="AL4" s="192"/>
      <c r="AM4" s="192"/>
      <c r="AN4" s="192"/>
      <c r="AO4" s="192"/>
      <c r="AP4" s="192"/>
    </row>
    <row r="5" spans="1:43" s="185" customFormat="1" ht="12" customHeight="1">
      <c r="A5" s="186"/>
      <c r="V5" s="192"/>
      <c r="W5" s="192"/>
      <c r="X5" s="192"/>
      <c r="Y5" s="192"/>
      <c r="Z5" s="192"/>
      <c r="AA5" s="192"/>
      <c r="AB5" s="192"/>
      <c r="AC5" s="192"/>
      <c r="AD5" s="192"/>
      <c r="AE5" s="192"/>
      <c r="AF5" s="192"/>
      <c r="AG5" s="192"/>
      <c r="AH5" s="192"/>
      <c r="AI5" s="192"/>
      <c r="AJ5" s="192"/>
      <c r="AK5" s="192"/>
      <c r="AL5" s="192"/>
      <c r="AM5" s="192"/>
      <c r="AN5" s="192"/>
      <c r="AO5" s="192"/>
      <c r="AP5" s="192"/>
    </row>
    <row r="6" spans="1:43" s="185" customFormat="1" ht="12" customHeight="1" thickBot="1">
      <c r="A6" s="187"/>
      <c r="B6" s="189"/>
      <c r="C6" s="189"/>
      <c r="D6" s="189"/>
      <c r="E6" s="189"/>
      <c r="F6" s="189"/>
      <c r="G6" s="189"/>
      <c r="H6" s="189"/>
      <c r="I6" s="189"/>
      <c r="J6" s="189"/>
      <c r="K6" s="189"/>
      <c r="L6" s="189"/>
      <c r="M6" s="189"/>
      <c r="N6" s="189"/>
      <c r="O6" s="189"/>
      <c r="P6" s="189"/>
      <c r="Q6" s="189"/>
      <c r="R6" s="189"/>
      <c r="S6" s="189"/>
      <c r="T6" s="189"/>
    </row>
    <row r="7" spans="1:43" s="159" customFormat="1" ht="59.25" customHeight="1" thickTop="1">
      <c r="A7" s="162" t="s">
        <v>737</v>
      </c>
      <c r="B7" s="378" t="s">
        <v>105</v>
      </c>
      <c r="C7" s="378" t="s">
        <v>109</v>
      </c>
      <c r="D7" s="378" t="s">
        <v>865</v>
      </c>
      <c r="E7" s="378" t="s">
        <v>113</v>
      </c>
      <c r="F7" s="379" t="s">
        <v>736</v>
      </c>
      <c r="G7" s="378" t="s">
        <v>735</v>
      </c>
      <c r="H7" s="378" t="s">
        <v>119</v>
      </c>
      <c r="I7" s="378" t="s">
        <v>121</v>
      </c>
      <c r="J7" s="378" t="s">
        <v>123</v>
      </c>
      <c r="K7" s="378" t="s">
        <v>125</v>
      </c>
      <c r="L7" s="378" t="s">
        <v>127</v>
      </c>
      <c r="M7" s="378" t="s">
        <v>129</v>
      </c>
      <c r="N7" s="378" t="s">
        <v>732</v>
      </c>
      <c r="O7" s="378" t="s">
        <v>133</v>
      </c>
      <c r="P7" s="378" t="s">
        <v>135</v>
      </c>
      <c r="Q7" s="378" t="s">
        <v>139</v>
      </c>
      <c r="R7" s="378" t="s">
        <v>141</v>
      </c>
      <c r="S7" s="378" t="s">
        <v>143</v>
      </c>
      <c r="T7" s="378" t="s">
        <v>145</v>
      </c>
      <c r="V7" s="185"/>
      <c r="W7" s="185"/>
      <c r="X7" s="185"/>
      <c r="Y7" s="185"/>
      <c r="Z7" s="185"/>
      <c r="AA7" s="185"/>
      <c r="AB7" s="185"/>
      <c r="AC7" s="185"/>
      <c r="AD7" s="185"/>
      <c r="AE7" s="185"/>
      <c r="AF7" s="185"/>
      <c r="AG7" s="185"/>
      <c r="AH7" s="185"/>
      <c r="AI7" s="185"/>
      <c r="AJ7" s="185"/>
      <c r="AK7" s="185"/>
      <c r="AL7" s="185"/>
      <c r="AM7" s="185"/>
      <c r="AN7" s="185"/>
      <c r="AO7" s="185"/>
      <c r="AP7" s="185"/>
      <c r="AQ7" s="185"/>
    </row>
    <row r="8" spans="1:43" ht="12" customHeight="1">
      <c r="A8" s="164" t="s">
        <v>723</v>
      </c>
      <c r="B8" s="165">
        <v>1161</v>
      </c>
      <c r="C8" s="165">
        <v>752</v>
      </c>
      <c r="D8" s="165">
        <v>167</v>
      </c>
      <c r="E8" s="165">
        <v>36</v>
      </c>
      <c r="F8" s="165">
        <v>1129</v>
      </c>
      <c r="G8" s="165">
        <v>95</v>
      </c>
      <c r="H8" s="165">
        <v>3967</v>
      </c>
      <c r="I8" s="165">
        <v>464</v>
      </c>
      <c r="J8" s="165">
        <v>149</v>
      </c>
      <c r="K8" s="165">
        <v>22580</v>
      </c>
      <c r="L8" s="165">
        <v>710</v>
      </c>
      <c r="M8" s="165">
        <v>811</v>
      </c>
      <c r="N8" s="165">
        <v>264</v>
      </c>
      <c r="O8" s="165">
        <v>3101</v>
      </c>
      <c r="P8" s="165">
        <v>300</v>
      </c>
      <c r="Q8" s="165">
        <v>328</v>
      </c>
      <c r="R8" s="165">
        <v>15003</v>
      </c>
      <c r="S8" s="165">
        <v>188</v>
      </c>
      <c r="T8" s="165">
        <v>4016</v>
      </c>
      <c r="V8" s="185"/>
      <c r="W8" s="185"/>
      <c r="X8" s="185"/>
      <c r="Y8" s="185"/>
      <c r="Z8" s="185"/>
      <c r="AA8" s="185"/>
      <c r="AB8" s="185"/>
      <c r="AC8" s="185"/>
      <c r="AD8" s="185"/>
      <c r="AE8" s="185"/>
      <c r="AF8" s="185"/>
      <c r="AG8" s="185"/>
      <c r="AH8" s="185"/>
      <c r="AI8" s="185"/>
      <c r="AJ8" s="185"/>
      <c r="AK8" s="185"/>
      <c r="AL8" s="185"/>
      <c r="AM8" s="185"/>
      <c r="AN8" s="185"/>
      <c r="AO8" s="185"/>
      <c r="AP8" s="185"/>
      <c r="AQ8" s="185"/>
    </row>
    <row r="9" spans="1:43" ht="12" customHeight="1">
      <c r="A9" s="164" t="s">
        <v>724</v>
      </c>
      <c r="B9" s="165"/>
      <c r="C9" s="165"/>
      <c r="D9" s="165"/>
      <c r="E9" s="165"/>
      <c r="F9" s="165"/>
      <c r="G9" s="165"/>
      <c r="H9" s="165"/>
      <c r="I9" s="165"/>
      <c r="J9" s="165"/>
      <c r="K9" s="165"/>
      <c r="L9" s="165"/>
      <c r="M9" s="165"/>
      <c r="N9" s="165"/>
      <c r="O9" s="165"/>
      <c r="P9" s="165"/>
      <c r="Q9" s="165"/>
      <c r="S9" s="165"/>
      <c r="T9" s="163"/>
      <c r="V9" s="185"/>
      <c r="W9" s="185"/>
      <c r="X9" s="185"/>
      <c r="Y9" s="185"/>
      <c r="Z9" s="185"/>
      <c r="AA9" s="185"/>
      <c r="AB9" s="185"/>
      <c r="AC9" s="185"/>
      <c r="AD9" s="185"/>
      <c r="AE9" s="185"/>
      <c r="AF9" s="185"/>
      <c r="AG9" s="185"/>
      <c r="AH9" s="185"/>
      <c r="AI9" s="185"/>
      <c r="AJ9" s="185"/>
      <c r="AK9" s="185"/>
      <c r="AL9" s="185"/>
      <c r="AM9" s="185"/>
      <c r="AN9" s="185"/>
      <c r="AO9" s="185"/>
      <c r="AP9" s="185"/>
      <c r="AQ9" s="185"/>
    </row>
    <row r="10" spans="1:43" ht="12" customHeight="1">
      <c r="A10" s="373" t="s">
        <v>354</v>
      </c>
      <c r="B10" s="165">
        <v>77</v>
      </c>
      <c r="C10" s="165">
        <v>241</v>
      </c>
      <c r="D10" s="165">
        <v>115</v>
      </c>
      <c r="E10" s="165">
        <v>22</v>
      </c>
      <c r="F10" s="165">
        <v>876</v>
      </c>
      <c r="G10" s="165">
        <v>52</v>
      </c>
      <c r="H10" s="165">
        <v>2526</v>
      </c>
      <c r="I10" s="165">
        <v>346</v>
      </c>
      <c r="J10" s="165">
        <v>89</v>
      </c>
      <c r="K10" s="165">
        <v>19760</v>
      </c>
      <c r="L10" s="165">
        <v>475</v>
      </c>
      <c r="M10" s="165">
        <v>78</v>
      </c>
      <c r="N10" s="165">
        <v>119</v>
      </c>
      <c r="O10" s="165">
        <v>1746</v>
      </c>
      <c r="P10" s="165">
        <v>9</v>
      </c>
      <c r="Q10" s="165">
        <v>212</v>
      </c>
      <c r="R10" s="165">
        <v>10206</v>
      </c>
      <c r="S10" s="165">
        <v>146</v>
      </c>
      <c r="T10" s="165">
        <v>3506</v>
      </c>
      <c r="V10" s="185"/>
      <c r="W10" s="185"/>
      <c r="X10" s="185"/>
      <c r="Y10" s="185"/>
      <c r="Z10" s="185"/>
      <c r="AA10" s="185"/>
      <c r="AB10" s="185"/>
      <c r="AC10" s="185"/>
      <c r="AD10" s="185"/>
      <c r="AE10" s="185"/>
      <c r="AF10" s="185"/>
      <c r="AG10" s="185"/>
      <c r="AH10" s="185"/>
      <c r="AI10" s="185"/>
      <c r="AJ10" s="185"/>
      <c r="AK10" s="185"/>
      <c r="AL10" s="185"/>
      <c r="AM10" s="185"/>
      <c r="AN10" s="185"/>
      <c r="AO10" s="185"/>
      <c r="AP10" s="185"/>
      <c r="AQ10" s="185"/>
    </row>
    <row r="11" spans="1:43" ht="12" customHeight="1">
      <c r="A11" s="373" t="s">
        <v>355</v>
      </c>
      <c r="B11" s="165" t="s">
        <v>882</v>
      </c>
      <c r="C11" s="165">
        <v>113</v>
      </c>
      <c r="D11" s="165" t="s">
        <v>882</v>
      </c>
      <c r="E11" s="165">
        <v>0</v>
      </c>
      <c r="F11" s="165">
        <v>10</v>
      </c>
      <c r="G11" s="165" t="s">
        <v>882</v>
      </c>
      <c r="H11" s="165">
        <v>224</v>
      </c>
      <c r="I11" s="165">
        <v>5</v>
      </c>
      <c r="J11" s="165">
        <v>5</v>
      </c>
      <c r="K11" s="165">
        <v>48</v>
      </c>
      <c r="L11" s="165">
        <v>13</v>
      </c>
      <c r="M11" s="165">
        <v>0</v>
      </c>
      <c r="N11" s="165" t="s">
        <v>882</v>
      </c>
      <c r="O11" s="165">
        <v>97</v>
      </c>
      <c r="P11" s="165">
        <v>0</v>
      </c>
      <c r="Q11" s="165">
        <v>0</v>
      </c>
      <c r="R11" s="165">
        <v>956</v>
      </c>
      <c r="S11" s="165">
        <v>4</v>
      </c>
      <c r="T11" s="165">
        <v>6</v>
      </c>
      <c r="V11" s="185"/>
      <c r="W11" s="185"/>
      <c r="X11" s="185"/>
      <c r="Y11" s="185"/>
      <c r="Z11" s="185"/>
      <c r="AA11" s="185"/>
      <c r="AB11" s="185"/>
      <c r="AC11" s="185"/>
      <c r="AD11" s="185"/>
      <c r="AE11" s="185"/>
      <c r="AF11" s="185"/>
      <c r="AG11" s="185"/>
      <c r="AH11" s="185"/>
      <c r="AI11" s="185"/>
      <c r="AJ11" s="185"/>
      <c r="AK11" s="185"/>
      <c r="AL11" s="185"/>
      <c r="AM11" s="185"/>
      <c r="AN11" s="185"/>
      <c r="AO11" s="185"/>
      <c r="AP11" s="185"/>
      <c r="AQ11" s="185"/>
    </row>
    <row r="12" spans="1:43" ht="12" customHeight="1">
      <c r="A12" s="373" t="s">
        <v>356</v>
      </c>
      <c r="B12" s="165" t="s">
        <v>882</v>
      </c>
      <c r="C12" s="165">
        <v>143</v>
      </c>
      <c r="D12" s="165" t="s">
        <v>882</v>
      </c>
      <c r="E12" s="165" t="s">
        <v>882</v>
      </c>
      <c r="F12" s="165">
        <v>4</v>
      </c>
      <c r="G12" s="165" t="s">
        <v>882</v>
      </c>
      <c r="H12" s="165">
        <v>274</v>
      </c>
      <c r="I12" s="165">
        <v>5</v>
      </c>
      <c r="J12" s="165">
        <v>6</v>
      </c>
      <c r="K12" s="165">
        <v>23</v>
      </c>
      <c r="L12" s="165">
        <v>5</v>
      </c>
      <c r="M12" s="165" t="s">
        <v>882</v>
      </c>
      <c r="N12" s="165" t="s">
        <v>882</v>
      </c>
      <c r="O12" s="165">
        <v>75</v>
      </c>
      <c r="P12" s="165" t="s">
        <v>882</v>
      </c>
      <c r="Q12" s="165" t="s">
        <v>882</v>
      </c>
      <c r="R12" s="165">
        <v>694</v>
      </c>
      <c r="S12" s="165" t="s">
        <v>882</v>
      </c>
      <c r="T12" s="165">
        <v>9</v>
      </c>
      <c r="V12" s="185"/>
      <c r="W12" s="185"/>
      <c r="X12" s="185"/>
      <c r="Y12" s="185"/>
      <c r="Z12" s="185"/>
      <c r="AA12" s="185"/>
      <c r="AB12" s="185"/>
      <c r="AC12" s="185"/>
      <c r="AD12" s="185"/>
      <c r="AE12" s="185"/>
      <c r="AF12" s="185"/>
      <c r="AG12" s="185"/>
      <c r="AH12" s="185"/>
      <c r="AI12" s="185"/>
      <c r="AJ12" s="185"/>
      <c r="AK12" s="185"/>
      <c r="AL12" s="185"/>
      <c r="AM12" s="185"/>
      <c r="AN12" s="185"/>
      <c r="AO12" s="185"/>
      <c r="AP12" s="185"/>
      <c r="AQ12" s="185"/>
    </row>
    <row r="13" spans="1:43" ht="12" customHeight="1">
      <c r="A13" s="373" t="s">
        <v>636</v>
      </c>
      <c r="B13" s="165">
        <v>80</v>
      </c>
      <c r="C13" s="165">
        <v>90</v>
      </c>
      <c r="D13" s="165" t="s">
        <v>882</v>
      </c>
      <c r="E13" s="165" t="s">
        <v>882</v>
      </c>
      <c r="F13" s="165">
        <v>22</v>
      </c>
      <c r="G13" s="165">
        <v>4</v>
      </c>
      <c r="H13" s="165">
        <v>166</v>
      </c>
      <c r="I13" s="165" t="s">
        <v>882</v>
      </c>
      <c r="J13" s="165">
        <v>5</v>
      </c>
      <c r="K13" s="165">
        <v>430</v>
      </c>
      <c r="L13" s="165" t="s">
        <v>882</v>
      </c>
      <c r="M13" s="165" t="s">
        <v>882</v>
      </c>
      <c r="N13" s="165" t="s">
        <v>882</v>
      </c>
      <c r="O13" s="165">
        <v>209</v>
      </c>
      <c r="P13" s="165">
        <v>9</v>
      </c>
      <c r="Q13" s="165">
        <v>11</v>
      </c>
      <c r="R13" s="165">
        <v>589</v>
      </c>
      <c r="S13" s="165">
        <v>0</v>
      </c>
      <c r="T13" s="165">
        <v>70</v>
      </c>
      <c r="V13" s="185"/>
      <c r="W13" s="185"/>
      <c r="X13" s="185"/>
      <c r="Y13" s="185"/>
      <c r="Z13" s="185"/>
      <c r="AA13" s="185"/>
      <c r="AB13" s="185"/>
      <c r="AC13" s="185"/>
      <c r="AD13" s="185"/>
      <c r="AE13" s="185"/>
      <c r="AF13" s="185"/>
      <c r="AG13" s="185"/>
      <c r="AH13" s="185"/>
      <c r="AI13" s="185"/>
      <c r="AJ13" s="185"/>
      <c r="AK13" s="185"/>
      <c r="AL13" s="185"/>
      <c r="AM13" s="185"/>
      <c r="AN13" s="185"/>
      <c r="AO13" s="185"/>
      <c r="AP13" s="185"/>
      <c r="AQ13" s="185"/>
    </row>
    <row r="14" spans="1:43" ht="12" customHeight="1">
      <c r="A14" s="373" t="s">
        <v>637</v>
      </c>
      <c r="B14" s="165">
        <v>541</v>
      </c>
      <c r="C14" s="165" t="s">
        <v>882</v>
      </c>
      <c r="D14" s="165" t="s">
        <v>882</v>
      </c>
      <c r="E14" s="165">
        <v>0</v>
      </c>
      <c r="F14" s="165" t="s">
        <v>882</v>
      </c>
      <c r="G14" s="165">
        <v>0</v>
      </c>
      <c r="H14" s="165">
        <v>9</v>
      </c>
      <c r="I14" s="165">
        <v>0</v>
      </c>
      <c r="J14" s="165" t="s">
        <v>882</v>
      </c>
      <c r="K14" s="165" t="s">
        <v>882</v>
      </c>
      <c r="L14" s="165">
        <v>0</v>
      </c>
      <c r="M14" s="165">
        <v>584</v>
      </c>
      <c r="N14" s="165" t="s">
        <v>882</v>
      </c>
      <c r="O14" s="165">
        <v>6</v>
      </c>
      <c r="P14" s="165">
        <v>231</v>
      </c>
      <c r="Q14" s="165">
        <v>0</v>
      </c>
      <c r="R14" s="165">
        <v>12</v>
      </c>
      <c r="S14" s="165">
        <v>0</v>
      </c>
      <c r="T14" s="165" t="s">
        <v>882</v>
      </c>
      <c r="V14" s="185"/>
      <c r="W14" s="185"/>
      <c r="X14" s="185"/>
      <c r="Y14" s="185"/>
      <c r="Z14" s="185"/>
      <c r="AA14" s="185"/>
      <c r="AB14" s="185"/>
      <c r="AC14" s="185"/>
      <c r="AD14" s="185"/>
      <c r="AE14" s="185"/>
      <c r="AF14" s="185"/>
      <c r="AG14" s="185"/>
      <c r="AH14" s="185"/>
      <c r="AI14" s="185"/>
      <c r="AJ14" s="185"/>
      <c r="AK14" s="185"/>
      <c r="AL14" s="185"/>
      <c r="AM14" s="185"/>
      <c r="AN14" s="185"/>
      <c r="AO14" s="185"/>
      <c r="AP14" s="185"/>
      <c r="AQ14" s="185"/>
    </row>
    <row r="15" spans="1:43" ht="12" customHeight="1">
      <c r="A15" s="373" t="s">
        <v>357</v>
      </c>
      <c r="B15" s="165">
        <v>53</v>
      </c>
      <c r="C15" s="165">
        <v>9</v>
      </c>
      <c r="D15" s="165">
        <v>4</v>
      </c>
      <c r="E15" s="165" t="s">
        <v>882</v>
      </c>
      <c r="F15" s="165">
        <v>55</v>
      </c>
      <c r="G15" s="165">
        <v>7</v>
      </c>
      <c r="H15" s="165">
        <v>61</v>
      </c>
      <c r="I15" s="165" t="s">
        <v>882</v>
      </c>
      <c r="J15" s="165">
        <v>8</v>
      </c>
      <c r="K15" s="165">
        <v>591</v>
      </c>
      <c r="L15" s="165">
        <v>5</v>
      </c>
      <c r="M15" s="165">
        <v>5</v>
      </c>
      <c r="N15" s="165">
        <v>5</v>
      </c>
      <c r="O15" s="165">
        <v>188</v>
      </c>
      <c r="P15" s="165">
        <v>0</v>
      </c>
      <c r="Q15" s="165">
        <v>42</v>
      </c>
      <c r="R15" s="165">
        <v>215</v>
      </c>
      <c r="S15" s="165">
        <v>5</v>
      </c>
      <c r="T15" s="165">
        <v>124</v>
      </c>
      <c r="V15" s="185"/>
      <c r="W15" s="185"/>
      <c r="X15" s="185"/>
      <c r="Y15" s="185"/>
      <c r="Z15" s="185"/>
      <c r="AA15" s="185"/>
      <c r="AB15" s="185"/>
      <c r="AC15" s="185"/>
      <c r="AD15" s="185"/>
      <c r="AE15" s="185"/>
      <c r="AF15" s="185"/>
      <c r="AG15" s="185"/>
      <c r="AH15" s="185"/>
      <c r="AI15" s="185"/>
      <c r="AJ15" s="185"/>
      <c r="AK15" s="185"/>
      <c r="AL15" s="185"/>
      <c r="AM15" s="185"/>
      <c r="AN15" s="185"/>
      <c r="AO15" s="185"/>
      <c r="AP15" s="185"/>
      <c r="AQ15" s="185"/>
    </row>
    <row r="16" spans="1:43" ht="12" customHeight="1">
      <c r="A16" s="373" t="s">
        <v>638</v>
      </c>
      <c r="B16" s="165">
        <v>20</v>
      </c>
      <c r="C16" s="165">
        <v>51</v>
      </c>
      <c r="D16" s="165">
        <v>4</v>
      </c>
      <c r="E16" s="165">
        <v>0</v>
      </c>
      <c r="F16" s="165">
        <v>5</v>
      </c>
      <c r="G16" s="165" t="s">
        <v>882</v>
      </c>
      <c r="H16" s="165">
        <v>34</v>
      </c>
      <c r="I16" s="165" t="s">
        <v>882</v>
      </c>
      <c r="J16" s="165">
        <v>0</v>
      </c>
      <c r="K16" s="165">
        <v>572</v>
      </c>
      <c r="L16" s="165" t="s">
        <v>882</v>
      </c>
      <c r="M16" s="165">
        <v>20</v>
      </c>
      <c r="N16" s="165">
        <v>0</v>
      </c>
      <c r="O16" s="165">
        <v>137</v>
      </c>
      <c r="P16" s="165">
        <v>5</v>
      </c>
      <c r="Q16" s="165">
        <v>0</v>
      </c>
      <c r="R16" s="165">
        <v>426</v>
      </c>
      <c r="S16" s="165" t="s">
        <v>882</v>
      </c>
      <c r="T16" s="165" t="s">
        <v>882</v>
      </c>
      <c r="V16" s="185"/>
      <c r="W16" s="185"/>
      <c r="X16" s="185"/>
      <c r="Y16" s="185"/>
      <c r="Z16" s="185"/>
      <c r="AA16" s="185"/>
      <c r="AB16" s="185"/>
      <c r="AC16" s="185"/>
      <c r="AD16" s="185"/>
      <c r="AE16" s="185"/>
      <c r="AF16" s="185"/>
      <c r="AG16" s="185"/>
      <c r="AH16" s="185"/>
      <c r="AI16" s="185"/>
      <c r="AJ16" s="185"/>
      <c r="AK16" s="185"/>
      <c r="AL16" s="185"/>
      <c r="AM16" s="185"/>
      <c r="AN16" s="185"/>
      <c r="AO16" s="185"/>
      <c r="AP16" s="185"/>
      <c r="AQ16" s="185"/>
    </row>
    <row r="17" spans="1:43" ht="12" customHeight="1">
      <c r="A17" s="373" t="s">
        <v>358</v>
      </c>
      <c r="B17" s="165" t="s">
        <v>882</v>
      </c>
      <c r="C17" s="165" t="s">
        <v>882</v>
      </c>
      <c r="D17" s="165">
        <v>0</v>
      </c>
      <c r="E17" s="165">
        <v>0</v>
      </c>
      <c r="F17" s="165">
        <v>4</v>
      </c>
      <c r="G17" s="165" t="s">
        <v>882</v>
      </c>
      <c r="H17" s="165">
        <v>22</v>
      </c>
      <c r="I17" s="165" t="s">
        <v>882</v>
      </c>
      <c r="J17" s="165">
        <v>18</v>
      </c>
      <c r="K17" s="165">
        <v>11</v>
      </c>
      <c r="L17" s="165">
        <v>4</v>
      </c>
      <c r="M17" s="165" t="s">
        <v>882</v>
      </c>
      <c r="N17" s="165" t="s">
        <v>882</v>
      </c>
      <c r="O17" s="165">
        <v>96</v>
      </c>
      <c r="P17" s="165">
        <v>0</v>
      </c>
      <c r="Q17" s="165">
        <v>0</v>
      </c>
      <c r="R17" s="165">
        <v>52</v>
      </c>
      <c r="S17" s="165" t="s">
        <v>882</v>
      </c>
      <c r="T17" s="165">
        <v>0</v>
      </c>
      <c r="V17" s="185"/>
      <c r="W17" s="185"/>
      <c r="X17" s="185"/>
      <c r="Y17" s="185"/>
      <c r="Z17" s="185"/>
      <c r="AA17" s="185"/>
      <c r="AB17" s="185"/>
      <c r="AC17" s="185"/>
      <c r="AD17" s="185"/>
      <c r="AE17" s="185"/>
      <c r="AF17" s="185"/>
      <c r="AG17" s="185"/>
      <c r="AH17" s="185"/>
      <c r="AI17" s="185"/>
      <c r="AJ17" s="185"/>
      <c r="AK17" s="185"/>
      <c r="AL17" s="185"/>
      <c r="AM17" s="185"/>
      <c r="AN17" s="185"/>
      <c r="AO17" s="185"/>
      <c r="AP17" s="185"/>
      <c r="AQ17" s="185"/>
    </row>
    <row r="18" spans="1:43" ht="12" customHeight="1">
      <c r="A18" s="373" t="s">
        <v>359</v>
      </c>
      <c r="B18" s="165">
        <v>110</v>
      </c>
      <c r="C18" s="165">
        <v>11</v>
      </c>
      <c r="D18" s="165">
        <v>25</v>
      </c>
      <c r="E18" s="165" t="s">
        <v>882</v>
      </c>
      <c r="F18" s="165">
        <v>21</v>
      </c>
      <c r="G18" s="165" t="s">
        <v>882</v>
      </c>
      <c r="H18" s="165">
        <v>75</v>
      </c>
      <c r="I18" s="165" t="s">
        <v>882</v>
      </c>
      <c r="J18" s="165" t="s">
        <v>882</v>
      </c>
      <c r="K18" s="165">
        <v>92</v>
      </c>
      <c r="L18" s="165">
        <v>10</v>
      </c>
      <c r="M18" s="165">
        <v>29</v>
      </c>
      <c r="N18" s="165">
        <v>17</v>
      </c>
      <c r="O18" s="165" t="s">
        <v>882</v>
      </c>
      <c r="P18" s="165">
        <v>13</v>
      </c>
      <c r="Q18" s="165" t="s">
        <v>882</v>
      </c>
      <c r="R18" s="165">
        <v>389</v>
      </c>
      <c r="S18" s="165" t="s">
        <v>882</v>
      </c>
      <c r="T18" s="165">
        <v>20</v>
      </c>
      <c r="V18" s="185"/>
      <c r="W18" s="185"/>
      <c r="X18" s="185"/>
      <c r="Y18" s="185"/>
      <c r="Z18" s="185"/>
      <c r="AA18" s="185"/>
      <c r="AB18" s="185"/>
      <c r="AC18" s="185"/>
      <c r="AD18" s="185"/>
      <c r="AE18" s="185"/>
      <c r="AF18" s="185"/>
      <c r="AG18" s="185"/>
      <c r="AH18" s="185"/>
      <c r="AI18" s="185"/>
      <c r="AJ18" s="185"/>
      <c r="AK18" s="185"/>
      <c r="AL18" s="185"/>
      <c r="AM18" s="185"/>
      <c r="AN18" s="185"/>
      <c r="AO18" s="185"/>
      <c r="AP18" s="185"/>
      <c r="AQ18" s="185"/>
    </row>
    <row r="19" spans="1:43" ht="12" customHeight="1">
      <c r="A19" s="373" t="s">
        <v>360</v>
      </c>
      <c r="B19" s="165">
        <v>0</v>
      </c>
      <c r="C19" s="165">
        <v>7</v>
      </c>
      <c r="D19" s="165" t="s">
        <v>882</v>
      </c>
      <c r="E19" s="165" t="s">
        <v>882</v>
      </c>
      <c r="F19" s="165" t="s">
        <v>882</v>
      </c>
      <c r="G19" s="165" t="s">
        <v>882</v>
      </c>
      <c r="H19" s="165">
        <v>19</v>
      </c>
      <c r="I19" s="165">
        <v>0</v>
      </c>
      <c r="J19" s="165" t="s">
        <v>882</v>
      </c>
      <c r="K19" s="165" t="s">
        <v>882</v>
      </c>
      <c r="L19" s="165">
        <v>5</v>
      </c>
      <c r="M19" s="165" t="s">
        <v>882</v>
      </c>
      <c r="N19" s="165">
        <v>0</v>
      </c>
      <c r="O19" s="165">
        <v>14</v>
      </c>
      <c r="P19" s="165" t="s">
        <v>882</v>
      </c>
      <c r="Q19" s="165" t="s">
        <v>882</v>
      </c>
      <c r="R19" s="165">
        <v>96</v>
      </c>
      <c r="S19" s="165">
        <v>0</v>
      </c>
      <c r="T19" s="165" t="s">
        <v>882</v>
      </c>
      <c r="V19" s="185"/>
      <c r="W19" s="185"/>
      <c r="X19" s="185"/>
      <c r="Y19" s="185"/>
      <c r="Z19" s="185"/>
      <c r="AA19" s="185"/>
      <c r="AB19" s="185"/>
      <c r="AC19" s="185"/>
      <c r="AD19" s="185"/>
      <c r="AE19" s="185"/>
      <c r="AF19" s="185"/>
      <c r="AG19" s="185"/>
      <c r="AH19" s="185"/>
      <c r="AI19" s="185"/>
      <c r="AJ19" s="185"/>
      <c r="AK19" s="185"/>
      <c r="AL19" s="185"/>
      <c r="AM19" s="185"/>
      <c r="AN19" s="185"/>
      <c r="AO19" s="185"/>
      <c r="AP19" s="185"/>
      <c r="AQ19" s="185"/>
    </row>
    <row r="20" spans="1:43" ht="12" customHeight="1">
      <c r="A20" s="373" t="s">
        <v>361</v>
      </c>
      <c r="B20" s="165">
        <v>22</v>
      </c>
      <c r="C20" s="165">
        <v>5</v>
      </c>
      <c r="D20" s="165">
        <v>0</v>
      </c>
      <c r="E20" s="165" t="s">
        <v>882</v>
      </c>
      <c r="F20" s="165" t="s">
        <v>882</v>
      </c>
      <c r="G20" s="165" t="s">
        <v>882</v>
      </c>
      <c r="H20" s="165">
        <v>19</v>
      </c>
      <c r="I20" s="165">
        <v>5</v>
      </c>
      <c r="J20" s="165" t="s">
        <v>882</v>
      </c>
      <c r="K20" s="165">
        <v>93</v>
      </c>
      <c r="L20" s="165">
        <v>12</v>
      </c>
      <c r="M20" s="165">
        <v>9</v>
      </c>
      <c r="N20" s="165" t="s">
        <v>882</v>
      </c>
      <c r="O20" s="165">
        <v>212</v>
      </c>
      <c r="P20" s="165" t="s">
        <v>882</v>
      </c>
      <c r="Q20" s="165">
        <v>0</v>
      </c>
      <c r="R20" s="165">
        <v>68</v>
      </c>
      <c r="S20" s="165" t="s">
        <v>882</v>
      </c>
      <c r="T20" s="165">
        <v>12</v>
      </c>
      <c r="V20" s="185"/>
      <c r="W20" s="185"/>
      <c r="X20" s="185"/>
      <c r="Y20" s="185"/>
      <c r="Z20" s="185"/>
      <c r="AA20" s="185"/>
      <c r="AB20" s="185"/>
      <c r="AC20" s="185"/>
      <c r="AD20" s="185"/>
      <c r="AE20" s="185"/>
      <c r="AF20" s="185"/>
      <c r="AG20" s="185"/>
      <c r="AH20" s="185"/>
      <c r="AI20" s="185"/>
      <c r="AJ20" s="185"/>
      <c r="AK20" s="185"/>
      <c r="AL20" s="185"/>
      <c r="AM20" s="185"/>
      <c r="AN20" s="185"/>
      <c r="AO20" s="185"/>
      <c r="AP20" s="185"/>
      <c r="AQ20" s="185"/>
    </row>
    <row r="21" spans="1:43" ht="12" customHeight="1">
      <c r="A21" s="373" t="s">
        <v>640</v>
      </c>
      <c r="B21" s="165">
        <v>94</v>
      </c>
      <c r="C21" s="165" t="s">
        <v>882</v>
      </c>
      <c r="D21" s="165" t="s">
        <v>882</v>
      </c>
      <c r="E21" s="165">
        <v>0</v>
      </c>
      <c r="F21" s="165">
        <v>15</v>
      </c>
      <c r="G21" s="165">
        <v>0</v>
      </c>
      <c r="H21" s="165">
        <v>7</v>
      </c>
      <c r="I21" s="165" t="s">
        <v>882</v>
      </c>
      <c r="J21" s="165" t="s">
        <v>882</v>
      </c>
      <c r="K21" s="165">
        <v>202</v>
      </c>
      <c r="L21" s="165" t="s">
        <v>882</v>
      </c>
      <c r="M21" s="165" t="s">
        <v>882</v>
      </c>
      <c r="N21" s="165" t="s">
        <v>882</v>
      </c>
      <c r="O21" s="165">
        <v>6</v>
      </c>
      <c r="P21" s="165" t="s">
        <v>882</v>
      </c>
      <c r="Q21" s="165">
        <v>9</v>
      </c>
      <c r="R21" s="165">
        <v>61</v>
      </c>
      <c r="S21" s="165">
        <v>0</v>
      </c>
      <c r="T21" s="165">
        <v>15</v>
      </c>
      <c r="V21" s="185"/>
      <c r="W21" s="185"/>
      <c r="X21" s="185"/>
      <c r="Y21" s="185"/>
      <c r="Z21" s="185"/>
      <c r="AA21" s="185"/>
      <c r="AB21" s="185"/>
      <c r="AC21" s="185"/>
      <c r="AD21" s="185"/>
      <c r="AE21" s="185"/>
      <c r="AF21" s="185"/>
      <c r="AG21" s="185"/>
      <c r="AH21" s="185"/>
      <c r="AI21" s="185"/>
      <c r="AJ21" s="185"/>
      <c r="AK21" s="185"/>
      <c r="AL21" s="185"/>
      <c r="AM21" s="185"/>
      <c r="AN21" s="185"/>
      <c r="AO21" s="185"/>
      <c r="AP21" s="185"/>
      <c r="AQ21" s="185"/>
    </row>
    <row r="22" spans="1:43" ht="12" customHeight="1">
      <c r="A22" s="373" t="s">
        <v>639</v>
      </c>
      <c r="B22" s="165" t="s">
        <v>882</v>
      </c>
      <c r="C22" s="165">
        <v>7</v>
      </c>
      <c r="D22" s="165" t="s">
        <v>882</v>
      </c>
      <c r="E22" s="165">
        <v>0</v>
      </c>
      <c r="F22" s="165">
        <v>7</v>
      </c>
      <c r="G22" s="165" t="s">
        <v>882</v>
      </c>
      <c r="H22" s="165">
        <v>36</v>
      </c>
      <c r="I22" s="165" t="s">
        <v>882</v>
      </c>
      <c r="J22" s="165" t="s">
        <v>882</v>
      </c>
      <c r="K22" s="165">
        <v>86</v>
      </c>
      <c r="L22" s="165">
        <v>5</v>
      </c>
      <c r="M22" s="165" t="s">
        <v>882</v>
      </c>
      <c r="N22" s="165" t="s">
        <v>882</v>
      </c>
      <c r="O22" s="165">
        <v>71</v>
      </c>
      <c r="P22" s="165">
        <v>0</v>
      </c>
      <c r="Q22" s="165" t="s">
        <v>882</v>
      </c>
      <c r="R22" s="165">
        <v>287</v>
      </c>
      <c r="S22" s="165" t="s">
        <v>882</v>
      </c>
      <c r="T22" s="165" t="s">
        <v>882</v>
      </c>
      <c r="V22" s="185"/>
      <c r="W22" s="185"/>
      <c r="X22" s="185"/>
      <c r="Y22" s="185"/>
      <c r="Z22" s="185"/>
      <c r="AA22" s="185"/>
      <c r="AB22" s="185"/>
      <c r="AC22" s="185"/>
      <c r="AD22" s="185"/>
      <c r="AE22" s="185"/>
      <c r="AF22" s="185"/>
      <c r="AG22" s="185"/>
      <c r="AH22" s="185"/>
      <c r="AI22" s="185"/>
      <c r="AJ22" s="185"/>
      <c r="AK22" s="185"/>
      <c r="AL22" s="185"/>
      <c r="AM22" s="185"/>
      <c r="AN22" s="185"/>
      <c r="AO22" s="185"/>
      <c r="AP22" s="185"/>
      <c r="AQ22" s="185"/>
    </row>
    <row r="23" spans="1:43" ht="12" customHeight="1">
      <c r="A23" s="373" t="s">
        <v>362</v>
      </c>
      <c r="B23" s="165" t="s">
        <v>882</v>
      </c>
      <c r="C23" s="165">
        <v>9</v>
      </c>
      <c r="D23" s="165" t="s">
        <v>882</v>
      </c>
      <c r="E23" s="165">
        <v>0</v>
      </c>
      <c r="F23" s="165" t="s">
        <v>882</v>
      </c>
      <c r="G23" s="165">
        <v>0</v>
      </c>
      <c r="H23" s="165">
        <v>34</v>
      </c>
      <c r="I23" s="165">
        <v>4</v>
      </c>
      <c r="J23" s="165" t="s">
        <v>882</v>
      </c>
      <c r="K23" s="165">
        <v>27</v>
      </c>
      <c r="L23" s="165">
        <v>14</v>
      </c>
      <c r="M23" s="165" t="s">
        <v>882</v>
      </c>
      <c r="N23" s="165" t="s">
        <v>882</v>
      </c>
      <c r="O23" s="165">
        <v>70</v>
      </c>
      <c r="P23" s="165">
        <v>0</v>
      </c>
      <c r="Q23" s="165">
        <v>4</v>
      </c>
      <c r="R23" s="165">
        <v>61</v>
      </c>
      <c r="S23" s="165">
        <v>0</v>
      </c>
      <c r="T23" s="165">
        <v>9</v>
      </c>
      <c r="V23" s="185"/>
      <c r="W23" s="185"/>
      <c r="X23" s="185"/>
      <c r="Y23" s="185"/>
      <c r="Z23" s="185"/>
      <c r="AA23" s="185"/>
      <c r="AB23" s="185"/>
      <c r="AC23" s="185"/>
      <c r="AD23" s="185"/>
      <c r="AE23" s="185"/>
      <c r="AF23" s="185"/>
      <c r="AG23" s="185"/>
      <c r="AH23" s="185"/>
      <c r="AI23" s="185"/>
      <c r="AJ23" s="185"/>
      <c r="AK23" s="185"/>
      <c r="AL23" s="185"/>
      <c r="AM23" s="185"/>
      <c r="AN23" s="185"/>
      <c r="AO23" s="185"/>
      <c r="AP23" s="185"/>
      <c r="AQ23" s="185"/>
    </row>
    <row r="24" spans="1:43" ht="12" customHeight="1">
      <c r="A24" s="373" t="s">
        <v>693</v>
      </c>
      <c r="B24" s="165">
        <v>7</v>
      </c>
      <c r="C24" s="165">
        <v>0</v>
      </c>
      <c r="D24" s="165" t="s">
        <v>882</v>
      </c>
      <c r="E24" s="165">
        <v>0</v>
      </c>
      <c r="F24" s="165" t="s">
        <v>882</v>
      </c>
      <c r="G24" s="165" t="s">
        <v>882</v>
      </c>
      <c r="H24" s="165">
        <v>11</v>
      </c>
      <c r="I24" s="165" t="s">
        <v>882</v>
      </c>
      <c r="J24" s="165" t="s">
        <v>882</v>
      </c>
      <c r="K24" s="165">
        <v>79</v>
      </c>
      <c r="L24" s="165" t="s">
        <v>882</v>
      </c>
      <c r="M24" s="165" t="s">
        <v>882</v>
      </c>
      <c r="N24" s="165" t="s">
        <v>882</v>
      </c>
      <c r="O24" s="165">
        <v>13</v>
      </c>
      <c r="P24" s="165" t="s">
        <v>882</v>
      </c>
      <c r="Q24" s="165">
        <v>0</v>
      </c>
      <c r="R24" s="165">
        <v>37</v>
      </c>
      <c r="S24" s="165">
        <v>0</v>
      </c>
      <c r="T24" s="165">
        <v>27</v>
      </c>
      <c r="V24" s="185"/>
      <c r="W24" s="185"/>
      <c r="X24" s="185"/>
      <c r="Y24" s="185"/>
      <c r="Z24" s="185"/>
      <c r="AA24" s="185"/>
      <c r="AB24" s="185"/>
      <c r="AC24" s="185"/>
      <c r="AD24" s="185"/>
      <c r="AE24" s="185"/>
      <c r="AF24" s="185"/>
      <c r="AG24" s="185"/>
      <c r="AH24" s="185"/>
      <c r="AI24" s="185"/>
      <c r="AJ24" s="185"/>
      <c r="AK24" s="185"/>
      <c r="AL24" s="185"/>
      <c r="AM24" s="185"/>
      <c r="AN24" s="185"/>
      <c r="AO24" s="185"/>
      <c r="AP24" s="185"/>
      <c r="AQ24" s="185"/>
    </row>
    <row r="25" spans="1:43" ht="12" customHeight="1">
      <c r="A25" s="373" t="s">
        <v>694</v>
      </c>
      <c r="B25" s="165" t="s">
        <v>882</v>
      </c>
      <c r="C25" s="165" t="s">
        <v>882</v>
      </c>
      <c r="D25" s="165" t="s">
        <v>882</v>
      </c>
      <c r="E25" s="165">
        <v>0</v>
      </c>
      <c r="F25" s="165">
        <v>0</v>
      </c>
      <c r="G25" s="165">
        <v>0</v>
      </c>
      <c r="H25" s="165" t="s">
        <v>882</v>
      </c>
      <c r="I25" s="165" t="s">
        <v>882</v>
      </c>
      <c r="J25" s="165">
        <v>0</v>
      </c>
      <c r="K25" s="165">
        <v>28</v>
      </c>
      <c r="L25" s="165" t="s">
        <v>882</v>
      </c>
      <c r="M25" s="165">
        <v>0</v>
      </c>
      <c r="N25" s="165">
        <v>0</v>
      </c>
      <c r="O25" s="165">
        <v>17</v>
      </c>
      <c r="P25" s="165">
        <v>0</v>
      </c>
      <c r="Q25" s="165" t="s">
        <v>882</v>
      </c>
      <c r="R25" s="165">
        <v>40</v>
      </c>
      <c r="S25" s="165" t="s">
        <v>882</v>
      </c>
      <c r="T25" s="165">
        <v>5</v>
      </c>
      <c r="V25" s="185"/>
      <c r="W25" s="185"/>
      <c r="X25" s="185"/>
      <c r="Y25" s="185"/>
      <c r="Z25" s="185"/>
      <c r="AA25" s="185"/>
      <c r="AB25" s="185"/>
      <c r="AC25" s="185"/>
      <c r="AD25" s="185"/>
      <c r="AE25" s="185"/>
      <c r="AF25" s="185"/>
      <c r="AG25" s="185"/>
      <c r="AH25" s="185"/>
      <c r="AI25" s="185"/>
      <c r="AJ25" s="185"/>
      <c r="AK25" s="185"/>
      <c r="AL25" s="185"/>
      <c r="AM25" s="185"/>
      <c r="AN25" s="185"/>
      <c r="AO25" s="185"/>
      <c r="AP25" s="185"/>
      <c r="AQ25" s="185"/>
    </row>
    <row r="26" spans="1:43" ht="12" customHeight="1">
      <c r="A26" s="373" t="s">
        <v>695</v>
      </c>
      <c r="B26" s="165">
        <v>0</v>
      </c>
      <c r="C26" s="165">
        <v>0</v>
      </c>
      <c r="D26" s="165" t="s">
        <v>882</v>
      </c>
      <c r="E26" s="165" t="s">
        <v>882</v>
      </c>
      <c r="F26" s="165" t="s">
        <v>882</v>
      </c>
      <c r="G26" s="165" t="s">
        <v>882</v>
      </c>
      <c r="H26" s="165">
        <v>42</v>
      </c>
      <c r="I26" s="165">
        <v>18</v>
      </c>
      <c r="J26" s="165" t="s">
        <v>882</v>
      </c>
      <c r="K26" s="165">
        <v>16</v>
      </c>
      <c r="L26" s="165">
        <v>42</v>
      </c>
      <c r="M26" s="165" t="s">
        <v>882</v>
      </c>
      <c r="N26" s="165" t="s">
        <v>882</v>
      </c>
      <c r="O26" s="165" t="s">
        <v>882</v>
      </c>
      <c r="P26" s="165" t="s">
        <v>882</v>
      </c>
      <c r="Q26" s="165">
        <v>0</v>
      </c>
      <c r="R26" s="165">
        <v>26</v>
      </c>
      <c r="S26" s="165">
        <v>0</v>
      </c>
      <c r="T26" s="165" t="s">
        <v>882</v>
      </c>
      <c r="V26" s="185"/>
      <c r="W26" s="185"/>
      <c r="X26" s="185"/>
      <c r="Y26" s="185"/>
      <c r="Z26" s="185"/>
      <c r="AA26" s="185"/>
      <c r="AB26" s="185"/>
      <c r="AC26" s="185"/>
      <c r="AD26" s="185"/>
      <c r="AE26" s="185"/>
      <c r="AF26" s="185"/>
      <c r="AG26" s="185"/>
      <c r="AH26" s="185"/>
      <c r="AI26" s="185"/>
      <c r="AJ26" s="185"/>
      <c r="AK26" s="185"/>
      <c r="AL26" s="185"/>
      <c r="AM26" s="185"/>
      <c r="AN26" s="185"/>
      <c r="AO26" s="185"/>
      <c r="AP26" s="185"/>
      <c r="AQ26" s="185"/>
    </row>
    <row r="27" spans="1:43" ht="12" customHeight="1">
      <c r="A27" s="373" t="s">
        <v>680</v>
      </c>
      <c r="B27" s="165">
        <v>68</v>
      </c>
      <c r="C27" s="165" t="s">
        <v>882</v>
      </c>
      <c r="D27" s="165">
        <v>0</v>
      </c>
      <c r="E27" s="165">
        <v>0</v>
      </c>
      <c r="F27" s="165">
        <v>10</v>
      </c>
      <c r="G27" s="165" t="s">
        <v>882</v>
      </c>
      <c r="H27" s="165" t="s">
        <v>882</v>
      </c>
      <c r="I27" s="165">
        <v>0</v>
      </c>
      <c r="J27" s="165">
        <v>0</v>
      </c>
      <c r="K27" s="165" t="s">
        <v>882</v>
      </c>
      <c r="L27" s="165">
        <v>0</v>
      </c>
      <c r="M27" s="165" t="s">
        <v>882</v>
      </c>
      <c r="N27" s="165">
        <v>0</v>
      </c>
      <c r="O27" s="165">
        <v>0</v>
      </c>
      <c r="P27" s="165">
        <v>7</v>
      </c>
      <c r="Q27" s="165">
        <v>0</v>
      </c>
      <c r="R27" s="165">
        <v>16</v>
      </c>
      <c r="S27" s="165" t="s">
        <v>882</v>
      </c>
      <c r="T27" s="163" t="s">
        <v>882</v>
      </c>
      <c r="V27" s="185"/>
      <c r="W27" s="185"/>
      <c r="X27" s="185"/>
      <c r="Y27" s="185"/>
      <c r="Z27" s="185"/>
      <c r="AA27" s="185"/>
      <c r="AB27" s="185"/>
      <c r="AC27" s="185"/>
      <c r="AD27" s="185"/>
      <c r="AE27" s="185"/>
      <c r="AF27" s="185"/>
      <c r="AG27" s="185"/>
      <c r="AH27" s="185"/>
      <c r="AI27" s="185"/>
      <c r="AJ27" s="185"/>
      <c r="AK27" s="185"/>
      <c r="AL27" s="185"/>
      <c r="AM27" s="185"/>
      <c r="AN27" s="185"/>
      <c r="AO27" s="185"/>
      <c r="AP27" s="185"/>
      <c r="AQ27" s="185"/>
    </row>
    <row r="28" spans="1:43" ht="12" customHeight="1">
      <c r="A28" s="373" t="s">
        <v>696</v>
      </c>
      <c r="B28" s="165" t="s">
        <v>882</v>
      </c>
      <c r="C28" s="165" t="s">
        <v>882</v>
      </c>
      <c r="D28" s="165">
        <v>0</v>
      </c>
      <c r="E28" s="165">
        <v>0</v>
      </c>
      <c r="F28" s="165">
        <v>0</v>
      </c>
      <c r="G28" s="165" t="s">
        <v>882</v>
      </c>
      <c r="H28" s="165">
        <v>9</v>
      </c>
      <c r="I28" s="165" t="s">
        <v>882</v>
      </c>
      <c r="J28" s="165" t="s">
        <v>882</v>
      </c>
      <c r="K28" s="165">
        <v>45</v>
      </c>
      <c r="L28" s="165" t="s">
        <v>882</v>
      </c>
      <c r="M28" s="165">
        <v>9</v>
      </c>
      <c r="N28" s="165">
        <v>0</v>
      </c>
      <c r="O28" s="165">
        <v>12</v>
      </c>
      <c r="P28" s="165" t="s">
        <v>882</v>
      </c>
      <c r="Q28" s="165">
        <v>0</v>
      </c>
      <c r="R28" s="165">
        <v>23</v>
      </c>
      <c r="S28" s="165">
        <v>0</v>
      </c>
      <c r="T28" s="165">
        <v>17</v>
      </c>
      <c r="V28" s="185"/>
      <c r="W28" s="185"/>
      <c r="X28" s="185"/>
      <c r="Y28" s="185"/>
      <c r="Z28" s="185"/>
      <c r="AA28" s="185"/>
      <c r="AB28" s="185"/>
      <c r="AC28" s="185"/>
      <c r="AD28" s="185"/>
      <c r="AE28" s="185"/>
      <c r="AF28" s="185"/>
      <c r="AG28" s="185"/>
      <c r="AH28" s="185"/>
      <c r="AI28" s="185"/>
      <c r="AJ28" s="185"/>
      <c r="AK28" s="185"/>
      <c r="AL28" s="185"/>
      <c r="AM28" s="185"/>
      <c r="AN28" s="185"/>
      <c r="AO28" s="185"/>
      <c r="AP28" s="185"/>
      <c r="AQ28" s="185"/>
    </row>
    <row r="29" spans="1:43" ht="12" customHeight="1">
      <c r="A29" s="373" t="s">
        <v>728</v>
      </c>
      <c r="B29" s="165" t="s">
        <v>882</v>
      </c>
      <c r="C29" s="165">
        <v>6</v>
      </c>
      <c r="D29" s="165" t="s">
        <v>882</v>
      </c>
      <c r="E29" s="165">
        <v>0</v>
      </c>
      <c r="F29" s="165">
        <v>8</v>
      </c>
      <c r="G29" s="165" t="s">
        <v>882</v>
      </c>
      <c r="H29" s="165">
        <v>21</v>
      </c>
      <c r="I29" s="165" t="s">
        <v>882</v>
      </c>
      <c r="J29" s="165" t="s">
        <v>882</v>
      </c>
      <c r="K29" s="165">
        <v>23</v>
      </c>
      <c r="L29" s="165">
        <v>4</v>
      </c>
      <c r="M29" s="165" t="s">
        <v>882</v>
      </c>
      <c r="N29" s="165">
        <v>0</v>
      </c>
      <c r="O29" s="165">
        <v>8</v>
      </c>
      <c r="P29" s="165" t="s">
        <v>882</v>
      </c>
      <c r="Q29" s="165" t="s">
        <v>882</v>
      </c>
      <c r="R29" s="165">
        <v>46</v>
      </c>
      <c r="S29" s="165" t="s">
        <v>882</v>
      </c>
      <c r="T29" s="163">
        <v>6</v>
      </c>
      <c r="V29" s="185"/>
      <c r="W29" s="185"/>
      <c r="X29" s="185"/>
      <c r="Y29" s="185"/>
      <c r="Z29" s="185"/>
      <c r="AA29" s="185"/>
      <c r="AB29" s="185"/>
      <c r="AC29" s="185"/>
      <c r="AD29" s="185"/>
      <c r="AE29" s="185"/>
      <c r="AF29" s="185"/>
      <c r="AG29" s="185"/>
      <c r="AH29" s="185"/>
      <c r="AI29" s="185"/>
      <c r="AJ29" s="185"/>
      <c r="AK29" s="185"/>
      <c r="AL29" s="185"/>
      <c r="AM29" s="185"/>
      <c r="AN29" s="185"/>
      <c r="AO29" s="185"/>
      <c r="AP29" s="185"/>
      <c r="AQ29" s="185"/>
    </row>
    <row r="30" spans="1:43" s="200" customFormat="1" ht="12" customHeight="1">
      <c r="A30" s="373" t="s">
        <v>94</v>
      </c>
      <c r="B30" s="165">
        <v>75</v>
      </c>
      <c r="C30" s="165">
        <v>49</v>
      </c>
      <c r="D30" s="165">
        <v>5</v>
      </c>
      <c r="E30" s="165">
        <v>4</v>
      </c>
      <c r="F30" s="165">
        <v>83</v>
      </c>
      <c r="G30" s="165">
        <v>15</v>
      </c>
      <c r="H30" s="165">
        <v>370</v>
      </c>
      <c r="I30" s="165">
        <v>54</v>
      </c>
      <c r="J30" s="165">
        <v>10</v>
      </c>
      <c r="K30" s="165">
        <v>442</v>
      </c>
      <c r="L30" s="165">
        <v>100</v>
      </c>
      <c r="M30" s="165">
        <v>55</v>
      </c>
      <c r="N30" s="165">
        <v>109</v>
      </c>
      <c r="O30" s="165">
        <v>117</v>
      </c>
      <c r="P30" s="165">
        <v>18</v>
      </c>
      <c r="Q30" s="165">
        <v>29</v>
      </c>
      <c r="R30" s="165">
        <v>703</v>
      </c>
      <c r="S30" s="165">
        <v>20</v>
      </c>
      <c r="T30" s="165">
        <v>173</v>
      </c>
      <c r="V30" s="185"/>
      <c r="W30" s="185"/>
      <c r="X30" s="185"/>
      <c r="Y30" s="185"/>
      <c r="Z30" s="185"/>
      <c r="AA30" s="185"/>
      <c r="AB30" s="185"/>
      <c r="AC30" s="185"/>
      <c r="AD30" s="185"/>
      <c r="AE30" s="185"/>
      <c r="AF30" s="185"/>
      <c r="AG30" s="185"/>
      <c r="AH30" s="185"/>
      <c r="AI30" s="185"/>
      <c r="AJ30" s="185"/>
      <c r="AK30" s="185"/>
      <c r="AL30" s="185"/>
      <c r="AM30" s="185"/>
      <c r="AN30" s="185"/>
      <c r="AO30" s="185"/>
      <c r="AP30" s="185"/>
      <c r="AQ30" s="185"/>
    </row>
    <row r="31" spans="1:43" s="200" customFormat="1" ht="12" customHeight="1">
      <c r="A31" s="166"/>
      <c r="B31" s="165"/>
      <c r="C31" s="165"/>
      <c r="D31" s="165"/>
      <c r="E31" s="165"/>
      <c r="F31" s="165"/>
      <c r="G31" s="165"/>
      <c r="H31" s="165"/>
      <c r="I31" s="165"/>
      <c r="J31" s="165"/>
      <c r="K31" s="165"/>
      <c r="L31" s="165"/>
      <c r="M31" s="165"/>
      <c r="N31" s="165"/>
      <c r="O31" s="165"/>
      <c r="P31" s="165"/>
      <c r="Q31" s="165"/>
      <c r="R31" s="165"/>
      <c r="S31" s="165"/>
      <c r="T31" s="165"/>
      <c r="V31" s="185"/>
      <c r="W31" s="185"/>
      <c r="X31" s="185"/>
      <c r="Y31" s="185"/>
      <c r="Z31" s="185"/>
      <c r="AA31" s="185"/>
      <c r="AB31" s="185"/>
      <c r="AC31" s="185"/>
      <c r="AD31" s="185"/>
      <c r="AE31" s="185"/>
      <c r="AF31" s="185"/>
      <c r="AG31" s="185"/>
      <c r="AH31" s="185"/>
      <c r="AI31" s="185"/>
      <c r="AJ31" s="185"/>
      <c r="AK31" s="185"/>
      <c r="AL31" s="185"/>
      <c r="AM31" s="185"/>
      <c r="AN31" s="185"/>
      <c r="AO31" s="185"/>
      <c r="AP31" s="185"/>
      <c r="AQ31" s="185"/>
    </row>
    <row r="32" spans="1:43" s="200" customFormat="1" ht="12" customHeight="1">
      <c r="A32" s="166" t="s">
        <v>727</v>
      </c>
      <c r="B32" s="165">
        <v>199</v>
      </c>
      <c r="C32" s="165">
        <v>47</v>
      </c>
      <c r="D32" s="165">
        <v>22</v>
      </c>
      <c r="E32" s="165">
        <v>3</v>
      </c>
      <c r="F32" s="165">
        <v>82</v>
      </c>
      <c r="G32" s="165">
        <v>16</v>
      </c>
      <c r="H32" s="165">
        <v>417</v>
      </c>
      <c r="I32" s="165">
        <v>89</v>
      </c>
      <c r="J32" s="165">
        <v>8</v>
      </c>
      <c r="K32" s="165">
        <v>5242</v>
      </c>
      <c r="L32" s="165">
        <v>50</v>
      </c>
      <c r="M32" s="165">
        <v>82</v>
      </c>
      <c r="N32" s="165">
        <v>27</v>
      </c>
      <c r="O32" s="165">
        <v>241</v>
      </c>
      <c r="P32" s="165">
        <v>29</v>
      </c>
      <c r="Q32" s="165">
        <v>34</v>
      </c>
      <c r="R32" s="165">
        <v>1039</v>
      </c>
      <c r="S32" s="165">
        <v>31</v>
      </c>
      <c r="T32" s="165">
        <v>1697</v>
      </c>
      <c r="V32" s="185"/>
      <c r="W32" s="185"/>
      <c r="X32" s="185"/>
      <c r="Y32" s="185"/>
      <c r="Z32" s="185"/>
      <c r="AA32" s="185"/>
      <c r="AB32" s="185"/>
      <c r="AC32" s="185"/>
      <c r="AD32" s="185"/>
      <c r="AE32" s="185"/>
      <c r="AF32" s="185"/>
      <c r="AG32" s="185"/>
      <c r="AH32" s="185"/>
      <c r="AI32" s="185"/>
      <c r="AJ32" s="185"/>
      <c r="AK32" s="185"/>
      <c r="AL32" s="185"/>
      <c r="AM32" s="185"/>
      <c r="AN32" s="185"/>
      <c r="AO32" s="185"/>
      <c r="AP32" s="185"/>
      <c r="AQ32" s="185"/>
    </row>
    <row r="33" spans="1:43" s="200" customFormat="1" ht="12" customHeight="1">
      <c r="A33" s="43" t="s">
        <v>363</v>
      </c>
      <c r="B33" s="165">
        <v>254</v>
      </c>
      <c r="C33" s="165">
        <v>61</v>
      </c>
      <c r="D33" s="165">
        <v>6</v>
      </c>
      <c r="E33" s="165">
        <v>20</v>
      </c>
      <c r="F33" s="165">
        <v>83</v>
      </c>
      <c r="G33" s="165">
        <v>2</v>
      </c>
      <c r="H33" s="165">
        <v>382</v>
      </c>
      <c r="I33" s="165">
        <v>19</v>
      </c>
      <c r="J33" s="165">
        <v>19</v>
      </c>
      <c r="K33" s="165">
        <v>6134</v>
      </c>
      <c r="L33" s="165">
        <v>40</v>
      </c>
      <c r="M33" s="165">
        <v>526</v>
      </c>
      <c r="N33" s="165">
        <v>54</v>
      </c>
      <c r="O33" s="165">
        <v>784</v>
      </c>
      <c r="P33" s="165">
        <v>32</v>
      </c>
      <c r="Q33" s="165">
        <v>48</v>
      </c>
      <c r="R33" s="165">
        <v>2134</v>
      </c>
      <c r="S33" s="165">
        <v>3</v>
      </c>
      <c r="T33" s="165">
        <v>2605</v>
      </c>
      <c r="V33" s="185"/>
      <c r="W33" s="185"/>
      <c r="X33" s="185"/>
      <c r="Y33" s="185"/>
      <c r="Z33" s="185"/>
      <c r="AA33" s="185"/>
      <c r="AB33" s="185"/>
      <c r="AC33" s="185"/>
      <c r="AD33" s="185"/>
      <c r="AE33" s="185"/>
      <c r="AF33" s="185"/>
      <c r="AG33" s="185"/>
      <c r="AH33" s="185"/>
      <c r="AI33" s="185"/>
      <c r="AJ33" s="185"/>
      <c r="AK33" s="185"/>
      <c r="AL33" s="185"/>
      <c r="AM33" s="185"/>
      <c r="AN33" s="185"/>
      <c r="AO33" s="185"/>
      <c r="AP33" s="185"/>
      <c r="AQ33" s="185"/>
    </row>
    <row r="34" spans="1:43" ht="12" customHeight="1">
      <c r="A34" s="168" t="s">
        <v>364</v>
      </c>
      <c r="B34" s="165">
        <v>89</v>
      </c>
      <c r="C34" s="165">
        <v>8</v>
      </c>
      <c r="D34" s="165">
        <v>2</v>
      </c>
      <c r="E34" s="165">
        <v>4</v>
      </c>
      <c r="F34" s="165">
        <v>16</v>
      </c>
      <c r="G34" s="165">
        <v>1</v>
      </c>
      <c r="H34" s="165">
        <v>174</v>
      </c>
      <c r="I34" s="165">
        <v>17</v>
      </c>
      <c r="J34" s="165">
        <v>1</v>
      </c>
      <c r="K34" s="165">
        <v>4037</v>
      </c>
      <c r="L34" s="165">
        <v>2</v>
      </c>
      <c r="M34" s="165">
        <v>367</v>
      </c>
      <c r="N34" s="165">
        <v>3</v>
      </c>
      <c r="O34" s="165">
        <v>47</v>
      </c>
      <c r="P34" s="165">
        <v>11</v>
      </c>
      <c r="Q34" s="165">
        <v>2</v>
      </c>
      <c r="R34" s="165">
        <v>516</v>
      </c>
      <c r="S34" s="165">
        <v>4</v>
      </c>
      <c r="T34" s="165">
        <v>323</v>
      </c>
      <c r="V34" s="185"/>
      <c r="W34" s="185"/>
      <c r="X34" s="185"/>
      <c r="Y34" s="185"/>
      <c r="Z34" s="185"/>
      <c r="AA34" s="185"/>
      <c r="AB34" s="185"/>
      <c r="AC34" s="185"/>
      <c r="AD34" s="185"/>
      <c r="AE34" s="185"/>
      <c r="AF34" s="185"/>
      <c r="AG34" s="185"/>
      <c r="AH34" s="185"/>
      <c r="AI34" s="185"/>
      <c r="AJ34" s="185"/>
      <c r="AK34" s="185"/>
      <c r="AL34" s="185"/>
      <c r="AM34" s="185"/>
      <c r="AN34" s="185"/>
      <c r="AO34" s="185"/>
      <c r="AP34" s="185"/>
      <c r="AQ34" s="185"/>
    </row>
    <row r="35" spans="1:43" ht="12" customHeight="1">
      <c r="A35" s="164"/>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row>
    <row r="36" spans="1:43" ht="12" customHeight="1" thickBot="1">
      <c r="A36" s="170" t="s">
        <v>89</v>
      </c>
      <c r="B36" s="358">
        <v>1703</v>
      </c>
      <c r="C36" s="358">
        <v>868</v>
      </c>
      <c r="D36" s="358">
        <v>197</v>
      </c>
      <c r="E36" s="358">
        <v>63</v>
      </c>
      <c r="F36" s="358">
        <v>1310</v>
      </c>
      <c r="G36" s="358">
        <v>114</v>
      </c>
      <c r="H36" s="358">
        <v>4940</v>
      </c>
      <c r="I36" s="358">
        <v>589</v>
      </c>
      <c r="J36" s="358">
        <v>177</v>
      </c>
      <c r="K36" s="358">
        <v>37993</v>
      </c>
      <c r="L36" s="358">
        <v>802</v>
      </c>
      <c r="M36" s="358">
        <v>1786</v>
      </c>
      <c r="N36" s="358">
        <v>348</v>
      </c>
      <c r="O36" s="358">
        <v>4173</v>
      </c>
      <c r="P36" s="358">
        <v>372</v>
      </c>
      <c r="Q36" s="358">
        <v>412</v>
      </c>
      <c r="R36" s="358">
        <v>18692</v>
      </c>
      <c r="S36" s="358">
        <v>226</v>
      </c>
      <c r="T36" s="358">
        <v>8641</v>
      </c>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row>
    <row r="37" spans="1:43" ht="13" customHeight="1" thickTop="1">
      <c r="A37" s="156" t="s">
        <v>899</v>
      </c>
      <c r="B37" s="205"/>
      <c r="C37" s="205"/>
      <c r="H37" s="205"/>
      <c r="I37" s="205"/>
      <c r="J37" s="205"/>
      <c r="K37" s="205"/>
      <c r="L37" s="205"/>
      <c r="M37" s="205"/>
      <c r="N37" s="205"/>
      <c r="O37" s="205"/>
      <c r="P37" s="205"/>
      <c r="Q37" s="205"/>
      <c r="R37" s="205"/>
      <c r="S37" s="205"/>
      <c r="V37" s="185"/>
      <c r="W37" s="185"/>
      <c r="X37" s="185"/>
      <c r="Y37" s="185"/>
      <c r="Z37" s="185"/>
      <c r="AA37" s="185"/>
      <c r="AB37" s="185"/>
      <c r="AC37" s="185"/>
      <c r="AD37" s="185"/>
      <c r="AE37" s="185"/>
      <c r="AF37" s="185"/>
      <c r="AG37" s="185"/>
      <c r="AH37" s="185"/>
      <c r="AI37" s="185"/>
      <c r="AJ37" s="185"/>
      <c r="AK37" s="185"/>
      <c r="AL37" s="185"/>
      <c r="AM37" s="185"/>
      <c r="AN37" s="185"/>
      <c r="AO37" s="185"/>
      <c r="AP37" s="185"/>
      <c r="AQ37" s="185"/>
    </row>
    <row r="38" spans="1:43" ht="13" customHeight="1">
      <c r="A38" s="172" t="s">
        <v>819</v>
      </c>
      <c r="V38" s="185"/>
      <c r="W38" s="185"/>
      <c r="X38" s="185"/>
      <c r="Y38" s="185"/>
      <c r="Z38" s="185"/>
      <c r="AA38" s="185"/>
      <c r="AB38" s="185"/>
      <c r="AC38" s="185"/>
      <c r="AD38" s="185"/>
      <c r="AE38" s="185"/>
      <c r="AF38" s="185"/>
      <c r="AG38" s="185"/>
      <c r="AH38" s="185"/>
      <c r="AI38" s="185"/>
      <c r="AJ38" s="185"/>
      <c r="AK38" s="185"/>
      <c r="AL38" s="185"/>
      <c r="AM38" s="185"/>
      <c r="AN38" s="185"/>
      <c r="AO38" s="185"/>
      <c r="AP38" s="185"/>
      <c r="AQ38" s="185"/>
    </row>
    <row r="39" spans="1:43" ht="13" customHeight="1">
      <c r="A39" s="172" t="s">
        <v>820</v>
      </c>
      <c r="B39" s="182"/>
      <c r="C39" s="182"/>
      <c r="D39" s="182"/>
      <c r="E39" s="182"/>
      <c r="F39" s="182"/>
      <c r="G39" s="182"/>
      <c r="H39" s="182"/>
      <c r="I39" s="182"/>
      <c r="J39" s="182"/>
      <c r="K39" s="182"/>
      <c r="L39" s="182"/>
      <c r="M39" s="182"/>
      <c r="N39" s="182"/>
      <c r="O39" s="182"/>
      <c r="P39" s="182"/>
      <c r="Q39" s="182"/>
      <c r="R39" s="182"/>
      <c r="S39" s="182"/>
      <c r="V39" s="185"/>
      <c r="W39" s="185"/>
      <c r="X39" s="185"/>
      <c r="Y39" s="185"/>
      <c r="Z39" s="185"/>
      <c r="AA39" s="185"/>
      <c r="AB39" s="185"/>
      <c r="AC39" s="185"/>
      <c r="AD39" s="185"/>
      <c r="AE39" s="185"/>
      <c r="AF39" s="185"/>
      <c r="AG39" s="185"/>
      <c r="AH39" s="185"/>
      <c r="AI39" s="185"/>
      <c r="AJ39" s="185"/>
      <c r="AK39" s="185"/>
      <c r="AL39" s="185"/>
      <c r="AM39" s="185"/>
      <c r="AN39" s="185"/>
      <c r="AO39" s="185"/>
      <c r="AP39" s="185"/>
      <c r="AQ39" s="185"/>
    </row>
    <row r="40" spans="1:43" ht="13" customHeight="1">
      <c r="A40" s="173" t="s">
        <v>821</v>
      </c>
    </row>
    <row r="42" spans="1:43">
      <c r="A42" s="192"/>
    </row>
    <row r="43" spans="1:43">
      <c r="A43" s="192"/>
    </row>
    <row r="44" spans="1:43">
      <c r="A44" s="192"/>
    </row>
    <row r="45" spans="1:43">
      <c r="A45" s="192"/>
    </row>
    <row r="46" spans="1:43">
      <c r="A46" s="192"/>
    </row>
    <row r="47" spans="1:43">
      <c r="A47" s="192"/>
    </row>
    <row r="48" spans="1:43">
      <c r="A48" s="192"/>
    </row>
    <row r="49" spans="1:1">
      <c r="A49" s="192"/>
    </row>
    <row r="50" spans="1:1">
      <c r="A50" s="192"/>
    </row>
    <row r="51" spans="1:1">
      <c r="A51" s="192"/>
    </row>
    <row r="52" spans="1:1">
      <c r="A52" s="192"/>
    </row>
    <row r="53" spans="1:1">
      <c r="A53" s="192"/>
    </row>
    <row r="54" spans="1:1">
      <c r="A54" s="192"/>
    </row>
    <row r="55" spans="1:1">
      <c r="A55" s="192"/>
    </row>
    <row r="56" spans="1:1">
      <c r="A56" s="192"/>
    </row>
    <row r="57" spans="1:1">
      <c r="A57" s="192"/>
    </row>
    <row r="60" spans="1:1" ht="10.5" customHeight="1"/>
    <row r="73" spans="1:16">
      <c r="A73" s="184"/>
    </row>
    <row r="74" spans="1:16">
      <c r="A74" s="206"/>
      <c r="B74" s="200"/>
      <c r="C74" s="200"/>
      <c r="D74" s="200"/>
      <c r="E74" s="200"/>
      <c r="F74" s="200"/>
      <c r="G74" s="200"/>
      <c r="H74" s="200"/>
      <c r="I74" s="200"/>
      <c r="J74" s="200"/>
      <c r="K74" s="200"/>
      <c r="L74" s="200"/>
      <c r="M74" s="200"/>
      <c r="N74" s="200"/>
      <c r="O74" s="200"/>
      <c r="P74" s="200"/>
    </row>
    <row r="75" spans="1:16">
      <c r="A75" s="206"/>
      <c r="B75" s="200"/>
      <c r="C75" s="200"/>
      <c r="D75" s="200"/>
      <c r="E75" s="200"/>
      <c r="F75" s="200"/>
      <c r="G75" s="200"/>
      <c r="H75" s="200"/>
      <c r="I75" s="200"/>
      <c r="J75" s="200"/>
      <c r="K75" s="200"/>
      <c r="L75" s="200"/>
      <c r="M75" s="200"/>
      <c r="N75" s="200"/>
      <c r="O75" s="200"/>
      <c r="P75" s="200"/>
    </row>
    <row r="76" spans="1:16">
      <c r="B76" s="200"/>
      <c r="C76" s="200"/>
      <c r="D76" s="200"/>
      <c r="E76" s="200"/>
      <c r="F76" s="200"/>
      <c r="G76" s="200"/>
      <c r="H76" s="200"/>
      <c r="I76" s="200"/>
      <c r="J76" s="200"/>
      <c r="K76" s="200"/>
      <c r="L76" s="200"/>
      <c r="M76" s="200"/>
      <c r="N76" s="200"/>
      <c r="O76" s="200"/>
      <c r="P76" s="200"/>
    </row>
    <row r="77" spans="1:16">
      <c r="B77" s="200"/>
      <c r="C77" s="200"/>
      <c r="D77" s="200"/>
      <c r="E77" s="200"/>
      <c r="F77" s="200"/>
      <c r="G77" s="200"/>
      <c r="H77" s="200"/>
      <c r="I77" s="200"/>
      <c r="J77" s="200"/>
      <c r="K77" s="200"/>
      <c r="L77" s="200"/>
      <c r="M77" s="200"/>
      <c r="N77" s="200"/>
      <c r="O77" s="200"/>
      <c r="P77" s="200"/>
    </row>
    <row r="78" spans="1:16">
      <c r="B78" s="200"/>
      <c r="C78" s="200"/>
      <c r="D78" s="200"/>
      <c r="E78" s="200"/>
      <c r="F78" s="200"/>
      <c r="G78" s="200"/>
      <c r="H78" s="200"/>
      <c r="I78" s="200"/>
      <c r="J78" s="200"/>
      <c r="K78" s="200"/>
      <c r="L78" s="200"/>
      <c r="M78" s="200"/>
      <c r="N78" s="200"/>
      <c r="O78" s="200"/>
      <c r="P78" s="200"/>
    </row>
    <row r="79" spans="1:16">
      <c r="B79" s="200"/>
      <c r="C79" s="200"/>
      <c r="D79" s="200"/>
      <c r="E79" s="200"/>
      <c r="F79" s="200"/>
      <c r="G79" s="200"/>
      <c r="H79" s="200"/>
      <c r="I79" s="200"/>
      <c r="J79" s="200"/>
      <c r="K79" s="200"/>
      <c r="L79" s="200"/>
      <c r="M79" s="200"/>
      <c r="N79" s="200"/>
      <c r="O79" s="200"/>
      <c r="P79" s="200"/>
    </row>
  </sheetData>
  <pageMargins left="0.7" right="0.7" top="0.75" bottom="0.75" header="0.3" footer="0.3"/>
  <pageSetup paperSize="9" orientation="landscape"/>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P65"/>
  <sheetViews>
    <sheetView workbookViewId="0">
      <selection sqref="A1:T1"/>
    </sheetView>
  </sheetViews>
  <sheetFormatPr baseColWidth="10" defaultColWidth="7.83203125" defaultRowHeight="10"/>
  <cols>
    <col min="1" max="1" width="55.5" style="204" customWidth="1"/>
    <col min="2" max="2" width="4.1640625" style="204" bestFit="1" customWidth="1"/>
    <col min="3" max="4" width="5" style="204" bestFit="1" customWidth="1"/>
    <col min="5" max="5" width="4.1640625" style="204" bestFit="1" customWidth="1"/>
    <col min="6" max="6" width="7.1640625" style="204" bestFit="1" customWidth="1"/>
    <col min="7" max="7" width="6" style="204" customWidth="1"/>
    <col min="8" max="8" width="5" style="204" bestFit="1" customWidth="1"/>
    <col min="9" max="9" width="5" style="204" customWidth="1"/>
    <col min="10" max="10" width="4.1640625" style="204" bestFit="1" customWidth="1"/>
    <col min="11" max="11" width="5" style="204" bestFit="1" customWidth="1"/>
    <col min="12" max="12" width="4.83203125" style="204" customWidth="1"/>
    <col min="13" max="13" width="4" style="204" customWidth="1"/>
    <col min="14" max="14" width="4.1640625" style="204" customWidth="1"/>
    <col min="15" max="16" width="5" style="204" bestFit="1" customWidth="1"/>
    <col min="17" max="17" width="4.33203125" style="204" customWidth="1"/>
    <col min="18" max="18" width="5.6640625" style="204" bestFit="1" customWidth="1"/>
    <col min="19" max="19" width="5.5" style="204" customWidth="1"/>
    <col min="20" max="20" width="4" style="192" customWidth="1"/>
    <col min="21" max="21" width="7.83203125" style="204"/>
    <col min="22" max="22" width="56.5" style="204" bestFit="1" customWidth="1"/>
    <col min="23" max="16384" width="7.83203125" style="204"/>
  </cols>
  <sheetData>
    <row r="1" spans="1:42" ht="15.75" customHeight="1">
      <c r="A1" s="432" t="s">
        <v>912</v>
      </c>
      <c r="B1" s="432"/>
      <c r="C1" s="432"/>
      <c r="D1" s="432"/>
      <c r="E1" s="432"/>
      <c r="F1" s="432"/>
      <c r="G1" s="432"/>
      <c r="H1" s="432"/>
      <c r="I1" s="432"/>
      <c r="J1" s="432"/>
      <c r="K1" s="432"/>
      <c r="L1" s="432"/>
      <c r="M1" s="432"/>
      <c r="N1" s="432"/>
      <c r="O1" s="432"/>
      <c r="P1" s="432"/>
      <c r="Q1" s="432"/>
      <c r="R1" s="432"/>
      <c r="S1" s="432"/>
      <c r="T1" s="432"/>
    </row>
    <row r="2" spans="1:42" ht="11">
      <c r="A2" s="157" t="s">
        <v>740</v>
      </c>
    </row>
    <row r="3" spans="1:42" ht="14.25" customHeight="1"/>
    <row r="4" spans="1:42" ht="12" customHeight="1">
      <c r="A4" s="157"/>
    </row>
    <row r="5" spans="1:42" ht="12" customHeight="1">
      <c r="A5" s="157"/>
      <c r="T5" s="204"/>
    </row>
    <row r="6" spans="1:42" s="208" customFormat="1" ht="12" customHeight="1" thickBot="1">
      <c r="A6" s="207"/>
      <c r="B6" s="188"/>
      <c r="C6" s="189"/>
      <c r="D6" s="189"/>
      <c r="E6" s="189"/>
      <c r="F6" s="189"/>
      <c r="G6" s="189"/>
      <c r="H6" s="189"/>
      <c r="I6" s="189"/>
      <c r="J6" s="189"/>
      <c r="K6" s="189"/>
      <c r="L6" s="189"/>
      <c r="M6" s="189"/>
      <c r="N6" s="189"/>
      <c r="O6" s="189"/>
      <c r="P6" s="189"/>
      <c r="Q6" s="189"/>
      <c r="R6" s="189"/>
      <c r="S6" s="189"/>
      <c r="T6" s="189"/>
      <c r="V6" s="204"/>
      <c r="W6" s="204"/>
      <c r="X6" s="204"/>
      <c r="Y6" s="204"/>
      <c r="Z6" s="204"/>
      <c r="AA6" s="204"/>
      <c r="AB6" s="204"/>
      <c r="AC6" s="204"/>
      <c r="AD6" s="204"/>
      <c r="AE6" s="204"/>
      <c r="AF6" s="204"/>
      <c r="AG6" s="204"/>
      <c r="AH6" s="204"/>
      <c r="AI6" s="204"/>
      <c r="AJ6" s="204"/>
      <c r="AK6" s="204"/>
      <c r="AL6" s="204"/>
      <c r="AM6" s="204"/>
      <c r="AN6" s="204"/>
      <c r="AO6" s="204"/>
      <c r="AP6" s="204"/>
    </row>
    <row r="7" spans="1:42" s="159" customFormat="1" ht="59.25" customHeight="1" thickTop="1">
      <c r="A7" s="162" t="s">
        <v>725</v>
      </c>
      <c r="B7" s="378" t="s">
        <v>105</v>
      </c>
      <c r="C7" s="378" t="s">
        <v>109</v>
      </c>
      <c r="D7" s="378" t="s">
        <v>865</v>
      </c>
      <c r="E7" s="378" t="s">
        <v>113</v>
      </c>
      <c r="F7" s="379" t="s">
        <v>736</v>
      </c>
      <c r="G7" s="378" t="s">
        <v>735</v>
      </c>
      <c r="H7" s="378" t="s">
        <v>119</v>
      </c>
      <c r="I7" s="378" t="s">
        <v>121</v>
      </c>
      <c r="J7" s="378" t="s">
        <v>123</v>
      </c>
      <c r="K7" s="378" t="s">
        <v>125</v>
      </c>
      <c r="L7" s="378" t="s">
        <v>127</v>
      </c>
      <c r="M7" s="378" t="s">
        <v>129</v>
      </c>
      <c r="N7" s="378" t="s">
        <v>726</v>
      </c>
      <c r="O7" s="378" t="s">
        <v>133</v>
      </c>
      <c r="P7" s="378" t="s">
        <v>135</v>
      </c>
      <c r="Q7" s="378" t="s">
        <v>139</v>
      </c>
      <c r="R7" s="378" t="s">
        <v>141</v>
      </c>
      <c r="S7" s="378" t="s">
        <v>143</v>
      </c>
      <c r="T7" s="378" t="s">
        <v>145</v>
      </c>
      <c r="V7" s="204"/>
      <c r="W7" s="204"/>
      <c r="X7" s="204"/>
      <c r="Y7" s="204"/>
      <c r="Z7" s="204"/>
      <c r="AA7" s="204"/>
      <c r="AB7" s="204"/>
      <c r="AC7" s="204"/>
      <c r="AD7" s="204"/>
      <c r="AE7" s="204"/>
      <c r="AF7" s="204"/>
      <c r="AG7" s="204"/>
      <c r="AH7" s="204"/>
      <c r="AI7" s="204"/>
      <c r="AJ7" s="204"/>
      <c r="AK7" s="204"/>
      <c r="AL7" s="204"/>
      <c r="AM7" s="204"/>
      <c r="AN7" s="204"/>
      <c r="AO7" s="204"/>
      <c r="AP7" s="204"/>
    </row>
    <row r="8" spans="1:42" ht="12" customHeight="1">
      <c r="A8" s="164" t="s">
        <v>723</v>
      </c>
      <c r="B8" s="165">
        <v>95</v>
      </c>
      <c r="C8" s="165">
        <v>97</v>
      </c>
      <c r="D8" s="165">
        <v>96</v>
      </c>
      <c r="E8" s="165">
        <v>98</v>
      </c>
      <c r="F8" s="165">
        <v>97</v>
      </c>
      <c r="G8" s="165">
        <v>96</v>
      </c>
      <c r="H8" s="165">
        <v>97</v>
      </c>
      <c r="I8" s="165">
        <v>96</v>
      </c>
      <c r="J8" s="165">
        <v>97</v>
      </c>
      <c r="K8" s="165">
        <v>99</v>
      </c>
      <c r="L8" s="165">
        <v>97</v>
      </c>
      <c r="M8" s="165">
        <v>97</v>
      </c>
      <c r="N8" s="165">
        <v>97</v>
      </c>
      <c r="O8" s="165">
        <v>98</v>
      </c>
      <c r="P8" s="165">
        <v>97</v>
      </c>
      <c r="Q8" s="165">
        <v>97</v>
      </c>
      <c r="R8" s="165">
        <v>97</v>
      </c>
      <c r="S8" s="165">
        <v>95</v>
      </c>
      <c r="T8" s="97">
        <v>97</v>
      </c>
    </row>
    <row r="9" spans="1:42" ht="12" customHeight="1">
      <c r="A9" s="164" t="s">
        <v>724</v>
      </c>
      <c r="B9" s="174"/>
      <c r="C9" s="174"/>
      <c r="D9" s="174"/>
      <c r="E9" s="174"/>
      <c r="F9" s="174"/>
      <c r="G9" s="174"/>
      <c r="H9" s="174"/>
      <c r="I9" s="174"/>
      <c r="J9" s="174"/>
      <c r="K9" s="174"/>
      <c r="L9" s="174"/>
      <c r="M9" s="174"/>
      <c r="N9" s="174"/>
      <c r="O9" s="174"/>
      <c r="P9" s="174"/>
      <c r="Q9" s="174"/>
      <c r="R9" s="174"/>
      <c r="S9" s="174"/>
      <c r="T9" s="174"/>
    </row>
    <row r="10" spans="1:42" ht="12" customHeight="1">
      <c r="A10" s="373" t="s">
        <v>354</v>
      </c>
      <c r="B10" s="165">
        <v>9</v>
      </c>
      <c r="C10" s="165">
        <v>38</v>
      </c>
      <c r="D10" s="165">
        <v>70</v>
      </c>
      <c r="E10" s="165">
        <v>82</v>
      </c>
      <c r="F10" s="165">
        <v>76</v>
      </c>
      <c r="G10" s="165">
        <v>60</v>
      </c>
      <c r="H10" s="165">
        <v>60</v>
      </c>
      <c r="I10" s="165">
        <v>70</v>
      </c>
      <c r="J10" s="165">
        <v>64</v>
      </c>
      <c r="K10" s="165">
        <v>88</v>
      </c>
      <c r="L10" s="165">
        <v>64</v>
      </c>
      <c r="M10" s="165">
        <v>12</v>
      </c>
      <c r="N10" s="165">
        <v>44</v>
      </c>
      <c r="O10" s="165">
        <v>60</v>
      </c>
      <c r="P10" s="165">
        <v>4</v>
      </c>
      <c r="Q10" s="165">
        <v>66</v>
      </c>
      <c r="R10" s="165">
        <v>66</v>
      </c>
      <c r="S10" s="165">
        <v>81</v>
      </c>
      <c r="T10" s="97">
        <v>86</v>
      </c>
    </row>
    <row r="11" spans="1:42" ht="12" customHeight="1">
      <c r="A11" s="373" t="s">
        <v>355</v>
      </c>
      <c r="B11" s="165">
        <v>0</v>
      </c>
      <c r="C11" s="165">
        <v>15</v>
      </c>
      <c r="D11" s="165">
        <v>0</v>
      </c>
      <c r="E11" s="165">
        <v>1</v>
      </c>
      <c r="F11" s="165">
        <v>0</v>
      </c>
      <c r="G11" s="165">
        <v>2</v>
      </c>
      <c r="H11" s="165">
        <v>8</v>
      </c>
      <c r="I11" s="165">
        <v>1</v>
      </c>
      <c r="J11" s="165">
        <v>1</v>
      </c>
      <c r="K11" s="165">
        <v>0</v>
      </c>
      <c r="L11" s="165">
        <v>2</v>
      </c>
      <c r="M11" s="165">
        <v>0</v>
      </c>
      <c r="N11" s="165" t="s">
        <v>882</v>
      </c>
      <c r="O11" s="165">
        <v>2</v>
      </c>
      <c r="P11" s="165">
        <v>0</v>
      </c>
      <c r="Q11" s="165">
        <v>0</v>
      </c>
      <c r="R11" s="165">
        <v>8</v>
      </c>
      <c r="S11" s="165">
        <v>1</v>
      </c>
      <c r="T11" s="169">
        <v>0</v>
      </c>
    </row>
    <row r="12" spans="1:42" ht="12" customHeight="1">
      <c r="A12" s="373" t="s">
        <v>356</v>
      </c>
      <c r="B12" s="165">
        <v>0</v>
      </c>
      <c r="C12" s="165">
        <v>18</v>
      </c>
      <c r="D12" s="165">
        <v>1</v>
      </c>
      <c r="E12" s="165">
        <v>2</v>
      </c>
      <c r="F12" s="165">
        <v>0</v>
      </c>
      <c r="G12" s="165">
        <v>3</v>
      </c>
      <c r="H12" s="165">
        <v>8</v>
      </c>
      <c r="I12" s="165">
        <v>2</v>
      </c>
      <c r="J12" s="165">
        <v>2</v>
      </c>
      <c r="K12" s="165">
        <v>0</v>
      </c>
      <c r="L12" s="165">
        <v>1</v>
      </c>
      <c r="M12" s="165">
        <v>0</v>
      </c>
      <c r="N12" s="165" t="s">
        <v>882</v>
      </c>
      <c r="O12" s="165">
        <v>3</v>
      </c>
      <c r="P12" s="165">
        <v>1</v>
      </c>
      <c r="Q12" s="165" t="s">
        <v>882</v>
      </c>
      <c r="R12" s="165">
        <v>6</v>
      </c>
      <c r="S12" s="165">
        <v>1</v>
      </c>
      <c r="T12" s="169">
        <v>0</v>
      </c>
    </row>
    <row r="13" spans="1:42" ht="12" customHeight="1">
      <c r="A13" s="373" t="s">
        <v>636</v>
      </c>
      <c r="B13" s="165">
        <v>8</v>
      </c>
      <c r="C13" s="165">
        <v>10</v>
      </c>
      <c r="D13" s="165">
        <v>2</v>
      </c>
      <c r="E13" s="165">
        <v>2</v>
      </c>
      <c r="F13" s="165">
        <v>2</v>
      </c>
      <c r="G13" s="165">
        <v>6</v>
      </c>
      <c r="H13" s="165">
        <v>5</v>
      </c>
      <c r="I13" s="165" t="s">
        <v>882</v>
      </c>
      <c r="J13" s="165">
        <v>6</v>
      </c>
      <c r="K13" s="165">
        <v>2</v>
      </c>
      <c r="L13" s="165">
        <v>1</v>
      </c>
      <c r="M13" s="165">
        <v>0</v>
      </c>
      <c r="N13" s="165">
        <v>1</v>
      </c>
      <c r="O13" s="165">
        <v>8</v>
      </c>
      <c r="P13" s="165">
        <v>2</v>
      </c>
      <c r="Q13" s="165">
        <v>4</v>
      </c>
      <c r="R13" s="165">
        <v>3</v>
      </c>
      <c r="S13" s="165">
        <v>1</v>
      </c>
      <c r="T13" s="169">
        <v>2</v>
      </c>
    </row>
    <row r="14" spans="1:42" ht="12" customHeight="1">
      <c r="A14" s="373" t="s">
        <v>637</v>
      </c>
      <c r="B14" s="165">
        <v>44</v>
      </c>
      <c r="C14" s="165">
        <v>0</v>
      </c>
      <c r="D14" s="165">
        <v>0</v>
      </c>
      <c r="E14" s="165">
        <v>0</v>
      </c>
      <c r="F14" s="165">
        <v>0</v>
      </c>
      <c r="G14" s="165">
        <v>0</v>
      </c>
      <c r="H14" s="165">
        <v>0</v>
      </c>
      <c r="I14" s="165">
        <v>0</v>
      </c>
      <c r="J14" s="165" t="s">
        <v>882</v>
      </c>
      <c r="K14" s="165">
        <v>0</v>
      </c>
      <c r="L14" s="165">
        <v>0</v>
      </c>
      <c r="M14" s="165">
        <v>71</v>
      </c>
      <c r="N14" s="165" t="s">
        <v>882</v>
      </c>
      <c r="O14" s="165">
        <v>0</v>
      </c>
      <c r="P14" s="165">
        <v>74</v>
      </c>
      <c r="Q14" s="165">
        <v>0</v>
      </c>
      <c r="R14" s="165">
        <v>0</v>
      </c>
      <c r="S14" s="165">
        <v>0</v>
      </c>
      <c r="T14" s="169">
        <v>0</v>
      </c>
    </row>
    <row r="15" spans="1:42" ht="12" customHeight="1">
      <c r="A15" s="373" t="s">
        <v>357</v>
      </c>
      <c r="B15" s="165">
        <v>3</v>
      </c>
      <c r="C15" s="165">
        <v>1</v>
      </c>
      <c r="D15" s="165">
        <v>2</v>
      </c>
      <c r="E15" s="165">
        <v>2</v>
      </c>
      <c r="F15" s="165">
        <v>5</v>
      </c>
      <c r="G15" s="165">
        <v>4</v>
      </c>
      <c r="H15" s="165">
        <v>2</v>
      </c>
      <c r="I15" s="165" t="s">
        <v>882</v>
      </c>
      <c r="J15" s="165">
        <v>4</v>
      </c>
      <c r="K15" s="165">
        <v>2</v>
      </c>
      <c r="L15" s="165">
        <v>1</v>
      </c>
      <c r="M15" s="165">
        <v>1</v>
      </c>
      <c r="N15" s="165">
        <v>2</v>
      </c>
      <c r="O15" s="165">
        <v>4</v>
      </c>
      <c r="P15" s="165">
        <v>0</v>
      </c>
      <c r="Q15" s="165">
        <v>11</v>
      </c>
      <c r="R15" s="165">
        <v>1</v>
      </c>
      <c r="S15" s="165">
        <v>1</v>
      </c>
      <c r="T15" s="169">
        <v>3</v>
      </c>
    </row>
    <row r="16" spans="1:42" ht="12" customHeight="1">
      <c r="A16" s="373" t="s">
        <v>638</v>
      </c>
      <c r="B16" s="165">
        <v>2</v>
      </c>
      <c r="C16" s="165">
        <v>3</v>
      </c>
      <c r="D16" s="165">
        <v>3</v>
      </c>
      <c r="E16" s="165">
        <v>1</v>
      </c>
      <c r="F16" s="165">
        <v>0</v>
      </c>
      <c r="G16" s="165">
        <v>0</v>
      </c>
      <c r="H16" s="165">
        <v>1</v>
      </c>
      <c r="I16" s="165" t="s">
        <v>882</v>
      </c>
      <c r="J16" s="165">
        <v>0</v>
      </c>
      <c r="K16" s="165">
        <v>2</v>
      </c>
      <c r="L16" s="165">
        <v>1</v>
      </c>
      <c r="M16" s="165">
        <v>3</v>
      </c>
      <c r="N16" s="165">
        <v>0</v>
      </c>
      <c r="O16" s="165">
        <v>4</v>
      </c>
      <c r="P16" s="165">
        <v>1</v>
      </c>
      <c r="Q16" s="165">
        <v>0</v>
      </c>
      <c r="R16" s="165">
        <v>2</v>
      </c>
      <c r="S16" s="165">
        <v>0</v>
      </c>
      <c r="T16" s="169">
        <v>0</v>
      </c>
    </row>
    <row r="17" spans="1:20" ht="12" customHeight="1">
      <c r="A17" s="373" t="s">
        <v>358</v>
      </c>
      <c r="B17" s="165">
        <v>0</v>
      </c>
      <c r="C17" s="165">
        <v>1</v>
      </c>
      <c r="D17" s="165">
        <v>0</v>
      </c>
      <c r="E17" s="165">
        <v>1</v>
      </c>
      <c r="F17" s="165">
        <v>0</v>
      </c>
      <c r="G17" s="165">
        <v>1</v>
      </c>
      <c r="H17" s="165">
        <v>1</v>
      </c>
      <c r="I17" s="165">
        <v>1</v>
      </c>
      <c r="J17" s="165">
        <v>11</v>
      </c>
      <c r="K17" s="165">
        <v>0</v>
      </c>
      <c r="L17" s="165">
        <v>1</v>
      </c>
      <c r="M17" s="165">
        <v>0</v>
      </c>
      <c r="N17" s="165" t="s">
        <v>882</v>
      </c>
      <c r="O17" s="165">
        <v>4</v>
      </c>
      <c r="P17" s="165">
        <v>0</v>
      </c>
      <c r="Q17" s="165">
        <v>0</v>
      </c>
      <c r="R17" s="165">
        <v>2</v>
      </c>
      <c r="S17" s="165">
        <v>1</v>
      </c>
      <c r="T17" s="169">
        <v>0</v>
      </c>
    </row>
    <row r="18" spans="1:20" ht="12" customHeight="1">
      <c r="A18" s="373" t="s">
        <v>359</v>
      </c>
      <c r="B18" s="165">
        <v>9</v>
      </c>
      <c r="C18" s="165">
        <v>0</v>
      </c>
      <c r="D18" s="165">
        <v>10</v>
      </c>
      <c r="E18" s="165">
        <v>1</v>
      </c>
      <c r="F18" s="165">
        <v>1</v>
      </c>
      <c r="G18" s="165">
        <v>3</v>
      </c>
      <c r="H18" s="165">
        <v>1</v>
      </c>
      <c r="I18" s="165">
        <v>1</v>
      </c>
      <c r="J18" s="165" t="s">
        <v>882</v>
      </c>
      <c r="K18" s="165">
        <v>0</v>
      </c>
      <c r="L18" s="165">
        <v>1</v>
      </c>
      <c r="M18" s="165">
        <v>2</v>
      </c>
      <c r="N18" s="165">
        <v>6</v>
      </c>
      <c r="O18" s="165">
        <v>0</v>
      </c>
      <c r="P18" s="165">
        <v>3</v>
      </c>
      <c r="Q18" s="165">
        <v>3</v>
      </c>
      <c r="R18" s="165">
        <v>1</v>
      </c>
      <c r="S18" s="165">
        <v>1</v>
      </c>
      <c r="T18" s="169">
        <v>0</v>
      </c>
    </row>
    <row r="19" spans="1:20" ht="12" customHeight="1">
      <c r="A19" s="373" t="s">
        <v>360</v>
      </c>
      <c r="B19" s="165">
        <v>0</v>
      </c>
      <c r="C19" s="165">
        <v>1</v>
      </c>
      <c r="D19" s="165">
        <v>1</v>
      </c>
      <c r="E19" s="165">
        <v>1</v>
      </c>
      <c r="F19" s="165">
        <v>0</v>
      </c>
      <c r="G19" s="165">
        <v>0</v>
      </c>
      <c r="H19" s="165">
        <v>0</v>
      </c>
      <c r="I19" s="165">
        <v>0</v>
      </c>
      <c r="J19" s="165">
        <v>0</v>
      </c>
      <c r="K19" s="165" t="s">
        <v>882</v>
      </c>
      <c r="L19" s="165">
        <v>1</v>
      </c>
      <c r="M19" s="165">
        <v>0</v>
      </c>
      <c r="N19" s="165">
        <v>0</v>
      </c>
      <c r="O19" s="165">
        <v>1</v>
      </c>
      <c r="P19" s="165" t="s">
        <v>882</v>
      </c>
      <c r="Q19" s="165" t="s">
        <v>882</v>
      </c>
      <c r="R19" s="165">
        <v>1</v>
      </c>
      <c r="S19" s="165">
        <v>1</v>
      </c>
      <c r="T19" s="169">
        <v>0</v>
      </c>
    </row>
    <row r="20" spans="1:20" ht="12" customHeight="1">
      <c r="A20" s="373" t="s">
        <v>361</v>
      </c>
      <c r="B20" s="165">
        <v>2</v>
      </c>
      <c r="C20" s="165">
        <v>1</v>
      </c>
      <c r="D20" s="165">
        <v>0</v>
      </c>
      <c r="E20" s="165">
        <v>0</v>
      </c>
      <c r="F20" s="165">
        <v>0</v>
      </c>
      <c r="G20" s="165">
        <v>1</v>
      </c>
      <c r="H20" s="165">
        <v>1</v>
      </c>
      <c r="I20" s="165">
        <v>1</v>
      </c>
      <c r="J20" s="165" t="s">
        <v>882</v>
      </c>
      <c r="K20" s="165">
        <v>0</v>
      </c>
      <c r="L20" s="165">
        <v>1</v>
      </c>
      <c r="M20" s="165">
        <v>1</v>
      </c>
      <c r="N20" s="165" t="s">
        <v>882</v>
      </c>
      <c r="O20" s="165">
        <v>5</v>
      </c>
      <c r="P20" s="165">
        <v>1</v>
      </c>
      <c r="Q20" s="165">
        <v>0</v>
      </c>
      <c r="R20" s="165">
        <v>0</v>
      </c>
      <c r="S20" s="165">
        <v>0</v>
      </c>
      <c r="T20" s="169">
        <v>0</v>
      </c>
    </row>
    <row r="21" spans="1:20" ht="12" customHeight="1">
      <c r="A21" s="373" t="s">
        <v>640</v>
      </c>
      <c r="B21" s="165">
        <v>7</v>
      </c>
      <c r="C21" s="165" t="s">
        <v>882</v>
      </c>
      <c r="D21" s="165">
        <v>0</v>
      </c>
      <c r="E21" s="165">
        <v>0</v>
      </c>
      <c r="F21" s="165">
        <v>2</v>
      </c>
      <c r="G21" s="165">
        <v>0</v>
      </c>
      <c r="H21" s="165" t="s">
        <v>882</v>
      </c>
      <c r="I21" s="165" t="s">
        <v>882</v>
      </c>
      <c r="J21" s="165" t="s">
        <v>882</v>
      </c>
      <c r="K21" s="165">
        <v>1</v>
      </c>
      <c r="L21" s="165" t="s">
        <v>882</v>
      </c>
      <c r="M21" s="165" t="s">
        <v>882</v>
      </c>
      <c r="N21" s="165" t="s">
        <v>882</v>
      </c>
      <c r="O21" s="165">
        <v>0</v>
      </c>
      <c r="P21" s="165">
        <v>1</v>
      </c>
      <c r="Q21" s="165">
        <v>3</v>
      </c>
      <c r="R21" s="165">
        <v>0</v>
      </c>
      <c r="S21" s="165" t="s">
        <v>882</v>
      </c>
      <c r="T21" s="169">
        <v>0</v>
      </c>
    </row>
    <row r="22" spans="1:20" ht="12" customHeight="1">
      <c r="A22" s="373" t="s">
        <v>639</v>
      </c>
      <c r="B22" s="165">
        <v>0</v>
      </c>
      <c r="C22" s="165">
        <v>0</v>
      </c>
      <c r="D22" s="165" t="s">
        <v>882</v>
      </c>
      <c r="E22" s="165">
        <v>0</v>
      </c>
      <c r="F22" s="165">
        <v>1</v>
      </c>
      <c r="G22" s="165">
        <v>0</v>
      </c>
      <c r="H22" s="165">
        <v>0</v>
      </c>
      <c r="I22" s="165" t="s">
        <v>882</v>
      </c>
      <c r="J22" s="165" t="s">
        <v>882</v>
      </c>
      <c r="K22" s="165">
        <v>0</v>
      </c>
      <c r="L22" s="165">
        <v>1</v>
      </c>
      <c r="M22" s="165">
        <v>0</v>
      </c>
      <c r="N22" s="165" t="s">
        <v>882</v>
      </c>
      <c r="O22" s="165">
        <v>2</v>
      </c>
      <c r="P22" s="165">
        <v>0</v>
      </c>
      <c r="Q22" s="165" t="s">
        <v>882</v>
      </c>
      <c r="R22" s="165">
        <v>1</v>
      </c>
      <c r="S22" s="165">
        <v>0</v>
      </c>
      <c r="T22" s="169">
        <v>0</v>
      </c>
    </row>
    <row r="23" spans="1:20" ht="12" customHeight="1">
      <c r="A23" s="373" t="s">
        <v>362</v>
      </c>
      <c r="B23" s="165">
        <v>0</v>
      </c>
      <c r="C23" s="165">
        <v>1</v>
      </c>
      <c r="D23" s="165" t="s">
        <v>882</v>
      </c>
      <c r="E23" s="165">
        <v>0</v>
      </c>
      <c r="F23" s="165" t="s">
        <v>882</v>
      </c>
      <c r="G23" s="165">
        <v>1</v>
      </c>
      <c r="H23" s="165">
        <v>1</v>
      </c>
      <c r="I23" s="165">
        <v>2</v>
      </c>
      <c r="J23" s="165">
        <v>1</v>
      </c>
      <c r="K23" s="165">
        <v>0</v>
      </c>
      <c r="L23" s="165">
        <v>2</v>
      </c>
      <c r="M23" s="165">
        <v>0</v>
      </c>
      <c r="N23" s="165" t="s">
        <v>882</v>
      </c>
      <c r="O23" s="165">
        <v>2</v>
      </c>
      <c r="P23" s="165">
        <v>0</v>
      </c>
      <c r="Q23" s="165">
        <v>1</v>
      </c>
      <c r="R23" s="165">
        <v>0</v>
      </c>
      <c r="S23" s="165">
        <v>0</v>
      </c>
      <c r="T23" s="169">
        <v>0</v>
      </c>
    </row>
    <row r="24" spans="1:20" ht="12" customHeight="1">
      <c r="A24" s="373" t="s">
        <v>693</v>
      </c>
      <c r="B24" s="165">
        <v>0</v>
      </c>
      <c r="C24" s="165">
        <v>0</v>
      </c>
      <c r="D24" s="165" t="s">
        <v>882</v>
      </c>
      <c r="E24" s="165">
        <v>0</v>
      </c>
      <c r="F24" s="165">
        <v>0</v>
      </c>
      <c r="G24" s="165" t="s">
        <v>882</v>
      </c>
      <c r="H24" s="165">
        <v>0</v>
      </c>
      <c r="I24" s="165">
        <v>1</v>
      </c>
      <c r="J24" s="165" t="s">
        <v>882</v>
      </c>
      <c r="K24" s="165">
        <v>0</v>
      </c>
      <c r="L24" s="165" t="s">
        <v>882</v>
      </c>
      <c r="M24" s="165" t="s">
        <v>882</v>
      </c>
      <c r="N24" s="165" t="s">
        <v>882</v>
      </c>
      <c r="O24" s="165">
        <v>0</v>
      </c>
      <c r="P24" s="165">
        <v>1</v>
      </c>
      <c r="Q24" s="165">
        <v>0</v>
      </c>
      <c r="R24" s="165">
        <v>0</v>
      </c>
      <c r="S24" s="165">
        <v>0</v>
      </c>
      <c r="T24" s="169">
        <v>1</v>
      </c>
    </row>
    <row r="25" spans="1:20" ht="12" customHeight="1">
      <c r="A25" s="373" t="s">
        <v>694</v>
      </c>
      <c r="B25" s="165">
        <v>0</v>
      </c>
      <c r="C25" s="165">
        <v>0</v>
      </c>
      <c r="D25" s="165">
        <v>1</v>
      </c>
      <c r="E25" s="165">
        <v>0</v>
      </c>
      <c r="F25" s="165">
        <v>0</v>
      </c>
      <c r="G25" s="165">
        <v>0</v>
      </c>
      <c r="H25" s="165">
        <v>0</v>
      </c>
      <c r="I25" s="165">
        <v>1</v>
      </c>
      <c r="J25" s="165">
        <v>0</v>
      </c>
      <c r="K25" s="165">
        <v>0</v>
      </c>
      <c r="L25" s="165" t="s">
        <v>882</v>
      </c>
      <c r="M25" s="165">
        <v>0</v>
      </c>
      <c r="N25" s="165">
        <v>0</v>
      </c>
      <c r="O25" s="165">
        <v>0</v>
      </c>
      <c r="P25" s="165">
        <v>0</v>
      </c>
      <c r="Q25" s="165" t="s">
        <v>882</v>
      </c>
      <c r="R25" s="165">
        <v>0</v>
      </c>
      <c r="S25" s="165">
        <v>0</v>
      </c>
      <c r="T25" s="169">
        <v>0</v>
      </c>
    </row>
    <row r="26" spans="1:20" ht="12" customHeight="1">
      <c r="A26" s="373" t="s">
        <v>695</v>
      </c>
      <c r="B26" s="165">
        <v>0</v>
      </c>
      <c r="C26" s="165">
        <v>0</v>
      </c>
      <c r="D26" s="165" t="s">
        <v>882</v>
      </c>
      <c r="E26" s="165">
        <v>0</v>
      </c>
      <c r="F26" s="165" t="s">
        <v>882</v>
      </c>
      <c r="G26" s="165">
        <v>1</v>
      </c>
      <c r="H26" s="165">
        <v>1</v>
      </c>
      <c r="I26" s="165">
        <v>4</v>
      </c>
      <c r="J26" s="165" t="s">
        <v>882</v>
      </c>
      <c r="K26" s="165">
        <v>0</v>
      </c>
      <c r="L26" s="165">
        <v>6</v>
      </c>
      <c r="M26" s="165" t="s">
        <v>882</v>
      </c>
      <c r="N26" s="165" t="s">
        <v>882</v>
      </c>
      <c r="O26" s="165">
        <v>0</v>
      </c>
      <c r="P26" s="165" t="s">
        <v>882</v>
      </c>
      <c r="Q26" s="165">
        <v>0</v>
      </c>
      <c r="R26" s="165">
        <v>0</v>
      </c>
      <c r="S26" s="165">
        <v>0</v>
      </c>
      <c r="T26" s="169" t="s">
        <v>882</v>
      </c>
    </row>
    <row r="27" spans="1:20" ht="12" customHeight="1">
      <c r="A27" s="373" t="s">
        <v>680</v>
      </c>
      <c r="B27" s="165">
        <v>6</v>
      </c>
      <c r="C27" s="165" t="s">
        <v>882</v>
      </c>
      <c r="D27" s="165">
        <v>0</v>
      </c>
      <c r="E27" s="165">
        <v>0</v>
      </c>
      <c r="F27" s="165">
        <v>1</v>
      </c>
      <c r="G27" s="165" t="s">
        <v>882</v>
      </c>
      <c r="H27" s="165" t="s">
        <v>882</v>
      </c>
      <c r="I27" s="165">
        <v>0</v>
      </c>
      <c r="J27" s="165">
        <v>0</v>
      </c>
      <c r="K27" s="165" t="s">
        <v>882</v>
      </c>
      <c r="L27" s="165">
        <v>0</v>
      </c>
      <c r="M27" s="165" t="s">
        <v>882</v>
      </c>
      <c r="N27" s="165">
        <v>0</v>
      </c>
      <c r="O27" s="165">
        <v>0</v>
      </c>
      <c r="P27" s="165">
        <v>3</v>
      </c>
      <c r="Q27" s="165">
        <v>0</v>
      </c>
      <c r="R27" s="165">
        <v>0</v>
      </c>
      <c r="S27" s="165" t="s">
        <v>882</v>
      </c>
      <c r="T27" s="169" t="s">
        <v>882</v>
      </c>
    </row>
    <row r="28" spans="1:20" ht="12" customHeight="1">
      <c r="A28" s="373" t="s">
        <v>696</v>
      </c>
      <c r="B28" s="165">
        <v>0</v>
      </c>
      <c r="C28" s="165">
        <v>0</v>
      </c>
      <c r="D28" s="165">
        <v>0</v>
      </c>
      <c r="E28" s="165">
        <v>0</v>
      </c>
      <c r="F28" s="165">
        <v>0</v>
      </c>
      <c r="G28" s="165">
        <v>1</v>
      </c>
      <c r="H28" s="165">
        <v>0</v>
      </c>
      <c r="I28" s="165">
        <v>1</v>
      </c>
      <c r="J28" s="165">
        <v>0</v>
      </c>
      <c r="K28" s="165">
        <v>0</v>
      </c>
      <c r="L28" s="165">
        <v>1</v>
      </c>
      <c r="M28" s="165">
        <v>1</v>
      </c>
      <c r="N28" s="165">
        <v>0</v>
      </c>
      <c r="O28" s="165">
        <v>0</v>
      </c>
      <c r="P28" s="165">
        <v>0</v>
      </c>
      <c r="Q28" s="165">
        <v>0</v>
      </c>
      <c r="R28" s="165">
        <v>0</v>
      </c>
      <c r="S28" s="165">
        <v>0</v>
      </c>
      <c r="T28" s="169">
        <v>0</v>
      </c>
    </row>
    <row r="29" spans="1:20" ht="12" customHeight="1">
      <c r="A29" s="373" t="s">
        <v>728</v>
      </c>
      <c r="B29" s="165">
        <v>0</v>
      </c>
      <c r="C29" s="165">
        <v>0</v>
      </c>
      <c r="D29" s="165" t="s">
        <v>882</v>
      </c>
      <c r="E29" s="165">
        <v>0</v>
      </c>
      <c r="F29" s="165">
        <v>0</v>
      </c>
      <c r="G29" s="165">
        <v>1</v>
      </c>
      <c r="H29" s="165">
        <v>0</v>
      </c>
      <c r="I29" s="165" t="s">
        <v>882</v>
      </c>
      <c r="J29" s="165" t="s">
        <v>882</v>
      </c>
      <c r="K29" s="165">
        <v>0</v>
      </c>
      <c r="L29" s="165">
        <v>1</v>
      </c>
      <c r="M29" s="165">
        <v>0</v>
      </c>
      <c r="N29" s="165">
        <v>0</v>
      </c>
      <c r="O29" s="165">
        <v>0</v>
      </c>
      <c r="P29" s="165">
        <v>0</v>
      </c>
      <c r="Q29" s="165" t="s">
        <v>882</v>
      </c>
      <c r="R29" s="165">
        <v>0</v>
      </c>
      <c r="S29" s="165">
        <v>0</v>
      </c>
      <c r="T29" s="169">
        <v>0</v>
      </c>
    </row>
    <row r="30" spans="1:20" ht="12" customHeight="1">
      <c r="A30" s="373" t="s">
        <v>94</v>
      </c>
      <c r="B30" s="165">
        <v>5</v>
      </c>
      <c r="C30" s="165">
        <v>6</v>
      </c>
      <c r="D30" s="165">
        <v>5</v>
      </c>
      <c r="E30" s="165">
        <v>3</v>
      </c>
      <c r="F30" s="165">
        <v>7</v>
      </c>
      <c r="G30" s="165">
        <v>11</v>
      </c>
      <c r="H30" s="165">
        <v>8</v>
      </c>
      <c r="I30" s="165">
        <v>11</v>
      </c>
      <c r="J30" s="165">
        <v>5</v>
      </c>
      <c r="K30" s="165">
        <v>2</v>
      </c>
      <c r="L30" s="165">
        <v>13</v>
      </c>
      <c r="M30" s="165">
        <v>5</v>
      </c>
      <c r="N30" s="165">
        <v>41</v>
      </c>
      <c r="O30" s="165">
        <v>4</v>
      </c>
      <c r="P30" s="165">
        <v>6</v>
      </c>
      <c r="Q30" s="165">
        <v>8</v>
      </c>
      <c r="R30" s="165">
        <v>4</v>
      </c>
      <c r="S30" s="165">
        <v>5</v>
      </c>
      <c r="T30" s="169">
        <v>3</v>
      </c>
    </row>
    <row r="31" spans="1:20" ht="12" customHeight="1">
      <c r="A31" s="166"/>
      <c r="B31" s="165"/>
      <c r="C31" s="165"/>
      <c r="D31" s="165"/>
      <c r="E31" s="165"/>
      <c r="F31" s="165"/>
      <c r="G31" s="165"/>
      <c r="H31" s="165"/>
      <c r="I31" s="165"/>
      <c r="J31" s="165"/>
      <c r="K31" s="165"/>
      <c r="L31" s="165"/>
      <c r="M31" s="165"/>
      <c r="N31" s="165"/>
      <c r="O31" s="165"/>
      <c r="P31" s="165"/>
      <c r="Q31" s="165"/>
      <c r="R31" s="165"/>
      <c r="S31" s="165"/>
      <c r="T31" s="169"/>
    </row>
    <row r="32" spans="1:20" ht="12" customHeight="1">
      <c r="A32" s="166" t="s">
        <v>727</v>
      </c>
      <c r="B32" s="165">
        <v>5</v>
      </c>
      <c r="C32" s="165">
        <v>3</v>
      </c>
      <c r="D32" s="165">
        <v>4</v>
      </c>
      <c r="E32" s="165">
        <v>2</v>
      </c>
      <c r="F32" s="165">
        <v>3</v>
      </c>
      <c r="G32" s="165">
        <v>4</v>
      </c>
      <c r="H32" s="165">
        <v>3</v>
      </c>
      <c r="I32" s="165">
        <v>4</v>
      </c>
      <c r="J32" s="165">
        <v>3</v>
      </c>
      <c r="K32" s="165">
        <v>1</v>
      </c>
      <c r="L32" s="165">
        <v>3</v>
      </c>
      <c r="M32" s="165">
        <v>3</v>
      </c>
      <c r="N32" s="165">
        <v>3</v>
      </c>
      <c r="O32" s="165">
        <v>2</v>
      </c>
      <c r="P32" s="165">
        <v>3</v>
      </c>
      <c r="Q32" s="165">
        <v>3</v>
      </c>
      <c r="R32" s="165">
        <v>3</v>
      </c>
      <c r="S32" s="165">
        <v>5</v>
      </c>
      <c r="T32" s="97">
        <v>3</v>
      </c>
    </row>
    <row r="33" spans="1:20" ht="12" customHeight="1">
      <c r="A33" s="166"/>
      <c r="B33" s="165"/>
      <c r="C33" s="165"/>
      <c r="D33" s="165"/>
      <c r="E33" s="165"/>
      <c r="F33" s="165"/>
      <c r="G33" s="165"/>
      <c r="H33" s="165"/>
      <c r="I33" s="165"/>
      <c r="J33" s="165"/>
      <c r="K33" s="165"/>
      <c r="L33" s="165"/>
      <c r="M33" s="165"/>
      <c r="N33" s="165"/>
      <c r="O33" s="165"/>
      <c r="P33" s="165"/>
      <c r="Q33" s="165"/>
      <c r="R33" s="165"/>
      <c r="S33" s="165"/>
      <c r="T33" s="97"/>
    </row>
    <row r="34" spans="1:20" ht="12" customHeight="1">
      <c r="A34" s="209" t="s">
        <v>89</v>
      </c>
      <c r="B34" s="165">
        <v>100</v>
      </c>
      <c r="C34" s="165">
        <v>100</v>
      </c>
      <c r="D34" s="165">
        <v>100</v>
      </c>
      <c r="E34" s="165">
        <v>100</v>
      </c>
      <c r="F34" s="165">
        <v>100</v>
      </c>
      <c r="G34" s="165">
        <v>100</v>
      </c>
      <c r="H34" s="165">
        <v>100</v>
      </c>
      <c r="I34" s="165">
        <v>100</v>
      </c>
      <c r="J34" s="165">
        <v>100</v>
      </c>
      <c r="K34" s="165">
        <v>100</v>
      </c>
      <c r="L34" s="165">
        <v>100</v>
      </c>
      <c r="M34" s="165">
        <v>100</v>
      </c>
      <c r="N34" s="165">
        <v>100</v>
      </c>
      <c r="O34" s="165">
        <v>100</v>
      </c>
      <c r="P34" s="165">
        <v>100</v>
      </c>
      <c r="Q34" s="165">
        <v>100</v>
      </c>
      <c r="R34" s="165">
        <v>100</v>
      </c>
      <c r="S34" s="165">
        <v>100</v>
      </c>
      <c r="T34" s="165">
        <v>100</v>
      </c>
    </row>
    <row r="35" spans="1:20" ht="12" customHeight="1" thickBot="1">
      <c r="A35" s="211" t="s">
        <v>741</v>
      </c>
      <c r="B35" s="336">
        <v>4699</v>
      </c>
      <c r="C35" s="334">
        <v>12347</v>
      </c>
      <c r="D35" s="334">
        <v>1329</v>
      </c>
      <c r="E35" s="334">
        <v>8598</v>
      </c>
      <c r="F35" s="334">
        <v>10555</v>
      </c>
      <c r="G35" s="334">
        <v>1884</v>
      </c>
      <c r="H35" s="334">
        <v>17432</v>
      </c>
      <c r="I35" s="334">
        <v>769</v>
      </c>
      <c r="J35" s="334">
        <v>2345</v>
      </c>
      <c r="K35" s="334">
        <v>43848</v>
      </c>
      <c r="L35" s="334">
        <v>1316</v>
      </c>
      <c r="M35" s="334">
        <v>2694</v>
      </c>
      <c r="N35" s="334">
        <v>468</v>
      </c>
      <c r="O35" s="334">
        <v>10665</v>
      </c>
      <c r="P35" s="334">
        <v>5755</v>
      </c>
      <c r="Q35" s="334">
        <v>590</v>
      </c>
      <c r="R35" s="334">
        <v>128711</v>
      </c>
      <c r="S35" s="334">
        <v>5341</v>
      </c>
      <c r="T35" s="334">
        <v>9542</v>
      </c>
    </row>
    <row r="36" spans="1:20" ht="13" customHeight="1" thickTop="1">
      <c r="A36" s="156" t="s">
        <v>899</v>
      </c>
      <c r="T36" s="204"/>
    </row>
    <row r="37" spans="1:20" ht="13" customHeight="1">
      <c r="A37" s="172" t="s">
        <v>819</v>
      </c>
      <c r="T37" s="204"/>
    </row>
    <row r="38" spans="1:20" ht="13" customHeight="1">
      <c r="A38" s="91" t="s">
        <v>823</v>
      </c>
      <c r="T38" s="204"/>
    </row>
    <row r="39" spans="1:20" ht="13" customHeight="1">
      <c r="A39" s="156" t="s">
        <v>824</v>
      </c>
      <c r="T39" s="204"/>
    </row>
    <row r="40" spans="1:20" ht="13" customHeight="1">
      <c r="A40" s="204" t="s">
        <v>825</v>
      </c>
      <c r="T40" s="204"/>
    </row>
    <row r="41" spans="1:20">
      <c r="T41" s="204"/>
    </row>
    <row r="42" spans="1:20">
      <c r="T42" s="204"/>
    </row>
    <row r="43" spans="1:20">
      <c r="T43" s="204"/>
    </row>
    <row r="44" spans="1:20">
      <c r="T44" s="204"/>
    </row>
    <row r="45" spans="1:20">
      <c r="T45" s="204"/>
    </row>
    <row r="46" spans="1:20">
      <c r="T46" s="204"/>
    </row>
    <row r="47" spans="1:20">
      <c r="T47" s="204"/>
    </row>
    <row r="48" spans="1:20">
      <c r="T48" s="204"/>
    </row>
    <row r="49" spans="1:20">
      <c r="T49" s="204"/>
    </row>
    <row r="50" spans="1:20">
      <c r="T50" s="204"/>
    </row>
    <row r="51" spans="1:20">
      <c r="T51" s="204"/>
    </row>
    <row r="52" spans="1:20">
      <c r="T52" s="204"/>
    </row>
    <row r="53" spans="1:20">
      <c r="T53" s="204"/>
    </row>
    <row r="54" spans="1:20">
      <c r="T54" s="204"/>
    </row>
    <row r="55" spans="1:20">
      <c r="T55" s="204"/>
    </row>
    <row r="56" spans="1:20">
      <c r="T56" s="204"/>
    </row>
    <row r="57" spans="1:20">
      <c r="T57" s="204"/>
    </row>
    <row r="58" spans="1:20">
      <c r="T58" s="204"/>
    </row>
    <row r="59" spans="1:20">
      <c r="T59" s="204"/>
    </row>
    <row r="60" spans="1:20">
      <c r="T60" s="204"/>
    </row>
    <row r="61" spans="1:20" ht="14">
      <c r="A61" s="313"/>
      <c r="B61" s="318"/>
      <c r="C61" s="318"/>
      <c r="D61" s="318"/>
      <c r="E61" s="318"/>
      <c r="F61" s="318"/>
      <c r="G61" s="318"/>
      <c r="H61" s="318"/>
      <c r="I61" s="318"/>
      <c r="J61" s="318"/>
      <c r="K61" s="318"/>
      <c r="L61" s="318"/>
      <c r="M61" s="318"/>
      <c r="N61" s="318"/>
      <c r="O61" s="318"/>
      <c r="P61" s="318"/>
      <c r="Q61" s="318"/>
      <c r="R61" s="318"/>
      <c r="S61" s="318"/>
      <c r="T61" s="318"/>
    </row>
    <row r="62" spans="1:20" ht="14">
      <c r="A62" s="315"/>
      <c r="B62" s="312"/>
      <c r="C62" s="312"/>
      <c r="D62" s="312"/>
      <c r="E62" s="312"/>
      <c r="F62" s="312"/>
      <c r="G62" s="312"/>
      <c r="H62" s="312"/>
      <c r="I62" s="312"/>
      <c r="J62" s="312"/>
      <c r="K62" s="312"/>
      <c r="L62" s="312"/>
      <c r="M62" s="312"/>
      <c r="N62" s="312"/>
      <c r="O62" s="312"/>
      <c r="P62" s="312"/>
      <c r="Q62" s="312"/>
      <c r="R62" s="312"/>
      <c r="S62" s="312"/>
      <c r="T62" s="312"/>
    </row>
    <row r="63" spans="1:20" ht="14">
      <c r="A63" s="316"/>
      <c r="B63" s="312"/>
      <c r="C63" s="312"/>
      <c r="D63" s="312"/>
      <c r="E63" s="312"/>
      <c r="F63" s="312"/>
      <c r="G63" s="312"/>
      <c r="H63" s="312"/>
      <c r="I63" s="312"/>
      <c r="J63" s="312"/>
      <c r="K63" s="312"/>
      <c r="L63" s="312"/>
      <c r="M63" s="312"/>
      <c r="N63" s="312"/>
      <c r="O63" s="312"/>
      <c r="P63" s="312"/>
      <c r="Q63" s="312"/>
      <c r="R63" s="312"/>
      <c r="S63" s="312"/>
      <c r="T63" s="312"/>
    </row>
    <row r="64" spans="1:20" ht="14">
      <c r="A64" s="314"/>
      <c r="B64" s="314"/>
      <c r="C64" s="314"/>
      <c r="D64" s="314"/>
      <c r="E64" s="314"/>
      <c r="F64" s="314"/>
      <c r="G64" s="314"/>
      <c r="H64" s="314"/>
      <c r="I64" s="314"/>
      <c r="J64" s="314"/>
      <c r="K64" s="314"/>
      <c r="L64" s="314"/>
      <c r="M64" s="314"/>
      <c r="N64" s="314"/>
      <c r="O64" s="314"/>
      <c r="P64" s="314"/>
      <c r="Q64" s="314"/>
      <c r="R64" s="314"/>
      <c r="S64" s="314"/>
      <c r="T64" s="314"/>
    </row>
    <row r="65" spans="1:20" ht="14">
      <c r="A65" s="311"/>
      <c r="B65" s="317"/>
      <c r="C65" s="317"/>
      <c r="D65" s="317"/>
      <c r="E65" s="317"/>
      <c r="F65" s="317"/>
      <c r="G65" s="317"/>
      <c r="H65" s="317"/>
      <c r="I65" s="317"/>
      <c r="J65" s="317"/>
      <c r="K65" s="317"/>
      <c r="L65" s="317"/>
      <c r="M65" s="317"/>
      <c r="N65" s="317"/>
      <c r="O65" s="317"/>
      <c r="P65" s="317"/>
      <c r="Q65" s="317"/>
      <c r="R65" s="317"/>
      <c r="S65" s="317"/>
      <c r="T65" s="317"/>
    </row>
  </sheetData>
  <mergeCells count="1">
    <mergeCell ref="A1:T1"/>
  </mergeCells>
  <conditionalFormatting sqref="B10">
    <cfRule type="cellIs" dxfId="7" priority="3" stopIfTrue="1" operator="equal">
      <formula>"x"</formula>
    </cfRule>
    <cfRule type="cellIs" dxfId="6" priority="4" stopIfTrue="1" operator="between">
      <formula>1</formula>
      <formula>3</formula>
    </cfRule>
  </conditionalFormatting>
  <conditionalFormatting sqref="W10:AO30">
    <cfRule type="cellIs" dxfId="5" priority="1" stopIfTrue="1" operator="equal">
      <formula>"x"</formula>
    </cfRule>
  </conditionalFormatting>
  <pageMargins left="0.7" right="0.7" top="0.75" bottom="0.75" header="0.3" footer="0.3"/>
  <pageSetup paperSize="9" orientation="landscape"/>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Q71"/>
  <sheetViews>
    <sheetView workbookViewId="0">
      <selection sqref="A1:T1"/>
    </sheetView>
  </sheetViews>
  <sheetFormatPr baseColWidth="10" defaultColWidth="7.1640625" defaultRowHeight="10"/>
  <cols>
    <col min="1" max="1" width="56.1640625" style="204" customWidth="1"/>
    <col min="2" max="2" width="5" style="204" customWidth="1"/>
    <col min="3" max="3" width="5" style="204" bestFit="1" customWidth="1"/>
    <col min="4" max="4" width="4.33203125" style="204" bestFit="1" customWidth="1"/>
    <col min="5" max="5" width="4.1640625" style="204" bestFit="1" customWidth="1"/>
    <col min="6" max="6" width="4.33203125" style="204" customWidth="1"/>
    <col min="7" max="7" width="4.83203125" style="204" customWidth="1"/>
    <col min="8" max="9" width="5" style="204" bestFit="1" customWidth="1"/>
    <col min="10" max="10" width="4.33203125" style="204" customWidth="1"/>
    <col min="11" max="12" width="5" style="204" bestFit="1" customWidth="1"/>
    <col min="13" max="17" width="4.33203125" style="204" customWidth="1"/>
    <col min="18" max="19" width="5.83203125" style="204" bestFit="1" customWidth="1"/>
    <col min="20" max="20" width="4.33203125" style="192" customWidth="1"/>
    <col min="21" max="21" width="7.1640625" style="204"/>
    <col min="22" max="22" width="56.5" style="204" bestFit="1" customWidth="1"/>
    <col min="23" max="23" width="7.1640625" style="204"/>
    <col min="24" max="24" width="7.33203125" style="204" bestFit="1" customWidth="1"/>
    <col min="25" max="25" width="8" style="204" bestFit="1" customWidth="1"/>
    <col min="26" max="29" width="7.33203125" style="204" bestFit="1" customWidth="1"/>
    <col min="30" max="30" width="8" style="204" bestFit="1" customWidth="1"/>
    <col min="31" max="32" width="7.33203125" style="204" bestFit="1" customWidth="1"/>
    <col min="33" max="33" width="8" style="204" bestFit="1" customWidth="1"/>
    <col min="34" max="39" width="7.33203125" style="204" bestFit="1" customWidth="1"/>
    <col min="40" max="40" width="8.6640625" style="204" bestFit="1" customWidth="1"/>
    <col min="41" max="42" width="7.33203125" style="204" bestFit="1" customWidth="1"/>
    <col min="43" max="16384" width="7.1640625" style="204"/>
  </cols>
  <sheetData>
    <row r="1" spans="1:43" ht="15.75" customHeight="1">
      <c r="A1" s="432" t="s">
        <v>913</v>
      </c>
      <c r="B1" s="432"/>
      <c r="C1" s="432"/>
      <c r="D1" s="432"/>
      <c r="E1" s="432"/>
      <c r="F1" s="432"/>
      <c r="G1" s="432"/>
      <c r="H1" s="432"/>
      <c r="I1" s="432"/>
      <c r="J1" s="432"/>
      <c r="K1" s="432"/>
      <c r="L1" s="432"/>
      <c r="M1" s="432"/>
      <c r="N1" s="432"/>
      <c r="O1" s="432"/>
      <c r="P1" s="432"/>
      <c r="Q1" s="432"/>
      <c r="R1" s="432"/>
      <c r="S1" s="432"/>
      <c r="T1" s="432"/>
    </row>
    <row r="2" spans="1:43" ht="15" customHeight="1">
      <c r="A2" s="157" t="s">
        <v>742</v>
      </c>
    </row>
    <row r="3" spans="1:43" ht="12" customHeight="1">
      <c r="A3" s="157"/>
    </row>
    <row r="4" spans="1:43" ht="12" customHeight="1">
      <c r="A4" s="157"/>
    </row>
    <row r="5" spans="1:43" ht="12" customHeight="1">
      <c r="A5" s="157"/>
    </row>
    <row r="6" spans="1:43" s="208" customFormat="1" ht="12" customHeight="1" thickBot="1">
      <c r="A6" s="207"/>
      <c r="B6" s="188"/>
      <c r="C6" s="189"/>
      <c r="D6" s="189"/>
      <c r="E6" s="189"/>
      <c r="F6" s="189"/>
      <c r="G6" s="189"/>
      <c r="H6" s="189"/>
      <c r="I6" s="189"/>
      <c r="J6" s="189"/>
      <c r="K6" s="189"/>
      <c r="L6" s="189"/>
      <c r="M6" s="189"/>
      <c r="N6" s="189"/>
      <c r="O6" s="189"/>
      <c r="P6" s="189"/>
      <c r="Q6" s="189"/>
      <c r="R6" s="189"/>
      <c r="S6" s="189"/>
      <c r="T6" s="189"/>
      <c r="V6" s="204"/>
      <c r="W6" s="204"/>
      <c r="X6" s="204"/>
      <c r="Y6" s="204"/>
      <c r="Z6" s="204"/>
      <c r="AA6" s="204"/>
      <c r="AB6" s="204"/>
      <c r="AC6" s="204"/>
      <c r="AD6" s="204"/>
      <c r="AE6" s="204"/>
      <c r="AF6" s="204"/>
      <c r="AG6" s="204"/>
      <c r="AH6" s="204"/>
      <c r="AI6" s="204"/>
      <c r="AJ6" s="204"/>
      <c r="AK6" s="204"/>
      <c r="AL6" s="204"/>
      <c r="AM6" s="204"/>
      <c r="AN6" s="204"/>
      <c r="AO6" s="204"/>
      <c r="AP6" s="204"/>
      <c r="AQ6" s="204"/>
    </row>
    <row r="7" spans="1:43" s="159" customFormat="1" ht="59.25" customHeight="1" thickTop="1">
      <c r="A7" s="162" t="s">
        <v>915</v>
      </c>
      <c r="B7" s="378" t="s">
        <v>105</v>
      </c>
      <c r="C7" s="378" t="s">
        <v>109</v>
      </c>
      <c r="D7" s="378" t="s">
        <v>865</v>
      </c>
      <c r="E7" s="378" t="s">
        <v>113</v>
      </c>
      <c r="F7" s="379" t="s">
        <v>736</v>
      </c>
      <c r="G7" s="378" t="s">
        <v>735</v>
      </c>
      <c r="H7" s="378" t="s">
        <v>119</v>
      </c>
      <c r="I7" s="378" t="s">
        <v>121</v>
      </c>
      <c r="J7" s="378" t="s">
        <v>123</v>
      </c>
      <c r="K7" s="378" t="s">
        <v>125</v>
      </c>
      <c r="L7" s="378" t="s">
        <v>127</v>
      </c>
      <c r="M7" s="378" t="s">
        <v>129</v>
      </c>
      <c r="N7" s="378" t="s">
        <v>726</v>
      </c>
      <c r="O7" s="378" t="s">
        <v>133</v>
      </c>
      <c r="P7" s="378" t="s">
        <v>135</v>
      </c>
      <c r="Q7" s="378" t="s">
        <v>139</v>
      </c>
      <c r="R7" s="378" t="s">
        <v>141</v>
      </c>
      <c r="S7" s="378" t="s">
        <v>143</v>
      </c>
      <c r="T7" s="378" t="s">
        <v>145</v>
      </c>
      <c r="V7" s="204"/>
      <c r="W7" s="204"/>
      <c r="X7" s="204"/>
      <c r="Y7" s="204"/>
      <c r="Z7" s="204"/>
      <c r="AA7" s="204"/>
      <c r="AB7" s="204"/>
      <c r="AC7" s="204"/>
      <c r="AD7" s="204"/>
      <c r="AE7" s="204"/>
      <c r="AF7" s="204"/>
      <c r="AG7" s="204"/>
      <c r="AH7" s="204"/>
      <c r="AI7" s="204"/>
      <c r="AJ7" s="204"/>
      <c r="AK7" s="204"/>
      <c r="AL7" s="204"/>
      <c r="AM7" s="204"/>
      <c r="AN7" s="204"/>
      <c r="AO7" s="204"/>
      <c r="AP7" s="204"/>
      <c r="AQ7" s="204"/>
    </row>
    <row r="8" spans="1:43" ht="12" customHeight="1">
      <c r="A8" s="164" t="s">
        <v>723</v>
      </c>
      <c r="B8" s="165">
        <v>96</v>
      </c>
      <c r="C8" s="165">
        <v>97</v>
      </c>
      <c r="D8" s="165">
        <v>96</v>
      </c>
      <c r="E8" s="165">
        <v>98</v>
      </c>
      <c r="F8" s="165">
        <v>97</v>
      </c>
      <c r="G8" s="165">
        <v>96</v>
      </c>
      <c r="H8" s="165">
        <v>97</v>
      </c>
      <c r="I8" s="165">
        <v>96</v>
      </c>
      <c r="J8" s="165">
        <v>97</v>
      </c>
      <c r="K8" s="165">
        <v>99</v>
      </c>
      <c r="L8" s="165">
        <v>96</v>
      </c>
      <c r="M8" s="165">
        <v>97</v>
      </c>
      <c r="N8" s="165">
        <v>97</v>
      </c>
      <c r="O8" s="165">
        <v>98</v>
      </c>
      <c r="P8" s="165">
        <v>97</v>
      </c>
      <c r="Q8" s="165">
        <v>98</v>
      </c>
      <c r="R8" s="165">
        <v>97</v>
      </c>
      <c r="S8" s="165">
        <v>95</v>
      </c>
      <c r="T8" s="97">
        <v>97</v>
      </c>
    </row>
    <row r="9" spans="1:43" ht="12" customHeight="1">
      <c r="A9" s="164" t="s">
        <v>724</v>
      </c>
      <c r="B9" s="174"/>
      <c r="C9" s="174"/>
      <c r="D9" s="174"/>
      <c r="E9" s="174"/>
      <c r="F9" s="174"/>
      <c r="G9" s="174"/>
      <c r="H9" s="174"/>
      <c r="I9" s="174"/>
      <c r="J9" s="174"/>
      <c r="K9" s="174"/>
      <c r="L9" s="174"/>
      <c r="M9" s="174"/>
      <c r="N9" s="174"/>
      <c r="O9" s="174"/>
      <c r="P9" s="174"/>
      <c r="Q9" s="174"/>
      <c r="R9" s="174"/>
      <c r="S9" s="174"/>
      <c r="T9" s="174"/>
    </row>
    <row r="10" spans="1:43" ht="12" customHeight="1">
      <c r="A10" s="373" t="s">
        <v>354</v>
      </c>
      <c r="B10" s="165">
        <v>10</v>
      </c>
      <c r="C10" s="165">
        <v>38</v>
      </c>
      <c r="D10" s="165">
        <v>71</v>
      </c>
      <c r="E10" s="165">
        <v>82</v>
      </c>
      <c r="F10" s="165">
        <v>76</v>
      </c>
      <c r="G10" s="165">
        <v>61</v>
      </c>
      <c r="H10" s="165">
        <v>59</v>
      </c>
      <c r="I10" s="165">
        <v>68</v>
      </c>
      <c r="J10" s="165">
        <v>64</v>
      </c>
      <c r="K10" s="165">
        <v>90</v>
      </c>
      <c r="L10" s="165">
        <v>62</v>
      </c>
      <c r="M10" s="165">
        <v>13</v>
      </c>
      <c r="N10" s="165">
        <v>45</v>
      </c>
      <c r="O10" s="165">
        <v>63</v>
      </c>
      <c r="P10" s="165">
        <v>4</v>
      </c>
      <c r="Q10" s="165">
        <v>72</v>
      </c>
      <c r="R10" s="165">
        <v>66</v>
      </c>
      <c r="S10" s="165">
        <v>81</v>
      </c>
      <c r="T10" s="97">
        <v>86</v>
      </c>
    </row>
    <row r="11" spans="1:43" ht="12" customHeight="1">
      <c r="A11" s="373" t="s">
        <v>355</v>
      </c>
      <c r="B11" s="165" t="s">
        <v>882</v>
      </c>
      <c r="C11" s="165">
        <v>15</v>
      </c>
      <c r="D11" s="165" t="s">
        <v>882</v>
      </c>
      <c r="E11" s="165">
        <v>1</v>
      </c>
      <c r="F11" s="165">
        <v>0</v>
      </c>
      <c r="G11" s="165" t="s">
        <v>882</v>
      </c>
      <c r="H11" s="165">
        <v>8</v>
      </c>
      <c r="I11" s="165">
        <v>2</v>
      </c>
      <c r="J11" s="165">
        <v>1</v>
      </c>
      <c r="K11" s="165">
        <v>0</v>
      </c>
      <c r="L11" s="165">
        <v>2</v>
      </c>
      <c r="M11" s="165">
        <v>0</v>
      </c>
      <c r="N11" s="165" t="s">
        <v>882</v>
      </c>
      <c r="O11" s="165">
        <v>2</v>
      </c>
      <c r="P11" s="165">
        <v>0</v>
      </c>
      <c r="Q11" s="165">
        <v>0</v>
      </c>
      <c r="R11" s="165">
        <v>8</v>
      </c>
      <c r="S11" s="165">
        <v>1</v>
      </c>
      <c r="T11" s="169">
        <v>0</v>
      </c>
    </row>
    <row r="12" spans="1:43" ht="12" customHeight="1">
      <c r="A12" s="373" t="s">
        <v>356</v>
      </c>
      <c r="B12" s="165" t="s">
        <v>882</v>
      </c>
      <c r="C12" s="165">
        <v>18</v>
      </c>
      <c r="D12" s="165" t="s">
        <v>882</v>
      </c>
      <c r="E12" s="165" t="s">
        <v>882</v>
      </c>
      <c r="F12" s="165">
        <v>0</v>
      </c>
      <c r="G12" s="165" t="s">
        <v>882</v>
      </c>
      <c r="H12" s="165">
        <v>9</v>
      </c>
      <c r="I12" s="165">
        <v>3</v>
      </c>
      <c r="J12" s="165">
        <v>2</v>
      </c>
      <c r="K12" s="165">
        <v>0</v>
      </c>
      <c r="L12" s="165">
        <v>1</v>
      </c>
      <c r="M12" s="165" t="s">
        <v>882</v>
      </c>
      <c r="N12" s="165" t="s">
        <v>882</v>
      </c>
      <c r="O12" s="165">
        <v>3</v>
      </c>
      <c r="P12" s="165" t="s">
        <v>882</v>
      </c>
      <c r="Q12" s="165" t="s">
        <v>882</v>
      </c>
      <c r="R12" s="165">
        <v>6</v>
      </c>
      <c r="S12" s="165" t="s">
        <v>882</v>
      </c>
      <c r="T12" s="169">
        <v>0</v>
      </c>
    </row>
    <row r="13" spans="1:43" ht="12" customHeight="1">
      <c r="A13" s="373" t="s">
        <v>636</v>
      </c>
      <c r="B13" s="165">
        <v>9</v>
      </c>
      <c r="C13" s="165">
        <v>10</v>
      </c>
      <c r="D13" s="165" t="s">
        <v>882</v>
      </c>
      <c r="E13" s="165" t="s">
        <v>882</v>
      </c>
      <c r="F13" s="165">
        <v>2</v>
      </c>
      <c r="G13" s="165">
        <v>6</v>
      </c>
      <c r="H13" s="165">
        <v>5</v>
      </c>
      <c r="I13" s="165" t="s">
        <v>882</v>
      </c>
      <c r="J13" s="165">
        <v>6</v>
      </c>
      <c r="K13" s="165">
        <v>2</v>
      </c>
      <c r="L13" s="165" t="s">
        <v>882</v>
      </c>
      <c r="M13" s="165" t="s">
        <v>882</v>
      </c>
      <c r="N13" s="165" t="s">
        <v>882</v>
      </c>
      <c r="O13" s="165">
        <v>8</v>
      </c>
      <c r="P13" s="165">
        <v>2</v>
      </c>
      <c r="Q13" s="165">
        <v>4</v>
      </c>
      <c r="R13" s="165">
        <v>3</v>
      </c>
      <c r="S13" s="165">
        <v>1</v>
      </c>
      <c r="T13" s="169">
        <v>2</v>
      </c>
    </row>
    <row r="14" spans="1:43" ht="12" customHeight="1">
      <c r="A14" s="373" t="s">
        <v>637</v>
      </c>
      <c r="B14" s="165">
        <v>44</v>
      </c>
      <c r="C14" s="165" t="s">
        <v>882</v>
      </c>
      <c r="D14" s="165" t="s">
        <v>882</v>
      </c>
      <c r="E14" s="165">
        <v>0</v>
      </c>
      <c r="F14" s="165" t="s">
        <v>882</v>
      </c>
      <c r="G14" s="165">
        <v>0</v>
      </c>
      <c r="H14" s="165">
        <v>0</v>
      </c>
      <c r="I14" s="165">
        <v>0</v>
      </c>
      <c r="J14" s="165" t="s">
        <v>882</v>
      </c>
      <c r="K14" s="165" t="s">
        <v>882</v>
      </c>
      <c r="L14" s="165">
        <v>0</v>
      </c>
      <c r="M14" s="165">
        <v>71</v>
      </c>
      <c r="N14" s="165" t="s">
        <v>882</v>
      </c>
      <c r="O14" s="165">
        <v>0</v>
      </c>
      <c r="P14" s="165">
        <v>74</v>
      </c>
      <c r="Q14" s="165">
        <v>0</v>
      </c>
      <c r="R14" s="165">
        <v>0</v>
      </c>
      <c r="S14" s="165">
        <v>0</v>
      </c>
      <c r="T14" s="169" t="s">
        <v>882</v>
      </c>
    </row>
    <row r="15" spans="1:43" ht="12" customHeight="1">
      <c r="A15" s="373" t="s">
        <v>357</v>
      </c>
      <c r="B15" s="165">
        <v>2</v>
      </c>
      <c r="C15" s="165">
        <v>1</v>
      </c>
      <c r="D15" s="165">
        <v>2</v>
      </c>
      <c r="E15" s="165" t="s">
        <v>882</v>
      </c>
      <c r="F15" s="165">
        <v>5</v>
      </c>
      <c r="G15" s="165">
        <v>4</v>
      </c>
      <c r="H15" s="165">
        <v>2</v>
      </c>
      <c r="I15" s="165" t="s">
        <v>882</v>
      </c>
      <c r="J15" s="165">
        <v>4</v>
      </c>
      <c r="K15" s="165">
        <v>1</v>
      </c>
      <c r="L15" s="165">
        <v>1</v>
      </c>
      <c r="M15" s="165">
        <v>1</v>
      </c>
      <c r="N15" s="165">
        <v>2</v>
      </c>
      <c r="O15" s="165">
        <v>3</v>
      </c>
      <c r="P15" s="165">
        <v>0</v>
      </c>
      <c r="Q15" s="165">
        <v>10</v>
      </c>
      <c r="R15" s="165">
        <v>1</v>
      </c>
      <c r="S15" s="165">
        <v>1</v>
      </c>
      <c r="T15" s="169">
        <v>3</v>
      </c>
    </row>
    <row r="16" spans="1:43" ht="12" customHeight="1">
      <c r="A16" s="373" t="s">
        <v>638</v>
      </c>
      <c r="B16" s="165">
        <v>1</v>
      </c>
      <c r="C16" s="165">
        <v>3</v>
      </c>
      <c r="D16" s="165">
        <v>3</v>
      </c>
      <c r="E16" s="165">
        <v>1</v>
      </c>
      <c r="F16" s="165">
        <v>0</v>
      </c>
      <c r="G16" s="165" t="s">
        <v>882</v>
      </c>
      <c r="H16" s="165">
        <v>1</v>
      </c>
      <c r="I16" s="165" t="s">
        <v>882</v>
      </c>
      <c r="J16" s="165">
        <v>0</v>
      </c>
      <c r="K16" s="165">
        <v>2</v>
      </c>
      <c r="L16" s="165" t="s">
        <v>882</v>
      </c>
      <c r="M16" s="165">
        <v>3</v>
      </c>
      <c r="N16" s="165">
        <v>0</v>
      </c>
      <c r="O16" s="165">
        <v>3</v>
      </c>
      <c r="P16" s="165">
        <v>1</v>
      </c>
      <c r="Q16" s="165">
        <v>0</v>
      </c>
      <c r="R16" s="165">
        <v>2</v>
      </c>
      <c r="S16" s="165" t="s">
        <v>882</v>
      </c>
      <c r="T16" s="169" t="s">
        <v>882</v>
      </c>
    </row>
    <row r="17" spans="1:20" ht="12" customHeight="1">
      <c r="A17" s="373" t="s">
        <v>358</v>
      </c>
      <c r="B17" s="165" t="s">
        <v>882</v>
      </c>
      <c r="C17" s="165" t="s">
        <v>882</v>
      </c>
      <c r="D17" s="165">
        <v>0</v>
      </c>
      <c r="E17" s="165">
        <v>1</v>
      </c>
      <c r="F17" s="165">
        <v>0</v>
      </c>
      <c r="G17" s="165" t="s">
        <v>882</v>
      </c>
      <c r="H17" s="165">
        <v>1</v>
      </c>
      <c r="I17" s="165" t="s">
        <v>882</v>
      </c>
      <c r="J17" s="165">
        <v>11</v>
      </c>
      <c r="K17" s="165">
        <v>0</v>
      </c>
      <c r="L17" s="165">
        <v>1</v>
      </c>
      <c r="M17" s="165" t="s">
        <v>882</v>
      </c>
      <c r="N17" s="165" t="s">
        <v>882</v>
      </c>
      <c r="O17" s="165">
        <v>4</v>
      </c>
      <c r="P17" s="165">
        <v>0</v>
      </c>
      <c r="Q17" s="165">
        <v>0</v>
      </c>
      <c r="R17" s="165">
        <v>2</v>
      </c>
      <c r="S17" s="165" t="s">
        <v>882</v>
      </c>
      <c r="T17" s="169">
        <v>0</v>
      </c>
    </row>
    <row r="18" spans="1:20" ht="12" customHeight="1">
      <c r="A18" s="373" t="s">
        <v>359</v>
      </c>
      <c r="B18" s="165">
        <v>9</v>
      </c>
      <c r="C18" s="165">
        <v>0</v>
      </c>
      <c r="D18" s="165">
        <v>10</v>
      </c>
      <c r="E18" s="165" t="s">
        <v>882</v>
      </c>
      <c r="F18" s="165">
        <v>1</v>
      </c>
      <c r="G18" s="165" t="s">
        <v>882</v>
      </c>
      <c r="H18" s="165">
        <v>1</v>
      </c>
      <c r="I18" s="165" t="s">
        <v>882</v>
      </c>
      <c r="J18" s="165" t="s">
        <v>882</v>
      </c>
      <c r="K18" s="165">
        <v>0</v>
      </c>
      <c r="L18" s="165">
        <v>1</v>
      </c>
      <c r="M18" s="165">
        <v>2</v>
      </c>
      <c r="N18" s="165">
        <v>6</v>
      </c>
      <c r="O18" s="165" t="s">
        <v>882</v>
      </c>
      <c r="P18" s="165">
        <v>3</v>
      </c>
      <c r="Q18" s="165" t="s">
        <v>882</v>
      </c>
      <c r="R18" s="165">
        <v>1</v>
      </c>
      <c r="S18" s="165" t="s">
        <v>882</v>
      </c>
      <c r="T18" s="169">
        <v>0</v>
      </c>
    </row>
    <row r="19" spans="1:20" ht="12" customHeight="1">
      <c r="A19" s="373" t="s">
        <v>360</v>
      </c>
      <c r="B19" s="165">
        <v>0</v>
      </c>
      <c r="C19" s="165">
        <v>1</v>
      </c>
      <c r="D19" s="165" t="s">
        <v>882</v>
      </c>
      <c r="E19" s="165" t="s">
        <v>882</v>
      </c>
      <c r="F19" s="165" t="s">
        <v>882</v>
      </c>
      <c r="G19" s="165" t="s">
        <v>882</v>
      </c>
      <c r="H19" s="165">
        <v>0</v>
      </c>
      <c r="I19" s="165">
        <v>0</v>
      </c>
      <c r="J19" s="165" t="s">
        <v>882</v>
      </c>
      <c r="K19" s="165" t="s">
        <v>882</v>
      </c>
      <c r="L19" s="165">
        <v>1</v>
      </c>
      <c r="M19" s="165" t="s">
        <v>882</v>
      </c>
      <c r="N19" s="165">
        <v>0</v>
      </c>
      <c r="O19" s="165">
        <v>1</v>
      </c>
      <c r="P19" s="165" t="s">
        <v>882</v>
      </c>
      <c r="Q19" s="165" t="s">
        <v>882</v>
      </c>
      <c r="R19" s="165">
        <v>1</v>
      </c>
      <c r="S19" s="165">
        <v>1</v>
      </c>
      <c r="T19" s="169" t="s">
        <v>882</v>
      </c>
    </row>
    <row r="20" spans="1:20" ht="12" customHeight="1">
      <c r="A20" s="373" t="s">
        <v>361</v>
      </c>
      <c r="B20" s="165">
        <v>2</v>
      </c>
      <c r="C20" s="165">
        <v>1</v>
      </c>
      <c r="D20" s="165">
        <v>0</v>
      </c>
      <c r="E20" s="165" t="s">
        <v>882</v>
      </c>
      <c r="F20" s="165" t="s">
        <v>882</v>
      </c>
      <c r="G20" s="165" t="s">
        <v>882</v>
      </c>
      <c r="H20" s="165">
        <v>1</v>
      </c>
      <c r="I20" s="165">
        <v>2</v>
      </c>
      <c r="J20" s="165" t="s">
        <v>882</v>
      </c>
      <c r="K20" s="165">
        <v>0</v>
      </c>
      <c r="L20" s="165">
        <v>1</v>
      </c>
      <c r="M20" s="165">
        <v>1</v>
      </c>
      <c r="N20" s="165" t="s">
        <v>882</v>
      </c>
      <c r="O20" s="165">
        <v>4</v>
      </c>
      <c r="P20" s="165" t="s">
        <v>882</v>
      </c>
      <c r="Q20" s="165">
        <v>0</v>
      </c>
      <c r="R20" s="165">
        <v>0</v>
      </c>
      <c r="S20" s="165" t="s">
        <v>882</v>
      </c>
      <c r="T20" s="169">
        <v>0</v>
      </c>
    </row>
    <row r="21" spans="1:20" ht="12" customHeight="1">
      <c r="A21" s="373" t="s">
        <v>640</v>
      </c>
      <c r="B21" s="165">
        <v>6</v>
      </c>
      <c r="C21" s="165" t="s">
        <v>882</v>
      </c>
      <c r="D21" s="165" t="s">
        <v>882</v>
      </c>
      <c r="E21" s="165">
        <v>0</v>
      </c>
      <c r="F21" s="165">
        <v>2</v>
      </c>
      <c r="G21" s="165">
        <v>0</v>
      </c>
      <c r="H21" s="165">
        <v>0</v>
      </c>
      <c r="I21" s="165" t="s">
        <v>882</v>
      </c>
      <c r="J21" s="165" t="s">
        <v>882</v>
      </c>
      <c r="K21" s="165">
        <v>0</v>
      </c>
      <c r="L21" s="165" t="s">
        <v>882</v>
      </c>
      <c r="M21" s="165" t="s">
        <v>882</v>
      </c>
      <c r="N21" s="165" t="s">
        <v>882</v>
      </c>
      <c r="O21" s="165">
        <v>0</v>
      </c>
      <c r="P21" s="165" t="s">
        <v>882</v>
      </c>
      <c r="Q21" s="165">
        <v>3</v>
      </c>
      <c r="R21" s="165">
        <v>0</v>
      </c>
      <c r="S21" s="165">
        <v>0</v>
      </c>
      <c r="T21" s="169">
        <v>0</v>
      </c>
    </row>
    <row r="22" spans="1:20" ht="12" customHeight="1">
      <c r="A22" s="373" t="s">
        <v>639</v>
      </c>
      <c r="B22" s="165" t="s">
        <v>882</v>
      </c>
      <c r="C22" s="165">
        <v>0</v>
      </c>
      <c r="D22" s="165" t="s">
        <v>882</v>
      </c>
      <c r="E22" s="165">
        <v>0</v>
      </c>
      <c r="F22" s="165">
        <v>0</v>
      </c>
      <c r="G22" s="165" t="s">
        <v>882</v>
      </c>
      <c r="H22" s="165">
        <v>0</v>
      </c>
      <c r="I22" s="165" t="s">
        <v>882</v>
      </c>
      <c r="J22" s="165" t="s">
        <v>882</v>
      </c>
      <c r="K22" s="165">
        <v>0</v>
      </c>
      <c r="L22" s="165">
        <v>1</v>
      </c>
      <c r="M22" s="165" t="s">
        <v>882</v>
      </c>
      <c r="N22" s="165" t="s">
        <v>882</v>
      </c>
      <c r="O22" s="165">
        <v>2</v>
      </c>
      <c r="P22" s="165">
        <v>0</v>
      </c>
      <c r="Q22" s="165" t="s">
        <v>882</v>
      </c>
      <c r="R22" s="165">
        <v>0</v>
      </c>
      <c r="S22" s="165" t="s">
        <v>882</v>
      </c>
      <c r="T22" s="169" t="s">
        <v>882</v>
      </c>
    </row>
    <row r="23" spans="1:20" ht="12" customHeight="1">
      <c r="A23" s="373" t="s">
        <v>362</v>
      </c>
      <c r="B23" s="165" t="s">
        <v>882</v>
      </c>
      <c r="C23" s="165">
        <v>1</v>
      </c>
      <c r="D23" s="165" t="s">
        <v>882</v>
      </c>
      <c r="E23" s="165">
        <v>0</v>
      </c>
      <c r="F23" s="165" t="s">
        <v>882</v>
      </c>
      <c r="G23" s="165">
        <v>1</v>
      </c>
      <c r="H23" s="165">
        <v>1</v>
      </c>
      <c r="I23" s="165">
        <v>3</v>
      </c>
      <c r="J23" s="165" t="s">
        <v>882</v>
      </c>
      <c r="K23" s="165">
        <v>0</v>
      </c>
      <c r="L23" s="165">
        <v>2</v>
      </c>
      <c r="M23" s="165" t="s">
        <v>882</v>
      </c>
      <c r="N23" s="165" t="s">
        <v>882</v>
      </c>
      <c r="O23" s="165">
        <v>1</v>
      </c>
      <c r="P23" s="165">
        <v>0</v>
      </c>
      <c r="Q23" s="165">
        <v>0</v>
      </c>
      <c r="R23" s="165">
        <v>0</v>
      </c>
      <c r="S23" s="165">
        <v>0</v>
      </c>
      <c r="T23" s="169">
        <v>0</v>
      </c>
    </row>
    <row r="24" spans="1:20" ht="12" customHeight="1">
      <c r="A24" s="373" t="s">
        <v>693</v>
      </c>
      <c r="B24" s="165">
        <v>0</v>
      </c>
      <c r="C24" s="165">
        <v>0</v>
      </c>
      <c r="D24" s="165" t="s">
        <v>882</v>
      </c>
      <c r="E24" s="165">
        <v>0</v>
      </c>
      <c r="F24" s="165" t="s">
        <v>882</v>
      </c>
      <c r="G24" s="165" t="s">
        <v>882</v>
      </c>
      <c r="H24" s="165">
        <v>0</v>
      </c>
      <c r="I24" s="165" t="s">
        <v>882</v>
      </c>
      <c r="J24" s="165" t="s">
        <v>882</v>
      </c>
      <c r="K24" s="165">
        <v>0</v>
      </c>
      <c r="L24" s="165" t="s">
        <v>882</v>
      </c>
      <c r="M24" s="165" t="s">
        <v>882</v>
      </c>
      <c r="N24" s="165" t="s">
        <v>882</v>
      </c>
      <c r="O24" s="165">
        <v>0</v>
      </c>
      <c r="P24" s="165" t="s">
        <v>882</v>
      </c>
      <c r="Q24" s="165">
        <v>0</v>
      </c>
      <c r="R24" s="165">
        <v>0</v>
      </c>
      <c r="S24" s="165">
        <v>0</v>
      </c>
      <c r="T24" s="169">
        <v>0</v>
      </c>
    </row>
    <row r="25" spans="1:20" ht="12" customHeight="1">
      <c r="A25" s="373" t="s">
        <v>694</v>
      </c>
      <c r="B25" s="165" t="s">
        <v>882</v>
      </c>
      <c r="C25" s="165" t="s">
        <v>882</v>
      </c>
      <c r="D25" s="165" t="s">
        <v>882</v>
      </c>
      <c r="E25" s="165">
        <v>0</v>
      </c>
      <c r="F25" s="165">
        <v>0</v>
      </c>
      <c r="G25" s="165">
        <v>0</v>
      </c>
      <c r="H25" s="165" t="s">
        <v>882</v>
      </c>
      <c r="I25" s="165" t="s">
        <v>882</v>
      </c>
      <c r="J25" s="165">
        <v>0</v>
      </c>
      <c r="K25" s="165">
        <v>0</v>
      </c>
      <c r="L25" s="165" t="s">
        <v>882</v>
      </c>
      <c r="M25" s="165">
        <v>0</v>
      </c>
      <c r="N25" s="165">
        <v>0</v>
      </c>
      <c r="O25" s="165">
        <v>0</v>
      </c>
      <c r="P25" s="165">
        <v>0</v>
      </c>
      <c r="Q25" s="165" t="s">
        <v>882</v>
      </c>
      <c r="R25" s="165">
        <v>0</v>
      </c>
      <c r="S25" s="165" t="s">
        <v>882</v>
      </c>
      <c r="T25" s="169">
        <v>0</v>
      </c>
    </row>
    <row r="26" spans="1:20" ht="12" customHeight="1">
      <c r="A26" s="373" t="s">
        <v>695</v>
      </c>
      <c r="B26" s="165">
        <v>0</v>
      </c>
      <c r="C26" s="165">
        <v>0</v>
      </c>
      <c r="D26" s="165" t="s">
        <v>882</v>
      </c>
      <c r="E26" s="165" t="s">
        <v>882</v>
      </c>
      <c r="F26" s="165" t="s">
        <v>882</v>
      </c>
      <c r="G26" s="165" t="s">
        <v>882</v>
      </c>
      <c r="H26" s="165">
        <v>1</v>
      </c>
      <c r="I26" s="165">
        <v>4</v>
      </c>
      <c r="J26" s="165" t="s">
        <v>882</v>
      </c>
      <c r="K26" s="165">
        <v>0</v>
      </c>
      <c r="L26" s="165">
        <v>7</v>
      </c>
      <c r="M26" s="165" t="s">
        <v>882</v>
      </c>
      <c r="N26" s="165" t="s">
        <v>882</v>
      </c>
      <c r="O26" s="165" t="s">
        <v>882</v>
      </c>
      <c r="P26" s="165" t="s">
        <v>882</v>
      </c>
      <c r="Q26" s="165">
        <v>0</v>
      </c>
      <c r="R26" s="165">
        <v>0</v>
      </c>
      <c r="S26" s="165">
        <v>0</v>
      </c>
      <c r="T26" s="169" t="s">
        <v>882</v>
      </c>
    </row>
    <row r="27" spans="1:20" ht="12" customHeight="1">
      <c r="A27" s="373" t="s">
        <v>680</v>
      </c>
      <c r="B27" s="165">
        <v>6</v>
      </c>
      <c r="C27" s="165" t="s">
        <v>882</v>
      </c>
      <c r="D27" s="165">
        <v>0</v>
      </c>
      <c r="E27" s="165">
        <v>0</v>
      </c>
      <c r="F27" s="165">
        <v>1</v>
      </c>
      <c r="G27" s="165" t="s">
        <v>882</v>
      </c>
      <c r="H27" s="165" t="s">
        <v>882</v>
      </c>
      <c r="I27" s="165">
        <v>0</v>
      </c>
      <c r="J27" s="165">
        <v>0</v>
      </c>
      <c r="K27" s="165" t="s">
        <v>882</v>
      </c>
      <c r="L27" s="165">
        <v>0</v>
      </c>
      <c r="M27" s="165" t="s">
        <v>882</v>
      </c>
      <c r="N27" s="165">
        <v>0</v>
      </c>
      <c r="O27" s="165">
        <v>0</v>
      </c>
      <c r="P27" s="165">
        <v>3</v>
      </c>
      <c r="Q27" s="165">
        <v>0</v>
      </c>
      <c r="R27" s="165">
        <v>0</v>
      </c>
      <c r="S27" s="165" t="s">
        <v>882</v>
      </c>
      <c r="T27" s="169" t="s">
        <v>882</v>
      </c>
    </row>
    <row r="28" spans="1:20" ht="12" customHeight="1">
      <c r="A28" s="373" t="s">
        <v>696</v>
      </c>
      <c r="B28" s="165" t="s">
        <v>882</v>
      </c>
      <c r="C28" s="165" t="s">
        <v>882</v>
      </c>
      <c r="D28" s="165">
        <v>0</v>
      </c>
      <c r="E28" s="165">
        <v>0</v>
      </c>
      <c r="F28" s="165">
        <v>0</v>
      </c>
      <c r="G28" s="165" t="s">
        <v>882</v>
      </c>
      <c r="H28" s="165">
        <v>0</v>
      </c>
      <c r="I28" s="165" t="s">
        <v>882</v>
      </c>
      <c r="J28" s="165" t="s">
        <v>882</v>
      </c>
      <c r="K28" s="165">
        <v>0</v>
      </c>
      <c r="L28" s="165" t="s">
        <v>882</v>
      </c>
      <c r="M28" s="165">
        <v>0</v>
      </c>
      <c r="N28" s="165">
        <v>0</v>
      </c>
      <c r="O28" s="165">
        <v>0</v>
      </c>
      <c r="P28" s="165" t="s">
        <v>882</v>
      </c>
      <c r="Q28" s="165">
        <v>0</v>
      </c>
      <c r="R28" s="165">
        <v>0</v>
      </c>
      <c r="S28" s="165">
        <v>0</v>
      </c>
      <c r="T28" s="169">
        <v>0</v>
      </c>
    </row>
    <row r="29" spans="1:20" ht="12" customHeight="1">
      <c r="A29" s="373" t="s">
        <v>728</v>
      </c>
      <c r="B29" s="165" t="s">
        <v>882</v>
      </c>
      <c r="C29" s="165">
        <v>0</v>
      </c>
      <c r="D29" s="165" t="s">
        <v>882</v>
      </c>
      <c r="E29" s="165">
        <v>0</v>
      </c>
      <c r="F29" s="165">
        <v>0</v>
      </c>
      <c r="G29" s="165" t="s">
        <v>882</v>
      </c>
      <c r="H29" s="165">
        <v>0</v>
      </c>
      <c r="I29" s="165" t="s">
        <v>882</v>
      </c>
      <c r="J29" s="165" t="s">
        <v>882</v>
      </c>
      <c r="K29" s="165">
        <v>0</v>
      </c>
      <c r="L29" s="165">
        <v>1</v>
      </c>
      <c r="M29" s="165" t="s">
        <v>882</v>
      </c>
      <c r="N29" s="165">
        <v>0</v>
      </c>
      <c r="O29" s="165">
        <v>0</v>
      </c>
      <c r="P29" s="165" t="s">
        <v>882</v>
      </c>
      <c r="Q29" s="165" t="s">
        <v>882</v>
      </c>
      <c r="R29" s="165">
        <v>0</v>
      </c>
      <c r="S29" s="165" t="s">
        <v>882</v>
      </c>
      <c r="T29" s="169">
        <v>0</v>
      </c>
    </row>
    <row r="30" spans="1:20" ht="12" customHeight="1">
      <c r="A30" s="373" t="s">
        <v>94</v>
      </c>
      <c r="B30" s="165">
        <v>5</v>
      </c>
      <c r="C30" s="165">
        <v>5</v>
      </c>
      <c r="D30" s="165">
        <v>5</v>
      </c>
      <c r="E30" s="165">
        <v>3</v>
      </c>
      <c r="F30" s="165">
        <v>7</v>
      </c>
      <c r="G30" s="165">
        <v>11</v>
      </c>
      <c r="H30" s="165">
        <v>7</v>
      </c>
      <c r="I30" s="165">
        <v>10</v>
      </c>
      <c r="J30" s="165">
        <v>5</v>
      </c>
      <c r="K30" s="165">
        <v>1</v>
      </c>
      <c r="L30" s="165">
        <v>12</v>
      </c>
      <c r="M30" s="165">
        <v>4</v>
      </c>
      <c r="N30" s="165">
        <v>41</v>
      </c>
      <c r="O30" s="165">
        <v>4</v>
      </c>
      <c r="P30" s="165">
        <v>6</v>
      </c>
      <c r="Q30" s="165">
        <v>7</v>
      </c>
      <c r="R30" s="165">
        <v>4</v>
      </c>
      <c r="S30" s="165">
        <v>5</v>
      </c>
      <c r="T30" s="169">
        <v>3</v>
      </c>
    </row>
    <row r="31" spans="1:20" ht="12" customHeight="1">
      <c r="A31" s="166"/>
      <c r="B31" s="165"/>
      <c r="C31" s="165"/>
      <c r="D31" s="165"/>
      <c r="E31" s="165"/>
      <c r="F31" s="165"/>
      <c r="G31" s="165"/>
      <c r="H31" s="165"/>
      <c r="I31" s="165"/>
      <c r="J31" s="165"/>
      <c r="K31" s="165"/>
      <c r="L31" s="165"/>
      <c r="M31" s="165"/>
      <c r="N31" s="165"/>
      <c r="O31" s="165"/>
      <c r="P31" s="165"/>
      <c r="Q31" s="165"/>
      <c r="R31" s="165"/>
      <c r="S31" s="165"/>
      <c r="T31" s="169"/>
    </row>
    <row r="32" spans="1:20" ht="12" customHeight="1">
      <c r="A32" s="166" t="s">
        <v>727</v>
      </c>
      <c r="B32" s="165">
        <v>4</v>
      </c>
      <c r="C32" s="165">
        <v>3</v>
      </c>
      <c r="D32" s="165">
        <v>4</v>
      </c>
      <c r="E32" s="165">
        <v>2</v>
      </c>
      <c r="F32" s="165">
        <v>3</v>
      </c>
      <c r="G32" s="165">
        <v>4</v>
      </c>
      <c r="H32" s="165">
        <v>3</v>
      </c>
      <c r="I32" s="165">
        <v>4</v>
      </c>
      <c r="J32" s="165">
        <v>3</v>
      </c>
      <c r="K32" s="165">
        <v>1</v>
      </c>
      <c r="L32" s="165">
        <v>4</v>
      </c>
      <c r="M32" s="165">
        <v>3</v>
      </c>
      <c r="N32" s="165">
        <v>3</v>
      </c>
      <c r="O32" s="165">
        <v>2</v>
      </c>
      <c r="P32" s="165">
        <v>3</v>
      </c>
      <c r="Q32" s="165">
        <v>2</v>
      </c>
      <c r="R32" s="165">
        <v>3</v>
      </c>
      <c r="S32" s="165">
        <v>5</v>
      </c>
      <c r="T32" s="97">
        <v>3</v>
      </c>
    </row>
    <row r="33" spans="1:20" ht="12" customHeight="1">
      <c r="A33" s="166"/>
      <c r="B33" s="165"/>
      <c r="C33" s="165"/>
      <c r="D33" s="165"/>
      <c r="E33" s="165"/>
      <c r="F33" s="165"/>
      <c r="G33" s="165"/>
      <c r="H33" s="165"/>
      <c r="I33" s="165"/>
      <c r="J33" s="165"/>
      <c r="K33" s="165"/>
      <c r="L33" s="165"/>
      <c r="M33" s="165"/>
      <c r="N33" s="165"/>
      <c r="O33" s="165"/>
      <c r="P33" s="165"/>
      <c r="Q33" s="165"/>
      <c r="R33" s="165"/>
      <c r="S33" s="165"/>
      <c r="T33" s="97"/>
    </row>
    <row r="34" spans="1:20" ht="12" customHeight="1">
      <c r="A34" s="209" t="s">
        <v>89</v>
      </c>
      <c r="B34" s="165">
        <v>100</v>
      </c>
      <c r="C34" s="165">
        <v>100</v>
      </c>
      <c r="D34" s="165">
        <v>100</v>
      </c>
      <c r="E34" s="165">
        <v>100</v>
      </c>
      <c r="F34" s="165">
        <v>100</v>
      </c>
      <c r="G34" s="165">
        <v>100</v>
      </c>
      <c r="H34" s="165">
        <v>100</v>
      </c>
      <c r="I34" s="165">
        <v>100</v>
      </c>
      <c r="J34" s="165">
        <v>100</v>
      </c>
      <c r="K34" s="165">
        <v>100</v>
      </c>
      <c r="L34" s="165">
        <v>100</v>
      </c>
      <c r="M34" s="165">
        <v>100</v>
      </c>
      <c r="N34" s="165">
        <v>100</v>
      </c>
      <c r="O34" s="165">
        <v>100</v>
      </c>
      <c r="P34" s="165">
        <v>100</v>
      </c>
      <c r="Q34" s="165">
        <v>100</v>
      </c>
      <c r="R34" s="165">
        <v>100</v>
      </c>
      <c r="S34" s="165">
        <v>100</v>
      </c>
      <c r="T34" s="165">
        <v>100</v>
      </c>
    </row>
    <row r="35" spans="1:20" ht="12" customHeight="1" thickBot="1">
      <c r="A35" s="211" t="s">
        <v>741</v>
      </c>
      <c r="B35" s="336">
        <v>3472</v>
      </c>
      <c r="C35" s="334">
        <v>11571</v>
      </c>
      <c r="D35" s="334">
        <v>1146</v>
      </c>
      <c r="E35" s="334">
        <v>8562</v>
      </c>
      <c r="F35" s="334">
        <v>9373</v>
      </c>
      <c r="G35" s="334">
        <v>1778</v>
      </c>
      <c r="H35" s="334">
        <v>13352</v>
      </c>
      <c r="I35" s="334">
        <v>288</v>
      </c>
      <c r="J35" s="334">
        <v>2192</v>
      </c>
      <c r="K35" s="334">
        <v>20938</v>
      </c>
      <c r="L35" s="334">
        <v>590</v>
      </c>
      <c r="M35" s="334">
        <v>1856</v>
      </c>
      <c r="N35" s="334">
        <v>197</v>
      </c>
      <c r="O35" s="334">
        <v>7501</v>
      </c>
      <c r="P35" s="334">
        <v>5439</v>
      </c>
      <c r="Q35" s="334">
        <v>251</v>
      </c>
      <c r="R35" s="334">
        <v>113330</v>
      </c>
      <c r="S35" s="334">
        <v>5133</v>
      </c>
      <c r="T35" s="334">
        <v>5399</v>
      </c>
    </row>
    <row r="36" spans="1:20" ht="13" customHeight="1" thickTop="1">
      <c r="A36" s="156" t="s">
        <v>899</v>
      </c>
      <c r="T36" s="204"/>
    </row>
    <row r="37" spans="1:20" ht="13" customHeight="1">
      <c r="A37" s="172" t="s">
        <v>819</v>
      </c>
      <c r="T37" s="204"/>
    </row>
    <row r="38" spans="1:20" ht="13" customHeight="1">
      <c r="A38" s="91" t="s">
        <v>826</v>
      </c>
      <c r="T38" s="204"/>
    </row>
    <row r="39" spans="1:20" ht="13" customHeight="1">
      <c r="A39" s="156" t="s">
        <v>824</v>
      </c>
      <c r="T39" s="204"/>
    </row>
    <row r="40" spans="1:20" ht="13" customHeight="1">
      <c r="A40" s="204" t="s">
        <v>825</v>
      </c>
      <c r="T40" s="204"/>
    </row>
    <row r="41" spans="1:20" ht="12" customHeight="1"/>
    <row r="42" spans="1:20">
      <c r="T42" s="204"/>
    </row>
    <row r="43" spans="1:20">
      <c r="T43" s="204"/>
    </row>
    <row r="44" spans="1:20">
      <c r="T44" s="204"/>
    </row>
    <row r="45" spans="1:20">
      <c r="T45" s="204"/>
    </row>
    <row r="46" spans="1:20">
      <c r="T46" s="204"/>
    </row>
    <row r="47" spans="1:20">
      <c r="T47" s="204"/>
    </row>
    <row r="48" spans="1:20">
      <c r="T48" s="204"/>
    </row>
    <row r="49" spans="20:20">
      <c r="T49" s="204"/>
    </row>
    <row r="50" spans="20:20">
      <c r="T50" s="204"/>
    </row>
    <row r="51" spans="20:20">
      <c r="T51" s="204"/>
    </row>
    <row r="52" spans="20:20">
      <c r="T52" s="204"/>
    </row>
    <row r="53" spans="20:20">
      <c r="T53" s="204"/>
    </row>
    <row r="54" spans="20:20">
      <c r="T54" s="204"/>
    </row>
    <row r="55" spans="20:20">
      <c r="T55" s="204"/>
    </row>
    <row r="56" spans="20:20">
      <c r="T56" s="204"/>
    </row>
    <row r="57" spans="20:20">
      <c r="T57" s="204"/>
    </row>
    <row r="58" spans="20:20">
      <c r="T58" s="204"/>
    </row>
    <row r="59" spans="20:20">
      <c r="T59" s="204"/>
    </row>
    <row r="60" spans="20:20">
      <c r="T60" s="204"/>
    </row>
    <row r="61" spans="20:20">
      <c r="T61" s="204"/>
    </row>
    <row r="62" spans="20:20">
      <c r="T62" s="204"/>
    </row>
    <row r="63" spans="20:20">
      <c r="T63" s="204"/>
    </row>
    <row r="64" spans="20:20">
      <c r="T64" s="204"/>
    </row>
    <row r="65" spans="1:20">
      <c r="T65" s="204"/>
    </row>
    <row r="66" spans="1:20">
      <c r="T66" s="204"/>
    </row>
    <row r="67" spans="1:20">
      <c r="T67" s="204"/>
    </row>
    <row r="68" spans="1:20" ht="14">
      <c r="A68" s="322"/>
      <c r="B68" s="320"/>
      <c r="C68" s="320"/>
      <c r="D68" s="320"/>
      <c r="E68" s="320"/>
      <c r="F68" s="320"/>
      <c r="G68" s="320"/>
      <c r="H68" s="320"/>
      <c r="I68" s="320"/>
      <c r="J68" s="320"/>
      <c r="K68" s="320"/>
      <c r="L68" s="320"/>
      <c r="M68" s="320"/>
      <c r="N68" s="320"/>
      <c r="O68" s="320"/>
      <c r="P68" s="320"/>
      <c r="Q68" s="320"/>
      <c r="R68" s="320"/>
      <c r="S68" s="320"/>
      <c r="T68" s="320"/>
    </row>
    <row r="69" spans="1:20" ht="14">
      <c r="A69" s="323"/>
      <c r="B69" s="325"/>
      <c r="C69" s="325"/>
      <c r="D69" s="325"/>
      <c r="E69" s="325"/>
      <c r="F69" s="325"/>
      <c r="G69" s="325"/>
      <c r="H69" s="325"/>
      <c r="I69" s="325"/>
      <c r="J69" s="325"/>
      <c r="K69" s="325"/>
      <c r="L69" s="325"/>
      <c r="M69" s="325"/>
      <c r="N69" s="325"/>
      <c r="O69" s="325"/>
      <c r="P69" s="325"/>
      <c r="Q69" s="325"/>
      <c r="R69" s="325"/>
      <c r="S69" s="325"/>
      <c r="T69" s="325"/>
    </row>
    <row r="70" spans="1:20" ht="14">
      <c r="A70" s="321"/>
      <c r="B70" s="321"/>
      <c r="C70" s="321"/>
      <c r="D70" s="321"/>
      <c r="E70" s="321"/>
      <c r="F70" s="321"/>
      <c r="G70" s="321"/>
      <c r="H70" s="321"/>
      <c r="I70" s="321"/>
      <c r="J70" s="321"/>
      <c r="K70" s="321"/>
      <c r="L70" s="321"/>
      <c r="M70" s="321"/>
      <c r="N70" s="321"/>
      <c r="O70" s="321"/>
      <c r="P70" s="321"/>
      <c r="Q70" s="321"/>
      <c r="R70" s="321"/>
      <c r="S70" s="321"/>
      <c r="T70" s="321"/>
    </row>
    <row r="71" spans="1:20" ht="14">
      <c r="A71" s="319"/>
      <c r="B71" s="324"/>
      <c r="C71" s="324"/>
      <c r="D71" s="324"/>
      <c r="E71" s="324"/>
      <c r="F71" s="324"/>
      <c r="G71" s="324"/>
      <c r="H71" s="324"/>
      <c r="I71" s="324"/>
      <c r="J71" s="324"/>
      <c r="K71" s="324"/>
      <c r="L71" s="324"/>
      <c r="M71" s="324"/>
      <c r="N71" s="324"/>
      <c r="O71" s="324"/>
      <c r="P71" s="324"/>
      <c r="Q71" s="324"/>
      <c r="R71" s="324"/>
      <c r="S71" s="324"/>
      <c r="T71" s="324"/>
    </row>
  </sheetData>
  <mergeCells count="1">
    <mergeCell ref="A1:T1"/>
  </mergeCells>
  <conditionalFormatting sqref="B10">
    <cfRule type="cellIs" dxfId="4" priority="3" stopIfTrue="1" operator="equal">
      <formula>"x"</formula>
    </cfRule>
    <cfRule type="cellIs" dxfId="3" priority="4" stopIfTrue="1" operator="between">
      <formula>1</formula>
      <formula>3</formula>
    </cfRule>
  </conditionalFormatting>
  <conditionalFormatting sqref="W10:AO30">
    <cfRule type="cellIs" dxfId="2" priority="1" stopIfTrue="1" operator="equal">
      <formula>"x"</formula>
    </cfRule>
  </conditionalFormatting>
  <pageMargins left="0.7" right="0.7" top="0.75" bottom="0.75" header="0.3" footer="0.3"/>
  <pageSetup paperSize="9" orientation="landscape"/>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Q72"/>
  <sheetViews>
    <sheetView zoomScaleNormal="100" workbookViewId="0">
      <selection sqref="A1:T1"/>
    </sheetView>
  </sheetViews>
  <sheetFormatPr baseColWidth="10" defaultColWidth="7.83203125" defaultRowHeight="10"/>
  <cols>
    <col min="1" max="1" width="55.5" style="204" customWidth="1"/>
    <col min="2" max="2" width="4.1640625" style="204" bestFit="1" customWidth="1"/>
    <col min="3" max="3" width="4" style="204" customWidth="1"/>
    <col min="4" max="4" width="5" style="204" bestFit="1" customWidth="1"/>
    <col min="5" max="5" width="4.5" style="204" customWidth="1"/>
    <col min="6" max="6" width="4.33203125" style="204" bestFit="1" customWidth="1"/>
    <col min="7" max="7" width="6" style="204" customWidth="1"/>
    <col min="8" max="8" width="4.1640625" style="204" customWidth="1"/>
    <col min="9" max="9" width="5" style="204" bestFit="1" customWidth="1"/>
    <col min="10" max="10" width="4.83203125" style="204" customWidth="1"/>
    <col min="11" max="11" width="5" style="204" bestFit="1" customWidth="1"/>
    <col min="12" max="12" width="5" style="204" customWidth="1"/>
    <col min="13" max="13" width="3" style="204" customWidth="1"/>
    <col min="14" max="14" width="3.5" style="204" customWidth="1"/>
    <col min="15" max="15" width="4" style="204" customWidth="1"/>
    <col min="16" max="16" width="4.33203125" style="204" customWidth="1"/>
    <col min="17" max="17" width="4.5" style="204" customWidth="1"/>
    <col min="18" max="18" width="5" style="204" bestFit="1" customWidth="1"/>
    <col min="19" max="19" width="5" style="204" customWidth="1"/>
    <col min="20" max="20" width="4" style="192" customWidth="1"/>
    <col min="21" max="21" width="7.83203125" style="204"/>
    <col min="22" max="22" width="56.5" style="204" bestFit="1" customWidth="1"/>
    <col min="23" max="16384" width="7.83203125" style="204"/>
  </cols>
  <sheetData>
    <row r="1" spans="1:43" ht="15.75" customHeight="1">
      <c r="A1" s="432" t="s">
        <v>914</v>
      </c>
      <c r="B1" s="432"/>
      <c r="C1" s="432"/>
      <c r="D1" s="432"/>
      <c r="E1" s="432"/>
      <c r="F1" s="432"/>
      <c r="G1" s="432"/>
      <c r="H1" s="432"/>
      <c r="I1" s="432"/>
      <c r="J1" s="432"/>
      <c r="K1" s="432"/>
      <c r="L1" s="432"/>
      <c r="M1" s="432"/>
      <c r="N1" s="432"/>
      <c r="O1" s="432"/>
      <c r="P1" s="432"/>
      <c r="Q1" s="432"/>
      <c r="R1" s="432"/>
      <c r="S1" s="432"/>
      <c r="T1" s="432"/>
    </row>
    <row r="2" spans="1:43" ht="15" customHeight="1">
      <c r="A2" s="157" t="s">
        <v>743</v>
      </c>
    </row>
    <row r="3" spans="1:43" ht="12" customHeight="1"/>
    <row r="4" spans="1:43" ht="12" customHeight="1">
      <c r="A4" s="157"/>
    </row>
    <row r="5" spans="1:43" ht="12" customHeight="1">
      <c r="A5" s="157"/>
    </row>
    <row r="6" spans="1:43" s="208" customFormat="1" ht="12" customHeight="1" thickBot="1">
      <c r="A6" s="207"/>
      <c r="B6" s="188"/>
      <c r="C6" s="189"/>
      <c r="D6" s="189"/>
      <c r="E6" s="189"/>
      <c r="F6" s="189"/>
      <c r="G6" s="189"/>
      <c r="H6" s="189"/>
      <c r="I6" s="189"/>
      <c r="J6" s="189"/>
      <c r="K6" s="189"/>
      <c r="L6" s="189"/>
      <c r="M6" s="189"/>
      <c r="N6" s="189"/>
      <c r="O6" s="189"/>
      <c r="P6" s="189"/>
      <c r="Q6" s="189"/>
      <c r="R6" s="189"/>
      <c r="S6" s="189"/>
      <c r="T6" s="189"/>
      <c r="V6" s="204"/>
      <c r="W6" s="204"/>
      <c r="X6" s="204"/>
      <c r="Y6" s="204"/>
      <c r="Z6" s="204"/>
      <c r="AA6" s="204"/>
      <c r="AB6" s="204"/>
      <c r="AC6" s="204"/>
      <c r="AD6" s="204"/>
      <c r="AE6" s="204"/>
      <c r="AF6" s="204"/>
      <c r="AG6" s="204"/>
      <c r="AH6" s="204"/>
      <c r="AI6" s="204"/>
      <c r="AJ6" s="204"/>
      <c r="AK6" s="204"/>
      <c r="AL6" s="204"/>
      <c r="AM6" s="204"/>
      <c r="AN6" s="204"/>
      <c r="AO6" s="204"/>
      <c r="AP6" s="204"/>
      <c r="AQ6" s="204"/>
    </row>
    <row r="7" spans="1:43" s="159" customFormat="1" ht="85" thickTop="1">
      <c r="A7" s="162" t="s">
        <v>916</v>
      </c>
      <c r="B7" s="378" t="s">
        <v>105</v>
      </c>
      <c r="C7" s="378" t="s">
        <v>109</v>
      </c>
      <c r="D7" s="378" t="s">
        <v>865</v>
      </c>
      <c r="E7" s="378" t="s">
        <v>113</v>
      </c>
      <c r="F7" s="379" t="s">
        <v>754</v>
      </c>
      <c r="G7" s="378" t="s">
        <v>755</v>
      </c>
      <c r="H7" s="378" t="s">
        <v>119</v>
      </c>
      <c r="I7" s="378" t="s">
        <v>121</v>
      </c>
      <c r="J7" s="378" t="s">
        <v>123</v>
      </c>
      <c r="K7" s="378" t="s">
        <v>125</v>
      </c>
      <c r="L7" s="378" t="s">
        <v>127</v>
      </c>
      <c r="M7" s="378" t="s">
        <v>129</v>
      </c>
      <c r="N7" s="378" t="s">
        <v>756</v>
      </c>
      <c r="O7" s="378" t="s">
        <v>133</v>
      </c>
      <c r="P7" s="378" t="s">
        <v>135</v>
      </c>
      <c r="Q7" s="378" t="s">
        <v>139</v>
      </c>
      <c r="R7" s="378" t="s">
        <v>141</v>
      </c>
      <c r="S7" s="378" t="s">
        <v>143</v>
      </c>
      <c r="T7" s="378" t="s">
        <v>145</v>
      </c>
      <c r="V7" s="204"/>
      <c r="W7" s="204"/>
      <c r="X7" s="204"/>
      <c r="Y7" s="204"/>
      <c r="Z7" s="204"/>
      <c r="AA7" s="204"/>
      <c r="AB7" s="204"/>
      <c r="AC7" s="204"/>
      <c r="AD7" s="204"/>
      <c r="AE7" s="204"/>
      <c r="AF7" s="204"/>
      <c r="AG7" s="204"/>
      <c r="AH7" s="204"/>
      <c r="AI7" s="204"/>
      <c r="AJ7" s="204"/>
      <c r="AK7" s="204"/>
      <c r="AL7" s="204"/>
      <c r="AM7" s="204"/>
      <c r="AN7" s="204"/>
      <c r="AO7" s="204"/>
      <c r="AP7" s="204"/>
      <c r="AQ7" s="204"/>
    </row>
    <row r="8" spans="1:43" ht="12" customHeight="1">
      <c r="A8" s="164" t="s">
        <v>723</v>
      </c>
      <c r="B8" s="165">
        <v>95</v>
      </c>
      <c r="C8" s="165">
        <v>97</v>
      </c>
      <c r="D8" s="165">
        <v>91</v>
      </c>
      <c r="E8" s="165">
        <v>100</v>
      </c>
      <c r="F8" s="165">
        <v>96</v>
      </c>
      <c r="G8" s="165">
        <v>90</v>
      </c>
      <c r="H8" s="165">
        <v>97</v>
      </c>
      <c r="I8" s="165">
        <v>96</v>
      </c>
      <c r="J8" s="165">
        <v>97</v>
      </c>
      <c r="K8" s="165">
        <v>99</v>
      </c>
      <c r="L8" s="165">
        <v>98</v>
      </c>
      <c r="M8" s="165">
        <v>97</v>
      </c>
      <c r="N8" s="165">
        <v>97</v>
      </c>
      <c r="O8" s="165">
        <v>98</v>
      </c>
      <c r="P8" s="165">
        <v>95</v>
      </c>
      <c r="Q8" s="165">
        <v>97</v>
      </c>
      <c r="R8" s="165">
        <v>98</v>
      </c>
      <c r="S8" s="165">
        <v>90</v>
      </c>
      <c r="T8" s="97">
        <v>97</v>
      </c>
    </row>
    <row r="9" spans="1:43" ht="12" customHeight="1">
      <c r="A9" s="164" t="s">
        <v>724</v>
      </c>
      <c r="B9" s="174"/>
      <c r="C9" s="174"/>
      <c r="D9" s="174"/>
      <c r="E9" s="174"/>
      <c r="F9" s="174"/>
      <c r="G9" s="174"/>
      <c r="H9" s="174"/>
      <c r="I9" s="174"/>
      <c r="J9" s="174"/>
      <c r="K9" s="174"/>
      <c r="L9" s="174"/>
      <c r="M9" s="174"/>
      <c r="N9" s="174"/>
      <c r="O9" s="174"/>
      <c r="P9" s="174"/>
      <c r="Q9" s="174"/>
      <c r="R9" s="174"/>
      <c r="S9" s="174"/>
      <c r="T9" s="174"/>
    </row>
    <row r="10" spans="1:43" ht="12" customHeight="1">
      <c r="A10" s="373" t="s">
        <v>354</v>
      </c>
      <c r="B10" s="165">
        <v>6</v>
      </c>
      <c r="C10" s="165">
        <v>31</v>
      </c>
      <c r="D10" s="165">
        <v>63</v>
      </c>
      <c r="E10" s="165">
        <v>61</v>
      </c>
      <c r="F10" s="165">
        <v>74</v>
      </c>
      <c r="G10" s="165">
        <v>49</v>
      </c>
      <c r="H10" s="165">
        <v>62</v>
      </c>
      <c r="I10" s="165">
        <v>72</v>
      </c>
      <c r="J10" s="165">
        <v>58</v>
      </c>
      <c r="K10" s="165">
        <v>86</v>
      </c>
      <c r="L10" s="165">
        <v>65</v>
      </c>
      <c r="M10" s="165">
        <v>9</v>
      </c>
      <c r="N10" s="165">
        <v>44</v>
      </c>
      <c r="O10" s="165">
        <v>55</v>
      </c>
      <c r="P10" s="165">
        <v>3</v>
      </c>
      <c r="Q10" s="165">
        <v>63</v>
      </c>
      <c r="R10" s="165">
        <v>66</v>
      </c>
      <c r="S10" s="165">
        <v>70</v>
      </c>
      <c r="T10" s="97">
        <v>85</v>
      </c>
    </row>
    <row r="11" spans="1:43" ht="12" customHeight="1">
      <c r="A11" s="373" t="s">
        <v>355</v>
      </c>
      <c r="B11" s="165" t="s">
        <v>882</v>
      </c>
      <c r="C11" s="165">
        <v>15</v>
      </c>
      <c r="D11" s="165" t="s">
        <v>882</v>
      </c>
      <c r="E11" s="165">
        <v>0</v>
      </c>
      <c r="F11" s="165">
        <v>1</v>
      </c>
      <c r="G11" s="165" t="s">
        <v>882</v>
      </c>
      <c r="H11" s="165">
        <v>5</v>
      </c>
      <c r="I11" s="165">
        <v>1</v>
      </c>
      <c r="J11" s="165">
        <v>3</v>
      </c>
      <c r="K11" s="165">
        <v>0</v>
      </c>
      <c r="L11" s="165">
        <v>2</v>
      </c>
      <c r="M11" s="165">
        <v>0</v>
      </c>
      <c r="N11" s="165" t="s">
        <v>882</v>
      </c>
      <c r="O11" s="165">
        <v>3</v>
      </c>
      <c r="P11" s="165">
        <v>0</v>
      </c>
      <c r="Q11" s="165">
        <v>0</v>
      </c>
      <c r="R11" s="165">
        <v>6</v>
      </c>
      <c r="S11" s="165">
        <v>2</v>
      </c>
      <c r="T11" s="169">
        <v>0</v>
      </c>
    </row>
    <row r="12" spans="1:43" ht="12" customHeight="1">
      <c r="A12" s="373" t="s">
        <v>356</v>
      </c>
      <c r="B12" s="165" t="s">
        <v>882</v>
      </c>
      <c r="C12" s="165">
        <v>18</v>
      </c>
      <c r="D12" s="165" t="s">
        <v>882</v>
      </c>
      <c r="E12" s="165" t="s">
        <v>882</v>
      </c>
      <c r="F12" s="165">
        <v>0</v>
      </c>
      <c r="G12" s="165" t="s">
        <v>882</v>
      </c>
      <c r="H12" s="165">
        <v>7</v>
      </c>
      <c r="I12" s="165">
        <v>1</v>
      </c>
      <c r="J12" s="165">
        <v>4</v>
      </c>
      <c r="K12" s="165">
        <v>0</v>
      </c>
      <c r="L12" s="165">
        <v>1</v>
      </c>
      <c r="M12" s="165" t="s">
        <v>882</v>
      </c>
      <c r="N12" s="165" t="s">
        <v>882</v>
      </c>
      <c r="O12" s="165">
        <v>2</v>
      </c>
      <c r="P12" s="165" t="s">
        <v>882</v>
      </c>
      <c r="Q12" s="165" t="s">
        <v>882</v>
      </c>
      <c r="R12" s="165">
        <v>5</v>
      </c>
      <c r="S12" s="165" t="s">
        <v>882</v>
      </c>
      <c r="T12" s="169">
        <v>0</v>
      </c>
    </row>
    <row r="13" spans="1:43" ht="12" customHeight="1">
      <c r="A13" s="373" t="s">
        <v>636</v>
      </c>
      <c r="B13" s="165">
        <v>7</v>
      </c>
      <c r="C13" s="165">
        <v>12</v>
      </c>
      <c r="D13" s="165" t="s">
        <v>882</v>
      </c>
      <c r="E13" s="165" t="s">
        <v>882</v>
      </c>
      <c r="F13" s="165">
        <v>2</v>
      </c>
      <c r="G13" s="165">
        <v>4</v>
      </c>
      <c r="H13" s="165">
        <v>4</v>
      </c>
      <c r="I13" s="165" t="s">
        <v>882</v>
      </c>
      <c r="J13" s="165">
        <v>3</v>
      </c>
      <c r="K13" s="165">
        <v>2</v>
      </c>
      <c r="L13" s="165" t="s">
        <v>882</v>
      </c>
      <c r="M13" s="165" t="s">
        <v>882</v>
      </c>
      <c r="N13" s="165" t="s">
        <v>882</v>
      </c>
      <c r="O13" s="165">
        <v>7</v>
      </c>
      <c r="P13" s="165">
        <v>3</v>
      </c>
      <c r="Q13" s="165">
        <v>3</v>
      </c>
      <c r="R13" s="165">
        <v>4</v>
      </c>
      <c r="S13" s="165">
        <v>0</v>
      </c>
      <c r="T13" s="169">
        <v>2</v>
      </c>
    </row>
    <row r="14" spans="1:43" ht="12" customHeight="1">
      <c r="A14" s="373" t="s">
        <v>637</v>
      </c>
      <c r="B14" s="165">
        <v>44</v>
      </c>
      <c r="C14" s="165" t="s">
        <v>882</v>
      </c>
      <c r="D14" s="165" t="s">
        <v>882</v>
      </c>
      <c r="E14" s="165">
        <v>0</v>
      </c>
      <c r="F14" s="165" t="s">
        <v>882</v>
      </c>
      <c r="G14" s="165">
        <v>0</v>
      </c>
      <c r="H14" s="165">
        <v>0</v>
      </c>
      <c r="I14" s="165">
        <v>0</v>
      </c>
      <c r="J14" s="165" t="s">
        <v>882</v>
      </c>
      <c r="K14" s="165" t="s">
        <v>882</v>
      </c>
      <c r="L14" s="165">
        <v>0</v>
      </c>
      <c r="M14" s="165">
        <v>70</v>
      </c>
      <c r="N14" s="165" t="s">
        <v>882</v>
      </c>
      <c r="O14" s="165">
        <v>0</v>
      </c>
      <c r="P14" s="165">
        <v>73</v>
      </c>
      <c r="Q14" s="165">
        <v>0</v>
      </c>
      <c r="R14" s="165">
        <v>0</v>
      </c>
      <c r="S14" s="165">
        <v>0</v>
      </c>
      <c r="T14" s="169" t="s">
        <v>882</v>
      </c>
    </row>
    <row r="15" spans="1:43" ht="12" customHeight="1">
      <c r="A15" s="373" t="s">
        <v>357</v>
      </c>
      <c r="B15" s="165">
        <v>4</v>
      </c>
      <c r="C15" s="165">
        <v>1</v>
      </c>
      <c r="D15" s="165">
        <v>2</v>
      </c>
      <c r="E15" s="165" t="s">
        <v>882</v>
      </c>
      <c r="F15" s="165">
        <v>5</v>
      </c>
      <c r="G15" s="165">
        <v>7</v>
      </c>
      <c r="H15" s="165">
        <v>1</v>
      </c>
      <c r="I15" s="165" t="s">
        <v>882</v>
      </c>
      <c r="J15" s="165">
        <v>5</v>
      </c>
      <c r="K15" s="165">
        <v>3</v>
      </c>
      <c r="L15" s="165">
        <v>1</v>
      </c>
      <c r="M15" s="165">
        <v>1</v>
      </c>
      <c r="N15" s="165">
        <v>2</v>
      </c>
      <c r="O15" s="165">
        <v>6</v>
      </c>
      <c r="P15" s="165">
        <v>0</v>
      </c>
      <c r="Q15" s="165">
        <v>12</v>
      </c>
      <c r="R15" s="165">
        <v>1</v>
      </c>
      <c r="S15" s="165">
        <v>2</v>
      </c>
      <c r="T15" s="169">
        <v>3</v>
      </c>
    </row>
    <row r="16" spans="1:43" ht="12" customHeight="1">
      <c r="A16" s="373" t="s">
        <v>638</v>
      </c>
      <c r="B16" s="165">
        <v>2</v>
      </c>
      <c r="C16" s="165">
        <v>7</v>
      </c>
      <c r="D16" s="165">
        <v>2</v>
      </c>
      <c r="E16" s="165">
        <v>0</v>
      </c>
      <c r="F16" s="165">
        <v>0</v>
      </c>
      <c r="G16" s="165" t="s">
        <v>882</v>
      </c>
      <c r="H16" s="165">
        <v>1</v>
      </c>
      <c r="I16" s="165" t="s">
        <v>882</v>
      </c>
      <c r="J16" s="165">
        <v>0</v>
      </c>
      <c r="K16" s="165">
        <v>2</v>
      </c>
      <c r="L16" s="165" t="s">
        <v>882</v>
      </c>
      <c r="M16" s="165">
        <v>2</v>
      </c>
      <c r="N16" s="165">
        <v>0</v>
      </c>
      <c r="O16" s="165">
        <v>4</v>
      </c>
      <c r="P16" s="165">
        <v>2</v>
      </c>
      <c r="Q16" s="165">
        <v>0</v>
      </c>
      <c r="R16" s="165">
        <v>3</v>
      </c>
      <c r="S16" s="165" t="s">
        <v>882</v>
      </c>
      <c r="T16" s="169" t="s">
        <v>882</v>
      </c>
    </row>
    <row r="17" spans="1:20" ht="12" customHeight="1">
      <c r="A17" s="373" t="s">
        <v>358</v>
      </c>
      <c r="B17" s="165" t="s">
        <v>882</v>
      </c>
      <c r="C17" s="165" t="s">
        <v>882</v>
      </c>
      <c r="D17" s="165">
        <v>0</v>
      </c>
      <c r="E17" s="165">
        <v>0</v>
      </c>
      <c r="F17" s="165">
        <v>0</v>
      </c>
      <c r="G17" s="165" t="s">
        <v>882</v>
      </c>
      <c r="H17" s="165">
        <v>1</v>
      </c>
      <c r="I17" s="165" t="s">
        <v>882</v>
      </c>
      <c r="J17" s="165">
        <v>12</v>
      </c>
      <c r="K17" s="165">
        <v>0</v>
      </c>
      <c r="L17" s="165">
        <v>1</v>
      </c>
      <c r="M17" s="165" t="s">
        <v>882</v>
      </c>
      <c r="N17" s="165" t="s">
        <v>882</v>
      </c>
      <c r="O17" s="165">
        <v>3</v>
      </c>
      <c r="P17" s="165">
        <v>0</v>
      </c>
      <c r="Q17" s="165">
        <v>0</v>
      </c>
      <c r="R17" s="165">
        <v>0</v>
      </c>
      <c r="S17" s="165" t="s">
        <v>882</v>
      </c>
      <c r="T17" s="169">
        <v>0</v>
      </c>
    </row>
    <row r="18" spans="1:20" ht="12" customHeight="1">
      <c r="A18" s="373" t="s">
        <v>359</v>
      </c>
      <c r="B18" s="165">
        <v>9</v>
      </c>
      <c r="C18" s="165">
        <v>1</v>
      </c>
      <c r="D18" s="165">
        <v>14</v>
      </c>
      <c r="E18" s="165" t="s">
        <v>882</v>
      </c>
      <c r="F18" s="165">
        <v>2</v>
      </c>
      <c r="G18" s="165" t="s">
        <v>882</v>
      </c>
      <c r="H18" s="165">
        <v>2</v>
      </c>
      <c r="I18" s="165" t="s">
        <v>882</v>
      </c>
      <c r="J18" s="165" t="s">
        <v>882</v>
      </c>
      <c r="K18" s="165">
        <v>0</v>
      </c>
      <c r="L18" s="165">
        <v>1</v>
      </c>
      <c r="M18" s="165">
        <v>3</v>
      </c>
      <c r="N18" s="165">
        <v>6</v>
      </c>
      <c r="O18" s="165" t="s">
        <v>882</v>
      </c>
      <c r="P18" s="165">
        <v>4</v>
      </c>
      <c r="Q18" s="165" t="s">
        <v>882</v>
      </c>
      <c r="R18" s="165">
        <v>3</v>
      </c>
      <c r="S18" s="165" t="s">
        <v>882</v>
      </c>
      <c r="T18" s="169">
        <v>0</v>
      </c>
    </row>
    <row r="19" spans="1:20" ht="12" customHeight="1">
      <c r="A19" s="373" t="s">
        <v>360</v>
      </c>
      <c r="B19" s="165">
        <v>0</v>
      </c>
      <c r="C19" s="165">
        <v>1</v>
      </c>
      <c r="D19" s="165" t="s">
        <v>882</v>
      </c>
      <c r="E19" s="165" t="s">
        <v>882</v>
      </c>
      <c r="F19" s="165" t="s">
        <v>882</v>
      </c>
      <c r="G19" s="165" t="s">
        <v>882</v>
      </c>
      <c r="H19" s="165">
        <v>0</v>
      </c>
      <c r="I19" s="165">
        <v>0</v>
      </c>
      <c r="J19" s="165" t="s">
        <v>882</v>
      </c>
      <c r="K19" s="165" t="s">
        <v>882</v>
      </c>
      <c r="L19" s="165">
        <v>1</v>
      </c>
      <c r="M19" s="165" t="s">
        <v>882</v>
      </c>
      <c r="N19" s="165">
        <v>0</v>
      </c>
      <c r="O19" s="165">
        <v>0</v>
      </c>
      <c r="P19" s="165" t="s">
        <v>882</v>
      </c>
      <c r="Q19" s="165" t="s">
        <v>882</v>
      </c>
      <c r="R19" s="165">
        <v>1</v>
      </c>
      <c r="S19" s="165">
        <v>0</v>
      </c>
      <c r="T19" s="169" t="s">
        <v>882</v>
      </c>
    </row>
    <row r="20" spans="1:20" ht="12" customHeight="1">
      <c r="A20" s="373" t="s">
        <v>361</v>
      </c>
      <c r="B20" s="165">
        <v>2</v>
      </c>
      <c r="C20" s="165">
        <v>1</v>
      </c>
      <c r="D20" s="165">
        <v>0</v>
      </c>
      <c r="E20" s="165" t="s">
        <v>882</v>
      </c>
      <c r="F20" s="165" t="s">
        <v>882</v>
      </c>
      <c r="G20" s="165" t="s">
        <v>882</v>
      </c>
      <c r="H20" s="165">
        <v>0</v>
      </c>
      <c r="I20" s="165">
        <v>1</v>
      </c>
      <c r="J20" s="165" t="s">
        <v>882</v>
      </c>
      <c r="K20" s="165">
        <v>0</v>
      </c>
      <c r="L20" s="165">
        <v>2</v>
      </c>
      <c r="M20" s="165">
        <v>1</v>
      </c>
      <c r="N20" s="165" t="s">
        <v>882</v>
      </c>
      <c r="O20" s="165">
        <v>7</v>
      </c>
      <c r="P20" s="165" t="s">
        <v>882</v>
      </c>
      <c r="Q20" s="165">
        <v>0</v>
      </c>
      <c r="R20" s="165">
        <v>0</v>
      </c>
      <c r="S20" s="165" t="s">
        <v>882</v>
      </c>
      <c r="T20" s="169">
        <v>0</v>
      </c>
    </row>
    <row r="21" spans="1:20" ht="12" customHeight="1">
      <c r="A21" s="373" t="s">
        <v>640</v>
      </c>
      <c r="B21" s="165">
        <v>8</v>
      </c>
      <c r="C21" s="165" t="s">
        <v>882</v>
      </c>
      <c r="D21" s="165" t="s">
        <v>882</v>
      </c>
      <c r="E21" s="165">
        <v>0</v>
      </c>
      <c r="F21" s="165">
        <v>1</v>
      </c>
      <c r="G21" s="165">
        <v>0</v>
      </c>
      <c r="H21" s="165">
        <v>0</v>
      </c>
      <c r="I21" s="165" t="s">
        <v>882</v>
      </c>
      <c r="J21" s="165" t="s">
        <v>882</v>
      </c>
      <c r="K21" s="165">
        <v>1</v>
      </c>
      <c r="L21" s="165" t="s">
        <v>882</v>
      </c>
      <c r="M21" s="165" t="s">
        <v>882</v>
      </c>
      <c r="N21" s="165" t="s">
        <v>882</v>
      </c>
      <c r="O21" s="165">
        <v>0</v>
      </c>
      <c r="P21" s="165" t="s">
        <v>882</v>
      </c>
      <c r="Q21" s="165">
        <v>3</v>
      </c>
      <c r="R21" s="165">
        <v>0</v>
      </c>
      <c r="S21" s="165">
        <v>0</v>
      </c>
      <c r="T21" s="169">
        <v>0</v>
      </c>
    </row>
    <row r="22" spans="1:20" ht="12" customHeight="1">
      <c r="A22" s="373" t="s">
        <v>639</v>
      </c>
      <c r="B22" s="165" t="s">
        <v>882</v>
      </c>
      <c r="C22" s="165">
        <v>1</v>
      </c>
      <c r="D22" s="165" t="s">
        <v>882</v>
      </c>
      <c r="E22" s="165">
        <v>0</v>
      </c>
      <c r="F22" s="165">
        <v>1</v>
      </c>
      <c r="G22" s="165" t="s">
        <v>882</v>
      </c>
      <c r="H22" s="165">
        <v>1</v>
      </c>
      <c r="I22" s="165" t="s">
        <v>882</v>
      </c>
      <c r="J22" s="165" t="s">
        <v>882</v>
      </c>
      <c r="K22" s="165">
        <v>0</v>
      </c>
      <c r="L22" s="165">
        <v>1</v>
      </c>
      <c r="M22" s="165" t="s">
        <v>882</v>
      </c>
      <c r="N22" s="165" t="s">
        <v>882</v>
      </c>
      <c r="O22" s="165">
        <v>2</v>
      </c>
      <c r="P22" s="165">
        <v>0</v>
      </c>
      <c r="Q22" s="165" t="s">
        <v>882</v>
      </c>
      <c r="R22" s="165">
        <v>2</v>
      </c>
      <c r="S22" s="165" t="s">
        <v>882</v>
      </c>
      <c r="T22" s="169" t="s">
        <v>882</v>
      </c>
    </row>
    <row r="23" spans="1:20" ht="12" customHeight="1">
      <c r="A23" s="373" t="s">
        <v>362</v>
      </c>
      <c r="B23" s="165" t="s">
        <v>882</v>
      </c>
      <c r="C23" s="165">
        <v>1</v>
      </c>
      <c r="D23" s="165" t="s">
        <v>882</v>
      </c>
      <c r="E23" s="165">
        <v>0</v>
      </c>
      <c r="F23" s="165" t="s">
        <v>882</v>
      </c>
      <c r="G23" s="165">
        <v>0</v>
      </c>
      <c r="H23" s="165">
        <v>1</v>
      </c>
      <c r="I23" s="165">
        <v>1</v>
      </c>
      <c r="J23" s="165" t="s">
        <v>882</v>
      </c>
      <c r="K23" s="165">
        <v>0</v>
      </c>
      <c r="L23" s="165">
        <v>2</v>
      </c>
      <c r="M23" s="165" t="s">
        <v>882</v>
      </c>
      <c r="N23" s="165" t="s">
        <v>882</v>
      </c>
      <c r="O23" s="165">
        <v>2</v>
      </c>
      <c r="P23" s="165">
        <v>0</v>
      </c>
      <c r="Q23" s="165">
        <v>1</v>
      </c>
      <c r="R23" s="165">
        <v>0</v>
      </c>
      <c r="S23" s="165">
        <v>0</v>
      </c>
      <c r="T23" s="169">
        <v>0</v>
      </c>
    </row>
    <row r="24" spans="1:20" ht="12" customHeight="1">
      <c r="A24" s="373" t="s">
        <v>693</v>
      </c>
      <c r="B24" s="165">
        <v>1</v>
      </c>
      <c r="C24" s="165">
        <v>0</v>
      </c>
      <c r="D24" s="165" t="s">
        <v>882</v>
      </c>
      <c r="E24" s="165">
        <v>0</v>
      </c>
      <c r="F24" s="165" t="s">
        <v>882</v>
      </c>
      <c r="G24" s="165" t="s">
        <v>882</v>
      </c>
      <c r="H24" s="165">
        <v>0</v>
      </c>
      <c r="I24" s="165" t="s">
        <v>882</v>
      </c>
      <c r="J24" s="165" t="s">
        <v>882</v>
      </c>
      <c r="K24" s="165">
        <v>0</v>
      </c>
      <c r="L24" s="165" t="s">
        <v>882</v>
      </c>
      <c r="M24" s="165" t="s">
        <v>882</v>
      </c>
      <c r="N24" s="165" t="s">
        <v>882</v>
      </c>
      <c r="O24" s="165">
        <v>0</v>
      </c>
      <c r="P24" s="165" t="s">
        <v>882</v>
      </c>
      <c r="Q24" s="165">
        <v>0</v>
      </c>
      <c r="R24" s="165">
        <v>0</v>
      </c>
      <c r="S24" s="165">
        <v>0</v>
      </c>
      <c r="T24" s="169">
        <v>1</v>
      </c>
    </row>
    <row r="25" spans="1:20" ht="12" customHeight="1">
      <c r="A25" s="373" t="s">
        <v>694</v>
      </c>
      <c r="B25" s="165" t="s">
        <v>882</v>
      </c>
      <c r="C25" s="165" t="s">
        <v>882</v>
      </c>
      <c r="D25" s="165" t="s">
        <v>882</v>
      </c>
      <c r="E25" s="165">
        <v>0</v>
      </c>
      <c r="F25" s="165">
        <v>0</v>
      </c>
      <c r="G25" s="165">
        <v>0</v>
      </c>
      <c r="H25" s="165" t="s">
        <v>882</v>
      </c>
      <c r="I25" s="165" t="s">
        <v>882</v>
      </c>
      <c r="J25" s="165">
        <v>0</v>
      </c>
      <c r="K25" s="165">
        <v>0</v>
      </c>
      <c r="L25" s="165" t="s">
        <v>882</v>
      </c>
      <c r="M25" s="165">
        <v>0</v>
      </c>
      <c r="N25" s="165">
        <v>0</v>
      </c>
      <c r="O25" s="165">
        <v>1</v>
      </c>
      <c r="P25" s="165">
        <v>0</v>
      </c>
      <c r="Q25" s="165" t="s">
        <v>882</v>
      </c>
      <c r="R25" s="165">
        <v>0</v>
      </c>
      <c r="S25" s="165" t="s">
        <v>882</v>
      </c>
      <c r="T25" s="169">
        <v>0</v>
      </c>
    </row>
    <row r="26" spans="1:20" ht="12" customHeight="1">
      <c r="A26" s="373" t="s">
        <v>695</v>
      </c>
      <c r="B26" s="165">
        <v>0</v>
      </c>
      <c r="C26" s="165">
        <v>0</v>
      </c>
      <c r="D26" s="165" t="s">
        <v>882</v>
      </c>
      <c r="E26" s="165" t="s">
        <v>882</v>
      </c>
      <c r="F26" s="165" t="s">
        <v>882</v>
      </c>
      <c r="G26" s="165" t="s">
        <v>882</v>
      </c>
      <c r="H26" s="165">
        <v>1</v>
      </c>
      <c r="I26" s="165">
        <v>4</v>
      </c>
      <c r="J26" s="165" t="s">
        <v>882</v>
      </c>
      <c r="K26" s="165">
        <v>0</v>
      </c>
      <c r="L26" s="165">
        <v>6</v>
      </c>
      <c r="M26" s="165" t="s">
        <v>882</v>
      </c>
      <c r="N26" s="165" t="s">
        <v>882</v>
      </c>
      <c r="O26" s="165" t="s">
        <v>882</v>
      </c>
      <c r="P26" s="165" t="s">
        <v>882</v>
      </c>
      <c r="Q26" s="165">
        <v>0</v>
      </c>
      <c r="R26" s="165">
        <v>0</v>
      </c>
      <c r="S26" s="165">
        <v>0</v>
      </c>
      <c r="T26" s="169" t="s">
        <v>882</v>
      </c>
    </row>
    <row r="27" spans="1:20" ht="12" customHeight="1">
      <c r="A27" s="373" t="s">
        <v>680</v>
      </c>
      <c r="B27" s="165">
        <v>6</v>
      </c>
      <c r="C27" s="165" t="s">
        <v>882</v>
      </c>
      <c r="D27" s="165">
        <v>0</v>
      </c>
      <c r="E27" s="165">
        <v>0</v>
      </c>
      <c r="F27" s="165">
        <v>1</v>
      </c>
      <c r="G27" s="165" t="s">
        <v>882</v>
      </c>
      <c r="H27" s="165" t="s">
        <v>882</v>
      </c>
      <c r="I27" s="165">
        <v>0</v>
      </c>
      <c r="J27" s="165">
        <v>0</v>
      </c>
      <c r="K27" s="165" t="s">
        <v>882</v>
      </c>
      <c r="L27" s="165">
        <v>0</v>
      </c>
      <c r="M27" s="165" t="s">
        <v>882</v>
      </c>
      <c r="N27" s="165">
        <v>0</v>
      </c>
      <c r="O27" s="165">
        <v>0</v>
      </c>
      <c r="P27" s="165">
        <v>2</v>
      </c>
      <c r="Q27" s="165">
        <v>0</v>
      </c>
      <c r="R27" s="165">
        <v>0</v>
      </c>
      <c r="S27" s="165" t="s">
        <v>882</v>
      </c>
      <c r="T27" s="169" t="s">
        <v>882</v>
      </c>
    </row>
    <row r="28" spans="1:20" ht="12" customHeight="1">
      <c r="A28" s="373" t="s">
        <v>696</v>
      </c>
      <c r="B28" s="165" t="s">
        <v>882</v>
      </c>
      <c r="C28" s="165" t="s">
        <v>882</v>
      </c>
      <c r="D28" s="165">
        <v>0</v>
      </c>
      <c r="E28" s="165">
        <v>0</v>
      </c>
      <c r="F28" s="165">
        <v>0</v>
      </c>
      <c r="G28" s="165" t="s">
        <v>882</v>
      </c>
      <c r="H28" s="165">
        <v>0</v>
      </c>
      <c r="I28" s="165" t="s">
        <v>882</v>
      </c>
      <c r="J28" s="165" t="s">
        <v>882</v>
      </c>
      <c r="K28" s="165">
        <v>0</v>
      </c>
      <c r="L28" s="165" t="s">
        <v>882</v>
      </c>
      <c r="M28" s="165">
        <v>1</v>
      </c>
      <c r="N28" s="165">
        <v>0</v>
      </c>
      <c r="O28" s="165">
        <v>0</v>
      </c>
      <c r="P28" s="165" t="s">
        <v>882</v>
      </c>
      <c r="Q28" s="165">
        <v>0</v>
      </c>
      <c r="R28" s="165">
        <v>0</v>
      </c>
      <c r="S28" s="165">
        <v>0</v>
      </c>
      <c r="T28" s="169">
        <v>0</v>
      </c>
    </row>
    <row r="29" spans="1:20" ht="12" customHeight="1">
      <c r="A29" s="373" t="s">
        <v>728</v>
      </c>
      <c r="B29" s="165" t="s">
        <v>882</v>
      </c>
      <c r="C29" s="165">
        <v>1</v>
      </c>
      <c r="D29" s="165" t="s">
        <v>882</v>
      </c>
      <c r="E29" s="165">
        <v>0</v>
      </c>
      <c r="F29" s="165">
        <v>1</v>
      </c>
      <c r="G29" s="165" t="s">
        <v>882</v>
      </c>
      <c r="H29" s="165">
        <v>1</v>
      </c>
      <c r="I29" s="165" t="s">
        <v>882</v>
      </c>
      <c r="J29" s="165" t="s">
        <v>882</v>
      </c>
      <c r="K29" s="165">
        <v>0</v>
      </c>
      <c r="L29" s="165">
        <v>1</v>
      </c>
      <c r="M29" s="165" t="s">
        <v>882</v>
      </c>
      <c r="N29" s="165">
        <v>0</v>
      </c>
      <c r="O29" s="165">
        <v>0</v>
      </c>
      <c r="P29" s="165" t="s">
        <v>882</v>
      </c>
      <c r="Q29" s="165" t="s">
        <v>882</v>
      </c>
      <c r="R29" s="165">
        <v>0</v>
      </c>
      <c r="S29" s="165" t="s">
        <v>882</v>
      </c>
      <c r="T29" s="169">
        <v>0</v>
      </c>
    </row>
    <row r="30" spans="1:20" ht="12" customHeight="1">
      <c r="A30" s="373" t="s">
        <v>94</v>
      </c>
      <c r="B30" s="165">
        <v>6</v>
      </c>
      <c r="C30" s="165">
        <v>6</v>
      </c>
      <c r="D30" s="165">
        <v>3</v>
      </c>
      <c r="E30" s="165">
        <v>11</v>
      </c>
      <c r="F30" s="165">
        <v>7</v>
      </c>
      <c r="G30" s="165">
        <v>14</v>
      </c>
      <c r="H30" s="165">
        <v>9</v>
      </c>
      <c r="I30" s="165">
        <v>11</v>
      </c>
      <c r="J30" s="165">
        <v>7</v>
      </c>
      <c r="K30" s="165">
        <v>2</v>
      </c>
      <c r="L30" s="165">
        <v>14</v>
      </c>
      <c r="M30" s="165">
        <v>7</v>
      </c>
      <c r="N30" s="165">
        <v>40</v>
      </c>
      <c r="O30" s="165">
        <v>4</v>
      </c>
      <c r="P30" s="165">
        <v>6</v>
      </c>
      <c r="Q30" s="165">
        <v>9</v>
      </c>
      <c r="R30" s="165">
        <v>5</v>
      </c>
      <c r="S30" s="165">
        <v>10</v>
      </c>
      <c r="T30" s="169">
        <v>4</v>
      </c>
    </row>
    <row r="31" spans="1:20" ht="12" customHeight="1">
      <c r="A31" s="166"/>
      <c r="B31" s="165"/>
      <c r="C31" s="165"/>
      <c r="D31" s="165"/>
      <c r="E31" s="165"/>
      <c r="F31" s="165"/>
      <c r="G31" s="165"/>
      <c r="H31" s="165"/>
      <c r="I31" s="165"/>
      <c r="J31" s="165"/>
      <c r="K31" s="165"/>
      <c r="L31" s="165"/>
      <c r="M31" s="165"/>
      <c r="N31" s="165"/>
      <c r="O31" s="165"/>
      <c r="P31" s="165"/>
      <c r="Q31" s="165"/>
      <c r="R31" s="165"/>
      <c r="S31" s="165"/>
      <c r="T31" s="169"/>
    </row>
    <row r="32" spans="1:20" ht="12" customHeight="1">
      <c r="A32" s="166" t="s">
        <v>727</v>
      </c>
      <c r="B32" s="165">
        <v>5</v>
      </c>
      <c r="C32" s="165">
        <v>3</v>
      </c>
      <c r="D32" s="165">
        <v>9</v>
      </c>
      <c r="E32" s="165">
        <v>0</v>
      </c>
      <c r="F32" s="165">
        <v>4</v>
      </c>
      <c r="G32" s="165">
        <v>10</v>
      </c>
      <c r="H32" s="165">
        <v>3</v>
      </c>
      <c r="I32" s="165">
        <v>4</v>
      </c>
      <c r="J32" s="165">
        <v>3</v>
      </c>
      <c r="K32" s="165">
        <v>1</v>
      </c>
      <c r="L32" s="165">
        <v>2</v>
      </c>
      <c r="M32" s="165">
        <v>3</v>
      </c>
      <c r="N32" s="165">
        <v>3</v>
      </c>
      <c r="O32" s="165">
        <v>2</v>
      </c>
      <c r="P32" s="165">
        <v>5</v>
      </c>
      <c r="Q32" s="165">
        <v>3</v>
      </c>
      <c r="R32" s="165">
        <v>2</v>
      </c>
      <c r="S32" s="165">
        <v>10</v>
      </c>
      <c r="T32" s="97">
        <v>3</v>
      </c>
    </row>
    <row r="33" spans="1:20" ht="12" customHeight="1">
      <c r="A33" s="166"/>
      <c r="B33" s="165"/>
      <c r="C33" s="165"/>
      <c r="D33" s="165"/>
      <c r="E33" s="165"/>
      <c r="F33" s="165"/>
      <c r="G33" s="165"/>
      <c r="H33" s="165"/>
      <c r="I33" s="165"/>
      <c r="J33" s="165"/>
      <c r="K33" s="165"/>
      <c r="L33" s="165"/>
      <c r="M33" s="165"/>
      <c r="N33" s="165"/>
      <c r="O33" s="165"/>
      <c r="P33" s="165"/>
      <c r="Q33" s="165"/>
      <c r="R33" s="165"/>
      <c r="S33" s="165"/>
      <c r="T33" s="97"/>
    </row>
    <row r="34" spans="1:20" ht="12" customHeight="1">
      <c r="A34" s="209" t="s">
        <v>89</v>
      </c>
      <c r="B34" s="165">
        <v>100</v>
      </c>
      <c r="C34" s="165">
        <v>100</v>
      </c>
      <c r="D34" s="165">
        <v>100</v>
      </c>
      <c r="E34" s="165">
        <v>100</v>
      </c>
      <c r="F34" s="165">
        <v>100</v>
      </c>
      <c r="G34" s="165">
        <v>100</v>
      </c>
      <c r="H34" s="165">
        <v>100</v>
      </c>
      <c r="I34" s="165">
        <v>100</v>
      </c>
      <c r="J34" s="165">
        <v>100</v>
      </c>
      <c r="K34" s="165">
        <v>100</v>
      </c>
      <c r="L34" s="165">
        <v>100</v>
      </c>
      <c r="M34" s="165">
        <v>100</v>
      </c>
      <c r="N34" s="165">
        <v>100</v>
      </c>
      <c r="O34" s="165">
        <v>100</v>
      </c>
      <c r="P34" s="165">
        <v>100</v>
      </c>
      <c r="Q34" s="165">
        <v>100</v>
      </c>
      <c r="R34" s="165">
        <v>100</v>
      </c>
      <c r="S34" s="165">
        <v>100</v>
      </c>
      <c r="T34" s="165">
        <v>100</v>
      </c>
    </row>
    <row r="35" spans="1:20" ht="12" customHeight="1" thickBot="1">
      <c r="A35" s="211" t="s">
        <v>741</v>
      </c>
      <c r="B35" s="336">
        <v>1227</v>
      </c>
      <c r="C35" s="334">
        <v>776</v>
      </c>
      <c r="D35" s="334">
        <v>183</v>
      </c>
      <c r="E35" s="334">
        <v>36</v>
      </c>
      <c r="F35" s="334">
        <v>1182</v>
      </c>
      <c r="G35" s="334">
        <v>106</v>
      </c>
      <c r="H35" s="334">
        <v>4080</v>
      </c>
      <c r="I35" s="334">
        <v>481</v>
      </c>
      <c r="J35" s="334">
        <v>153</v>
      </c>
      <c r="K35" s="334">
        <v>22910</v>
      </c>
      <c r="L35" s="334">
        <v>726</v>
      </c>
      <c r="M35" s="334">
        <v>838</v>
      </c>
      <c r="N35" s="334">
        <v>271</v>
      </c>
      <c r="O35" s="334">
        <v>3164</v>
      </c>
      <c r="P35" s="334">
        <v>316</v>
      </c>
      <c r="Q35" s="334">
        <v>339</v>
      </c>
      <c r="R35" s="334">
        <v>15381</v>
      </c>
      <c r="S35" s="334">
        <v>208</v>
      </c>
      <c r="T35" s="334">
        <v>4143</v>
      </c>
    </row>
    <row r="36" spans="1:20" ht="13" customHeight="1" thickTop="1">
      <c r="A36" s="156" t="s">
        <v>899</v>
      </c>
      <c r="T36" s="204"/>
    </row>
    <row r="37" spans="1:20" ht="13" customHeight="1">
      <c r="A37" s="172" t="s">
        <v>819</v>
      </c>
      <c r="T37" s="204"/>
    </row>
    <row r="38" spans="1:20" ht="13" customHeight="1">
      <c r="A38" s="91" t="s">
        <v>827</v>
      </c>
      <c r="T38" s="204"/>
    </row>
    <row r="39" spans="1:20" ht="13" customHeight="1">
      <c r="A39" s="156" t="s">
        <v>824</v>
      </c>
      <c r="T39" s="204"/>
    </row>
    <row r="40" spans="1:20" ht="13" customHeight="1">
      <c r="A40" s="204" t="s">
        <v>825</v>
      </c>
      <c r="T40" s="204"/>
    </row>
    <row r="41" spans="1:20" ht="12" customHeight="1">
      <c r="B41" s="212"/>
      <c r="C41" s="212"/>
      <c r="D41" s="212"/>
      <c r="E41" s="212"/>
      <c r="F41" s="212"/>
      <c r="G41" s="212"/>
    </row>
    <row r="42" spans="1:20" ht="12" customHeight="1"/>
    <row r="43" spans="1:20">
      <c r="T43" s="204"/>
    </row>
    <row r="44" spans="1:20">
      <c r="T44" s="204"/>
    </row>
    <row r="45" spans="1:20">
      <c r="T45" s="204"/>
    </row>
    <row r="46" spans="1:20">
      <c r="T46" s="204"/>
    </row>
    <row r="47" spans="1:20">
      <c r="T47" s="204"/>
    </row>
    <row r="48" spans="1:20">
      <c r="T48" s="204"/>
    </row>
    <row r="49" spans="20:20">
      <c r="T49" s="204"/>
    </row>
    <row r="50" spans="20:20">
      <c r="T50" s="204"/>
    </row>
    <row r="51" spans="20:20">
      <c r="T51" s="204"/>
    </row>
    <row r="52" spans="20:20">
      <c r="T52" s="204"/>
    </row>
    <row r="53" spans="20:20">
      <c r="T53" s="204"/>
    </row>
    <row r="54" spans="20:20">
      <c r="T54" s="204"/>
    </row>
    <row r="55" spans="20:20">
      <c r="T55" s="204"/>
    </row>
    <row r="56" spans="20:20">
      <c r="T56" s="204"/>
    </row>
    <row r="57" spans="20:20">
      <c r="T57" s="204"/>
    </row>
    <row r="58" spans="20:20">
      <c r="T58" s="204"/>
    </row>
    <row r="59" spans="20:20">
      <c r="T59" s="204"/>
    </row>
    <row r="60" spans="20:20">
      <c r="T60" s="204"/>
    </row>
    <row r="61" spans="20:20">
      <c r="T61" s="204"/>
    </row>
    <row r="62" spans="20:20">
      <c r="T62" s="204"/>
    </row>
    <row r="63" spans="20:20">
      <c r="T63" s="204"/>
    </row>
    <row r="64" spans="20:20">
      <c r="T64" s="204"/>
    </row>
    <row r="65" spans="1:20">
      <c r="T65" s="204"/>
    </row>
    <row r="66" spans="1:20" ht="14">
      <c r="A66" s="328"/>
      <c r="B66" s="327"/>
      <c r="C66" s="327"/>
      <c r="D66" s="327"/>
      <c r="E66" s="327"/>
      <c r="F66" s="327"/>
      <c r="G66" s="327"/>
      <c r="H66" s="327"/>
      <c r="I66" s="327"/>
      <c r="J66" s="327"/>
      <c r="K66" s="327"/>
      <c r="L66" s="327"/>
      <c r="M66" s="327"/>
      <c r="N66" s="327"/>
      <c r="O66" s="327"/>
      <c r="P66" s="327"/>
      <c r="Q66" s="327"/>
      <c r="R66" s="327"/>
      <c r="S66" s="327"/>
      <c r="T66" s="327"/>
    </row>
    <row r="67" spans="1:20" ht="14">
      <c r="A67" s="328"/>
      <c r="B67" s="327"/>
      <c r="C67" s="327"/>
      <c r="D67" s="327"/>
      <c r="E67" s="327"/>
      <c r="F67" s="327"/>
      <c r="G67" s="327"/>
      <c r="H67" s="327"/>
      <c r="I67" s="327"/>
      <c r="J67" s="327"/>
      <c r="K67" s="327"/>
      <c r="L67" s="327"/>
      <c r="M67" s="327"/>
      <c r="N67" s="327"/>
      <c r="O67" s="327"/>
      <c r="P67" s="327"/>
      <c r="Q67" s="327"/>
      <c r="R67" s="327"/>
      <c r="S67" s="327"/>
      <c r="T67" s="327"/>
    </row>
    <row r="68" spans="1:20" ht="14">
      <c r="A68" s="328"/>
      <c r="B68" s="327"/>
      <c r="C68" s="327"/>
      <c r="D68" s="327"/>
      <c r="E68" s="327"/>
      <c r="F68" s="327"/>
      <c r="G68" s="327"/>
      <c r="H68" s="327"/>
      <c r="I68" s="327"/>
      <c r="J68" s="327"/>
      <c r="K68" s="327"/>
      <c r="L68" s="327"/>
      <c r="M68" s="327"/>
      <c r="N68" s="327"/>
      <c r="O68" s="327"/>
      <c r="P68" s="327"/>
      <c r="Q68" s="327"/>
      <c r="R68" s="327"/>
      <c r="S68" s="327"/>
      <c r="T68" s="327"/>
    </row>
    <row r="69" spans="1:20" ht="14">
      <c r="A69" s="330"/>
      <c r="B69" s="327"/>
      <c r="C69" s="327"/>
      <c r="D69" s="327"/>
      <c r="E69" s="327"/>
      <c r="F69" s="327"/>
      <c r="G69" s="327"/>
      <c r="H69" s="327"/>
      <c r="I69" s="327"/>
      <c r="J69" s="327"/>
      <c r="K69" s="327"/>
      <c r="L69" s="327"/>
      <c r="M69" s="327"/>
      <c r="N69" s="327"/>
      <c r="O69" s="327"/>
      <c r="P69" s="327"/>
      <c r="Q69" s="327"/>
      <c r="R69" s="327"/>
      <c r="S69" s="327"/>
      <c r="T69" s="327"/>
    </row>
    <row r="70" spans="1:20" ht="14">
      <c r="A70" s="331"/>
      <c r="B70" s="333"/>
      <c r="C70" s="333"/>
      <c r="D70" s="333"/>
      <c r="E70" s="333"/>
      <c r="F70" s="333"/>
      <c r="G70" s="333"/>
      <c r="H70" s="333"/>
      <c r="I70" s="333"/>
      <c r="J70" s="333"/>
      <c r="K70" s="333"/>
      <c r="L70" s="333"/>
      <c r="M70" s="333"/>
      <c r="N70" s="333"/>
      <c r="O70" s="333"/>
      <c r="P70" s="333"/>
      <c r="Q70" s="333"/>
      <c r="R70" s="333"/>
      <c r="S70" s="333"/>
      <c r="T70" s="333"/>
    </row>
    <row r="71" spans="1:20" ht="14">
      <c r="A71" s="329"/>
      <c r="B71" s="329"/>
      <c r="C71" s="329"/>
      <c r="D71" s="329"/>
      <c r="E71" s="329"/>
      <c r="F71" s="329"/>
      <c r="G71" s="329"/>
      <c r="H71" s="329"/>
      <c r="I71" s="329"/>
      <c r="J71" s="329"/>
      <c r="K71" s="329"/>
      <c r="L71" s="329"/>
      <c r="M71" s="329"/>
      <c r="N71" s="329"/>
      <c r="O71" s="329"/>
      <c r="P71" s="329"/>
      <c r="Q71" s="329"/>
      <c r="R71" s="329"/>
      <c r="S71" s="329"/>
      <c r="T71" s="329"/>
    </row>
    <row r="72" spans="1:20" ht="14">
      <c r="A72" s="326"/>
      <c r="B72" s="332"/>
      <c r="C72" s="332"/>
      <c r="D72" s="332"/>
      <c r="E72" s="332"/>
      <c r="F72" s="332"/>
      <c r="G72" s="332"/>
      <c r="H72" s="332"/>
      <c r="I72" s="332"/>
      <c r="J72" s="332"/>
      <c r="K72" s="332"/>
      <c r="L72" s="332"/>
      <c r="M72" s="332"/>
      <c r="N72" s="332"/>
      <c r="O72" s="332"/>
      <c r="P72" s="332"/>
      <c r="Q72" s="332"/>
      <c r="R72" s="332"/>
      <c r="S72" s="332"/>
      <c r="T72" s="332"/>
    </row>
  </sheetData>
  <mergeCells count="1">
    <mergeCell ref="A1:T1"/>
  </mergeCells>
  <conditionalFormatting sqref="B10">
    <cfRule type="cellIs" dxfId="1" priority="3" stopIfTrue="1" operator="equal">
      <formula>"x"</formula>
    </cfRule>
    <cfRule type="cellIs" dxfId="0" priority="4" stopIfTrue="1" operator="between">
      <formula>1</formula>
      <formula>3</formula>
    </cfRule>
  </conditionalFormatting>
  <pageMargins left="0.7" right="0.7" top="0.75" bottom="0.75" header="0.3" footer="0.3"/>
  <pageSetup paperSize="9" orientation="landscape"/>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30"/>
  <sheetViews>
    <sheetView workbookViewId="0"/>
  </sheetViews>
  <sheetFormatPr baseColWidth="10" defaultColWidth="9" defaultRowHeight="11"/>
  <cols>
    <col min="1" max="1" width="53.5" style="209" customWidth="1"/>
    <col min="2" max="2" width="10" style="191" customWidth="1"/>
    <col min="3" max="7" width="10" style="213" customWidth="1"/>
    <col min="8" max="8" width="10" style="209" customWidth="1"/>
    <col min="9" max="9" width="9" style="209"/>
    <col min="10" max="10" width="9" style="209" customWidth="1"/>
    <col min="11" max="16384" width="9" style="209"/>
  </cols>
  <sheetData>
    <row r="1" spans="1:10" ht="15.75" customHeight="1">
      <c r="A1" s="183" t="s">
        <v>745</v>
      </c>
    </row>
    <row r="2" spans="1:10">
      <c r="A2" s="157" t="s">
        <v>744</v>
      </c>
    </row>
    <row r="3" spans="1:10" s="214" customFormat="1">
      <c r="B3" s="215"/>
      <c r="C3" s="215"/>
      <c r="D3" s="200"/>
      <c r="E3" s="200"/>
      <c r="F3" s="200"/>
      <c r="G3" s="200"/>
    </row>
    <row r="6" spans="1:10" ht="12" thickBot="1">
      <c r="A6" s="211"/>
      <c r="B6" s="216"/>
      <c r="C6" s="217"/>
      <c r="D6" s="217"/>
      <c r="E6" s="217"/>
      <c r="F6" s="217"/>
      <c r="G6" s="217"/>
      <c r="H6" s="217"/>
    </row>
    <row r="7" spans="1:10" ht="12.75" customHeight="1" thickTop="1">
      <c r="A7" s="218"/>
      <c r="B7" s="218" t="s">
        <v>89</v>
      </c>
      <c r="C7" s="220" t="s">
        <v>365</v>
      </c>
      <c r="D7" s="221"/>
      <c r="E7" s="219"/>
      <c r="F7" s="221"/>
      <c r="G7" s="221"/>
      <c r="H7" s="221"/>
    </row>
    <row r="8" spans="1:10" ht="12">
      <c r="A8" s="222" t="s">
        <v>315</v>
      </c>
      <c r="B8" s="223"/>
      <c r="C8" s="223" t="s">
        <v>133</v>
      </c>
      <c r="D8" s="223" t="s">
        <v>125</v>
      </c>
      <c r="E8" s="223" t="s">
        <v>141</v>
      </c>
      <c r="F8" s="223" t="s">
        <v>119</v>
      </c>
      <c r="G8" s="223" t="s">
        <v>109</v>
      </c>
      <c r="H8" s="223" t="s">
        <v>746</v>
      </c>
    </row>
    <row r="9" spans="1:10" ht="12" customHeight="1">
      <c r="A9" s="193" t="s">
        <v>723</v>
      </c>
      <c r="B9" s="165">
        <v>4966</v>
      </c>
      <c r="C9" s="165">
        <v>2139</v>
      </c>
      <c r="D9" s="165">
        <v>337</v>
      </c>
      <c r="E9" s="165">
        <v>334</v>
      </c>
      <c r="F9" s="165">
        <v>67</v>
      </c>
      <c r="G9" s="165">
        <v>36</v>
      </c>
      <c r="H9" s="209">
        <v>39</v>
      </c>
      <c r="J9" s="197"/>
    </row>
    <row r="10" spans="1:10" ht="12" customHeight="1">
      <c r="A10" s="164" t="s">
        <v>724</v>
      </c>
      <c r="B10" s="197"/>
      <c r="C10" s="165"/>
      <c r="D10" s="165"/>
      <c r="E10" s="165"/>
      <c r="F10" s="165"/>
      <c r="G10" s="165"/>
    </row>
    <row r="11" spans="1:10" ht="12" customHeight="1">
      <c r="A11" s="373" t="s">
        <v>354</v>
      </c>
      <c r="B11" s="165">
        <v>3395</v>
      </c>
      <c r="C11" s="165">
        <v>1522</v>
      </c>
      <c r="D11" s="165">
        <v>275</v>
      </c>
      <c r="E11" s="165">
        <v>265</v>
      </c>
      <c r="F11" s="165">
        <v>56</v>
      </c>
      <c r="G11" s="165">
        <v>29</v>
      </c>
      <c r="H11" s="165">
        <v>31</v>
      </c>
      <c r="J11" s="343"/>
    </row>
    <row r="12" spans="1:10" ht="12" customHeight="1">
      <c r="A12" s="373" t="s">
        <v>356</v>
      </c>
      <c r="B12" s="165">
        <v>292</v>
      </c>
      <c r="C12" s="165">
        <v>28</v>
      </c>
      <c r="D12" s="165" t="s">
        <v>882</v>
      </c>
      <c r="E12" s="165">
        <v>11</v>
      </c>
      <c r="F12" s="165" t="s">
        <v>882</v>
      </c>
      <c r="G12" s="165">
        <v>0</v>
      </c>
      <c r="H12" s="165" t="s">
        <v>882</v>
      </c>
      <c r="J12" s="343"/>
    </row>
    <row r="13" spans="1:10" ht="12" customHeight="1">
      <c r="A13" s="373" t="s">
        <v>361</v>
      </c>
      <c r="B13" s="165">
        <v>234</v>
      </c>
      <c r="C13" s="165">
        <v>121</v>
      </c>
      <c r="D13" s="165">
        <v>4</v>
      </c>
      <c r="E13" s="165">
        <v>11</v>
      </c>
      <c r="F13" s="165" t="s">
        <v>882</v>
      </c>
      <c r="G13" s="165" t="s">
        <v>882</v>
      </c>
      <c r="H13" s="165">
        <v>0</v>
      </c>
      <c r="J13" s="343"/>
    </row>
    <row r="14" spans="1:10" ht="12" customHeight="1">
      <c r="A14" s="373" t="s">
        <v>636</v>
      </c>
      <c r="B14" s="165">
        <v>209</v>
      </c>
      <c r="C14" s="165">
        <v>90</v>
      </c>
      <c r="D14" s="165">
        <v>12</v>
      </c>
      <c r="E14" s="165">
        <v>9</v>
      </c>
      <c r="F14" s="165" t="s">
        <v>882</v>
      </c>
      <c r="G14" s="165" t="s">
        <v>882</v>
      </c>
      <c r="H14" s="165">
        <v>0</v>
      </c>
      <c r="J14" s="343"/>
    </row>
    <row r="15" spans="1:10" ht="12" customHeight="1">
      <c r="A15" s="373" t="s">
        <v>357</v>
      </c>
      <c r="B15" s="165">
        <v>180</v>
      </c>
      <c r="C15" s="165">
        <v>116</v>
      </c>
      <c r="D15" s="165">
        <v>10</v>
      </c>
      <c r="E15" s="165">
        <v>4</v>
      </c>
      <c r="F15" s="165" t="s">
        <v>882</v>
      </c>
      <c r="G15" s="165">
        <v>0</v>
      </c>
      <c r="H15" s="165" t="s">
        <v>882</v>
      </c>
      <c r="J15" s="343"/>
    </row>
    <row r="16" spans="1:10" ht="12" customHeight="1">
      <c r="A16" s="373" t="s">
        <v>355</v>
      </c>
      <c r="B16" s="165">
        <v>110</v>
      </c>
      <c r="C16" s="165">
        <v>40</v>
      </c>
      <c r="D16" s="165" t="s">
        <v>882</v>
      </c>
      <c r="E16" s="165">
        <v>8</v>
      </c>
      <c r="F16" s="165">
        <v>0</v>
      </c>
      <c r="G16" s="165">
        <v>0</v>
      </c>
      <c r="H16" s="165">
        <v>0</v>
      </c>
      <c r="J16" s="343"/>
    </row>
    <row r="17" spans="1:10" ht="12" customHeight="1">
      <c r="A17" s="373" t="s">
        <v>362</v>
      </c>
      <c r="B17" s="165">
        <v>105</v>
      </c>
      <c r="C17" s="165">
        <v>52</v>
      </c>
      <c r="D17" s="165" t="s">
        <v>882</v>
      </c>
      <c r="E17" s="165">
        <v>4</v>
      </c>
      <c r="F17" s="165" t="s">
        <v>882</v>
      </c>
      <c r="G17" s="165" t="s">
        <v>882</v>
      </c>
      <c r="H17" s="165">
        <v>0</v>
      </c>
      <c r="J17" s="343"/>
    </row>
    <row r="18" spans="1:10" ht="12" customHeight="1">
      <c r="A18" s="373" t="s">
        <v>685</v>
      </c>
      <c r="B18" s="165">
        <v>83</v>
      </c>
      <c r="C18" s="165">
        <v>12</v>
      </c>
      <c r="D18" s="165">
        <v>0</v>
      </c>
      <c r="E18" s="165">
        <v>6</v>
      </c>
      <c r="F18" s="165">
        <v>0</v>
      </c>
      <c r="G18" s="165">
        <v>0</v>
      </c>
      <c r="H18" s="165">
        <v>0</v>
      </c>
      <c r="J18" s="343"/>
    </row>
    <row r="19" spans="1:10" ht="12" customHeight="1">
      <c r="A19" s="373" t="s">
        <v>358</v>
      </c>
      <c r="B19" s="165">
        <v>34</v>
      </c>
      <c r="C19" s="165">
        <v>17</v>
      </c>
      <c r="D19" s="165" t="s">
        <v>882</v>
      </c>
      <c r="E19" s="165">
        <v>0</v>
      </c>
      <c r="F19" s="165">
        <v>0</v>
      </c>
      <c r="G19" s="165">
        <v>0</v>
      </c>
      <c r="H19" s="165">
        <v>0</v>
      </c>
      <c r="J19" s="343"/>
    </row>
    <row r="20" spans="1:10" ht="12" customHeight="1">
      <c r="A20" s="373" t="s">
        <v>94</v>
      </c>
      <c r="B20" s="165">
        <v>324</v>
      </c>
      <c r="C20" s="165">
        <v>141</v>
      </c>
      <c r="D20" s="165">
        <v>30</v>
      </c>
      <c r="E20" s="165">
        <v>16</v>
      </c>
      <c r="F20" s="165">
        <v>5</v>
      </c>
      <c r="G20" s="165" t="s">
        <v>882</v>
      </c>
      <c r="H20" s="165">
        <v>5</v>
      </c>
      <c r="J20" s="343"/>
    </row>
    <row r="21" spans="1:10" ht="12" customHeight="1">
      <c r="B21" s="165"/>
      <c r="C21" s="165"/>
      <c r="D21" s="165"/>
      <c r="E21" s="165"/>
      <c r="F21" s="165"/>
      <c r="G21" s="165"/>
    </row>
    <row r="22" spans="1:10" ht="12" customHeight="1">
      <c r="A22" s="210" t="s">
        <v>727</v>
      </c>
      <c r="B22" s="165">
        <v>149</v>
      </c>
      <c r="C22" s="165">
        <v>68</v>
      </c>
      <c r="D22" s="165">
        <v>25</v>
      </c>
      <c r="E22" s="165">
        <v>9</v>
      </c>
      <c r="F22" s="165">
        <v>1</v>
      </c>
      <c r="G22" s="165">
        <v>0</v>
      </c>
      <c r="H22" s="209">
        <v>0</v>
      </c>
    </row>
    <row r="23" spans="1:10" ht="12" customHeight="1">
      <c r="A23" s="195" t="s">
        <v>363</v>
      </c>
      <c r="B23" s="165">
        <v>2045</v>
      </c>
      <c r="C23" s="165">
        <v>1052</v>
      </c>
      <c r="D23" s="165">
        <v>215</v>
      </c>
      <c r="E23" s="165">
        <v>97</v>
      </c>
      <c r="F23" s="165">
        <v>13</v>
      </c>
      <c r="G23" s="165">
        <v>3</v>
      </c>
      <c r="H23" s="209">
        <v>11</v>
      </c>
    </row>
    <row r="24" spans="1:10" ht="12" customHeight="1">
      <c r="A24" s="195" t="s">
        <v>364</v>
      </c>
      <c r="B24" s="165">
        <v>19</v>
      </c>
      <c r="C24" s="165">
        <v>8</v>
      </c>
      <c r="D24" s="165">
        <v>1</v>
      </c>
      <c r="E24" s="165">
        <v>1</v>
      </c>
      <c r="F24" s="165">
        <v>0</v>
      </c>
      <c r="G24" s="165">
        <v>0</v>
      </c>
      <c r="H24" s="209">
        <v>0</v>
      </c>
    </row>
    <row r="25" spans="1:10" ht="12" customHeight="1">
      <c r="A25" s="194"/>
      <c r="B25" s="165"/>
      <c r="C25" s="165"/>
      <c r="D25" s="165"/>
      <c r="E25" s="165"/>
      <c r="F25" s="165"/>
      <c r="G25" s="165"/>
    </row>
    <row r="26" spans="1:10" s="196" customFormat="1" ht="12" customHeight="1" thickBot="1">
      <c r="A26" s="201" t="s">
        <v>89</v>
      </c>
      <c r="B26" s="335">
        <v>7179</v>
      </c>
      <c r="C26" s="335">
        <v>3267</v>
      </c>
      <c r="D26" s="335">
        <v>578</v>
      </c>
      <c r="E26" s="335">
        <v>441</v>
      </c>
      <c r="F26" s="335">
        <v>81</v>
      </c>
      <c r="G26" s="335">
        <v>39</v>
      </c>
      <c r="H26" s="335">
        <v>50</v>
      </c>
    </row>
    <row r="27" spans="1:10" s="204" customFormat="1" ht="13" customHeight="1" thickTop="1">
      <c r="A27" s="156" t="s">
        <v>899</v>
      </c>
      <c r="D27" s="382"/>
      <c r="E27" s="382"/>
      <c r="F27" s="382"/>
      <c r="G27" s="382"/>
    </row>
    <row r="28" spans="1:10" s="204" customFormat="1" ht="13" customHeight="1">
      <c r="A28" s="383" t="s">
        <v>828</v>
      </c>
      <c r="B28" s="384"/>
      <c r="C28" s="384"/>
      <c r="D28" s="385"/>
      <c r="E28" s="385"/>
      <c r="F28" s="385"/>
      <c r="G28" s="385"/>
    </row>
    <row r="29" spans="1:10" s="204" customFormat="1" ht="13" customHeight="1">
      <c r="A29" s="386" t="s">
        <v>829</v>
      </c>
      <c r="B29" s="192"/>
      <c r="C29" s="387"/>
      <c r="D29" s="387"/>
      <c r="E29" s="387"/>
      <c r="F29" s="387"/>
      <c r="G29" s="387"/>
    </row>
    <row r="30" spans="1:10" s="204" customFormat="1" ht="13" customHeight="1">
      <c r="A30" s="173" t="s">
        <v>821</v>
      </c>
      <c r="B30" s="192"/>
      <c r="C30" s="387"/>
      <c r="D30" s="387"/>
      <c r="E30" s="387"/>
      <c r="F30" s="387"/>
      <c r="G30" s="387"/>
    </row>
  </sheetData>
  <pageMargins left="0.7" right="0.7" top="0.75" bottom="0.75" header="0.3" footer="0.3"/>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tabColor theme="4"/>
  </sheetPr>
  <dimension ref="B4:D46"/>
  <sheetViews>
    <sheetView zoomScaleNormal="100" zoomScalePageLayoutView="80" workbookViewId="0"/>
  </sheetViews>
  <sheetFormatPr baseColWidth="10" defaultColWidth="9" defaultRowHeight="12"/>
  <cols>
    <col min="1" max="1" width="4" style="1" customWidth="1"/>
    <col min="2" max="2" width="21.1640625" style="1" customWidth="1"/>
    <col min="3" max="3" width="94.6640625" style="1" customWidth="1"/>
    <col min="4" max="4" width="56" style="1" customWidth="1"/>
    <col min="5" max="16384" width="9" style="1"/>
  </cols>
  <sheetData>
    <row r="4" spans="2:4">
      <c r="D4" s="22"/>
    </row>
    <row r="8" spans="2:4" ht="25.5" customHeight="1">
      <c r="B8" s="57" t="s">
        <v>776</v>
      </c>
      <c r="D8" s="40" t="s">
        <v>777</v>
      </c>
    </row>
    <row r="9" spans="2:4" s="22" customFormat="1" ht="25.5" customHeight="1">
      <c r="B9" s="26" t="s">
        <v>16</v>
      </c>
      <c r="C9" s="411" t="s">
        <v>935</v>
      </c>
      <c r="D9" s="412" t="s">
        <v>934</v>
      </c>
    </row>
    <row r="10" spans="2:4" s="22" customFormat="1" ht="21.75" customHeight="1">
      <c r="B10" s="26"/>
      <c r="D10" s="26"/>
    </row>
    <row r="11" spans="2:4" ht="38.25" customHeight="1">
      <c r="B11" s="150" t="s">
        <v>7</v>
      </c>
    </row>
    <row r="12" spans="2:4">
      <c r="B12" s="150" t="s">
        <v>19</v>
      </c>
    </row>
    <row r="13" spans="2:4">
      <c r="B13" s="150" t="s">
        <v>2</v>
      </c>
    </row>
    <row r="14" spans="2:4">
      <c r="B14" s="150" t="s">
        <v>12</v>
      </c>
    </row>
    <row r="15" spans="2:4" ht="27" customHeight="1">
      <c r="B15" s="150" t="s">
        <v>339</v>
      </c>
      <c r="C15" s="290" t="s">
        <v>904</v>
      </c>
      <c r="D15" s="302" t="s">
        <v>911</v>
      </c>
    </row>
    <row r="16" spans="2:4" ht="27" customHeight="1">
      <c r="B16" s="150" t="s">
        <v>854</v>
      </c>
      <c r="C16" s="290" t="s">
        <v>856</v>
      </c>
      <c r="D16" s="302" t="s">
        <v>910</v>
      </c>
    </row>
    <row r="17" spans="2:4" s="87" customFormat="1" ht="27" customHeight="1">
      <c r="B17" s="150" t="s">
        <v>855</v>
      </c>
      <c r="C17" s="290" t="s">
        <v>857</v>
      </c>
      <c r="D17" s="302" t="s">
        <v>909</v>
      </c>
    </row>
    <row r="18" spans="2:4" ht="27" customHeight="1">
      <c r="B18" s="150" t="s">
        <v>340</v>
      </c>
      <c r="C18" s="290" t="s">
        <v>781</v>
      </c>
      <c r="D18" s="302" t="s">
        <v>908</v>
      </c>
    </row>
    <row r="19" spans="2:4" ht="27" customHeight="1">
      <c r="B19" s="150" t="s">
        <v>341</v>
      </c>
      <c r="C19" s="290" t="s">
        <v>782</v>
      </c>
      <c r="D19" s="302" t="s">
        <v>907</v>
      </c>
    </row>
    <row r="20" spans="2:4" ht="27" customHeight="1">
      <c r="B20" s="150" t="s">
        <v>342</v>
      </c>
      <c r="C20" s="290" t="s">
        <v>783</v>
      </c>
      <c r="D20" s="302" t="s">
        <v>906</v>
      </c>
    </row>
    <row r="21" spans="2:4" ht="27" customHeight="1">
      <c r="B21" s="150" t="s">
        <v>343</v>
      </c>
      <c r="C21" s="290" t="s">
        <v>784</v>
      </c>
      <c r="D21" s="302" t="s">
        <v>905</v>
      </c>
    </row>
    <row r="22" spans="2:4" ht="27" customHeight="1">
      <c r="B22" s="150" t="s">
        <v>641</v>
      </c>
      <c r="C22" s="290" t="s">
        <v>792</v>
      </c>
      <c r="D22" s="294" t="s">
        <v>785</v>
      </c>
    </row>
    <row r="23" spans="2:4" ht="27" customHeight="1">
      <c r="B23" s="150" t="s">
        <v>642</v>
      </c>
      <c r="C23" s="290" t="s">
        <v>786</v>
      </c>
      <c r="D23" s="294" t="s">
        <v>787</v>
      </c>
    </row>
    <row r="24" spans="2:4" ht="27" customHeight="1">
      <c r="B24" s="150" t="s">
        <v>643</v>
      </c>
      <c r="C24" s="290" t="s">
        <v>788</v>
      </c>
      <c r="D24" s="295" t="s">
        <v>789</v>
      </c>
    </row>
    <row r="25" spans="2:4" ht="27" customHeight="1">
      <c r="B25" s="150" t="s">
        <v>648</v>
      </c>
      <c r="C25" s="290" t="s">
        <v>928</v>
      </c>
      <c r="D25" s="291" t="s">
        <v>790</v>
      </c>
    </row>
    <row r="26" spans="2:4" ht="27" customHeight="1">
      <c r="B26" s="150" t="s">
        <v>649</v>
      </c>
      <c r="C26" s="290" t="s">
        <v>929</v>
      </c>
      <c r="D26" s="294" t="s">
        <v>791</v>
      </c>
    </row>
    <row r="27" spans="2:4" ht="27" customHeight="1">
      <c r="B27" s="150" t="s">
        <v>650</v>
      </c>
      <c r="C27" s="290" t="s">
        <v>930</v>
      </c>
      <c r="D27" s="294" t="s">
        <v>793</v>
      </c>
    </row>
    <row r="28" spans="2:4" ht="27" customHeight="1">
      <c r="B28" s="150" t="s">
        <v>651</v>
      </c>
      <c r="C28" s="290" t="s">
        <v>794</v>
      </c>
      <c r="D28" s="292" t="s">
        <v>795</v>
      </c>
    </row>
    <row r="29" spans="2:4" ht="27" customHeight="1">
      <c r="B29" s="150" t="s">
        <v>652</v>
      </c>
      <c r="C29" s="290" t="s">
        <v>796</v>
      </c>
      <c r="D29" s="292" t="s">
        <v>797</v>
      </c>
    </row>
    <row r="30" spans="2:4" ht="27" customHeight="1">
      <c r="B30" s="150" t="s">
        <v>653</v>
      </c>
      <c r="C30" s="290" t="s">
        <v>798</v>
      </c>
      <c r="D30" s="292" t="s">
        <v>799</v>
      </c>
    </row>
    <row r="31" spans="2:4" ht="27" customHeight="1">
      <c r="B31" s="150" t="s">
        <v>767</v>
      </c>
      <c r="C31" s="290" t="s">
        <v>801</v>
      </c>
      <c r="D31" s="292" t="s">
        <v>802</v>
      </c>
    </row>
    <row r="32" spans="2:4" ht="27" customHeight="1">
      <c r="B32" s="150" t="s">
        <v>721</v>
      </c>
      <c r="C32" s="290" t="s">
        <v>803</v>
      </c>
      <c r="D32" s="292" t="s">
        <v>804</v>
      </c>
    </row>
    <row r="33" spans="2:4" ht="27" customHeight="1">
      <c r="B33" s="150" t="s">
        <v>778</v>
      </c>
      <c r="C33" s="290" t="s">
        <v>805</v>
      </c>
      <c r="D33" s="292" t="s">
        <v>806</v>
      </c>
    </row>
    <row r="34" spans="2:4" ht="27" customHeight="1">
      <c r="B34" s="150" t="s">
        <v>779</v>
      </c>
      <c r="C34" s="290" t="s">
        <v>807</v>
      </c>
      <c r="D34" s="292" t="s">
        <v>806</v>
      </c>
    </row>
    <row r="35" spans="2:4" ht="27" customHeight="1">
      <c r="B35" s="150" t="s">
        <v>780</v>
      </c>
      <c r="C35" s="290" t="s">
        <v>808</v>
      </c>
      <c r="D35" s="292" t="s">
        <v>806</v>
      </c>
    </row>
    <row r="36" spans="2:4" s="87" customFormat="1" ht="27" customHeight="1">
      <c r="B36" s="150" t="s">
        <v>813</v>
      </c>
      <c r="C36" s="290" t="s">
        <v>900</v>
      </c>
      <c r="D36" s="292" t="s">
        <v>800</v>
      </c>
    </row>
    <row r="37" spans="2:4" s="87" customFormat="1" ht="27" customHeight="1">
      <c r="B37" s="150" t="s">
        <v>814</v>
      </c>
      <c r="C37" s="290" t="s">
        <v>901</v>
      </c>
      <c r="D37" s="292" t="s">
        <v>816</v>
      </c>
    </row>
    <row r="38" spans="2:4" s="87" customFormat="1" ht="27" customHeight="1">
      <c r="B38" s="150" t="s">
        <v>815</v>
      </c>
      <c r="C38" s="290" t="s">
        <v>902</v>
      </c>
      <c r="D38" s="292" t="s">
        <v>817</v>
      </c>
    </row>
    <row r="39" spans="2:4" ht="27" customHeight="1">
      <c r="B39" s="150" t="s">
        <v>644</v>
      </c>
      <c r="C39" s="290" t="s">
        <v>645</v>
      </c>
      <c r="D39" s="292" t="s">
        <v>818</v>
      </c>
    </row>
    <row r="40" spans="2:4" ht="27" customHeight="1">
      <c r="B40" s="150" t="s">
        <v>646</v>
      </c>
      <c r="C40" s="292"/>
      <c r="D40" s="292" t="s">
        <v>647</v>
      </c>
    </row>
    <row r="41" spans="2:4" ht="13.5" customHeight="1"/>
    <row r="42" spans="2:4" ht="13.5" customHeight="1">
      <c r="B42" s="5"/>
    </row>
    <row r="43" spans="2:4" ht="13.5" customHeight="1">
      <c r="B43" s="413"/>
      <c r="C43" s="413"/>
    </row>
    <row r="44" spans="2:4" ht="13.5" customHeight="1">
      <c r="B44" s="148"/>
      <c r="C44" s="364"/>
    </row>
    <row r="45" spans="2:4" ht="13.5" customHeight="1"/>
    <row r="46" spans="2:4" ht="13.5" customHeight="1"/>
  </sheetData>
  <mergeCells count="1">
    <mergeCell ref="B43:C43"/>
  </mergeCells>
  <hyperlinks>
    <hyperlink ref="B15" location="'Tabell 1'!A1" display="Tabell 1"/>
    <hyperlink ref="B16" location="'Tabell 2a'!A1" display="Tabell 2a"/>
    <hyperlink ref="B18" location="'Tabell 3a'!A1" display="Tabell 3a"/>
    <hyperlink ref="B19" location="'Tabell 3b'!A1" display="Tabell 3b"/>
    <hyperlink ref="B13" location="'Definitioner och mått'!A1" display="Definitioner och mått"/>
    <hyperlink ref="B14" location="'Ordlista - List of Terms'!A1" display="Ordlista - List of Terms"/>
    <hyperlink ref="B11" location="'Mer information'!A1" display="Mer information"/>
    <hyperlink ref="B12" location="'Om statistiken'!A1" display="Om statistiken"/>
    <hyperlink ref="B20" location="'Tabell 3c'!A1" display="Tabell 3c"/>
    <hyperlink ref="B21" location="'Tabell 4'!A1" display="Tabell 4"/>
    <hyperlink ref="B22" location="'Tabell 5a'!A1" display="Tabell 5a"/>
    <hyperlink ref="B23" location="'Tabell 5b'!A1" display="Tabell 5b"/>
    <hyperlink ref="B24" location="'Tabell 5c'!A1" display="Tabell 5c"/>
    <hyperlink ref="B25" location="'Tabell 6a'!A1" display="Tabell 6a"/>
    <hyperlink ref="B26" location="'Tabell 6b'!A1" display="Tabell 6b"/>
    <hyperlink ref="B27" location="'Tabell 6c'!A1" display="Tabell 6c"/>
    <hyperlink ref="B28" location="'Tabell 7a'!A1" display="Tabell 7a"/>
    <hyperlink ref="B29" location="'Tabell 7b'!A1" display="Tabell 7b"/>
    <hyperlink ref="B30" location="'Tabell 7c'!A1" display="Tabell 7c"/>
    <hyperlink ref="B31" location="'Tabell 9'!A1" display="Tabell 9"/>
    <hyperlink ref="B32" location="'Tabell 9'!A1" display="Tabell 9"/>
    <hyperlink ref="B33" location="'Tabell 10a'!A1" display="Tabell 10a"/>
    <hyperlink ref="B34" location="'Tabell 10b'!A1" display="Tabell 10b"/>
    <hyperlink ref="B35" location="'Tabell 10c'!A1" display="Tabell 10c"/>
    <hyperlink ref="B39" location="Bilaga!A1" display="Bilaga"/>
    <hyperlink ref="B40" location="Appendix!A1" display="Appendix"/>
    <hyperlink ref="B36" location="'Tabell 11a'!A1" display="Tabell 11a"/>
    <hyperlink ref="B37" location="'Tabell 11b'!A1" display="Tabell 11b"/>
    <hyperlink ref="B38" location="'Tabell 11c'!A1" display="Tabell 11c"/>
    <hyperlink ref="B17" location="'Tabell 2b'!A1" display="Tabell 2b"/>
    <hyperlink ref="D9" r:id="rId1"/>
    <hyperlink ref="C9" r:id="rId2" display="http://www.socialstyrelsen.se/statistik-och-data/statistik/statistikamnen/halso-och-sjukvardspersonal/"/>
  </hyperlinks>
  <pageMargins left="0.7" right="0.7" top="0.75" bottom="0.75" header="0.3" footer="0.3"/>
  <pageSetup paperSize="9" orientation="landscape"/>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U30"/>
  <sheetViews>
    <sheetView workbookViewId="0">
      <pane ySplit="8" topLeftCell="A9" activePane="bottomLeft" state="frozen"/>
      <selection pane="bottomLeft"/>
    </sheetView>
  </sheetViews>
  <sheetFormatPr baseColWidth="10" defaultColWidth="8" defaultRowHeight="11"/>
  <cols>
    <col min="1" max="1" width="54.5" style="196" customWidth="1"/>
    <col min="2" max="2" width="10" style="225" customWidth="1"/>
    <col min="3" max="3" width="16" style="225" customWidth="1"/>
    <col min="4" max="5" width="10" style="225" customWidth="1"/>
    <col min="6" max="6" width="9.83203125" style="225" bestFit="1" customWidth="1"/>
    <col min="7" max="7" width="10.6640625" style="225" bestFit="1" customWidth="1"/>
    <col min="8" max="8" width="5.83203125" style="196" bestFit="1" customWidth="1"/>
    <col min="9" max="9" width="8" style="196"/>
    <col min="10" max="10" width="54.83203125" style="196" bestFit="1" customWidth="1"/>
    <col min="11" max="13" width="8" style="196"/>
    <col min="14" max="14" width="9.83203125" style="196" bestFit="1" customWidth="1"/>
    <col min="15" max="16384" width="8" style="196"/>
  </cols>
  <sheetData>
    <row r="1" spans="1:21" ht="15.75" customHeight="1">
      <c r="A1" s="183" t="s">
        <v>748</v>
      </c>
    </row>
    <row r="2" spans="1:21" ht="15" customHeight="1">
      <c r="A2" s="157" t="s">
        <v>747</v>
      </c>
    </row>
    <row r="3" spans="1:21" ht="12" customHeight="1">
      <c r="A3" s="157"/>
    </row>
    <row r="4" spans="1:21" ht="12" customHeight="1">
      <c r="A4" s="157"/>
    </row>
    <row r="5" spans="1:21" ht="12" customHeight="1">
      <c r="A5" s="157"/>
    </row>
    <row r="6" spans="1:21" s="229" customFormat="1" ht="12" customHeight="1" thickBot="1">
      <c r="A6" s="226"/>
      <c r="B6" s="227"/>
      <c r="C6" s="228"/>
      <c r="D6" s="228"/>
      <c r="E6" s="228"/>
      <c r="F6" s="228"/>
      <c r="G6" s="228"/>
      <c r="H6" s="228"/>
      <c r="I6" s="196"/>
      <c r="J6" s="196"/>
      <c r="K6" s="196"/>
      <c r="L6" s="196"/>
      <c r="M6" s="196"/>
      <c r="N6" s="196"/>
      <c r="O6" s="196"/>
      <c r="P6" s="196"/>
      <c r="Q6" s="196"/>
      <c r="R6" s="196"/>
      <c r="S6" s="196"/>
      <c r="T6" s="196"/>
      <c r="U6" s="196"/>
    </row>
    <row r="7" spans="1:21" ht="12.75" customHeight="1" thickTop="1">
      <c r="A7" s="218"/>
      <c r="B7" s="218" t="s">
        <v>89</v>
      </c>
      <c r="C7" s="220" t="s">
        <v>365</v>
      </c>
      <c r="D7" s="221"/>
      <c r="E7" s="219"/>
      <c r="F7" s="221"/>
      <c r="G7" s="221"/>
      <c r="H7" s="221"/>
    </row>
    <row r="8" spans="1:21" ht="12.75" customHeight="1">
      <c r="A8" s="222" t="s">
        <v>73</v>
      </c>
      <c r="B8" s="223"/>
      <c r="C8" s="223" t="s">
        <v>133</v>
      </c>
      <c r="D8" s="223" t="s">
        <v>125</v>
      </c>
      <c r="E8" s="223" t="s">
        <v>141</v>
      </c>
      <c r="F8" s="223" t="s">
        <v>119</v>
      </c>
      <c r="G8" s="223" t="s">
        <v>109</v>
      </c>
      <c r="H8" s="223" t="s">
        <v>746</v>
      </c>
    </row>
    <row r="9" spans="1:21" ht="12" customHeight="1">
      <c r="A9" s="193" t="s">
        <v>723</v>
      </c>
      <c r="B9" s="165">
        <v>3688</v>
      </c>
      <c r="C9" s="165">
        <v>1465</v>
      </c>
      <c r="D9" s="165">
        <v>225</v>
      </c>
      <c r="E9" s="165">
        <v>285</v>
      </c>
      <c r="F9" s="165">
        <v>61</v>
      </c>
      <c r="G9" s="165">
        <v>33</v>
      </c>
      <c r="H9" s="196">
        <v>36</v>
      </c>
    </row>
    <row r="10" spans="1:21" ht="12" customHeight="1">
      <c r="A10" s="164" t="s">
        <v>724</v>
      </c>
      <c r="B10" s="197"/>
      <c r="C10" s="199"/>
      <c r="D10" s="199"/>
      <c r="E10" s="199"/>
      <c r="F10" s="199"/>
      <c r="G10" s="199"/>
    </row>
    <row r="11" spans="1:21" ht="12" customHeight="1">
      <c r="A11" s="373" t="s">
        <v>354</v>
      </c>
      <c r="B11" s="165">
        <v>2612</v>
      </c>
      <c r="C11" s="165">
        <v>1081</v>
      </c>
      <c r="D11" s="165">
        <v>190</v>
      </c>
      <c r="E11" s="165">
        <v>229</v>
      </c>
      <c r="F11" s="165">
        <v>52</v>
      </c>
      <c r="G11" s="165" t="s">
        <v>882</v>
      </c>
      <c r="H11" s="165" t="s">
        <v>882</v>
      </c>
    </row>
    <row r="12" spans="1:21" ht="12" customHeight="1">
      <c r="A12" s="373" t="s">
        <v>356</v>
      </c>
      <c r="B12" s="165">
        <v>201</v>
      </c>
      <c r="C12" s="165">
        <v>16</v>
      </c>
      <c r="D12" s="165" t="s">
        <v>882</v>
      </c>
      <c r="E12" s="165">
        <v>7</v>
      </c>
      <c r="F12" s="165" t="s">
        <v>882</v>
      </c>
      <c r="G12" s="165">
        <v>0</v>
      </c>
      <c r="H12" s="165" t="s">
        <v>882</v>
      </c>
    </row>
    <row r="13" spans="1:21" ht="12" customHeight="1">
      <c r="A13" s="373" t="s">
        <v>361</v>
      </c>
      <c r="B13" s="165">
        <v>167</v>
      </c>
      <c r="C13" s="165">
        <v>80</v>
      </c>
      <c r="D13" s="165" t="s">
        <v>882</v>
      </c>
      <c r="E13" s="165" t="s">
        <v>882</v>
      </c>
      <c r="F13" s="165" t="s">
        <v>882</v>
      </c>
      <c r="G13" s="165" t="s">
        <v>882</v>
      </c>
      <c r="H13" s="165">
        <v>0</v>
      </c>
    </row>
    <row r="14" spans="1:21" ht="12" customHeight="1">
      <c r="A14" s="373" t="s">
        <v>636</v>
      </c>
      <c r="B14" s="165">
        <v>159</v>
      </c>
      <c r="C14" s="165">
        <v>66</v>
      </c>
      <c r="D14" s="165" t="s">
        <v>882</v>
      </c>
      <c r="E14" s="165" t="s">
        <v>882</v>
      </c>
      <c r="F14" s="165" t="s">
        <v>882</v>
      </c>
      <c r="G14" s="165" t="s">
        <v>882</v>
      </c>
      <c r="H14" s="165">
        <v>0</v>
      </c>
    </row>
    <row r="15" spans="1:21" ht="12" customHeight="1">
      <c r="A15" s="373" t="s">
        <v>357</v>
      </c>
      <c r="B15" s="165">
        <v>106</v>
      </c>
      <c r="C15" s="165">
        <v>60</v>
      </c>
      <c r="D15" s="165">
        <v>4</v>
      </c>
      <c r="E15" s="165">
        <v>4</v>
      </c>
      <c r="F15" s="165" t="s">
        <v>882</v>
      </c>
      <c r="G15" s="165">
        <v>0</v>
      </c>
      <c r="H15" s="165" t="s">
        <v>882</v>
      </c>
    </row>
    <row r="16" spans="1:21" ht="12" customHeight="1">
      <c r="A16" s="373" t="s">
        <v>355</v>
      </c>
      <c r="B16" s="165">
        <v>60</v>
      </c>
      <c r="C16" s="165">
        <v>19</v>
      </c>
      <c r="D16" s="165" t="s">
        <v>882</v>
      </c>
      <c r="E16" s="165" t="s">
        <v>882</v>
      </c>
      <c r="F16" s="165">
        <v>0</v>
      </c>
      <c r="G16" s="165">
        <v>0</v>
      </c>
      <c r="H16" s="165">
        <v>0</v>
      </c>
    </row>
    <row r="17" spans="1:21" ht="12" customHeight="1">
      <c r="A17" s="373" t="s">
        <v>362</v>
      </c>
      <c r="B17" s="165">
        <v>74</v>
      </c>
      <c r="C17" s="165">
        <v>34</v>
      </c>
      <c r="D17" s="165" t="s">
        <v>882</v>
      </c>
      <c r="E17" s="165" t="s">
        <v>882</v>
      </c>
      <c r="F17" s="165" t="s">
        <v>882</v>
      </c>
      <c r="G17" s="165" t="s">
        <v>882</v>
      </c>
      <c r="H17" s="165">
        <v>0</v>
      </c>
    </row>
    <row r="18" spans="1:21" ht="12" customHeight="1">
      <c r="A18" s="373" t="s">
        <v>685</v>
      </c>
      <c r="B18" s="165">
        <v>55</v>
      </c>
      <c r="C18" s="165">
        <v>7</v>
      </c>
      <c r="D18" s="165">
        <v>0</v>
      </c>
      <c r="E18" s="165" t="s">
        <v>882</v>
      </c>
      <c r="F18" s="165">
        <v>0</v>
      </c>
      <c r="G18" s="165">
        <v>0</v>
      </c>
      <c r="H18" s="165">
        <v>0</v>
      </c>
    </row>
    <row r="19" spans="1:21" ht="12" customHeight="1">
      <c r="A19" s="373" t="s">
        <v>358</v>
      </c>
      <c r="B19" s="165">
        <v>22</v>
      </c>
      <c r="C19" s="165">
        <v>12</v>
      </c>
      <c r="D19" s="165" t="s">
        <v>882</v>
      </c>
      <c r="E19" s="165">
        <v>0</v>
      </c>
      <c r="F19" s="165">
        <v>0</v>
      </c>
      <c r="G19" s="165">
        <v>0</v>
      </c>
      <c r="H19" s="165">
        <v>0</v>
      </c>
    </row>
    <row r="20" spans="1:21" ht="12" customHeight="1">
      <c r="A20" s="373" t="s">
        <v>94</v>
      </c>
      <c r="B20" s="165">
        <v>232</v>
      </c>
      <c r="C20" s="165">
        <v>90</v>
      </c>
      <c r="D20" s="165">
        <v>17</v>
      </c>
      <c r="E20" s="165" t="s">
        <v>882</v>
      </c>
      <c r="F20" s="165" t="s">
        <v>882</v>
      </c>
      <c r="G20" s="165" t="s">
        <v>882</v>
      </c>
      <c r="H20" s="165">
        <v>5</v>
      </c>
    </row>
    <row r="21" spans="1:21" ht="12" customHeight="1">
      <c r="A21" s="209"/>
      <c r="B21" s="197"/>
      <c r="C21" s="199"/>
      <c r="D21" s="199"/>
      <c r="E21" s="199"/>
      <c r="F21" s="199"/>
      <c r="G21" s="199"/>
    </row>
    <row r="22" spans="1:21" ht="12" customHeight="1">
      <c r="A22" s="210" t="s">
        <v>727</v>
      </c>
      <c r="B22" s="165">
        <v>104</v>
      </c>
      <c r="C22" s="165">
        <v>48</v>
      </c>
      <c r="D22" s="165">
        <v>14</v>
      </c>
      <c r="E22" s="165">
        <v>7</v>
      </c>
      <c r="F22" s="165">
        <v>1</v>
      </c>
      <c r="G22" s="165">
        <v>0</v>
      </c>
      <c r="H22" s="196">
        <v>0</v>
      </c>
    </row>
    <row r="23" spans="1:21" ht="12" customHeight="1">
      <c r="A23" s="195" t="s">
        <v>363</v>
      </c>
      <c r="B23" s="197">
        <v>1600</v>
      </c>
      <c r="C23" s="199">
        <v>809</v>
      </c>
      <c r="D23" s="199">
        <v>127</v>
      </c>
      <c r="E23" s="199">
        <v>92</v>
      </c>
      <c r="F23" s="199">
        <v>11</v>
      </c>
      <c r="G23" s="199">
        <v>3</v>
      </c>
      <c r="H23" s="196">
        <v>8</v>
      </c>
    </row>
    <row r="24" spans="1:21" ht="12" customHeight="1">
      <c r="A24" s="195" t="s">
        <v>364</v>
      </c>
      <c r="B24" s="97">
        <v>12</v>
      </c>
      <c r="C24" s="97">
        <v>3</v>
      </c>
      <c r="D24" s="97">
        <v>1</v>
      </c>
      <c r="E24" s="97">
        <v>1</v>
      </c>
      <c r="F24" s="97">
        <v>0</v>
      </c>
      <c r="G24" s="97">
        <v>0</v>
      </c>
      <c r="H24" s="97">
        <v>0</v>
      </c>
    </row>
    <row r="25" spans="1:21" ht="12" customHeight="1">
      <c r="A25" s="194"/>
      <c r="B25" s="97"/>
      <c r="C25" s="97"/>
      <c r="D25" s="97"/>
      <c r="E25" s="97"/>
      <c r="F25" s="97"/>
      <c r="G25" s="97"/>
      <c r="H25" s="97"/>
    </row>
    <row r="26" spans="1:21" ht="12" customHeight="1" thickBot="1">
      <c r="A26" s="201" t="s">
        <v>89</v>
      </c>
      <c r="B26" s="335">
        <v>5404</v>
      </c>
      <c r="C26" s="335">
        <v>2325</v>
      </c>
      <c r="D26" s="335">
        <v>367</v>
      </c>
      <c r="E26" s="335">
        <v>385</v>
      </c>
      <c r="F26" s="335">
        <v>73</v>
      </c>
      <c r="G26" s="335">
        <v>36</v>
      </c>
      <c r="H26" s="335">
        <v>44</v>
      </c>
    </row>
    <row r="27" spans="1:21" s="383" customFormat="1" ht="13" customHeight="1" thickTop="1">
      <c r="A27" s="156" t="s">
        <v>899</v>
      </c>
      <c r="B27" s="388"/>
      <c r="C27" s="388"/>
      <c r="D27" s="389"/>
      <c r="E27" s="389"/>
      <c r="F27" s="389"/>
      <c r="G27" s="389"/>
      <c r="J27" s="196"/>
      <c r="K27" s="196"/>
      <c r="L27" s="196"/>
      <c r="M27" s="196"/>
      <c r="N27" s="196"/>
      <c r="O27" s="196"/>
      <c r="P27" s="196"/>
      <c r="Q27" s="196"/>
      <c r="R27" s="196"/>
      <c r="S27" s="196"/>
      <c r="T27" s="196"/>
      <c r="U27" s="196"/>
    </row>
    <row r="28" spans="1:21" s="383" customFormat="1" ht="13" customHeight="1">
      <c r="A28" s="383" t="s">
        <v>828</v>
      </c>
      <c r="B28" s="389"/>
      <c r="C28" s="389"/>
      <c r="D28" s="389"/>
      <c r="E28" s="389"/>
      <c r="F28" s="389"/>
      <c r="G28" s="389"/>
      <c r="J28" s="196"/>
      <c r="K28" s="196"/>
      <c r="L28" s="196"/>
      <c r="M28" s="196"/>
      <c r="N28" s="196"/>
      <c r="O28" s="196"/>
      <c r="P28" s="196"/>
      <c r="Q28" s="196"/>
      <c r="R28" s="196"/>
      <c r="S28" s="196"/>
      <c r="T28" s="196"/>
      <c r="U28" s="196"/>
    </row>
    <row r="29" spans="1:21" s="383" customFormat="1" ht="13" customHeight="1">
      <c r="A29" s="386" t="s">
        <v>829</v>
      </c>
      <c r="B29" s="388"/>
      <c r="C29" s="388"/>
      <c r="D29" s="388"/>
      <c r="E29" s="388"/>
      <c r="F29" s="388"/>
      <c r="G29" s="388"/>
      <c r="J29" s="196"/>
      <c r="K29" s="196"/>
      <c r="L29" s="196"/>
      <c r="M29" s="196"/>
      <c r="N29" s="196"/>
      <c r="O29" s="196"/>
      <c r="P29" s="196"/>
      <c r="Q29" s="196"/>
      <c r="R29" s="196"/>
      <c r="S29" s="196"/>
      <c r="T29" s="196"/>
      <c r="U29" s="196"/>
    </row>
    <row r="30" spans="1:21" s="383" customFormat="1" ht="13" customHeight="1">
      <c r="A30" s="173" t="s">
        <v>821</v>
      </c>
      <c r="B30" s="388"/>
      <c r="C30" s="388"/>
      <c r="D30" s="388"/>
      <c r="E30" s="388"/>
      <c r="F30" s="388"/>
      <c r="G30" s="388"/>
      <c r="J30" s="196"/>
      <c r="K30" s="196"/>
      <c r="L30" s="196"/>
      <c r="M30" s="196"/>
      <c r="N30" s="196"/>
      <c r="O30" s="196"/>
      <c r="P30" s="196"/>
      <c r="Q30" s="196"/>
      <c r="R30" s="196"/>
      <c r="S30" s="196"/>
      <c r="T30" s="196"/>
      <c r="U30" s="196"/>
    </row>
  </sheetData>
  <pageMargins left="0.7" right="0.7" top="0.75" bottom="0.75" header="0.3" footer="0.3"/>
  <pageSetup paperSize="9" orientation="landscape"/>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30"/>
  <sheetViews>
    <sheetView workbookViewId="0">
      <pane ySplit="8" topLeftCell="A9" activePane="bottomLeft" state="frozen"/>
      <selection pane="bottomLeft"/>
    </sheetView>
  </sheetViews>
  <sheetFormatPr baseColWidth="10" defaultColWidth="8" defaultRowHeight="11"/>
  <cols>
    <col min="1" max="1" width="52.1640625" style="196" customWidth="1"/>
    <col min="2" max="7" width="10" style="225" customWidth="1"/>
    <col min="8" max="8" width="10" style="196" customWidth="1"/>
    <col min="9" max="9" width="8" style="196"/>
    <col min="10" max="10" width="54.83203125" style="196" bestFit="1" customWidth="1"/>
    <col min="11" max="16384" width="8" style="196"/>
  </cols>
  <sheetData>
    <row r="1" spans="1:20" ht="15.75" customHeight="1">
      <c r="A1" s="183" t="s">
        <v>749</v>
      </c>
    </row>
    <row r="2" spans="1:20" ht="15" customHeight="1">
      <c r="A2" s="157" t="s">
        <v>750</v>
      </c>
    </row>
    <row r="3" spans="1:20" ht="12.75" customHeight="1">
      <c r="A3" s="157"/>
    </row>
    <row r="4" spans="1:20" ht="12.75" customHeight="1">
      <c r="A4" s="157"/>
    </row>
    <row r="5" spans="1:20" ht="12.75" customHeight="1">
      <c r="A5" s="157"/>
    </row>
    <row r="6" spans="1:20" s="229" customFormat="1" ht="12.75" customHeight="1" thickBot="1">
      <c r="A6" s="226"/>
      <c r="B6" s="227"/>
      <c r="C6" s="228"/>
      <c r="D6" s="228"/>
      <c r="E6" s="228"/>
      <c r="F6" s="228"/>
      <c r="G6" s="228"/>
      <c r="H6" s="228"/>
      <c r="J6" s="196"/>
      <c r="K6" s="196"/>
      <c r="L6" s="196"/>
      <c r="M6" s="196"/>
      <c r="N6" s="196"/>
      <c r="O6" s="196"/>
      <c r="P6" s="196"/>
      <c r="Q6" s="196"/>
      <c r="R6" s="196"/>
      <c r="S6" s="196"/>
      <c r="T6" s="196"/>
    </row>
    <row r="7" spans="1:20" ht="12.75" customHeight="1" thickTop="1">
      <c r="A7" s="218"/>
      <c r="B7" s="218" t="s">
        <v>89</v>
      </c>
      <c r="C7" s="220" t="s">
        <v>365</v>
      </c>
      <c r="D7" s="221"/>
      <c r="E7" s="219"/>
      <c r="F7" s="221"/>
      <c r="G7" s="221"/>
      <c r="H7" s="221"/>
    </row>
    <row r="8" spans="1:20" ht="12.75" customHeight="1">
      <c r="A8" s="222" t="s">
        <v>78</v>
      </c>
      <c r="B8" s="223"/>
      <c r="C8" s="223" t="s">
        <v>133</v>
      </c>
      <c r="D8" s="223" t="s">
        <v>125</v>
      </c>
      <c r="E8" s="223" t="s">
        <v>141</v>
      </c>
      <c r="F8" s="223" t="s">
        <v>119</v>
      </c>
      <c r="G8" s="223" t="s">
        <v>109</v>
      </c>
      <c r="H8" s="223" t="s">
        <v>746</v>
      </c>
    </row>
    <row r="9" spans="1:20" ht="12" customHeight="1">
      <c r="A9" s="193" t="s">
        <v>723</v>
      </c>
      <c r="B9" s="97">
        <v>1278</v>
      </c>
      <c r="C9" s="97">
        <v>674</v>
      </c>
      <c r="D9" s="97">
        <v>112</v>
      </c>
      <c r="E9" s="97">
        <v>49</v>
      </c>
      <c r="F9" s="97">
        <v>6</v>
      </c>
      <c r="G9" s="97">
        <v>3</v>
      </c>
      <c r="H9" s="196">
        <v>3</v>
      </c>
    </row>
    <row r="10" spans="1:20" ht="12" customHeight="1">
      <c r="A10" s="195" t="s">
        <v>724</v>
      </c>
      <c r="B10" s="97"/>
      <c r="C10" s="97"/>
      <c r="D10" s="97"/>
      <c r="E10" s="97"/>
      <c r="F10" s="97"/>
      <c r="G10" s="97"/>
    </row>
    <row r="11" spans="1:20" ht="12" customHeight="1">
      <c r="A11" s="373" t="s">
        <v>354</v>
      </c>
      <c r="B11" s="165">
        <v>783</v>
      </c>
      <c r="C11" s="165">
        <v>441</v>
      </c>
      <c r="D11" s="165">
        <v>85</v>
      </c>
      <c r="E11" s="165">
        <v>36</v>
      </c>
      <c r="F11" s="165">
        <v>4</v>
      </c>
      <c r="G11" s="165" t="s">
        <v>882</v>
      </c>
      <c r="H11" s="165" t="s">
        <v>882</v>
      </c>
    </row>
    <row r="12" spans="1:20" ht="12" customHeight="1">
      <c r="A12" s="373" t="s">
        <v>356</v>
      </c>
      <c r="B12" s="165">
        <v>91</v>
      </c>
      <c r="C12" s="165">
        <v>12</v>
      </c>
      <c r="D12" s="165" t="s">
        <v>882</v>
      </c>
      <c r="E12" s="165">
        <v>4</v>
      </c>
      <c r="F12" s="165" t="s">
        <v>882</v>
      </c>
      <c r="G12" s="165">
        <v>0</v>
      </c>
      <c r="H12" s="165" t="s">
        <v>882</v>
      </c>
    </row>
    <row r="13" spans="1:20" ht="12" customHeight="1">
      <c r="A13" s="373" t="s">
        <v>361</v>
      </c>
      <c r="B13" s="165">
        <v>67</v>
      </c>
      <c r="C13" s="165">
        <v>41</v>
      </c>
      <c r="D13" s="165" t="s">
        <v>882</v>
      </c>
      <c r="E13" s="165" t="s">
        <v>882</v>
      </c>
      <c r="F13" s="165" t="s">
        <v>882</v>
      </c>
      <c r="G13" s="165" t="s">
        <v>882</v>
      </c>
      <c r="H13" s="165">
        <v>0</v>
      </c>
    </row>
    <row r="14" spans="1:20" ht="12" customHeight="1">
      <c r="A14" s="373" t="s">
        <v>636</v>
      </c>
      <c r="B14" s="165">
        <v>50</v>
      </c>
      <c r="C14" s="165">
        <v>24</v>
      </c>
      <c r="D14" s="165" t="s">
        <v>882</v>
      </c>
      <c r="E14" s="165" t="s">
        <v>882</v>
      </c>
      <c r="F14" s="165" t="s">
        <v>882</v>
      </c>
      <c r="G14" s="165" t="s">
        <v>882</v>
      </c>
      <c r="H14" s="165">
        <v>0</v>
      </c>
    </row>
    <row r="15" spans="1:20" ht="12" customHeight="1">
      <c r="A15" s="373" t="s">
        <v>357</v>
      </c>
      <c r="B15" s="165">
        <v>74</v>
      </c>
      <c r="C15" s="165">
        <v>56</v>
      </c>
      <c r="D15" s="165">
        <v>6</v>
      </c>
      <c r="E15" s="165">
        <v>0</v>
      </c>
      <c r="F15" s="165" t="s">
        <v>882</v>
      </c>
      <c r="G15" s="165">
        <v>0</v>
      </c>
      <c r="H15" s="165" t="s">
        <v>882</v>
      </c>
    </row>
    <row r="16" spans="1:20" ht="12" customHeight="1">
      <c r="A16" s="373" t="s">
        <v>355</v>
      </c>
      <c r="B16" s="165">
        <v>50</v>
      </c>
      <c r="C16" s="165">
        <v>21</v>
      </c>
      <c r="D16" s="165" t="s">
        <v>882</v>
      </c>
      <c r="E16" s="165" t="s">
        <v>882</v>
      </c>
      <c r="F16" s="165">
        <v>0</v>
      </c>
      <c r="G16" s="165">
        <v>0</v>
      </c>
      <c r="H16" s="165">
        <v>0</v>
      </c>
    </row>
    <row r="17" spans="1:20">
      <c r="A17" s="373" t="s">
        <v>362</v>
      </c>
      <c r="B17" s="165">
        <v>31</v>
      </c>
      <c r="C17" s="165">
        <v>18</v>
      </c>
      <c r="D17" s="165" t="s">
        <v>882</v>
      </c>
      <c r="E17" s="165" t="s">
        <v>882</v>
      </c>
      <c r="F17" s="165" t="s">
        <v>882</v>
      </c>
      <c r="G17" s="165" t="s">
        <v>882</v>
      </c>
      <c r="H17" s="165">
        <v>0</v>
      </c>
    </row>
    <row r="18" spans="1:20">
      <c r="A18" s="373" t="s">
        <v>685</v>
      </c>
      <c r="B18" s="165">
        <v>28</v>
      </c>
      <c r="C18" s="165">
        <v>5</v>
      </c>
      <c r="D18" s="165">
        <v>0</v>
      </c>
      <c r="E18" s="165" t="s">
        <v>882</v>
      </c>
      <c r="F18" s="165">
        <v>0</v>
      </c>
      <c r="G18" s="165">
        <v>0</v>
      </c>
      <c r="H18" s="165">
        <v>0</v>
      </c>
    </row>
    <row r="19" spans="1:20">
      <c r="A19" s="373" t="s">
        <v>358</v>
      </c>
      <c r="B19" s="165">
        <v>12</v>
      </c>
      <c r="C19" s="165">
        <v>5</v>
      </c>
      <c r="D19" s="165" t="s">
        <v>882</v>
      </c>
      <c r="E19" s="165">
        <v>0</v>
      </c>
      <c r="F19" s="165">
        <v>0</v>
      </c>
      <c r="G19" s="165">
        <v>0</v>
      </c>
      <c r="H19" s="165">
        <v>0</v>
      </c>
    </row>
    <row r="20" spans="1:20">
      <c r="A20" s="373" t="s">
        <v>94</v>
      </c>
      <c r="B20" s="165">
        <v>92</v>
      </c>
      <c r="C20" s="165">
        <v>51</v>
      </c>
      <c r="D20" s="165">
        <v>13</v>
      </c>
      <c r="E20" s="165" t="s">
        <v>882</v>
      </c>
      <c r="F20" s="165" t="s">
        <v>882</v>
      </c>
      <c r="G20" s="165" t="s">
        <v>882</v>
      </c>
      <c r="H20" s="165">
        <v>0</v>
      </c>
    </row>
    <row r="21" spans="1:20" ht="12" customHeight="1">
      <c r="A21" s="209"/>
      <c r="B21" s="97"/>
      <c r="C21" s="97"/>
      <c r="D21" s="97"/>
      <c r="E21" s="97"/>
      <c r="F21" s="97"/>
      <c r="G21" s="97"/>
    </row>
    <row r="22" spans="1:20" ht="12">
      <c r="A22" s="210" t="s">
        <v>727</v>
      </c>
      <c r="B22" s="165">
        <v>45</v>
      </c>
      <c r="C22" s="165">
        <v>20</v>
      </c>
      <c r="D22" s="165">
        <v>11</v>
      </c>
      <c r="E22" s="165">
        <v>2</v>
      </c>
      <c r="F22" s="165">
        <v>0</v>
      </c>
      <c r="G22" s="165">
        <v>0</v>
      </c>
      <c r="H22" s="196">
        <v>0</v>
      </c>
    </row>
    <row r="23" spans="1:20">
      <c r="A23" s="195" t="s">
        <v>363</v>
      </c>
      <c r="B23" s="97">
        <v>445</v>
      </c>
      <c r="C23" s="97">
        <v>243</v>
      </c>
      <c r="D23" s="97">
        <v>88</v>
      </c>
      <c r="E23" s="97">
        <v>5</v>
      </c>
      <c r="F23" s="97">
        <v>2</v>
      </c>
      <c r="G23" s="97">
        <v>0</v>
      </c>
      <c r="H23" s="196">
        <v>3</v>
      </c>
    </row>
    <row r="24" spans="1:20" ht="12" customHeight="1">
      <c r="A24" s="198" t="s">
        <v>364</v>
      </c>
      <c r="B24" s="97">
        <v>7</v>
      </c>
      <c r="C24" s="97">
        <v>5</v>
      </c>
      <c r="D24" s="97">
        <v>0</v>
      </c>
      <c r="E24" s="97">
        <v>0</v>
      </c>
      <c r="F24" s="97">
        <v>0</v>
      </c>
      <c r="G24" s="97">
        <v>0</v>
      </c>
      <c r="H24" s="97">
        <v>0</v>
      </c>
    </row>
    <row r="25" spans="1:20">
      <c r="A25" s="198"/>
      <c r="B25" s="97"/>
      <c r="C25" s="97"/>
      <c r="D25" s="97"/>
      <c r="E25" s="97"/>
      <c r="F25" s="97"/>
      <c r="G25" s="97"/>
      <c r="H25" s="97"/>
    </row>
    <row r="26" spans="1:20" ht="12" thickBot="1">
      <c r="A26" s="201" t="s">
        <v>89</v>
      </c>
      <c r="B26" s="335">
        <v>1775</v>
      </c>
      <c r="C26" s="335">
        <v>942</v>
      </c>
      <c r="D26" s="335">
        <v>211</v>
      </c>
      <c r="E26" s="335">
        <v>56</v>
      </c>
      <c r="F26" s="335">
        <v>8</v>
      </c>
      <c r="G26" s="335">
        <v>3</v>
      </c>
      <c r="H26" s="335">
        <v>6</v>
      </c>
    </row>
    <row r="27" spans="1:20" s="383" customFormat="1" ht="13" customHeight="1" thickTop="1">
      <c r="A27" s="156" t="s">
        <v>899</v>
      </c>
      <c r="B27" s="388"/>
      <c r="C27" s="388"/>
      <c r="D27" s="388"/>
      <c r="E27" s="388"/>
      <c r="F27" s="388"/>
      <c r="G27" s="388"/>
      <c r="J27" s="196"/>
      <c r="K27" s="196"/>
      <c r="L27" s="196"/>
      <c r="M27" s="196"/>
      <c r="N27" s="196"/>
      <c r="O27" s="196"/>
      <c r="P27" s="196"/>
      <c r="Q27" s="196"/>
      <c r="R27" s="196"/>
      <c r="S27" s="196"/>
      <c r="T27" s="196"/>
    </row>
    <row r="28" spans="1:20" s="383" customFormat="1" ht="13" customHeight="1">
      <c r="A28" s="390" t="s">
        <v>828</v>
      </c>
      <c r="B28" s="388"/>
      <c r="C28" s="388"/>
      <c r="D28" s="388"/>
      <c r="E28" s="388"/>
      <c r="F28" s="388"/>
      <c r="G28" s="388"/>
      <c r="J28" s="196"/>
      <c r="K28" s="196"/>
      <c r="L28" s="196"/>
      <c r="M28" s="196"/>
      <c r="N28" s="196"/>
      <c r="O28" s="196"/>
      <c r="P28" s="196"/>
      <c r="Q28" s="196"/>
      <c r="R28" s="196"/>
      <c r="S28" s="196"/>
      <c r="T28" s="196"/>
    </row>
    <row r="29" spans="1:20" s="383" customFormat="1" ht="13" customHeight="1">
      <c r="A29" s="173" t="s">
        <v>829</v>
      </c>
      <c r="B29" s="388"/>
      <c r="C29" s="388"/>
      <c r="D29" s="388"/>
      <c r="E29" s="388"/>
      <c r="F29" s="388"/>
      <c r="G29" s="388"/>
      <c r="J29" s="196"/>
      <c r="K29" s="196"/>
      <c r="L29" s="196"/>
      <c r="M29" s="196"/>
      <c r="N29" s="196"/>
      <c r="O29" s="196"/>
      <c r="P29" s="196"/>
      <c r="Q29" s="196"/>
      <c r="R29" s="196"/>
      <c r="S29" s="196"/>
      <c r="T29" s="196"/>
    </row>
    <row r="30" spans="1:20" s="383" customFormat="1" ht="13" customHeight="1">
      <c r="A30" s="383" t="s">
        <v>821</v>
      </c>
      <c r="B30" s="388"/>
      <c r="C30" s="388"/>
      <c r="D30" s="388"/>
      <c r="E30" s="388"/>
      <c r="F30" s="388"/>
      <c r="G30" s="388"/>
      <c r="J30" s="196"/>
      <c r="K30" s="196"/>
      <c r="L30" s="196"/>
      <c r="M30" s="196"/>
      <c r="N30" s="196"/>
      <c r="O30" s="196"/>
      <c r="P30" s="196"/>
      <c r="Q30" s="196"/>
      <c r="R30" s="196"/>
      <c r="S30" s="196"/>
      <c r="T30" s="196"/>
    </row>
  </sheetData>
  <pageMargins left="0.7" right="0.7" top="0.75" bottom="0.75" header="0.3" footer="0.3"/>
  <pageSetup paperSize="9" orientation="landscape"/>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U35"/>
  <sheetViews>
    <sheetView workbookViewId="0"/>
  </sheetViews>
  <sheetFormatPr baseColWidth="10" defaultColWidth="9" defaultRowHeight="12" customHeight="1"/>
  <cols>
    <col min="1" max="1" width="4.5" style="209" customWidth="1"/>
    <col min="2" max="2" width="5.5" style="209" customWidth="1"/>
    <col min="3" max="4" width="5.6640625" style="209" customWidth="1"/>
    <col min="5" max="6" width="6.1640625" style="209" customWidth="1"/>
    <col min="7" max="7" width="7" style="209" customWidth="1"/>
    <col min="8" max="13" width="5.6640625" style="209" customWidth="1"/>
    <col min="14" max="14" width="10.33203125" style="209" customWidth="1"/>
    <col min="15" max="18" width="5.6640625" style="209" customWidth="1"/>
    <col min="19" max="19" width="9" style="209" customWidth="1"/>
    <col min="20" max="20" width="7.6640625" style="209" customWidth="1"/>
    <col min="21" max="21" width="5.33203125" style="196" bestFit="1" customWidth="1"/>
    <col min="22" max="16384" width="9" style="209"/>
  </cols>
  <sheetData>
    <row r="1" spans="1:21" ht="15.75" customHeight="1">
      <c r="A1" s="231" t="s">
        <v>768</v>
      </c>
    </row>
    <row r="2" spans="1:21" ht="15" customHeight="1">
      <c r="A2" s="157" t="s">
        <v>769</v>
      </c>
    </row>
    <row r="3" spans="1:21" ht="12" customHeight="1">
      <c r="A3" s="157"/>
    </row>
    <row r="4" spans="1:21" ht="12" customHeight="1">
      <c r="A4" s="157"/>
    </row>
    <row r="5" spans="1:21" s="214" customFormat="1" ht="12" customHeight="1">
      <c r="B5" s="184"/>
      <c r="C5" s="185"/>
      <c r="D5" s="185"/>
      <c r="E5" s="185"/>
      <c r="F5" s="185"/>
      <c r="G5" s="185"/>
      <c r="H5" s="185"/>
      <c r="I5" s="185"/>
      <c r="J5" s="185"/>
      <c r="K5" s="185"/>
      <c r="L5" s="185"/>
      <c r="M5" s="185"/>
      <c r="N5" s="185"/>
      <c r="O5" s="185"/>
      <c r="P5" s="185"/>
      <c r="Q5" s="185"/>
      <c r="R5" s="185"/>
      <c r="S5" s="185"/>
      <c r="T5" s="185"/>
      <c r="U5" s="229"/>
    </row>
    <row r="6" spans="1:21" ht="12" customHeight="1" thickBot="1">
      <c r="A6" s="211"/>
      <c r="B6" s="211"/>
      <c r="C6" s="211"/>
      <c r="D6" s="211"/>
      <c r="E6" s="211"/>
      <c r="F6" s="211"/>
      <c r="G6" s="211"/>
      <c r="H6" s="211"/>
      <c r="I6" s="211"/>
      <c r="J6" s="211"/>
      <c r="K6" s="211"/>
      <c r="L6" s="211"/>
      <c r="M6" s="211"/>
      <c r="N6" s="211"/>
      <c r="O6" s="211"/>
      <c r="P6" s="211"/>
      <c r="Q6" s="211"/>
      <c r="R6" s="211"/>
      <c r="S6" s="211"/>
      <c r="T6" s="211"/>
    </row>
    <row r="7" spans="1:21" ht="69" customHeight="1" thickTop="1">
      <c r="A7" s="232" t="s">
        <v>0</v>
      </c>
      <c r="B7" s="376" t="s">
        <v>105</v>
      </c>
      <c r="C7" s="376" t="s">
        <v>109</v>
      </c>
      <c r="D7" s="376" t="s">
        <v>865</v>
      </c>
      <c r="E7" s="376" t="s">
        <v>113</v>
      </c>
      <c r="F7" s="377" t="s">
        <v>751</v>
      </c>
      <c r="G7" s="376" t="s">
        <v>752</v>
      </c>
      <c r="H7" s="376" t="s">
        <v>119</v>
      </c>
      <c r="I7" s="376" t="s">
        <v>121</v>
      </c>
      <c r="J7" s="376" t="s">
        <v>123</v>
      </c>
      <c r="K7" s="376" t="s">
        <v>125</v>
      </c>
      <c r="L7" s="376" t="s">
        <v>127</v>
      </c>
      <c r="M7" s="376" t="s">
        <v>129</v>
      </c>
      <c r="N7" s="376" t="s">
        <v>753</v>
      </c>
      <c r="O7" s="376" t="s">
        <v>133</v>
      </c>
      <c r="P7" s="376" t="s">
        <v>135</v>
      </c>
      <c r="Q7" s="376" t="s">
        <v>139</v>
      </c>
      <c r="R7" s="376" t="s">
        <v>141</v>
      </c>
      <c r="S7" s="376" t="s">
        <v>353</v>
      </c>
      <c r="T7" s="376" t="s">
        <v>145</v>
      </c>
      <c r="U7" s="233"/>
    </row>
    <row r="8" spans="1:21" ht="12" customHeight="1">
      <c r="A8" s="234" t="s">
        <v>315</v>
      </c>
      <c r="E8" s="235"/>
      <c r="G8" s="235"/>
      <c r="H8" s="235"/>
      <c r="M8" s="235"/>
      <c r="P8" s="235"/>
    </row>
    <row r="9" spans="1:21" ht="12" customHeight="1">
      <c r="A9" s="194">
        <v>2013</v>
      </c>
      <c r="B9" s="197">
        <v>3679</v>
      </c>
      <c r="C9" s="197">
        <v>11178</v>
      </c>
      <c r="D9" s="197">
        <v>1082</v>
      </c>
      <c r="E9" s="197">
        <v>8027</v>
      </c>
      <c r="F9" s="197">
        <v>9927</v>
      </c>
      <c r="G9" s="197">
        <v>1457</v>
      </c>
      <c r="H9" s="197">
        <v>15713</v>
      </c>
      <c r="I9" s="197">
        <v>665</v>
      </c>
      <c r="J9" s="197">
        <v>1846</v>
      </c>
      <c r="K9" s="197">
        <v>39576</v>
      </c>
      <c r="L9" s="197">
        <v>1134</v>
      </c>
      <c r="M9" s="197">
        <v>2543</v>
      </c>
      <c r="N9" s="197">
        <v>427</v>
      </c>
      <c r="O9" s="197">
        <v>9301</v>
      </c>
      <c r="P9" s="197">
        <v>5623</v>
      </c>
      <c r="Q9" s="197">
        <v>492</v>
      </c>
      <c r="R9" s="197">
        <v>120075</v>
      </c>
      <c r="S9" s="197">
        <v>4747</v>
      </c>
      <c r="T9" s="197">
        <v>8896</v>
      </c>
    </row>
    <row r="10" spans="1:21" ht="12" customHeight="1">
      <c r="A10" s="194">
        <v>2014</v>
      </c>
      <c r="B10" s="197">
        <v>3870</v>
      </c>
      <c r="C10" s="197">
        <v>11415</v>
      </c>
      <c r="D10" s="197">
        <v>1130</v>
      </c>
      <c r="E10" s="197">
        <v>8090</v>
      </c>
      <c r="F10" s="197">
        <v>9973</v>
      </c>
      <c r="G10" s="197">
        <v>1535</v>
      </c>
      <c r="H10" s="197">
        <v>16050</v>
      </c>
      <c r="I10" s="197">
        <v>688</v>
      </c>
      <c r="J10" s="197">
        <v>1941</v>
      </c>
      <c r="K10" s="197">
        <v>40530</v>
      </c>
      <c r="L10" s="197">
        <v>1174</v>
      </c>
      <c r="M10" s="197">
        <v>2553</v>
      </c>
      <c r="N10" s="197">
        <v>429</v>
      </c>
      <c r="O10" s="197">
        <v>9511</v>
      </c>
      <c r="P10" s="197">
        <v>5581</v>
      </c>
      <c r="Q10" s="197">
        <v>512</v>
      </c>
      <c r="R10" s="197">
        <v>120998</v>
      </c>
      <c r="S10" s="197">
        <v>4839</v>
      </c>
      <c r="T10" s="197">
        <v>8944</v>
      </c>
    </row>
    <row r="11" spans="1:21" ht="12" customHeight="1">
      <c r="A11" s="194">
        <v>2015</v>
      </c>
      <c r="B11" s="197">
        <v>4057</v>
      </c>
      <c r="C11" s="197">
        <v>11627</v>
      </c>
      <c r="D11" s="197">
        <v>1178</v>
      </c>
      <c r="E11" s="197">
        <v>8183</v>
      </c>
      <c r="F11" s="197">
        <v>10091</v>
      </c>
      <c r="G11" s="197">
        <v>1636</v>
      </c>
      <c r="H11" s="197">
        <v>16290</v>
      </c>
      <c r="I11" s="197">
        <v>705</v>
      </c>
      <c r="J11" s="197">
        <v>2065</v>
      </c>
      <c r="K11" s="197">
        <v>41497</v>
      </c>
      <c r="L11" s="197">
        <v>1200</v>
      </c>
      <c r="M11" s="197">
        <v>2579</v>
      </c>
      <c r="N11" s="197">
        <v>441</v>
      </c>
      <c r="O11" s="197">
        <v>9807</v>
      </c>
      <c r="P11" s="197">
        <v>5556</v>
      </c>
      <c r="Q11" s="197">
        <v>541</v>
      </c>
      <c r="R11" s="197">
        <v>122367</v>
      </c>
      <c r="S11" s="197">
        <v>4908</v>
      </c>
      <c r="T11" s="197">
        <v>9016</v>
      </c>
    </row>
    <row r="12" spans="1:21" ht="12" customHeight="1">
      <c r="A12" s="194">
        <v>2016</v>
      </c>
      <c r="B12" s="197">
        <v>4308</v>
      </c>
      <c r="C12" s="197">
        <v>11806</v>
      </c>
      <c r="D12" s="197">
        <v>1229</v>
      </c>
      <c r="E12" s="197">
        <v>8280</v>
      </c>
      <c r="F12" s="197">
        <v>10140</v>
      </c>
      <c r="G12" s="197">
        <v>1706</v>
      </c>
      <c r="H12" s="197">
        <v>16586</v>
      </c>
      <c r="I12" s="197">
        <v>727</v>
      </c>
      <c r="J12" s="197">
        <v>2172</v>
      </c>
      <c r="K12" s="197">
        <v>42374</v>
      </c>
      <c r="L12" s="197">
        <v>1259</v>
      </c>
      <c r="M12" s="197">
        <v>2606</v>
      </c>
      <c r="N12" s="197">
        <v>455</v>
      </c>
      <c r="O12" s="197">
        <v>10037</v>
      </c>
      <c r="P12" s="197">
        <v>5550</v>
      </c>
      <c r="Q12" s="197">
        <v>564</v>
      </c>
      <c r="R12" s="197">
        <v>123432</v>
      </c>
      <c r="S12" s="197">
        <v>4966</v>
      </c>
      <c r="T12" s="197">
        <v>9084</v>
      </c>
    </row>
    <row r="13" spans="1:21" ht="12" customHeight="1">
      <c r="A13" s="194">
        <v>2017</v>
      </c>
      <c r="B13" s="197">
        <v>4484</v>
      </c>
      <c r="C13" s="197">
        <v>11992</v>
      </c>
      <c r="D13" s="197">
        <v>1271</v>
      </c>
      <c r="E13" s="197">
        <v>8429</v>
      </c>
      <c r="F13" s="197">
        <v>10204</v>
      </c>
      <c r="G13" s="197">
        <v>1801</v>
      </c>
      <c r="H13" s="197">
        <v>16894</v>
      </c>
      <c r="I13" s="197">
        <v>741</v>
      </c>
      <c r="J13" s="197">
        <v>2266</v>
      </c>
      <c r="K13" s="197">
        <v>43226</v>
      </c>
      <c r="L13" s="197">
        <v>1275</v>
      </c>
      <c r="M13" s="197">
        <v>2618</v>
      </c>
      <c r="N13" s="197">
        <v>455</v>
      </c>
      <c r="O13" s="197">
        <v>10452</v>
      </c>
      <c r="P13" s="197">
        <v>5575</v>
      </c>
      <c r="Q13" s="197">
        <v>573</v>
      </c>
      <c r="R13" s="197">
        <v>125031</v>
      </c>
      <c r="S13" s="197">
        <v>5076</v>
      </c>
      <c r="T13" s="197">
        <v>9233</v>
      </c>
    </row>
    <row r="14" spans="1:21" ht="12" customHeight="1">
      <c r="B14" s="197"/>
      <c r="C14" s="197"/>
      <c r="D14" s="197"/>
      <c r="E14" s="197"/>
      <c r="F14" s="197"/>
      <c r="G14" s="197"/>
      <c r="H14" s="197"/>
      <c r="I14" s="197"/>
      <c r="J14" s="197"/>
      <c r="K14" s="197"/>
      <c r="L14" s="197"/>
      <c r="M14" s="197"/>
      <c r="N14" s="197"/>
      <c r="O14" s="197"/>
      <c r="P14" s="197"/>
      <c r="Q14" s="197"/>
      <c r="R14" s="197"/>
      <c r="S14" s="197"/>
      <c r="T14" s="197"/>
    </row>
    <row r="15" spans="1:21" ht="12" customHeight="1">
      <c r="A15" s="214" t="s">
        <v>73</v>
      </c>
      <c r="B15" s="197"/>
      <c r="C15" s="197"/>
      <c r="D15" s="197"/>
      <c r="E15" s="197"/>
      <c r="F15" s="197"/>
      <c r="G15" s="197"/>
      <c r="H15" s="197"/>
      <c r="I15" s="197"/>
      <c r="J15" s="197"/>
      <c r="K15" s="197"/>
      <c r="L15" s="197"/>
      <c r="M15" s="197"/>
      <c r="N15" s="197"/>
      <c r="O15" s="197"/>
      <c r="P15" s="197"/>
      <c r="Q15" s="197"/>
      <c r="R15" s="197"/>
      <c r="S15" s="197"/>
      <c r="T15" s="197"/>
    </row>
    <row r="16" spans="1:21" ht="12" customHeight="1">
      <c r="A16" s="194">
        <v>2013</v>
      </c>
      <c r="B16" s="197">
        <v>2711</v>
      </c>
      <c r="C16" s="197">
        <v>10574</v>
      </c>
      <c r="D16" s="197">
        <v>981</v>
      </c>
      <c r="E16" s="197">
        <v>7985</v>
      </c>
      <c r="F16" s="197">
        <v>9007</v>
      </c>
      <c r="G16" s="197">
        <v>1388</v>
      </c>
      <c r="H16" s="197">
        <v>12252</v>
      </c>
      <c r="I16" s="197">
        <v>235</v>
      </c>
      <c r="J16" s="197">
        <v>1733</v>
      </c>
      <c r="K16" s="197">
        <v>17967</v>
      </c>
      <c r="L16" s="197">
        <v>505</v>
      </c>
      <c r="M16" s="197">
        <v>1640</v>
      </c>
      <c r="N16" s="197">
        <v>153</v>
      </c>
      <c r="O16" s="197">
        <v>6461</v>
      </c>
      <c r="P16" s="197">
        <v>5403</v>
      </c>
      <c r="Q16" s="197">
        <v>191</v>
      </c>
      <c r="R16" s="197">
        <v>106213</v>
      </c>
      <c r="S16" s="197">
        <v>4596</v>
      </c>
      <c r="T16" s="197">
        <v>4827</v>
      </c>
    </row>
    <row r="17" spans="1:21" ht="12" customHeight="1">
      <c r="A17" s="194">
        <v>2014</v>
      </c>
      <c r="B17" s="197">
        <v>2864</v>
      </c>
      <c r="C17" s="197">
        <v>10776</v>
      </c>
      <c r="D17" s="197">
        <v>1016</v>
      </c>
      <c r="E17" s="197">
        <v>8048</v>
      </c>
      <c r="F17" s="197">
        <v>9021</v>
      </c>
      <c r="G17" s="197">
        <v>1464</v>
      </c>
      <c r="H17" s="197">
        <v>12450</v>
      </c>
      <c r="I17" s="197">
        <v>251</v>
      </c>
      <c r="J17" s="197">
        <v>1815</v>
      </c>
      <c r="K17" s="197">
        <v>18649</v>
      </c>
      <c r="L17" s="197">
        <v>528</v>
      </c>
      <c r="M17" s="197">
        <v>1683</v>
      </c>
      <c r="N17" s="197">
        <v>163</v>
      </c>
      <c r="O17" s="197">
        <v>6636</v>
      </c>
      <c r="P17" s="197">
        <v>5337</v>
      </c>
      <c r="Q17" s="197">
        <v>205</v>
      </c>
      <c r="R17" s="197">
        <v>106887</v>
      </c>
      <c r="S17" s="197">
        <v>4684</v>
      </c>
      <c r="T17" s="197">
        <v>4926</v>
      </c>
    </row>
    <row r="18" spans="1:21" ht="12" customHeight="1">
      <c r="A18" s="194">
        <v>2015</v>
      </c>
      <c r="B18" s="197">
        <v>3012</v>
      </c>
      <c r="C18" s="197">
        <v>10944</v>
      </c>
      <c r="D18" s="197">
        <v>1047</v>
      </c>
      <c r="E18" s="197">
        <v>8144</v>
      </c>
      <c r="F18" s="197">
        <v>9081</v>
      </c>
      <c r="G18" s="197">
        <v>1549</v>
      </c>
      <c r="H18" s="197">
        <v>12583</v>
      </c>
      <c r="I18" s="197">
        <v>252</v>
      </c>
      <c r="J18" s="197">
        <v>1929</v>
      </c>
      <c r="K18" s="197">
        <v>19381</v>
      </c>
      <c r="L18" s="197">
        <v>541</v>
      </c>
      <c r="M18" s="197">
        <v>1730</v>
      </c>
      <c r="N18" s="197">
        <v>170</v>
      </c>
      <c r="O18" s="197">
        <v>6838</v>
      </c>
      <c r="P18" s="197">
        <v>5298</v>
      </c>
      <c r="Q18" s="197">
        <v>219</v>
      </c>
      <c r="R18" s="197">
        <v>107959</v>
      </c>
      <c r="S18" s="197">
        <v>4746</v>
      </c>
      <c r="T18" s="197">
        <v>4995</v>
      </c>
    </row>
    <row r="19" spans="1:21" ht="12" customHeight="1">
      <c r="A19" s="194">
        <v>2016</v>
      </c>
      <c r="B19" s="197">
        <v>3197</v>
      </c>
      <c r="C19" s="197">
        <v>11090</v>
      </c>
      <c r="D19" s="197">
        <v>1080</v>
      </c>
      <c r="E19" s="197">
        <v>8247</v>
      </c>
      <c r="F19" s="197">
        <v>9075</v>
      </c>
      <c r="G19" s="197">
        <v>1613</v>
      </c>
      <c r="H19" s="197">
        <v>12761</v>
      </c>
      <c r="I19" s="197">
        <v>266</v>
      </c>
      <c r="J19" s="197">
        <v>2031</v>
      </c>
      <c r="K19" s="197">
        <v>20011</v>
      </c>
      <c r="L19" s="197">
        <v>560</v>
      </c>
      <c r="M19" s="197">
        <v>1775</v>
      </c>
      <c r="N19" s="197">
        <v>184</v>
      </c>
      <c r="O19" s="197">
        <v>7029</v>
      </c>
      <c r="P19" s="197">
        <v>5268</v>
      </c>
      <c r="Q19" s="197">
        <v>237</v>
      </c>
      <c r="R19" s="197">
        <v>108736</v>
      </c>
      <c r="S19" s="197">
        <v>4797</v>
      </c>
      <c r="T19" s="197">
        <v>5072</v>
      </c>
    </row>
    <row r="20" spans="1:21" ht="12" customHeight="1">
      <c r="A20" s="194">
        <v>2017</v>
      </c>
      <c r="B20" s="197">
        <v>3323</v>
      </c>
      <c r="C20" s="197">
        <v>11240</v>
      </c>
      <c r="D20" s="197">
        <v>1104</v>
      </c>
      <c r="E20" s="197">
        <v>8393</v>
      </c>
      <c r="F20" s="197">
        <v>9075</v>
      </c>
      <c r="G20" s="197">
        <v>1706</v>
      </c>
      <c r="H20" s="197">
        <v>12927</v>
      </c>
      <c r="I20" s="197">
        <v>277</v>
      </c>
      <c r="J20" s="197">
        <v>2117</v>
      </c>
      <c r="K20" s="197">
        <v>20646</v>
      </c>
      <c r="L20" s="197">
        <v>565</v>
      </c>
      <c r="M20" s="197">
        <v>1807</v>
      </c>
      <c r="N20" s="197">
        <v>191</v>
      </c>
      <c r="O20" s="197">
        <v>7351</v>
      </c>
      <c r="P20" s="197">
        <v>5275</v>
      </c>
      <c r="Q20" s="197">
        <v>245</v>
      </c>
      <c r="R20" s="197">
        <v>110028</v>
      </c>
      <c r="S20" s="197">
        <v>4888</v>
      </c>
      <c r="T20" s="197">
        <v>5217</v>
      </c>
    </row>
    <row r="21" spans="1:21" ht="12" customHeight="1">
      <c r="B21" s="197"/>
      <c r="C21" s="197"/>
      <c r="D21" s="197"/>
      <c r="E21" s="197"/>
      <c r="F21" s="197"/>
      <c r="G21" s="197"/>
      <c r="H21" s="197"/>
      <c r="I21" s="197"/>
      <c r="J21" s="197"/>
      <c r="K21" s="197"/>
      <c r="L21" s="197"/>
      <c r="M21" s="197"/>
      <c r="N21" s="197"/>
      <c r="O21" s="197"/>
      <c r="P21" s="197"/>
      <c r="Q21" s="197"/>
      <c r="R21" s="197"/>
      <c r="S21" s="197"/>
      <c r="T21" s="197"/>
    </row>
    <row r="22" spans="1:21" ht="12" customHeight="1">
      <c r="A22" s="214" t="s">
        <v>78</v>
      </c>
      <c r="B22" s="197"/>
      <c r="C22" s="197"/>
      <c r="D22" s="197"/>
      <c r="E22" s="197"/>
      <c r="F22" s="197"/>
      <c r="G22" s="197"/>
      <c r="H22" s="197"/>
      <c r="I22" s="197"/>
      <c r="J22" s="197"/>
      <c r="K22" s="197"/>
      <c r="L22" s="197"/>
      <c r="M22" s="197"/>
      <c r="N22" s="197"/>
      <c r="O22" s="197"/>
      <c r="P22" s="197"/>
      <c r="Q22" s="197"/>
      <c r="R22" s="197"/>
      <c r="S22" s="197"/>
      <c r="T22" s="197"/>
    </row>
    <row r="23" spans="1:21" ht="12" customHeight="1">
      <c r="A23" s="194">
        <v>2013</v>
      </c>
      <c r="B23" s="197">
        <v>968</v>
      </c>
      <c r="C23" s="197">
        <v>604</v>
      </c>
      <c r="D23" s="197">
        <v>101</v>
      </c>
      <c r="E23" s="197">
        <v>42</v>
      </c>
      <c r="F23" s="197">
        <v>920</v>
      </c>
      <c r="G23" s="197">
        <v>69</v>
      </c>
      <c r="H23" s="197">
        <v>3461</v>
      </c>
      <c r="I23" s="197">
        <v>430</v>
      </c>
      <c r="J23" s="197">
        <v>113</v>
      </c>
      <c r="K23" s="197">
        <v>21609</v>
      </c>
      <c r="L23" s="197">
        <v>629</v>
      </c>
      <c r="M23" s="197">
        <v>903</v>
      </c>
      <c r="N23" s="197">
        <v>274</v>
      </c>
      <c r="O23" s="197">
        <v>2840</v>
      </c>
      <c r="P23" s="197">
        <v>220</v>
      </c>
      <c r="Q23" s="197">
        <v>301</v>
      </c>
      <c r="R23" s="197">
        <v>13862</v>
      </c>
      <c r="S23" s="197">
        <v>151</v>
      </c>
      <c r="T23" s="197">
        <v>4069</v>
      </c>
    </row>
    <row r="24" spans="1:21" ht="12" customHeight="1">
      <c r="A24" s="194">
        <v>2014</v>
      </c>
      <c r="B24" s="197">
        <v>1006</v>
      </c>
      <c r="C24" s="197">
        <v>639</v>
      </c>
      <c r="D24" s="197">
        <v>114</v>
      </c>
      <c r="E24" s="197">
        <v>42</v>
      </c>
      <c r="F24" s="197">
        <v>952</v>
      </c>
      <c r="G24" s="197">
        <v>71</v>
      </c>
      <c r="H24" s="197">
        <v>3600</v>
      </c>
      <c r="I24" s="197">
        <v>437</v>
      </c>
      <c r="J24" s="197">
        <v>126</v>
      </c>
      <c r="K24" s="197">
        <v>21881</v>
      </c>
      <c r="L24" s="197">
        <v>646</v>
      </c>
      <c r="M24" s="197">
        <v>870</v>
      </c>
      <c r="N24" s="197">
        <v>266</v>
      </c>
      <c r="O24" s="197">
        <v>2875</v>
      </c>
      <c r="P24" s="197">
        <v>244</v>
      </c>
      <c r="Q24" s="197">
        <v>307</v>
      </c>
      <c r="R24" s="197">
        <v>14111</v>
      </c>
      <c r="S24" s="197">
        <v>155</v>
      </c>
      <c r="T24" s="197">
        <v>4018</v>
      </c>
    </row>
    <row r="25" spans="1:21" ht="12" customHeight="1">
      <c r="A25" s="194">
        <v>2015</v>
      </c>
      <c r="B25" s="197">
        <v>1045</v>
      </c>
      <c r="C25" s="197">
        <v>683</v>
      </c>
      <c r="D25" s="197">
        <v>131</v>
      </c>
      <c r="E25" s="197">
        <v>39</v>
      </c>
      <c r="F25" s="197">
        <v>1010</v>
      </c>
      <c r="G25" s="197">
        <v>87</v>
      </c>
      <c r="H25" s="197">
        <v>3707</v>
      </c>
      <c r="I25" s="197">
        <v>453</v>
      </c>
      <c r="J25" s="197">
        <v>136</v>
      </c>
      <c r="K25" s="197">
        <v>22116</v>
      </c>
      <c r="L25" s="197">
        <v>659</v>
      </c>
      <c r="M25" s="197">
        <v>849</v>
      </c>
      <c r="N25" s="197">
        <v>271</v>
      </c>
      <c r="O25" s="197">
        <v>2969</v>
      </c>
      <c r="P25" s="197">
        <v>258</v>
      </c>
      <c r="Q25" s="197">
        <v>322</v>
      </c>
      <c r="R25" s="197">
        <v>14408</v>
      </c>
      <c r="S25" s="197">
        <v>162</v>
      </c>
      <c r="T25" s="197">
        <v>4021</v>
      </c>
    </row>
    <row r="26" spans="1:21" ht="12" customHeight="1">
      <c r="A26" s="194">
        <v>2016</v>
      </c>
      <c r="B26" s="197">
        <v>1111</v>
      </c>
      <c r="C26" s="197">
        <v>716</v>
      </c>
      <c r="D26" s="197">
        <v>149</v>
      </c>
      <c r="E26" s="197">
        <v>33</v>
      </c>
      <c r="F26" s="197">
        <v>1065</v>
      </c>
      <c r="G26" s="197">
        <v>93</v>
      </c>
      <c r="H26" s="197">
        <v>3825</v>
      </c>
      <c r="I26" s="197">
        <v>461</v>
      </c>
      <c r="J26" s="197">
        <v>141</v>
      </c>
      <c r="K26" s="197">
        <v>22363</v>
      </c>
      <c r="L26" s="197">
        <v>699</v>
      </c>
      <c r="M26" s="197">
        <v>831</v>
      </c>
      <c r="N26" s="197">
        <v>271</v>
      </c>
      <c r="O26" s="197">
        <v>3008</v>
      </c>
      <c r="P26" s="197">
        <v>282</v>
      </c>
      <c r="Q26" s="197">
        <v>327</v>
      </c>
      <c r="R26" s="197">
        <v>14696</v>
      </c>
      <c r="S26" s="197">
        <v>169</v>
      </c>
      <c r="T26" s="197">
        <v>4012</v>
      </c>
    </row>
    <row r="27" spans="1:21" ht="12" customHeight="1" thickBot="1">
      <c r="A27" s="375">
        <v>2017</v>
      </c>
      <c r="B27" s="224">
        <v>1161</v>
      </c>
      <c r="C27" s="224">
        <v>752</v>
      </c>
      <c r="D27" s="224">
        <v>167</v>
      </c>
      <c r="E27" s="224">
        <v>36</v>
      </c>
      <c r="F27" s="224">
        <v>1129</v>
      </c>
      <c r="G27" s="224">
        <v>95</v>
      </c>
      <c r="H27" s="224">
        <v>3967</v>
      </c>
      <c r="I27" s="224">
        <v>464</v>
      </c>
      <c r="J27" s="224">
        <v>149</v>
      </c>
      <c r="K27" s="224">
        <v>22580</v>
      </c>
      <c r="L27" s="224">
        <v>710</v>
      </c>
      <c r="M27" s="224">
        <v>811</v>
      </c>
      <c r="N27" s="224">
        <v>264</v>
      </c>
      <c r="O27" s="224">
        <v>3101</v>
      </c>
      <c r="P27" s="224">
        <v>300</v>
      </c>
      <c r="Q27" s="224">
        <v>328</v>
      </c>
      <c r="R27" s="224">
        <v>15003</v>
      </c>
      <c r="S27" s="224">
        <v>188</v>
      </c>
      <c r="T27" s="224">
        <v>4016</v>
      </c>
    </row>
    <row r="28" spans="1:21" s="204" customFormat="1" ht="12" customHeight="1" thickTop="1">
      <c r="A28" s="156" t="s">
        <v>899</v>
      </c>
      <c r="U28" s="383"/>
    </row>
    <row r="29" spans="1:21" s="204" customFormat="1" ht="12" customHeight="1">
      <c r="A29" s="204" t="s">
        <v>819</v>
      </c>
      <c r="U29" s="383"/>
    </row>
    <row r="30" spans="1:21" s="204" customFormat="1" ht="12" customHeight="1">
      <c r="A30" s="204" t="s">
        <v>830</v>
      </c>
      <c r="U30" s="383"/>
    </row>
    <row r="31" spans="1:21" ht="12" customHeight="1">
      <c r="A31" s="173"/>
    </row>
    <row r="33" spans="2:20" ht="12" customHeight="1">
      <c r="B33" s="197"/>
      <c r="C33" s="197"/>
      <c r="D33" s="197"/>
      <c r="E33" s="197"/>
      <c r="F33" s="197"/>
      <c r="G33" s="197"/>
      <c r="H33" s="197"/>
      <c r="I33" s="197"/>
      <c r="J33" s="197"/>
      <c r="K33" s="197"/>
      <c r="L33" s="197"/>
      <c r="M33" s="197"/>
      <c r="N33" s="197"/>
      <c r="O33" s="197"/>
      <c r="P33" s="197"/>
      <c r="Q33" s="197"/>
      <c r="R33" s="197"/>
      <c r="S33" s="197"/>
      <c r="T33" s="197"/>
    </row>
    <row r="34" spans="2:20" ht="12" customHeight="1">
      <c r="B34" s="197"/>
      <c r="C34" s="197"/>
      <c r="D34" s="197"/>
      <c r="E34" s="197"/>
      <c r="F34" s="197"/>
      <c r="G34" s="197"/>
      <c r="H34" s="197"/>
      <c r="I34" s="197"/>
      <c r="J34" s="197"/>
      <c r="K34" s="197"/>
      <c r="L34" s="197"/>
      <c r="M34" s="197"/>
      <c r="N34" s="197"/>
      <c r="O34" s="197"/>
      <c r="P34" s="197"/>
      <c r="Q34" s="197"/>
      <c r="R34" s="197"/>
      <c r="S34" s="197"/>
      <c r="T34" s="197"/>
    </row>
    <row r="35" spans="2:20" ht="12" customHeight="1">
      <c r="B35" s="197"/>
      <c r="C35" s="197"/>
      <c r="D35" s="197"/>
      <c r="E35" s="197"/>
      <c r="F35" s="197"/>
      <c r="G35" s="197"/>
      <c r="H35" s="197"/>
      <c r="I35" s="197"/>
      <c r="J35" s="197"/>
      <c r="K35" s="197"/>
      <c r="L35" s="197"/>
      <c r="M35" s="197"/>
      <c r="N35" s="197"/>
      <c r="O35" s="197"/>
      <c r="P35" s="197"/>
      <c r="Q35" s="197"/>
      <c r="R35" s="197"/>
      <c r="S35" s="197"/>
      <c r="T35" s="197"/>
    </row>
  </sheetData>
  <pageMargins left="0.7" right="0.7" top="0.75" bottom="0.75" header="0.3" footer="0.3"/>
  <pageSetup paperSize="9" orientation="landscape"/>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16"/>
  <sheetViews>
    <sheetView workbookViewId="0"/>
  </sheetViews>
  <sheetFormatPr baseColWidth="10" defaultColWidth="9" defaultRowHeight="11"/>
  <cols>
    <col min="1" max="1" width="34.5" style="209" customWidth="1"/>
    <col min="2" max="2" width="12.1640625" style="209" bestFit="1" customWidth="1"/>
    <col min="3" max="3" width="6" style="209" bestFit="1" customWidth="1"/>
    <col min="4" max="4" width="4.1640625" style="209" bestFit="1" customWidth="1"/>
    <col min="5" max="5" width="12.1640625" style="209" bestFit="1" customWidth="1"/>
    <col min="6" max="6" width="6" style="209" bestFit="1" customWidth="1"/>
    <col min="7" max="16384" width="9" style="209"/>
  </cols>
  <sheetData>
    <row r="1" spans="1:7" ht="12" customHeight="1">
      <c r="A1" s="236" t="s">
        <v>770</v>
      </c>
    </row>
    <row r="2" spans="1:7">
      <c r="A2" s="196" t="s">
        <v>771</v>
      </c>
      <c r="B2" s="229"/>
      <c r="C2" s="229"/>
      <c r="D2" s="229"/>
      <c r="E2" s="229"/>
      <c r="F2" s="229"/>
      <c r="G2" s="229"/>
    </row>
    <row r="3" spans="1:7">
      <c r="A3" s="196"/>
      <c r="B3" s="229"/>
      <c r="C3" s="229"/>
      <c r="D3" s="229"/>
      <c r="E3" s="229"/>
      <c r="F3" s="229"/>
      <c r="G3" s="229"/>
    </row>
    <row r="4" spans="1:7">
      <c r="A4" s="196"/>
      <c r="B4" s="229"/>
      <c r="C4" s="229"/>
      <c r="D4" s="229"/>
      <c r="E4" s="229"/>
      <c r="F4" s="229"/>
      <c r="G4" s="229"/>
    </row>
    <row r="5" spans="1:7" ht="12" thickBot="1">
      <c r="A5" s="380"/>
      <c r="B5" s="226"/>
      <c r="C5" s="226"/>
      <c r="D5" s="226"/>
      <c r="E5" s="226"/>
      <c r="F5" s="226"/>
      <c r="G5" s="226"/>
    </row>
    <row r="6" spans="1:7" ht="15" thickTop="1">
      <c r="A6" s="218"/>
      <c r="B6" s="433" t="s">
        <v>757</v>
      </c>
      <c r="C6" s="434"/>
      <c r="D6" s="434"/>
      <c r="E6" s="433" t="s">
        <v>758</v>
      </c>
      <c r="F6" s="434"/>
      <c r="G6" s="434"/>
    </row>
    <row r="7" spans="1:7">
      <c r="A7" s="222" t="s">
        <v>0</v>
      </c>
      <c r="B7" s="223" t="s">
        <v>315</v>
      </c>
      <c r="C7" s="223" t="s">
        <v>73</v>
      </c>
      <c r="D7" s="223" t="s">
        <v>78</v>
      </c>
      <c r="E7" s="223" t="s">
        <v>315</v>
      </c>
      <c r="F7" s="223" t="s">
        <v>73</v>
      </c>
      <c r="G7" s="223" t="s">
        <v>78</v>
      </c>
    </row>
    <row r="8" spans="1:7">
      <c r="A8" s="194">
        <v>2013</v>
      </c>
      <c r="B8" s="197">
        <v>4896</v>
      </c>
      <c r="C8" s="197">
        <v>3566</v>
      </c>
      <c r="D8" s="197">
        <v>1330</v>
      </c>
      <c r="E8" s="209">
        <v>4135</v>
      </c>
      <c r="F8" s="209">
        <v>3040</v>
      </c>
      <c r="G8" s="209">
        <v>1095</v>
      </c>
    </row>
    <row r="9" spans="1:7">
      <c r="A9" s="194">
        <v>2014</v>
      </c>
      <c r="B9" s="197">
        <v>4862</v>
      </c>
      <c r="C9" s="197">
        <v>3557</v>
      </c>
      <c r="D9" s="197">
        <v>1305</v>
      </c>
      <c r="E9" s="209">
        <v>4097</v>
      </c>
      <c r="F9" s="209">
        <v>3030</v>
      </c>
      <c r="G9" s="209">
        <v>1067</v>
      </c>
    </row>
    <row r="10" spans="1:7">
      <c r="A10" s="194">
        <v>2015</v>
      </c>
      <c r="B10" s="197">
        <v>5003</v>
      </c>
      <c r="C10" s="197">
        <v>3685</v>
      </c>
      <c r="D10" s="197">
        <v>1318</v>
      </c>
      <c r="E10" s="209">
        <v>4194</v>
      </c>
      <c r="F10" s="209">
        <v>3110</v>
      </c>
      <c r="G10" s="209">
        <v>1084</v>
      </c>
    </row>
    <row r="11" spans="1:7">
      <c r="A11" s="194">
        <v>2016</v>
      </c>
      <c r="B11" s="197">
        <v>4978</v>
      </c>
      <c r="C11" s="197">
        <v>3681</v>
      </c>
      <c r="D11" s="197">
        <v>1297</v>
      </c>
      <c r="E11" s="209">
        <v>4143</v>
      </c>
      <c r="F11" s="209">
        <v>3085</v>
      </c>
      <c r="G11" s="209">
        <v>1058</v>
      </c>
    </row>
    <row r="12" spans="1:7">
      <c r="A12" s="194">
        <v>2017</v>
      </c>
      <c r="B12" s="197">
        <v>4966</v>
      </c>
      <c r="C12" s="197">
        <v>3688</v>
      </c>
      <c r="D12" s="197">
        <v>1278</v>
      </c>
      <c r="E12" s="209">
        <v>4126</v>
      </c>
      <c r="F12" s="209">
        <v>3097</v>
      </c>
      <c r="G12" s="209">
        <v>1029</v>
      </c>
    </row>
    <row r="13" spans="1:7" ht="12" thickBot="1">
      <c r="A13" s="211" t="s">
        <v>759</v>
      </c>
      <c r="B13" s="237">
        <v>-3.3</v>
      </c>
      <c r="C13" s="237">
        <v>-0.8</v>
      </c>
      <c r="D13" s="237">
        <v>-8.9</v>
      </c>
      <c r="E13" s="237">
        <v>-4.9000000000000004</v>
      </c>
      <c r="F13" s="237">
        <v>-2.2999999999999998</v>
      </c>
      <c r="G13" s="237">
        <v>-10.9</v>
      </c>
    </row>
    <row r="14" spans="1:7" s="204" customFormat="1" ht="12" customHeight="1" thickTop="1">
      <c r="A14" s="156" t="s">
        <v>899</v>
      </c>
      <c r="B14" s="215"/>
    </row>
    <row r="15" spans="1:7" s="204" customFormat="1" ht="12" customHeight="1">
      <c r="A15" s="204" t="s">
        <v>831</v>
      </c>
    </row>
    <row r="16" spans="1:7" s="204" customFormat="1" ht="12" customHeight="1">
      <c r="A16" s="204" t="s">
        <v>760</v>
      </c>
    </row>
  </sheetData>
  <mergeCells count="2">
    <mergeCell ref="B6:D6"/>
    <mergeCell ref="E6:G6"/>
  </mergeCells>
  <pageMargins left="0.7" right="0.7" top="0.75" bottom="0.75" header="0.3" footer="0.3"/>
  <pageSetup paperSize="9" orientation="landscape"/>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W95"/>
  <sheetViews>
    <sheetView workbookViewId="0">
      <selection sqref="A1:G1"/>
    </sheetView>
  </sheetViews>
  <sheetFormatPr baseColWidth="10" defaultColWidth="9" defaultRowHeight="12.75" customHeight="1"/>
  <cols>
    <col min="1" max="1" width="18" style="238" customWidth="1"/>
    <col min="2" max="6" width="7.6640625" style="238" customWidth="1"/>
    <col min="7" max="7" width="19" style="240" customWidth="1"/>
    <col min="8" max="8" width="1.33203125" style="238" customWidth="1"/>
    <col min="9" max="16" width="9.6640625" style="238" customWidth="1"/>
    <col min="17" max="17" width="1.1640625" style="238" customWidth="1"/>
    <col min="18" max="16384" width="9" style="238"/>
  </cols>
  <sheetData>
    <row r="1" spans="1:23" ht="29.25" customHeight="1">
      <c r="A1" s="435" t="s">
        <v>917</v>
      </c>
      <c r="B1" s="435"/>
      <c r="C1" s="435"/>
      <c r="D1" s="435"/>
      <c r="E1" s="435"/>
      <c r="F1" s="435"/>
      <c r="G1" s="435"/>
    </row>
    <row r="2" spans="1:23" ht="27.75" customHeight="1">
      <c r="A2" s="436" t="s">
        <v>918</v>
      </c>
      <c r="B2" s="436"/>
      <c r="C2" s="436"/>
      <c r="D2" s="436"/>
      <c r="E2" s="436"/>
      <c r="F2" s="436"/>
      <c r="G2" s="436"/>
    </row>
    <row r="3" spans="1:23" ht="12" customHeight="1">
      <c r="A3" s="288"/>
      <c r="B3" s="288"/>
      <c r="C3" s="288"/>
      <c r="D3" s="288"/>
      <c r="E3" s="288"/>
      <c r="F3" s="288"/>
      <c r="G3" s="288"/>
    </row>
    <row r="4" spans="1:23" ht="12" customHeight="1">
      <c r="A4" s="239"/>
      <c r="B4" s="229"/>
      <c r="C4" s="229"/>
      <c r="D4" s="229"/>
      <c r="E4" s="229"/>
      <c r="F4" s="229"/>
    </row>
    <row r="5" spans="1:23" ht="12" customHeight="1" thickBot="1">
      <c r="A5" s="241"/>
      <c r="B5" s="226"/>
      <c r="C5" s="226"/>
      <c r="D5" s="226"/>
      <c r="E5" s="226"/>
      <c r="F5" s="226"/>
      <c r="G5" s="242"/>
    </row>
    <row r="6" spans="1:23" ht="12.75" customHeight="1" thickTop="1">
      <c r="A6" s="243"/>
      <c r="B6" s="244"/>
      <c r="C6" s="244"/>
      <c r="D6" s="244"/>
      <c r="E6" s="244"/>
      <c r="F6" s="244"/>
      <c r="G6" s="245" t="s">
        <v>366</v>
      </c>
    </row>
    <row r="7" spans="1:23" ht="12.75" customHeight="1">
      <c r="A7" s="218"/>
      <c r="B7" s="244" t="s">
        <v>0</v>
      </c>
      <c r="C7" s="244"/>
      <c r="D7" s="244"/>
      <c r="E7" s="244"/>
      <c r="F7" s="244"/>
      <c r="G7" s="245" t="s">
        <v>367</v>
      </c>
    </row>
    <row r="8" spans="1:23" s="248" customFormat="1" ht="12.75" customHeight="1">
      <c r="A8" s="190" t="s">
        <v>368</v>
      </c>
      <c r="B8" s="246">
        <v>2013</v>
      </c>
      <c r="C8" s="246">
        <v>2014</v>
      </c>
      <c r="D8" s="246">
        <v>2015</v>
      </c>
      <c r="E8" s="246">
        <v>2016</v>
      </c>
      <c r="F8" s="246">
        <v>2017</v>
      </c>
      <c r="G8" s="247" t="s">
        <v>761</v>
      </c>
      <c r="H8" s="238"/>
      <c r="I8" s="238"/>
    </row>
    <row r="9" spans="1:23" s="248" customFormat="1" ht="12" customHeight="1">
      <c r="A9" s="249" t="s">
        <v>315</v>
      </c>
      <c r="B9" s="250"/>
      <c r="C9" s="250"/>
      <c r="D9" s="250"/>
      <c r="E9" s="250"/>
      <c r="F9" s="250"/>
      <c r="G9" s="251"/>
      <c r="R9" s="234"/>
      <c r="S9" s="252"/>
      <c r="T9" s="252"/>
      <c r="U9" s="252"/>
      <c r="V9" s="252"/>
      <c r="W9" s="252"/>
    </row>
    <row r="10" spans="1:23" s="248" customFormat="1" ht="12" customHeight="1">
      <c r="A10" s="229" t="s">
        <v>369</v>
      </c>
      <c r="B10" s="253"/>
      <c r="C10" s="253"/>
      <c r="D10" s="253"/>
      <c r="E10" s="253"/>
      <c r="F10" s="253"/>
      <c r="G10" s="251"/>
      <c r="Q10" s="90"/>
      <c r="R10" s="234"/>
      <c r="S10" s="252"/>
      <c r="T10" s="252"/>
      <c r="U10" s="252"/>
      <c r="V10" s="252"/>
      <c r="W10" s="252"/>
    </row>
    <row r="11" spans="1:23" s="248" customFormat="1" ht="12" customHeight="1">
      <c r="A11" s="194" t="s">
        <v>105</v>
      </c>
      <c r="B11" s="142">
        <v>2398</v>
      </c>
      <c r="C11" s="142">
        <v>2562</v>
      </c>
      <c r="D11" s="142">
        <v>2713</v>
      </c>
      <c r="E11" s="142">
        <v>2864</v>
      </c>
      <c r="F11" s="142">
        <v>2988</v>
      </c>
      <c r="G11" s="251">
        <v>18.8</v>
      </c>
      <c r="Q11" s="90"/>
      <c r="R11" s="234"/>
      <c r="S11" s="252"/>
      <c r="T11" s="252"/>
      <c r="U11" s="252"/>
      <c r="V11" s="252"/>
      <c r="W11" s="252"/>
    </row>
    <row r="12" spans="1:23" s="248" customFormat="1" ht="12" customHeight="1">
      <c r="A12" s="194" t="s">
        <v>135</v>
      </c>
      <c r="B12" s="142">
        <v>4872</v>
      </c>
      <c r="C12" s="142">
        <v>4812</v>
      </c>
      <c r="D12" s="142">
        <v>4790</v>
      </c>
      <c r="E12" s="142">
        <v>4751</v>
      </c>
      <c r="F12" s="142">
        <v>4709</v>
      </c>
      <c r="G12" s="251">
        <v>-7.8</v>
      </c>
      <c r="Q12" s="90"/>
      <c r="R12" s="234"/>
      <c r="S12" s="252"/>
      <c r="T12" s="252"/>
      <c r="U12" s="252"/>
      <c r="V12" s="252"/>
      <c r="W12" s="252"/>
    </row>
    <row r="13" spans="1:23" s="248" customFormat="1" ht="12" customHeight="1">
      <c r="A13" s="194"/>
      <c r="B13" s="142"/>
      <c r="C13" s="142"/>
      <c r="D13" s="142"/>
      <c r="E13" s="142"/>
      <c r="F13" s="142"/>
      <c r="G13" s="251"/>
      <c r="Q13" s="90"/>
      <c r="R13" s="234"/>
      <c r="S13" s="252"/>
      <c r="T13" s="252"/>
      <c r="U13" s="252"/>
      <c r="V13" s="252"/>
      <c r="W13" s="252"/>
    </row>
    <row r="14" spans="1:23" s="248" customFormat="1" ht="12" customHeight="1">
      <c r="A14" s="229" t="s">
        <v>370</v>
      </c>
      <c r="B14" s="142"/>
      <c r="C14" s="142"/>
      <c r="D14" s="142"/>
      <c r="E14" s="142"/>
      <c r="F14" s="142"/>
      <c r="G14" s="251"/>
      <c r="Q14" s="90"/>
      <c r="R14" s="214"/>
      <c r="S14" s="252"/>
      <c r="T14" s="252"/>
      <c r="U14" s="252"/>
      <c r="V14" s="252"/>
      <c r="W14" s="252"/>
    </row>
    <row r="15" spans="1:23" s="248" customFormat="1" ht="12" customHeight="1">
      <c r="A15" s="194" t="s">
        <v>109</v>
      </c>
      <c r="B15" s="142">
        <v>8868</v>
      </c>
      <c r="C15" s="142">
        <v>9065</v>
      </c>
      <c r="D15" s="142">
        <v>9210</v>
      </c>
      <c r="E15" s="142">
        <v>9306</v>
      </c>
      <c r="F15" s="142">
        <v>9436</v>
      </c>
      <c r="G15" s="251">
        <v>1.5</v>
      </c>
      <c r="Q15" s="90"/>
      <c r="R15" s="234"/>
      <c r="S15" s="252"/>
      <c r="T15" s="252"/>
      <c r="U15" s="252"/>
      <c r="V15" s="252"/>
      <c r="W15" s="252"/>
    </row>
    <row r="16" spans="1:23" s="248" customFormat="1" ht="12" customHeight="1">
      <c r="A16" s="194" t="s">
        <v>762</v>
      </c>
      <c r="B16" s="142">
        <v>868</v>
      </c>
      <c r="C16" s="142">
        <v>908</v>
      </c>
      <c r="D16" s="142">
        <v>926</v>
      </c>
      <c r="E16" s="142">
        <v>962</v>
      </c>
      <c r="F16" s="142">
        <v>995</v>
      </c>
      <c r="G16" s="251">
        <v>9.3000000000000007</v>
      </c>
      <c r="Q16" s="90"/>
      <c r="R16" s="194"/>
      <c r="S16" s="252"/>
      <c r="T16" s="252"/>
      <c r="U16" s="252"/>
      <c r="V16" s="252"/>
      <c r="W16" s="252"/>
    </row>
    <row r="17" spans="1:23" s="248" customFormat="1" ht="12" customHeight="1">
      <c r="A17" s="194" t="s">
        <v>113</v>
      </c>
      <c r="B17" s="142">
        <v>7180</v>
      </c>
      <c r="C17" s="142">
        <v>7232</v>
      </c>
      <c r="D17" s="142">
        <v>7335</v>
      </c>
      <c r="E17" s="142">
        <v>7444</v>
      </c>
      <c r="F17" s="142">
        <v>7578</v>
      </c>
      <c r="G17" s="251">
        <v>0.6</v>
      </c>
      <c r="Q17" s="90"/>
      <c r="R17" s="194"/>
      <c r="S17" s="252"/>
      <c r="T17" s="252"/>
      <c r="U17" s="252"/>
      <c r="V17" s="252"/>
      <c r="W17" s="252"/>
    </row>
    <row r="18" spans="1:23" s="248" customFormat="1" ht="12" customHeight="1">
      <c r="A18" s="194" t="s">
        <v>764</v>
      </c>
      <c r="B18" s="142">
        <v>8012</v>
      </c>
      <c r="C18" s="142">
        <v>8021</v>
      </c>
      <c r="D18" s="142">
        <v>8113</v>
      </c>
      <c r="E18" s="142">
        <v>8111</v>
      </c>
      <c r="F18" s="142">
        <v>8174</v>
      </c>
      <c r="G18" s="251">
        <v>-2.7</v>
      </c>
      <c r="Q18" s="90"/>
      <c r="R18" s="194"/>
      <c r="S18" s="252"/>
      <c r="T18" s="252"/>
      <c r="U18" s="252"/>
      <c r="V18" s="252"/>
      <c r="W18" s="252"/>
    </row>
    <row r="19" spans="1:23" s="248" customFormat="1" ht="12" customHeight="1">
      <c r="A19" s="209" t="s">
        <v>763</v>
      </c>
      <c r="B19" s="142">
        <v>1005</v>
      </c>
      <c r="C19" s="142">
        <v>1060</v>
      </c>
      <c r="D19" s="142">
        <v>1143</v>
      </c>
      <c r="E19" s="142">
        <v>1203</v>
      </c>
      <c r="F19" s="142">
        <v>1272</v>
      </c>
      <c r="G19" s="251">
        <v>20.7</v>
      </c>
      <c r="Q19" s="90"/>
      <c r="R19" s="194"/>
      <c r="S19" s="252"/>
      <c r="T19" s="252"/>
      <c r="U19" s="252"/>
      <c r="V19" s="252"/>
      <c r="W19" s="252"/>
    </row>
    <row r="20" spans="1:23" s="248" customFormat="1" ht="12" customHeight="1">
      <c r="A20" s="194" t="s">
        <v>119</v>
      </c>
      <c r="B20" s="142">
        <v>12533</v>
      </c>
      <c r="C20" s="142">
        <v>12860</v>
      </c>
      <c r="D20" s="142">
        <v>13121</v>
      </c>
      <c r="E20" s="142">
        <v>13352</v>
      </c>
      <c r="F20" s="142">
        <v>13611</v>
      </c>
      <c r="G20" s="251">
        <v>3.5</v>
      </c>
      <c r="Q20" s="90"/>
      <c r="R20" s="194"/>
      <c r="S20" s="252"/>
      <c r="T20" s="252"/>
      <c r="U20" s="252"/>
      <c r="V20" s="252"/>
      <c r="W20" s="252"/>
    </row>
    <row r="21" spans="1:23" s="248" customFormat="1" ht="12" customHeight="1">
      <c r="A21" s="194" t="s">
        <v>121</v>
      </c>
      <c r="B21" s="142">
        <v>527</v>
      </c>
      <c r="C21" s="142">
        <v>547</v>
      </c>
      <c r="D21" s="142">
        <v>569</v>
      </c>
      <c r="E21" s="142">
        <v>582</v>
      </c>
      <c r="F21" s="142">
        <v>586</v>
      </c>
      <c r="G21" s="251">
        <v>6</v>
      </c>
      <c r="Q21" s="90"/>
      <c r="R21" s="194"/>
      <c r="S21" s="252"/>
      <c r="T21" s="252"/>
      <c r="U21" s="252"/>
      <c r="V21" s="252"/>
      <c r="W21" s="252"/>
    </row>
    <row r="22" spans="1:23" s="248" customFormat="1" ht="12" customHeight="1">
      <c r="A22" s="194" t="s">
        <v>123</v>
      </c>
      <c r="B22" s="142">
        <v>1526</v>
      </c>
      <c r="C22" s="142">
        <v>1612</v>
      </c>
      <c r="D22" s="142">
        <v>1683</v>
      </c>
      <c r="E22" s="142">
        <v>1729</v>
      </c>
      <c r="F22" s="142">
        <v>1814</v>
      </c>
      <c r="G22" s="251">
        <v>13.3</v>
      </c>
      <c r="Q22" s="90"/>
      <c r="R22" s="194"/>
      <c r="S22" s="252"/>
      <c r="T22" s="252"/>
      <c r="U22" s="252"/>
      <c r="V22" s="252"/>
      <c r="W22" s="252"/>
    </row>
    <row r="23" spans="1:23" ht="12" customHeight="1">
      <c r="A23" s="194" t="s">
        <v>125</v>
      </c>
      <c r="B23" s="142">
        <v>36455</v>
      </c>
      <c r="C23" s="142">
        <v>37358</v>
      </c>
      <c r="D23" s="142">
        <v>38277</v>
      </c>
      <c r="E23" s="142">
        <v>39156</v>
      </c>
      <c r="F23" s="142">
        <v>39958</v>
      </c>
      <c r="G23" s="251">
        <v>4.5</v>
      </c>
      <c r="H23" s="248"/>
      <c r="I23" s="248"/>
      <c r="P23" s="248"/>
      <c r="Q23" s="90"/>
      <c r="R23" s="194"/>
      <c r="S23" s="252"/>
      <c r="T23" s="252"/>
      <c r="U23" s="252"/>
      <c r="V23" s="252"/>
      <c r="W23" s="252"/>
    </row>
    <row r="24" spans="1:23" ht="12" customHeight="1">
      <c r="A24" s="194" t="s">
        <v>127</v>
      </c>
      <c r="B24" s="142">
        <v>829</v>
      </c>
      <c r="C24" s="142">
        <v>861</v>
      </c>
      <c r="D24" s="142">
        <v>887</v>
      </c>
      <c r="E24" s="142">
        <v>915</v>
      </c>
      <c r="F24" s="142">
        <v>921</v>
      </c>
      <c r="G24" s="251">
        <v>5.9</v>
      </c>
      <c r="P24" s="248"/>
      <c r="Q24" s="90"/>
      <c r="R24" s="194"/>
      <c r="S24" s="252"/>
      <c r="T24" s="252"/>
      <c r="U24" s="252"/>
      <c r="V24" s="252"/>
      <c r="W24" s="252"/>
    </row>
    <row r="25" spans="1:23" ht="12" customHeight="1">
      <c r="A25" s="194" t="s">
        <v>726</v>
      </c>
      <c r="B25" s="142">
        <v>200</v>
      </c>
      <c r="C25" s="142">
        <v>205</v>
      </c>
      <c r="D25" s="142">
        <v>209</v>
      </c>
      <c r="E25" s="142">
        <v>221</v>
      </c>
      <c r="F25" s="142">
        <v>215</v>
      </c>
      <c r="G25" s="251">
        <v>2.5</v>
      </c>
      <c r="P25" s="248"/>
      <c r="Q25" s="90"/>
      <c r="R25" s="194"/>
      <c r="S25" s="252"/>
      <c r="T25" s="252"/>
      <c r="U25" s="252"/>
      <c r="V25" s="252"/>
      <c r="W25" s="252"/>
    </row>
    <row r="26" spans="1:23" ht="12" customHeight="1">
      <c r="A26" s="194" t="s">
        <v>133</v>
      </c>
      <c r="B26" s="142">
        <v>7522</v>
      </c>
      <c r="C26" s="142">
        <v>7787</v>
      </c>
      <c r="D26" s="142">
        <v>8021</v>
      </c>
      <c r="E26" s="142">
        <v>8172</v>
      </c>
      <c r="F26" s="142">
        <v>8521</v>
      </c>
      <c r="G26" s="251">
        <v>8</v>
      </c>
      <c r="P26" s="248"/>
      <c r="Q26" s="90"/>
      <c r="R26" s="194"/>
      <c r="S26" s="252"/>
      <c r="T26" s="252"/>
      <c r="U26" s="252"/>
      <c r="V26" s="252"/>
      <c r="W26" s="252"/>
    </row>
    <row r="27" spans="1:23" ht="12" customHeight="1">
      <c r="A27" s="194" t="s">
        <v>139</v>
      </c>
      <c r="B27" s="142">
        <v>326</v>
      </c>
      <c r="C27" s="142">
        <v>338</v>
      </c>
      <c r="D27" s="142">
        <v>378</v>
      </c>
      <c r="E27" s="142">
        <v>391</v>
      </c>
      <c r="F27" s="142">
        <v>398</v>
      </c>
      <c r="G27" s="251">
        <v>16.399999999999999</v>
      </c>
      <c r="P27" s="248"/>
      <c r="Q27" s="90"/>
      <c r="R27" s="194"/>
      <c r="S27" s="252"/>
      <c r="T27" s="252"/>
      <c r="U27" s="252"/>
      <c r="V27" s="252"/>
      <c r="W27" s="252"/>
    </row>
    <row r="28" spans="1:23" ht="12" customHeight="1">
      <c r="A28" s="194" t="s">
        <v>141</v>
      </c>
      <c r="B28" s="142">
        <v>105051</v>
      </c>
      <c r="C28" s="142">
        <v>106030</v>
      </c>
      <c r="D28" s="142">
        <v>107243</v>
      </c>
      <c r="E28" s="142">
        <v>108299</v>
      </c>
      <c r="F28" s="142">
        <v>109522</v>
      </c>
      <c r="G28" s="251">
        <v>-0.6</v>
      </c>
      <c r="P28" s="248"/>
      <c r="Q28" s="90"/>
      <c r="R28" s="194"/>
      <c r="S28" s="252"/>
      <c r="T28" s="252"/>
      <c r="U28" s="252"/>
      <c r="V28" s="252"/>
      <c r="W28" s="252"/>
    </row>
    <row r="29" spans="1:23" ht="12" customHeight="1">
      <c r="A29" s="209"/>
      <c r="B29" s="142"/>
      <c r="C29" s="142"/>
      <c r="D29" s="142"/>
      <c r="E29" s="142"/>
      <c r="F29" s="142"/>
      <c r="G29" s="251"/>
      <c r="P29" s="248"/>
      <c r="Q29" s="90"/>
      <c r="R29" s="194"/>
      <c r="S29" s="252"/>
      <c r="T29" s="252"/>
      <c r="U29" s="252"/>
      <c r="V29" s="252"/>
      <c r="W29" s="252"/>
    </row>
    <row r="30" spans="1:23" ht="12" customHeight="1">
      <c r="A30" s="234" t="s">
        <v>371</v>
      </c>
      <c r="B30" s="142"/>
      <c r="C30" s="142"/>
      <c r="D30" s="142"/>
      <c r="E30" s="142"/>
      <c r="F30" s="142"/>
      <c r="G30" s="251"/>
      <c r="P30" s="248"/>
      <c r="Q30" s="90"/>
      <c r="R30" s="229"/>
      <c r="S30" s="252"/>
      <c r="T30" s="252"/>
      <c r="U30" s="252"/>
      <c r="V30" s="252"/>
      <c r="W30" s="252"/>
    </row>
    <row r="31" spans="1:23" ht="12" customHeight="1">
      <c r="A31" s="194" t="s">
        <v>129</v>
      </c>
      <c r="B31" s="142">
        <v>2336</v>
      </c>
      <c r="C31" s="142">
        <v>2341</v>
      </c>
      <c r="D31" s="142">
        <v>2360</v>
      </c>
      <c r="E31" s="142">
        <v>2370</v>
      </c>
      <c r="F31" s="142">
        <v>2368</v>
      </c>
      <c r="G31" s="251">
        <v>-3.3</v>
      </c>
      <c r="P31" s="248"/>
      <c r="Q31" s="90"/>
      <c r="R31" s="209"/>
      <c r="S31" s="252"/>
      <c r="T31" s="252"/>
      <c r="U31" s="252"/>
      <c r="V31" s="252"/>
      <c r="W31" s="252"/>
    </row>
    <row r="32" spans="1:23" ht="12" customHeight="1">
      <c r="A32" s="194"/>
      <c r="B32" s="142"/>
      <c r="C32" s="142"/>
      <c r="D32" s="142"/>
      <c r="E32" s="142"/>
      <c r="F32" s="142"/>
      <c r="G32" s="251"/>
      <c r="P32" s="248"/>
      <c r="Q32" s="90"/>
      <c r="R32" s="234"/>
      <c r="S32" s="252"/>
      <c r="T32" s="252"/>
      <c r="U32" s="252"/>
      <c r="V32" s="252"/>
      <c r="W32" s="252"/>
    </row>
    <row r="33" spans="1:23" ht="12" customHeight="1">
      <c r="A33" s="249" t="s">
        <v>372</v>
      </c>
      <c r="B33" s="142"/>
      <c r="C33" s="142"/>
      <c r="D33" s="142"/>
      <c r="E33" s="142"/>
      <c r="F33" s="142"/>
      <c r="G33" s="251"/>
      <c r="P33" s="248"/>
      <c r="Q33" s="90"/>
      <c r="R33" s="194"/>
      <c r="S33" s="252"/>
      <c r="T33" s="252"/>
      <c r="U33" s="252"/>
      <c r="V33" s="252"/>
      <c r="W33" s="252"/>
    </row>
    <row r="34" spans="1:23" ht="12" customHeight="1">
      <c r="A34" s="194" t="s">
        <v>143</v>
      </c>
      <c r="B34" s="142">
        <v>4073</v>
      </c>
      <c r="C34" s="142">
        <v>4176</v>
      </c>
      <c r="D34" s="142">
        <v>4264</v>
      </c>
      <c r="E34" s="142">
        <v>4285</v>
      </c>
      <c r="F34" s="142">
        <v>4345</v>
      </c>
      <c r="G34" s="251">
        <v>1.7</v>
      </c>
      <c r="P34" s="248"/>
      <c r="Q34" s="90"/>
      <c r="R34" s="249"/>
      <c r="S34" s="252"/>
      <c r="T34" s="252"/>
      <c r="U34" s="252"/>
      <c r="V34" s="252"/>
      <c r="W34" s="252"/>
    </row>
    <row r="35" spans="1:23" ht="12" customHeight="1" thickBot="1">
      <c r="A35" s="202" t="s">
        <v>145</v>
      </c>
      <c r="B35" s="254">
        <v>7845</v>
      </c>
      <c r="C35" s="254">
        <v>7904</v>
      </c>
      <c r="D35" s="254">
        <v>8004</v>
      </c>
      <c r="E35" s="254">
        <v>8086</v>
      </c>
      <c r="F35" s="254">
        <v>8181</v>
      </c>
      <c r="G35" s="255">
        <v>-0.6</v>
      </c>
      <c r="P35" s="248"/>
      <c r="Q35" s="90"/>
      <c r="S35" s="252"/>
      <c r="T35" s="252"/>
      <c r="U35" s="252"/>
      <c r="V35" s="252"/>
      <c r="W35" s="252"/>
    </row>
    <row r="36" spans="1:23" s="391" customFormat="1" ht="12" customHeight="1" thickTop="1">
      <c r="A36" s="156" t="s">
        <v>899</v>
      </c>
      <c r="G36" s="392"/>
      <c r="P36" s="393"/>
      <c r="Q36" s="91"/>
    </row>
    <row r="37" spans="1:23" s="391" customFormat="1" ht="12" customHeight="1">
      <c r="A37" s="394" t="s">
        <v>832</v>
      </c>
      <c r="G37" s="392"/>
      <c r="P37" s="393"/>
      <c r="Q37" s="91"/>
    </row>
    <row r="38" spans="1:23" ht="12.75" customHeight="1">
      <c r="A38" s="173"/>
      <c r="P38" s="248"/>
      <c r="Q38" s="90"/>
    </row>
    <row r="39" spans="1:23" ht="12.75" customHeight="1">
      <c r="A39" s="256"/>
      <c r="P39" s="248"/>
      <c r="Q39" s="90"/>
    </row>
    <row r="40" spans="1:23" ht="12.75" customHeight="1">
      <c r="P40" s="248"/>
      <c r="Q40" s="90"/>
    </row>
    <row r="41" spans="1:23" ht="12.75" customHeight="1">
      <c r="P41" s="248"/>
      <c r="Q41" s="90"/>
    </row>
    <row r="42" spans="1:23" ht="12.75" customHeight="1">
      <c r="P42" s="248"/>
      <c r="Q42" s="90"/>
    </row>
    <row r="43" spans="1:23" ht="12.75" customHeight="1">
      <c r="P43" s="248"/>
      <c r="Q43" s="90"/>
    </row>
    <row r="44" spans="1:23" ht="12.75" customHeight="1">
      <c r="P44" s="248"/>
      <c r="Q44" s="90"/>
    </row>
    <row r="45" spans="1:23" ht="12.75" customHeight="1">
      <c r="P45" s="248"/>
      <c r="Q45" s="90"/>
    </row>
    <row r="46" spans="1:23" ht="12.75" customHeight="1">
      <c r="P46" s="248"/>
      <c r="Q46" s="90"/>
    </row>
    <row r="47" spans="1:23" ht="12.75" customHeight="1">
      <c r="P47" s="248"/>
      <c r="Q47" s="90"/>
    </row>
    <row r="48" spans="1:23" ht="12.75" customHeight="1">
      <c r="P48" s="248"/>
      <c r="Q48" s="90"/>
    </row>
    <row r="49" spans="16:17" ht="12.75" customHeight="1">
      <c r="P49" s="248"/>
      <c r="Q49" s="90"/>
    </row>
    <row r="50" spans="16:17" ht="12.75" customHeight="1">
      <c r="P50" s="248"/>
      <c r="Q50" s="90"/>
    </row>
    <row r="51" spans="16:17" ht="12.75" customHeight="1">
      <c r="P51" s="248"/>
      <c r="Q51" s="90"/>
    </row>
    <row r="52" spans="16:17" ht="12.75" customHeight="1">
      <c r="P52" s="248"/>
      <c r="Q52" s="90"/>
    </row>
    <row r="53" spans="16:17" ht="12.75" customHeight="1">
      <c r="P53" s="248"/>
      <c r="Q53" s="90"/>
    </row>
    <row r="54" spans="16:17" ht="12.75" customHeight="1">
      <c r="P54" s="248"/>
      <c r="Q54" s="90"/>
    </row>
    <row r="55" spans="16:17" ht="12.75" customHeight="1">
      <c r="P55" s="248"/>
      <c r="Q55" s="90"/>
    </row>
    <row r="56" spans="16:17" ht="12.75" customHeight="1">
      <c r="P56" s="248"/>
      <c r="Q56" s="90"/>
    </row>
    <row r="57" spans="16:17" ht="12.75" customHeight="1">
      <c r="P57" s="248"/>
      <c r="Q57" s="90"/>
    </row>
    <row r="58" spans="16:17" ht="12.75" customHeight="1">
      <c r="P58" s="248"/>
      <c r="Q58" s="90"/>
    </row>
    <row r="59" spans="16:17" ht="12.75" customHeight="1">
      <c r="P59" s="248"/>
      <c r="Q59" s="90"/>
    </row>
    <row r="60" spans="16:17" ht="12.75" customHeight="1">
      <c r="P60" s="248"/>
      <c r="Q60" s="90"/>
    </row>
    <row r="61" spans="16:17" ht="12.75" customHeight="1">
      <c r="P61" s="248"/>
      <c r="Q61" s="90"/>
    </row>
    <row r="62" spans="16:17" ht="12.75" customHeight="1">
      <c r="P62" s="248"/>
      <c r="Q62" s="90"/>
    </row>
    <row r="63" spans="16:17" ht="12.75" customHeight="1">
      <c r="P63" s="248"/>
      <c r="Q63" s="90"/>
    </row>
    <row r="64" spans="16:17" ht="12.75" customHeight="1">
      <c r="P64" s="248"/>
      <c r="Q64" s="90"/>
    </row>
    <row r="65" spans="16:17" ht="12.75" customHeight="1">
      <c r="P65" s="248"/>
      <c r="Q65" s="90"/>
    </row>
    <row r="66" spans="16:17" ht="12.75" customHeight="1">
      <c r="P66" s="248"/>
      <c r="Q66" s="90"/>
    </row>
    <row r="67" spans="16:17" ht="12.75" customHeight="1">
      <c r="P67" s="248"/>
      <c r="Q67" s="90"/>
    </row>
    <row r="68" spans="16:17" ht="12.75" customHeight="1">
      <c r="P68" s="248"/>
      <c r="Q68" s="90"/>
    </row>
    <row r="69" spans="16:17" ht="12.75" customHeight="1">
      <c r="P69" s="248"/>
      <c r="Q69" s="90"/>
    </row>
    <row r="70" spans="16:17" ht="12.75" customHeight="1">
      <c r="P70" s="248"/>
      <c r="Q70" s="90"/>
    </row>
    <row r="71" spans="16:17" ht="12.75" customHeight="1">
      <c r="P71" s="248"/>
      <c r="Q71" s="90"/>
    </row>
    <row r="72" spans="16:17" ht="12.75" customHeight="1">
      <c r="P72" s="248"/>
      <c r="Q72" s="90"/>
    </row>
    <row r="73" spans="16:17" ht="12.75" customHeight="1">
      <c r="P73" s="248"/>
      <c r="Q73" s="90"/>
    </row>
    <row r="74" spans="16:17" ht="12.75" customHeight="1">
      <c r="P74" s="248"/>
      <c r="Q74" s="90"/>
    </row>
    <row r="75" spans="16:17" ht="12.75" customHeight="1">
      <c r="P75" s="248"/>
      <c r="Q75" s="90"/>
    </row>
    <row r="76" spans="16:17" ht="12.75" customHeight="1">
      <c r="P76" s="248"/>
      <c r="Q76" s="90"/>
    </row>
    <row r="77" spans="16:17" ht="12.75" customHeight="1">
      <c r="P77" s="248"/>
      <c r="Q77" s="90"/>
    </row>
    <row r="78" spans="16:17" ht="12.75" customHeight="1">
      <c r="P78" s="248"/>
      <c r="Q78" s="90"/>
    </row>
    <row r="79" spans="16:17" ht="12.75" customHeight="1">
      <c r="P79" s="248"/>
      <c r="Q79" s="90"/>
    </row>
    <row r="80" spans="16:17" ht="12.75" customHeight="1">
      <c r="P80" s="248"/>
      <c r="Q80" s="90"/>
    </row>
    <row r="81" spans="16:17" ht="12.75" customHeight="1">
      <c r="P81" s="248"/>
      <c r="Q81" s="90"/>
    </row>
    <row r="82" spans="16:17" ht="12.75" customHeight="1">
      <c r="P82" s="248"/>
      <c r="Q82" s="90"/>
    </row>
    <row r="83" spans="16:17" ht="12.75" customHeight="1">
      <c r="P83" s="248"/>
      <c r="Q83" s="90"/>
    </row>
    <row r="84" spans="16:17" ht="12.75" customHeight="1">
      <c r="P84" s="248"/>
      <c r="Q84" s="90"/>
    </row>
    <row r="85" spans="16:17" ht="12.75" customHeight="1">
      <c r="P85" s="248"/>
      <c r="Q85" s="90"/>
    </row>
    <row r="86" spans="16:17" ht="12.75" customHeight="1">
      <c r="P86" s="248"/>
      <c r="Q86" s="90"/>
    </row>
    <row r="87" spans="16:17" ht="12.75" customHeight="1">
      <c r="P87" s="248"/>
      <c r="Q87" s="90"/>
    </row>
    <row r="88" spans="16:17" ht="12.75" customHeight="1">
      <c r="P88" s="248"/>
      <c r="Q88" s="90"/>
    </row>
    <row r="89" spans="16:17" ht="12.75" customHeight="1">
      <c r="P89" s="248"/>
      <c r="Q89" s="90"/>
    </row>
    <row r="90" spans="16:17" ht="12.75" customHeight="1">
      <c r="P90" s="248"/>
      <c r="Q90" s="90"/>
    </row>
    <row r="91" spans="16:17" ht="12.75" customHeight="1">
      <c r="P91" s="248"/>
      <c r="Q91" s="90"/>
    </row>
    <row r="92" spans="16:17" ht="12.75" customHeight="1">
      <c r="P92" s="248"/>
      <c r="Q92" s="90"/>
    </row>
    <row r="93" spans="16:17" ht="12.75" customHeight="1">
      <c r="P93" s="248"/>
      <c r="Q93" s="90"/>
    </row>
    <row r="94" spans="16:17" ht="12.75" customHeight="1">
      <c r="P94" s="248"/>
      <c r="Q94" s="90"/>
    </row>
    <row r="95" spans="16:17" ht="12.75" customHeight="1">
      <c r="P95" s="248"/>
      <c r="Q95" s="90"/>
    </row>
  </sheetData>
  <mergeCells count="2">
    <mergeCell ref="A1:G1"/>
    <mergeCell ref="A2:G2"/>
  </mergeCells>
  <pageMargins left="0.7" right="0.7" top="0.75" bottom="0.75" header="0.3" footer="0.3"/>
  <pageSetup paperSize="9"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Q39"/>
  <sheetViews>
    <sheetView workbookViewId="0">
      <selection sqref="A1:G1"/>
    </sheetView>
  </sheetViews>
  <sheetFormatPr baseColWidth="10" defaultColWidth="9" defaultRowHeight="12.75" customHeight="1"/>
  <cols>
    <col min="1" max="1" width="18" style="238" customWidth="1"/>
    <col min="2" max="2" width="9" style="238" customWidth="1"/>
    <col min="3" max="6" width="6.83203125" style="238" customWidth="1"/>
    <col min="7" max="7" width="17.5" style="240" customWidth="1"/>
    <col min="8" max="8" width="2" style="238" customWidth="1"/>
    <col min="9" max="16384" width="9" style="238"/>
  </cols>
  <sheetData>
    <row r="1" spans="1:17" ht="29.25" customHeight="1">
      <c r="A1" s="435" t="s">
        <v>772</v>
      </c>
      <c r="B1" s="435"/>
      <c r="C1" s="435"/>
      <c r="D1" s="435"/>
      <c r="E1" s="435"/>
      <c r="F1" s="435"/>
      <c r="G1" s="435"/>
    </row>
    <row r="2" spans="1:17" ht="27.75" customHeight="1">
      <c r="A2" s="436" t="s">
        <v>773</v>
      </c>
      <c r="B2" s="436"/>
      <c r="C2" s="436"/>
      <c r="D2" s="436"/>
      <c r="E2" s="436"/>
      <c r="F2" s="436"/>
      <c r="G2" s="436"/>
    </row>
    <row r="3" spans="1:17" ht="12" customHeight="1">
      <c r="A3" s="288"/>
      <c r="B3" s="288"/>
      <c r="C3" s="288"/>
      <c r="D3" s="288"/>
      <c r="E3" s="288"/>
      <c r="F3" s="288"/>
      <c r="G3" s="288"/>
    </row>
    <row r="4" spans="1:17" ht="12" customHeight="1">
      <c r="A4" s="239"/>
      <c r="B4" s="229"/>
      <c r="C4" s="229"/>
      <c r="D4" s="229"/>
      <c r="E4" s="229"/>
      <c r="F4" s="229"/>
    </row>
    <row r="5" spans="1:17" ht="12" customHeight="1" thickBot="1">
      <c r="A5" s="241"/>
      <c r="B5" s="226"/>
      <c r="C5" s="226"/>
      <c r="D5" s="226"/>
      <c r="E5" s="226"/>
      <c r="F5" s="226"/>
      <c r="G5" s="242"/>
    </row>
    <row r="6" spans="1:17" ht="12.75" customHeight="1" thickTop="1">
      <c r="A6" s="243"/>
      <c r="B6" s="244"/>
      <c r="C6" s="244"/>
      <c r="D6" s="244"/>
      <c r="E6" s="244"/>
      <c r="F6" s="244"/>
      <c r="G6" s="245" t="s">
        <v>366</v>
      </c>
      <c r="P6" s="248"/>
      <c r="Q6" s="90"/>
    </row>
    <row r="7" spans="1:17" ht="12.75" customHeight="1">
      <c r="A7" s="218"/>
      <c r="B7" s="244" t="s">
        <v>0</v>
      </c>
      <c r="C7" s="244"/>
      <c r="D7" s="244"/>
      <c r="E7" s="244"/>
      <c r="F7" s="244"/>
      <c r="G7" s="245" t="s">
        <v>367</v>
      </c>
      <c r="P7" s="248"/>
      <c r="Q7" s="90"/>
    </row>
    <row r="8" spans="1:17" ht="12.75" customHeight="1">
      <c r="A8" s="190" t="s">
        <v>368</v>
      </c>
      <c r="B8" s="246">
        <v>2013</v>
      </c>
      <c r="C8" s="246">
        <v>2014</v>
      </c>
      <c r="D8" s="246">
        <v>2015</v>
      </c>
      <c r="E8" s="246">
        <v>2016</v>
      </c>
      <c r="F8" s="246">
        <v>2017</v>
      </c>
      <c r="G8" s="247" t="s">
        <v>761</v>
      </c>
      <c r="P8" s="248"/>
      <c r="Q8" s="90"/>
    </row>
    <row r="9" spans="1:17" ht="12" customHeight="1">
      <c r="A9" s="249" t="s">
        <v>73</v>
      </c>
      <c r="P9" s="248"/>
      <c r="Q9" s="90"/>
    </row>
    <row r="10" spans="1:17" ht="12" customHeight="1">
      <c r="A10" s="229" t="s">
        <v>369</v>
      </c>
      <c r="P10" s="248"/>
      <c r="Q10" s="90"/>
    </row>
    <row r="11" spans="1:17" ht="12" customHeight="1">
      <c r="A11" s="194" t="s">
        <v>105</v>
      </c>
      <c r="B11" s="142">
        <v>1802</v>
      </c>
      <c r="C11" s="142">
        <v>1920</v>
      </c>
      <c r="D11" s="142">
        <v>2040</v>
      </c>
      <c r="E11" s="142">
        <v>2156</v>
      </c>
      <c r="F11" s="142">
        <v>2239</v>
      </c>
      <c r="G11" s="240">
        <v>18.5</v>
      </c>
      <c r="I11" s="338"/>
      <c r="P11" s="248"/>
      <c r="Q11" s="90"/>
    </row>
    <row r="12" spans="1:17" ht="12" customHeight="1">
      <c r="A12" s="194" t="s">
        <v>135</v>
      </c>
      <c r="B12" s="142">
        <v>4685</v>
      </c>
      <c r="C12" s="142">
        <v>4599</v>
      </c>
      <c r="D12" s="142">
        <v>4565</v>
      </c>
      <c r="E12" s="142">
        <v>4505</v>
      </c>
      <c r="F12" s="142">
        <v>4451</v>
      </c>
      <c r="G12" s="240">
        <v>-9.4</v>
      </c>
      <c r="I12" s="338"/>
      <c r="P12" s="248"/>
      <c r="Q12" s="90"/>
    </row>
    <row r="13" spans="1:17" ht="12" customHeight="1">
      <c r="A13" s="194"/>
      <c r="B13" s="142"/>
      <c r="C13" s="142"/>
      <c r="D13" s="142"/>
      <c r="E13" s="142"/>
      <c r="F13" s="142"/>
      <c r="I13" s="338"/>
      <c r="P13" s="248"/>
      <c r="Q13" s="90"/>
    </row>
    <row r="14" spans="1:17" ht="12" customHeight="1">
      <c r="A14" s="229" t="s">
        <v>370</v>
      </c>
      <c r="I14" s="338"/>
      <c r="P14" s="248"/>
      <c r="Q14" s="90"/>
    </row>
    <row r="15" spans="1:17" ht="12" customHeight="1">
      <c r="A15" s="194" t="s">
        <v>109</v>
      </c>
      <c r="B15" s="142">
        <v>8412</v>
      </c>
      <c r="C15" s="142">
        <v>8580</v>
      </c>
      <c r="D15" s="142">
        <v>8704</v>
      </c>
      <c r="E15" s="142">
        <v>8775</v>
      </c>
      <c r="F15" s="142">
        <v>8867</v>
      </c>
      <c r="G15" s="240">
        <v>0.5</v>
      </c>
      <c r="I15" s="338"/>
      <c r="P15" s="248"/>
      <c r="Q15" s="90"/>
    </row>
    <row r="16" spans="1:17" ht="12" customHeight="1">
      <c r="A16" s="194" t="s">
        <v>762</v>
      </c>
      <c r="B16" s="142">
        <v>794</v>
      </c>
      <c r="C16" s="142">
        <v>822</v>
      </c>
      <c r="D16" s="142">
        <v>825</v>
      </c>
      <c r="E16" s="142">
        <v>848</v>
      </c>
      <c r="F16" s="142">
        <v>871</v>
      </c>
      <c r="G16" s="240">
        <v>4.5999999999999996</v>
      </c>
      <c r="I16" s="338"/>
      <c r="P16" s="248"/>
      <c r="Q16" s="90"/>
    </row>
    <row r="17" spans="1:17" ht="12" customHeight="1">
      <c r="A17" s="194" t="s">
        <v>113</v>
      </c>
      <c r="B17" s="142">
        <v>7151</v>
      </c>
      <c r="C17" s="142">
        <v>7203</v>
      </c>
      <c r="D17" s="142">
        <v>7307</v>
      </c>
      <c r="E17" s="142">
        <v>7420</v>
      </c>
      <c r="F17" s="142">
        <v>7553</v>
      </c>
      <c r="G17" s="240">
        <v>0.7</v>
      </c>
      <c r="I17" s="338"/>
      <c r="P17" s="248"/>
      <c r="Q17" s="90"/>
    </row>
    <row r="18" spans="1:17" ht="12" customHeight="1">
      <c r="A18" s="194" t="s">
        <v>764</v>
      </c>
      <c r="B18" s="142">
        <v>7291</v>
      </c>
      <c r="C18" s="142">
        <v>7274</v>
      </c>
      <c r="D18" s="142">
        <v>7317</v>
      </c>
      <c r="E18" s="142">
        <v>7267</v>
      </c>
      <c r="F18" s="142">
        <v>7266</v>
      </c>
      <c r="G18" s="240">
        <v>-5</v>
      </c>
      <c r="I18" s="338"/>
      <c r="P18" s="248"/>
      <c r="Q18" s="90"/>
    </row>
    <row r="19" spans="1:17" ht="12" customHeight="1">
      <c r="A19" s="209" t="s">
        <v>763</v>
      </c>
      <c r="B19" s="142">
        <v>965</v>
      </c>
      <c r="C19" s="142">
        <v>1022</v>
      </c>
      <c r="D19" s="142">
        <v>1087</v>
      </c>
      <c r="E19" s="142">
        <v>1143</v>
      </c>
      <c r="F19" s="142">
        <v>1211</v>
      </c>
      <c r="G19" s="240">
        <v>19.600000000000001</v>
      </c>
      <c r="I19" s="338"/>
      <c r="P19" s="248"/>
      <c r="Q19" s="90"/>
    </row>
    <row r="20" spans="1:17" ht="12" customHeight="1">
      <c r="A20" s="194" t="s">
        <v>119</v>
      </c>
      <c r="B20" s="142">
        <v>9849</v>
      </c>
      <c r="C20" s="142">
        <v>10037</v>
      </c>
      <c r="D20" s="142">
        <v>10195</v>
      </c>
      <c r="E20" s="142">
        <v>10338</v>
      </c>
      <c r="F20" s="142">
        <v>10485</v>
      </c>
      <c r="G20" s="240">
        <v>1.5</v>
      </c>
      <c r="I20" s="338"/>
      <c r="P20" s="248"/>
      <c r="Q20" s="90"/>
    </row>
    <row r="21" spans="1:17" ht="12" customHeight="1">
      <c r="A21" s="194" t="s">
        <v>121</v>
      </c>
      <c r="B21" s="142">
        <v>181</v>
      </c>
      <c r="C21" s="142">
        <v>195</v>
      </c>
      <c r="D21" s="142">
        <v>198</v>
      </c>
      <c r="E21" s="142">
        <v>209</v>
      </c>
      <c r="F21" s="142">
        <v>217</v>
      </c>
      <c r="G21" s="240">
        <v>14.3</v>
      </c>
      <c r="I21" s="338"/>
      <c r="P21" s="248"/>
      <c r="Q21" s="90"/>
    </row>
    <row r="22" spans="1:17" ht="12" customHeight="1">
      <c r="A22" s="194" t="s">
        <v>123</v>
      </c>
      <c r="B22" s="142">
        <v>1433</v>
      </c>
      <c r="C22" s="142">
        <v>1512</v>
      </c>
      <c r="D22" s="142">
        <v>1576</v>
      </c>
      <c r="E22" s="142">
        <v>1619</v>
      </c>
      <c r="F22" s="142">
        <v>1695</v>
      </c>
      <c r="G22" s="240">
        <v>12.8</v>
      </c>
      <c r="I22" s="338"/>
      <c r="P22" s="248"/>
      <c r="Q22" s="90"/>
    </row>
    <row r="23" spans="1:17" ht="12" customHeight="1">
      <c r="A23" s="194" t="s">
        <v>125</v>
      </c>
      <c r="B23" s="142">
        <v>16886</v>
      </c>
      <c r="C23" s="142">
        <v>17506</v>
      </c>
      <c r="D23" s="142">
        <v>18187</v>
      </c>
      <c r="E23" s="142">
        <v>18775</v>
      </c>
      <c r="F23" s="142">
        <v>19364</v>
      </c>
      <c r="G23" s="240">
        <v>9.3000000000000007</v>
      </c>
      <c r="I23" s="338"/>
      <c r="P23" s="248"/>
      <c r="Q23" s="90"/>
    </row>
    <row r="24" spans="1:17" ht="12" customHeight="1">
      <c r="A24" s="194" t="s">
        <v>127</v>
      </c>
      <c r="B24" s="142">
        <v>374</v>
      </c>
      <c r="C24" s="142">
        <v>392</v>
      </c>
      <c r="D24" s="142">
        <v>404</v>
      </c>
      <c r="E24" s="142">
        <v>404</v>
      </c>
      <c r="F24" s="142">
        <v>402</v>
      </c>
      <c r="G24" s="240">
        <v>2.5</v>
      </c>
      <c r="I24" s="338"/>
      <c r="P24" s="248"/>
      <c r="Q24" s="90"/>
    </row>
    <row r="25" spans="1:17" ht="12" customHeight="1">
      <c r="A25" s="194" t="s">
        <v>726</v>
      </c>
      <c r="B25" s="142">
        <v>75</v>
      </c>
      <c r="C25" s="142">
        <v>78</v>
      </c>
      <c r="D25" s="142">
        <v>79</v>
      </c>
      <c r="E25" s="142">
        <v>90</v>
      </c>
      <c r="F25" s="142">
        <v>90</v>
      </c>
      <c r="G25" s="240">
        <v>14.4</v>
      </c>
      <c r="I25" s="338"/>
      <c r="P25" s="248"/>
      <c r="Q25" s="90"/>
    </row>
    <row r="26" spans="1:17" ht="12" customHeight="1">
      <c r="A26" s="194" t="s">
        <v>133</v>
      </c>
      <c r="B26" s="142">
        <v>5303</v>
      </c>
      <c r="C26" s="142">
        <v>5518</v>
      </c>
      <c r="D26" s="142">
        <v>5677</v>
      </c>
      <c r="E26" s="142">
        <v>5818</v>
      </c>
      <c r="F26" s="142">
        <v>6077</v>
      </c>
      <c r="G26" s="240">
        <v>9.3000000000000007</v>
      </c>
      <c r="I26" s="338"/>
      <c r="P26" s="248"/>
      <c r="Q26" s="90"/>
    </row>
    <row r="27" spans="1:17" ht="12" customHeight="1">
      <c r="A27" s="194" t="s">
        <v>139</v>
      </c>
      <c r="B27" s="142">
        <v>134</v>
      </c>
      <c r="C27" s="142">
        <v>143</v>
      </c>
      <c r="D27" s="142">
        <v>162</v>
      </c>
      <c r="E27" s="142">
        <v>179</v>
      </c>
      <c r="F27" s="142">
        <v>182</v>
      </c>
      <c r="G27" s="240">
        <v>29.5</v>
      </c>
      <c r="I27" s="338"/>
      <c r="P27" s="248"/>
      <c r="Q27" s="90"/>
    </row>
    <row r="28" spans="1:17" ht="12" customHeight="1">
      <c r="A28" s="194" t="s">
        <v>141</v>
      </c>
      <c r="B28" s="142">
        <v>93466</v>
      </c>
      <c r="C28" s="142">
        <v>94130</v>
      </c>
      <c r="D28" s="142">
        <v>95049</v>
      </c>
      <c r="E28" s="142">
        <v>95862</v>
      </c>
      <c r="F28" s="142">
        <v>96813</v>
      </c>
      <c r="G28" s="240">
        <v>-1.2</v>
      </c>
      <c r="I28" s="338"/>
      <c r="P28" s="248"/>
      <c r="Q28" s="90"/>
    </row>
    <row r="29" spans="1:17" ht="12" customHeight="1">
      <c r="A29" s="209"/>
      <c r="B29" s="142"/>
      <c r="C29" s="142"/>
      <c r="D29" s="142"/>
      <c r="E29" s="142"/>
      <c r="F29" s="142"/>
      <c r="I29" s="338"/>
      <c r="P29" s="248"/>
      <c r="Q29" s="90"/>
    </row>
    <row r="30" spans="1:17" ht="12" customHeight="1">
      <c r="A30" s="234" t="s">
        <v>371</v>
      </c>
      <c r="B30" s="142"/>
      <c r="C30" s="142"/>
      <c r="D30" s="142"/>
      <c r="E30" s="142"/>
      <c r="F30" s="142"/>
      <c r="I30" s="338"/>
      <c r="P30" s="248"/>
      <c r="Q30" s="90"/>
    </row>
    <row r="31" spans="1:17" ht="12" customHeight="1">
      <c r="A31" s="194" t="s">
        <v>129</v>
      </c>
      <c r="B31" s="142">
        <v>1518</v>
      </c>
      <c r="C31" s="142">
        <v>1559</v>
      </c>
      <c r="D31" s="142">
        <v>1603</v>
      </c>
      <c r="E31" s="142">
        <v>1630</v>
      </c>
      <c r="F31" s="142">
        <v>1653</v>
      </c>
      <c r="G31" s="339">
        <v>3.8</v>
      </c>
      <c r="I31" s="338"/>
      <c r="P31" s="248"/>
      <c r="Q31" s="90"/>
    </row>
    <row r="32" spans="1:17" ht="12" customHeight="1">
      <c r="A32" s="194"/>
      <c r="I32" s="338"/>
      <c r="P32" s="248"/>
      <c r="Q32" s="90"/>
    </row>
    <row r="33" spans="1:17" ht="12" customHeight="1">
      <c r="A33" s="249" t="s">
        <v>372</v>
      </c>
      <c r="B33" s="142"/>
      <c r="C33" s="142"/>
      <c r="D33" s="142"/>
      <c r="E33" s="142"/>
      <c r="F33" s="142"/>
      <c r="I33" s="338"/>
      <c r="P33" s="248"/>
      <c r="Q33" s="90"/>
    </row>
    <row r="34" spans="1:17" ht="12" customHeight="1">
      <c r="A34" s="194" t="s">
        <v>143</v>
      </c>
      <c r="B34" s="142">
        <v>3951</v>
      </c>
      <c r="C34" s="142">
        <v>4050</v>
      </c>
      <c r="D34" s="142">
        <v>4131</v>
      </c>
      <c r="E34" s="142">
        <v>4149</v>
      </c>
      <c r="F34" s="142">
        <v>4196</v>
      </c>
      <c r="G34" s="240">
        <v>1.3</v>
      </c>
      <c r="I34" s="338"/>
      <c r="P34" s="248"/>
      <c r="Q34" s="90"/>
    </row>
    <row r="35" spans="1:17" ht="12" customHeight="1" thickBot="1">
      <c r="A35" s="202" t="s">
        <v>145</v>
      </c>
      <c r="B35" s="359">
        <v>4303</v>
      </c>
      <c r="C35" s="359">
        <v>4400</v>
      </c>
      <c r="D35" s="359">
        <v>4476</v>
      </c>
      <c r="E35" s="359">
        <v>4541</v>
      </c>
      <c r="F35" s="359">
        <v>4667</v>
      </c>
      <c r="G35" s="242">
        <v>3.4</v>
      </c>
      <c r="I35" s="338"/>
      <c r="P35" s="248"/>
      <c r="Q35" s="90"/>
    </row>
    <row r="36" spans="1:17" s="391" customFormat="1" ht="12" customHeight="1" thickTop="1">
      <c r="A36" s="156" t="s">
        <v>899</v>
      </c>
      <c r="G36" s="392"/>
    </row>
    <row r="37" spans="1:17" s="391" customFormat="1" ht="12" customHeight="1">
      <c r="A37" s="394" t="s">
        <v>833</v>
      </c>
      <c r="G37" s="392"/>
    </row>
    <row r="38" spans="1:17" s="391" customFormat="1" ht="12" customHeight="1">
      <c r="A38" s="256" t="s">
        <v>373</v>
      </c>
      <c r="G38" s="392"/>
    </row>
    <row r="39" spans="1:17" ht="12.75" customHeight="1">
      <c r="A39" s="173"/>
    </row>
  </sheetData>
  <mergeCells count="2">
    <mergeCell ref="A1:G1"/>
    <mergeCell ref="A2:G2"/>
  </mergeCells>
  <pageMargins left="0.7" right="0.7" top="0.75" bottom="0.75" header="0.3" footer="0.3"/>
  <pageSetup paperSize="9" orientation="portrait"/>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W91"/>
  <sheetViews>
    <sheetView workbookViewId="0">
      <selection sqref="A1:G1"/>
    </sheetView>
  </sheetViews>
  <sheetFormatPr baseColWidth="10" defaultColWidth="9" defaultRowHeight="12.75" customHeight="1"/>
  <cols>
    <col min="1" max="1" width="18" style="238" customWidth="1"/>
    <col min="2" max="6" width="6.83203125" style="238" customWidth="1"/>
    <col min="7" max="7" width="17.33203125" style="240" customWidth="1"/>
    <col min="8" max="8" width="2" style="238" customWidth="1"/>
    <col min="9" max="16384" width="9" style="238"/>
  </cols>
  <sheetData>
    <row r="1" spans="1:23" ht="29.25" customHeight="1">
      <c r="A1" s="435" t="s">
        <v>774</v>
      </c>
      <c r="B1" s="435"/>
      <c r="C1" s="435"/>
      <c r="D1" s="435"/>
      <c r="E1" s="435"/>
      <c r="F1" s="435"/>
      <c r="G1" s="435"/>
    </row>
    <row r="2" spans="1:23" ht="27.75" customHeight="1">
      <c r="A2" s="436" t="s">
        <v>775</v>
      </c>
      <c r="B2" s="436"/>
      <c r="C2" s="436"/>
      <c r="D2" s="436"/>
      <c r="E2" s="436"/>
      <c r="F2" s="436"/>
      <c r="G2" s="436"/>
    </row>
    <row r="3" spans="1:23" ht="12" customHeight="1">
      <c r="A3" s="239"/>
      <c r="B3" s="229"/>
      <c r="C3" s="229"/>
      <c r="D3" s="229"/>
      <c r="E3" s="229"/>
      <c r="F3" s="229"/>
    </row>
    <row r="4" spans="1:23" ht="12" customHeight="1">
      <c r="A4" s="239"/>
      <c r="B4" s="229"/>
      <c r="C4" s="229"/>
      <c r="D4" s="229"/>
      <c r="E4" s="229"/>
      <c r="F4" s="229"/>
      <c r="G4" s="339"/>
    </row>
    <row r="5" spans="1:23" ht="12" customHeight="1" thickBot="1">
      <c r="A5" s="241"/>
      <c r="B5" s="226"/>
      <c r="C5" s="226"/>
      <c r="D5" s="226"/>
      <c r="E5" s="226"/>
      <c r="F5" s="226"/>
      <c r="G5" s="242"/>
    </row>
    <row r="6" spans="1:23" ht="12.75" customHeight="1" thickTop="1">
      <c r="A6" s="243"/>
      <c r="B6" s="244"/>
      <c r="C6" s="244"/>
      <c r="D6" s="244"/>
      <c r="E6" s="244"/>
      <c r="F6" s="244"/>
      <c r="G6" s="245" t="s">
        <v>366</v>
      </c>
    </row>
    <row r="7" spans="1:23" ht="12.75" customHeight="1">
      <c r="A7" s="218"/>
      <c r="B7" s="244" t="s">
        <v>0</v>
      </c>
      <c r="C7" s="244"/>
      <c r="D7" s="244"/>
      <c r="E7" s="244"/>
      <c r="F7" s="244"/>
      <c r="G7" s="245" t="s">
        <v>367</v>
      </c>
    </row>
    <row r="8" spans="1:23" s="248" customFormat="1" ht="12.75" customHeight="1">
      <c r="A8" s="190" t="s">
        <v>368</v>
      </c>
      <c r="B8" s="246">
        <v>2013</v>
      </c>
      <c r="C8" s="246">
        <v>2014</v>
      </c>
      <c r="D8" s="246">
        <v>2015</v>
      </c>
      <c r="E8" s="246">
        <v>2016</v>
      </c>
      <c r="F8" s="246">
        <v>2017</v>
      </c>
      <c r="G8" s="247" t="s">
        <v>761</v>
      </c>
      <c r="H8" s="238"/>
      <c r="I8" s="238"/>
    </row>
    <row r="9" spans="1:23" s="248" customFormat="1" ht="12" customHeight="1">
      <c r="A9" s="249" t="s">
        <v>78</v>
      </c>
      <c r="B9" s="238"/>
      <c r="C9" s="238"/>
      <c r="D9" s="238"/>
      <c r="E9" s="238"/>
      <c r="F9" s="238"/>
      <c r="G9" s="240"/>
      <c r="H9" s="238"/>
      <c r="I9" s="238"/>
      <c r="Q9" s="90"/>
      <c r="R9" s="234"/>
      <c r="S9" s="252"/>
      <c r="T9" s="252"/>
      <c r="U9" s="252"/>
      <c r="V9" s="252"/>
      <c r="W9" s="252"/>
    </row>
    <row r="10" spans="1:23" s="248" customFormat="1" ht="12" customHeight="1">
      <c r="A10" s="229" t="s">
        <v>369</v>
      </c>
      <c r="B10" s="238"/>
      <c r="C10" s="238"/>
      <c r="D10" s="238"/>
      <c r="E10" s="238"/>
      <c r="F10" s="238"/>
      <c r="G10" s="240"/>
      <c r="H10" s="238"/>
      <c r="I10" s="238"/>
      <c r="Q10" s="90"/>
      <c r="R10" s="234"/>
      <c r="S10" s="252"/>
      <c r="T10" s="252"/>
      <c r="U10" s="252"/>
      <c r="V10" s="252"/>
      <c r="W10" s="252"/>
    </row>
    <row r="11" spans="1:23" s="248" customFormat="1" ht="12" customHeight="1">
      <c r="A11" s="194" t="s">
        <v>105</v>
      </c>
      <c r="B11" s="142">
        <v>538</v>
      </c>
      <c r="C11" s="142">
        <v>595</v>
      </c>
      <c r="D11" s="142">
        <v>641</v>
      </c>
      <c r="E11" s="142">
        <v>672</v>
      </c>
      <c r="F11" s="142">
        <v>705</v>
      </c>
      <c r="G11" s="240">
        <v>19.8</v>
      </c>
      <c r="H11" s="238"/>
      <c r="I11" s="238"/>
      <c r="Q11" s="90"/>
      <c r="R11" s="214"/>
      <c r="S11" s="252"/>
      <c r="T11" s="252"/>
      <c r="U11" s="252"/>
      <c r="V11" s="252"/>
      <c r="W11" s="252"/>
    </row>
    <row r="12" spans="1:23" s="248" customFormat="1" ht="12" customHeight="1">
      <c r="A12" s="194" t="s">
        <v>135</v>
      </c>
      <c r="B12" s="142">
        <v>187</v>
      </c>
      <c r="C12" s="142">
        <v>187</v>
      </c>
      <c r="D12" s="142">
        <v>213</v>
      </c>
      <c r="E12" s="142">
        <v>225</v>
      </c>
      <c r="F12" s="142">
        <v>246</v>
      </c>
      <c r="G12" s="240">
        <v>31.5</v>
      </c>
      <c r="H12" s="238"/>
      <c r="I12" s="238"/>
      <c r="Q12" s="90"/>
      <c r="R12" s="234"/>
      <c r="S12" s="252"/>
      <c r="T12" s="252"/>
      <c r="U12" s="252"/>
      <c r="V12" s="252"/>
      <c r="W12" s="252"/>
    </row>
    <row r="13" spans="1:23" s="248" customFormat="1" ht="12" customHeight="1">
      <c r="A13" s="194"/>
      <c r="B13" s="142"/>
      <c r="C13" s="142"/>
      <c r="D13" s="142"/>
      <c r="E13" s="142"/>
      <c r="F13" s="142"/>
      <c r="G13" s="240"/>
      <c r="H13" s="238"/>
      <c r="I13" s="238"/>
      <c r="Q13" s="90"/>
      <c r="R13" s="194"/>
      <c r="S13" s="142"/>
      <c r="T13" s="142"/>
      <c r="U13" s="142"/>
      <c r="V13" s="142"/>
      <c r="W13" s="142"/>
    </row>
    <row r="14" spans="1:23" s="248" customFormat="1" ht="12" customHeight="1">
      <c r="A14" s="229" t="s">
        <v>370</v>
      </c>
      <c r="B14" s="142"/>
      <c r="C14" s="142"/>
      <c r="D14" s="142"/>
      <c r="E14" s="142"/>
      <c r="F14" s="142"/>
      <c r="G14" s="240"/>
      <c r="H14" s="238"/>
      <c r="I14" s="238"/>
      <c r="Q14" s="90"/>
      <c r="R14" s="194"/>
      <c r="S14" s="142"/>
      <c r="T14" s="142"/>
      <c r="U14" s="142"/>
      <c r="V14" s="142"/>
      <c r="W14" s="142"/>
    </row>
    <row r="15" spans="1:23" s="248" customFormat="1" ht="12" customHeight="1">
      <c r="A15" s="194" t="s">
        <v>109</v>
      </c>
      <c r="B15" s="142">
        <v>435</v>
      </c>
      <c r="C15" s="142">
        <v>456</v>
      </c>
      <c r="D15" s="142">
        <v>485</v>
      </c>
      <c r="E15" s="142">
        <v>506</v>
      </c>
      <c r="F15" s="142">
        <v>531</v>
      </c>
      <c r="G15" s="240">
        <v>19</v>
      </c>
      <c r="H15" s="238"/>
      <c r="I15" s="238"/>
      <c r="Q15" s="90"/>
      <c r="R15" s="194"/>
      <c r="S15" s="142"/>
      <c r="T15" s="142"/>
      <c r="U15" s="142"/>
      <c r="V15" s="142"/>
      <c r="W15" s="142"/>
    </row>
    <row r="16" spans="1:23" s="248" customFormat="1" ht="12" customHeight="1">
      <c r="A16" s="194" t="s">
        <v>762</v>
      </c>
      <c r="B16" s="142">
        <v>71</v>
      </c>
      <c r="C16" s="142">
        <v>74</v>
      </c>
      <c r="D16" s="142">
        <v>86</v>
      </c>
      <c r="E16" s="142">
        <v>101</v>
      </c>
      <c r="F16" s="142">
        <v>114</v>
      </c>
      <c r="G16" s="240">
        <v>59.8</v>
      </c>
      <c r="H16" s="238"/>
      <c r="I16" s="238"/>
      <c r="Q16" s="90"/>
      <c r="R16" s="194"/>
      <c r="S16" s="142"/>
      <c r="T16" s="142"/>
      <c r="U16" s="142"/>
      <c r="V16" s="142"/>
      <c r="W16" s="142"/>
    </row>
    <row r="17" spans="1:23" s="248" customFormat="1" ht="12" customHeight="1">
      <c r="A17" s="194" t="s">
        <v>113</v>
      </c>
      <c r="B17" s="142">
        <v>33</v>
      </c>
      <c r="C17" s="142">
        <v>29</v>
      </c>
      <c r="D17" s="142">
        <v>29</v>
      </c>
      <c r="E17" s="142">
        <v>28</v>
      </c>
      <c r="F17" s="142">
        <v>24</v>
      </c>
      <c r="G17" s="240">
        <v>-17.8</v>
      </c>
      <c r="H17" s="238"/>
      <c r="I17" s="238"/>
      <c r="Q17" s="90"/>
      <c r="R17" s="194"/>
      <c r="S17" s="142"/>
      <c r="T17" s="142"/>
      <c r="U17" s="142"/>
      <c r="V17" s="142"/>
      <c r="W17" s="142"/>
    </row>
    <row r="18" spans="1:23" s="248" customFormat="1" ht="12" customHeight="1">
      <c r="A18" s="194" t="s">
        <v>764</v>
      </c>
      <c r="B18" s="142">
        <v>670</v>
      </c>
      <c r="C18" s="142">
        <v>722</v>
      </c>
      <c r="D18" s="142">
        <v>748</v>
      </c>
      <c r="E18" s="142">
        <v>797</v>
      </c>
      <c r="F18" s="142">
        <v>844</v>
      </c>
      <c r="G18" s="240">
        <v>20.100000000000001</v>
      </c>
      <c r="H18" s="238"/>
      <c r="I18" s="238"/>
      <c r="Q18" s="90"/>
      <c r="R18" s="194"/>
      <c r="S18" s="142"/>
      <c r="T18" s="142"/>
      <c r="U18" s="142"/>
      <c r="V18" s="142"/>
      <c r="W18" s="142"/>
    </row>
    <row r="19" spans="1:23" s="248" customFormat="1" ht="12" customHeight="1">
      <c r="A19" s="209" t="s">
        <v>763</v>
      </c>
      <c r="B19" s="142">
        <v>33</v>
      </c>
      <c r="C19" s="142">
        <v>40</v>
      </c>
      <c r="D19" s="142">
        <v>38</v>
      </c>
      <c r="E19" s="142">
        <v>56</v>
      </c>
      <c r="F19" s="142">
        <v>60</v>
      </c>
      <c r="G19" s="240">
        <v>45.4</v>
      </c>
      <c r="H19" s="238"/>
      <c r="I19" s="238"/>
      <c r="Q19" s="90"/>
      <c r="R19" s="194"/>
      <c r="S19" s="142"/>
      <c r="T19" s="142"/>
      <c r="U19" s="142"/>
      <c r="V19" s="142"/>
      <c r="W19" s="142"/>
    </row>
    <row r="20" spans="1:23" ht="12" customHeight="1">
      <c r="A20" s="194" t="s">
        <v>119</v>
      </c>
      <c r="B20" s="142">
        <v>2579</v>
      </c>
      <c r="C20" s="142">
        <v>2682</v>
      </c>
      <c r="D20" s="142">
        <v>2820</v>
      </c>
      <c r="E20" s="142">
        <v>2924</v>
      </c>
      <c r="F20" s="142">
        <v>3012</v>
      </c>
      <c r="G20" s="240">
        <v>11</v>
      </c>
      <c r="P20" s="248"/>
      <c r="Q20" s="90"/>
      <c r="R20" s="194"/>
      <c r="S20" s="142"/>
      <c r="T20" s="142"/>
      <c r="U20" s="142"/>
      <c r="V20" s="142"/>
      <c r="W20" s="142"/>
    </row>
    <row r="21" spans="1:23" ht="12" customHeight="1">
      <c r="A21" s="194" t="s">
        <v>121</v>
      </c>
      <c r="B21" s="142">
        <v>324</v>
      </c>
      <c r="C21" s="142">
        <v>346</v>
      </c>
      <c r="D21" s="142">
        <v>352</v>
      </c>
      <c r="E21" s="142">
        <v>371</v>
      </c>
      <c r="F21" s="142">
        <v>373</v>
      </c>
      <c r="G21" s="240">
        <v>1.7</v>
      </c>
      <c r="P21" s="248"/>
      <c r="Q21" s="90"/>
      <c r="R21" s="194"/>
      <c r="S21" s="142"/>
      <c r="T21" s="142"/>
      <c r="U21" s="142"/>
      <c r="V21" s="142"/>
      <c r="W21" s="142"/>
    </row>
    <row r="22" spans="1:23" ht="12" customHeight="1">
      <c r="A22" s="194" t="s">
        <v>123</v>
      </c>
      <c r="B22" s="142">
        <v>73</v>
      </c>
      <c r="C22" s="142">
        <v>93</v>
      </c>
      <c r="D22" s="142">
        <v>100</v>
      </c>
      <c r="E22" s="142">
        <v>107</v>
      </c>
      <c r="F22" s="142">
        <v>110</v>
      </c>
      <c r="G22" s="240">
        <v>22</v>
      </c>
      <c r="P22" s="248"/>
      <c r="Q22" s="90"/>
      <c r="R22" s="194"/>
      <c r="S22" s="142"/>
      <c r="T22" s="142"/>
      <c r="U22" s="142"/>
      <c r="V22" s="142"/>
      <c r="W22" s="142"/>
    </row>
    <row r="23" spans="1:23" ht="12" customHeight="1">
      <c r="A23" s="194" t="s">
        <v>125</v>
      </c>
      <c r="B23" s="142">
        <v>19174</v>
      </c>
      <c r="C23" s="142">
        <v>19557</v>
      </c>
      <c r="D23" s="142">
        <v>19839</v>
      </c>
      <c r="E23" s="142">
        <v>20073</v>
      </c>
      <c r="F23" s="142">
        <v>20359</v>
      </c>
      <c r="G23" s="240">
        <v>0.3</v>
      </c>
      <c r="P23" s="248"/>
      <c r="Q23" s="90"/>
      <c r="R23" s="194"/>
      <c r="S23" s="142"/>
      <c r="T23" s="142"/>
      <c r="U23" s="142"/>
      <c r="V23" s="142"/>
      <c r="W23" s="142"/>
    </row>
    <row r="24" spans="1:23" ht="12" customHeight="1">
      <c r="A24" s="194" t="s">
        <v>127</v>
      </c>
      <c r="B24" s="142">
        <v>441</v>
      </c>
      <c r="C24" s="142">
        <v>455</v>
      </c>
      <c r="D24" s="142">
        <v>469</v>
      </c>
      <c r="E24" s="142">
        <v>483</v>
      </c>
      <c r="F24" s="142">
        <v>511</v>
      </c>
      <c r="G24" s="240">
        <v>8.8000000000000007</v>
      </c>
      <c r="P24" s="248"/>
      <c r="Q24" s="90"/>
      <c r="R24" s="194"/>
      <c r="S24" s="142"/>
      <c r="T24" s="142"/>
      <c r="U24" s="142"/>
      <c r="V24" s="142"/>
      <c r="W24" s="142"/>
    </row>
    <row r="25" spans="1:23" ht="12" customHeight="1">
      <c r="A25" s="194" t="s">
        <v>726</v>
      </c>
      <c r="B25" s="142">
        <v>124</v>
      </c>
      <c r="C25" s="142">
        <v>125</v>
      </c>
      <c r="D25" s="142">
        <v>127</v>
      </c>
      <c r="E25" s="142">
        <v>130</v>
      </c>
      <c r="F25" s="142">
        <v>131</v>
      </c>
      <c r="G25" s="240">
        <v>-4.7</v>
      </c>
      <c r="P25" s="248"/>
      <c r="Q25" s="90"/>
      <c r="R25" s="194"/>
      <c r="S25" s="142"/>
      <c r="T25" s="142"/>
      <c r="U25" s="142"/>
      <c r="V25" s="142"/>
      <c r="W25" s="142"/>
    </row>
    <row r="26" spans="1:23" ht="12" customHeight="1">
      <c r="A26" s="194" t="s">
        <v>133</v>
      </c>
      <c r="B26" s="142">
        <v>2152</v>
      </c>
      <c r="C26" s="142">
        <v>2215</v>
      </c>
      <c r="D26" s="142">
        <v>2264</v>
      </c>
      <c r="E26" s="142">
        <v>2337</v>
      </c>
      <c r="F26" s="142">
        <v>2348</v>
      </c>
      <c r="G26" s="240">
        <v>5</v>
      </c>
      <c r="P26" s="248"/>
      <c r="Q26" s="90"/>
      <c r="R26" s="194"/>
      <c r="S26" s="142"/>
      <c r="T26" s="142"/>
      <c r="U26" s="142"/>
      <c r="V26" s="142"/>
      <c r="W26" s="142"/>
    </row>
    <row r="27" spans="1:23" ht="12" customHeight="1">
      <c r="A27" s="194" t="s">
        <v>139</v>
      </c>
      <c r="B27" s="142">
        <v>192</v>
      </c>
      <c r="C27" s="142">
        <v>192</v>
      </c>
      <c r="D27" s="142">
        <v>195</v>
      </c>
      <c r="E27" s="142">
        <v>216</v>
      </c>
      <c r="F27" s="142">
        <v>212</v>
      </c>
      <c r="G27" s="240">
        <v>7.3</v>
      </c>
      <c r="P27" s="248"/>
      <c r="Q27" s="90"/>
      <c r="R27" s="229"/>
      <c r="S27" s="142"/>
      <c r="T27" s="142"/>
      <c r="U27" s="142"/>
      <c r="V27" s="142"/>
      <c r="W27" s="142"/>
    </row>
    <row r="28" spans="1:23" ht="12" customHeight="1">
      <c r="A28" s="194" t="s">
        <v>141</v>
      </c>
      <c r="B28" s="142">
        <v>11225</v>
      </c>
      <c r="C28" s="142">
        <v>11578</v>
      </c>
      <c r="D28" s="142">
        <v>11888</v>
      </c>
      <c r="E28" s="142">
        <v>12183</v>
      </c>
      <c r="F28" s="142">
        <v>12421</v>
      </c>
      <c r="G28" s="240">
        <v>4.5999999999999996</v>
      </c>
      <c r="P28" s="248"/>
      <c r="Q28" s="90"/>
      <c r="R28" s="209"/>
      <c r="S28" s="142"/>
      <c r="T28" s="142"/>
      <c r="U28" s="142"/>
      <c r="V28" s="142"/>
      <c r="W28" s="142"/>
    </row>
    <row r="29" spans="1:23" ht="12" customHeight="1">
      <c r="A29" s="209"/>
      <c r="B29" s="142"/>
      <c r="C29" s="142"/>
      <c r="D29" s="142"/>
      <c r="E29" s="142"/>
      <c r="F29" s="142"/>
      <c r="P29" s="248"/>
      <c r="Q29" s="90"/>
      <c r="R29" s="234"/>
      <c r="S29" s="142"/>
      <c r="T29" s="142"/>
      <c r="U29" s="142"/>
      <c r="V29" s="142"/>
      <c r="W29" s="142"/>
    </row>
    <row r="30" spans="1:23" ht="12" customHeight="1">
      <c r="A30" s="234" t="s">
        <v>371</v>
      </c>
      <c r="B30" s="142"/>
      <c r="C30" s="142"/>
      <c r="D30" s="142"/>
      <c r="E30" s="142"/>
      <c r="F30" s="142"/>
      <c r="P30" s="248"/>
      <c r="Q30" s="90"/>
      <c r="R30" s="194"/>
      <c r="S30" s="142"/>
      <c r="T30" s="142"/>
      <c r="U30" s="142"/>
      <c r="V30" s="142"/>
      <c r="W30" s="142"/>
    </row>
    <row r="31" spans="1:23" ht="12" customHeight="1">
      <c r="A31" s="194" t="s">
        <v>129</v>
      </c>
      <c r="B31" s="142">
        <v>841</v>
      </c>
      <c r="C31" s="142">
        <v>818</v>
      </c>
      <c r="D31" s="142">
        <v>782</v>
      </c>
      <c r="E31" s="142">
        <v>757</v>
      </c>
      <c r="F31" s="142">
        <v>740</v>
      </c>
      <c r="G31" s="240">
        <v>-16.7</v>
      </c>
      <c r="P31" s="248"/>
      <c r="Q31" s="90"/>
      <c r="R31" s="249"/>
      <c r="S31" s="142"/>
      <c r="T31" s="142"/>
      <c r="U31" s="142"/>
      <c r="V31" s="142"/>
      <c r="W31" s="142"/>
    </row>
    <row r="32" spans="1:23" ht="12" customHeight="1">
      <c r="A32" s="194"/>
      <c r="B32" s="142"/>
      <c r="C32" s="142"/>
      <c r="D32" s="142"/>
      <c r="E32" s="142"/>
      <c r="F32" s="142"/>
      <c r="P32" s="248"/>
      <c r="Q32" s="90"/>
    </row>
    <row r="33" spans="1:17" ht="12" customHeight="1">
      <c r="A33" s="249" t="s">
        <v>372</v>
      </c>
      <c r="B33" s="142"/>
      <c r="C33" s="142"/>
      <c r="D33" s="142"/>
      <c r="E33" s="142"/>
      <c r="F33" s="142"/>
      <c r="P33" s="248"/>
      <c r="Q33" s="90"/>
    </row>
    <row r="34" spans="1:17" ht="12" customHeight="1">
      <c r="A34" s="194" t="s">
        <v>143</v>
      </c>
      <c r="B34" s="142">
        <v>116</v>
      </c>
      <c r="C34" s="142">
        <v>122</v>
      </c>
      <c r="D34" s="142">
        <v>126</v>
      </c>
      <c r="E34" s="142">
        <v>133</v>
      </c>
      <c r="F34" s="142">
        <v>136</v>
      </c>
      <c r="G34" s="240">
        <v>16.399999999999999</v>
      </c>
      <c r="P34" s="248"/>
      <c r="Q34" s="90"/>
    </row>
    <row r="35" spans="1:17" ht="12" customHeight="1" thickBot="1">
      <c r="A35" s="202" t="s">
        <v>145</v>
      </c>
      <c r="B35" s="254">
        <v>3587</v>
      </c>
      <c r="C35" s="254">
        <v>3537</v>
      </c>
      <c r="D35" s="254">
        <v>3498</v>
      </c>
      <c r="E35" s="254">
        <v>3523</v>
      </c>
      <c r="F35" s="254">
        <v>3538</v>
      </c>
      <c r="G35" s="242">
        <v>-5.4</v>
      </c>
      <c r="P35" s="248"/>
      <c r="Q35" s="90"/>
    </row>
    <row r="36" spans="1:17" s="391" customFormat="1" ht="12" customHeight="1" thickTop="1">
      <c r="A36" s="156" t="s">
        <v>899</v>
      </c>
      <c r="G36" s="392"/>
      <c r="P36" s="393"/>
      <c r="Q36" s="91"/>
    </row>
    <row r="37" spans="1:17" s="391" customFormat="1" ht="12" customHeight="1">
      <c r="A37" s="394" t="s">
        <v>833</v>
      </c>
      <c r="G37" s="392"/>
      <c r="P37" s="393"/>
      <c r="Q37" s="91"/>
    </row>
    <row r="38" spans="1:17" s="391" customFormat="1" ht="12" customHeight="1">
      <c r="A38" s="256" t="s">
        <v>373</v>
      </c>
      <c r="G38" s="392"/>
      <c r="P38" s="393"/>
      <c r="Q38" s="91"/>
    </row>
    <row r="39" spans="1:17" ht="12.75" customHeight="1">
      <c r="A39" s="173"/>
      <c r="P39" s="248"/>
      <c r="Q39" s="90"/>
    </row>
    <row r="40" spans="1:17" ht="12.75" customHeight="1">
      <c r="P40" s="248"/>
      <c r="Q40" s="90"/>
    </row>
    <row r="41" spans="1:17" ht="12.75" customHeight="1">
      <c r="P41" s="248"/>
      <c r="Q41" s="90"/>
    </row>
    <row r="42" spans="1:17" ht="12.75" customHeight="1">
      <c r="P42" s="248"/>
      <c r="Q42" s="90"/>
    </row>
    <row r="43" spans="1:17" ht="12.75" customHeight="1">
      <c r="P43" s="248"/>
      <c r="Q43" s="90"/>
    </row>
    <row r="44" spans="1:17" ht="12.75" customHeight="1">
      <c r="P44" s="248"/>
      <c r="Q44" s="90"/>
    </row>
    <row r="45" spans="1:17" ht="12.75" customHeight="1">
      <c r="P45" s="248"/>
      <c r="Q45" s="90"/>
    </row>
    <row r="46" spans="1:17" ht="12.75" customHeight="1">
      <c r="P46" s="248"/>
      <c r="Q46" s="90"/>
    </row>
    <row r="47" spans="1:17" ht="12.75" customHeight="1">
      <c r="P47" s="248"/>
      <c r="Q47" s="90"/>
    </row>
    <row r="48" spans="1:17" ht="12.75" customHeight="1">
      <c r="P48" s="248"/>
      <c r="Q48" s="90"/>
    </row>
    <row r="49" spans="16:17" ht="12.75" customHeight="1">
      <c r="P49" s="248"/>
      <c r="Q49" s="90"/>
    </row>
    <row r="50" spans="16:17" ht="12.75" customHeight="1">
      <c r="P50" s="248"/>
      <c r="Q50" s="90"/>
    </row>
    <row r="51" spans="16:17" ht="12.75" customHeight="1">
      <c r="P51" s="248"/>
      <c r="Q51" s="90"/>
    </row>
    <row r="52" spans="16:17" ht="12.75" customHeight="1">
      <c r="P52" s="248"/>
      <c r="Q52" s="90"/>
    </row>
    <row r="53" spans="16:17" ht="12.75" customHeight="1">
      <c r="P53" s="248"/>
      <c r="Q53" s="90"/>
    </row>
    <row r="54" spans="16:17" ht="12.75" customHeight="1">
      <c r="P54" s="248"/>
      <c r="Q54" s="90"/>
    </row>
    <row r="55" spans="16:17" ht="12.75" customHeight="1">
      <c r="P55" s="248"/>
      <c r="Q55" s="90"/>
    </row>
    <row r="56" spans="16:17" ht="12.75" customHeight="1">
      <c r="P56" s="248"/>
      <c r="Q56" s="90"/>
    </row>
    <row r="57" spans="16:17" ht="12.75" customHeight="1">
      <c r="P57" s="248"/>
      <c r="Q57" s="90"/>
    </row>
    <row r="58" spans="16:17" ht="12.75" customHeight="1">
      <c r="P58" s="248"/>
      <c r="Q58" s="90"/>
    </row>
    <row r="59" spans="16:17" ht="12.75" customHeight="1">
      <c r="P59" s="248"/>
      <c r="Q59" s="90"/>
    </row>
    <row r="60" spans="16:17" ht="12.75" customHeight="1">
      <c r="P60" s="248"/>
      <c r="Q60" s="90"/>
    </row>
    <row r="61" spans="16:17" ht="12.75" customHeight="1">
      <c r="P61" s="248"/>
      <c r="Q61" s="90"/>
    </row>
    <row r="62" spans="16:17" ht="12.75" customHeight="1">
      <c r="P62" s="248"/>
      <c r="Q62" s="90"/>
    </row>
    <row r="63" spans="16:17" ht="12.75" customHeight="1">
      <c r="P63" s="248"/>
      <c r="Q63" s="90"/>
    </row>
    <row r="64" spans="16:17" ht="12.75" customHeight="1">
      <c r="P64" s="248"/>
      <c r="Q64" s="90"/>
    </row>
    <row r="65" spans="16:17" ht="12.75" customHeight="1">
      <c r="P65" s="248"/>
      <c r="Q65" s="90"/>
    </row>
    <row r="66" spans="16:17" ht="12.75" customHeight="1">
      <c r="P66" s="248"/>
      <c r="Q66" s="90"/>
    </row>
    <row r="67" spans="16:17" ht="12.75" customHeight="1">
      <c r="P67" s="248"/>
      <c r="Q67" s="90"/>
    </row>
    <row r="68" spans="16:17" ht="12.75" customHeight="1">
      <c r="P68" s="248"/>
      <c r="Q68" s="90"/>
    </row>
    <row r="69" spans="16:17" ht="12.75" customHeight="1">
      <c r="P69" s="248"/>
      <c r="Q69" s="90"/>
    </row>
    <row r="70" spans="16:17" ht="12.75" customHeight="1">
      <c r="P70" s="248"/>
      <c r="Q70" s="90"/>
    </row>
    <row r="71" spans="16:17" ht="12.75" customHeight="1">
      <c r="P71" s="248"/>
      <c r="Q71" s="90"/>
    </row>
    <row r="72" spans="16:17" ht="12.75" customHeight="1">
      <c r="P72" s="248"/>
      <c r="Q72" s="90"/>
    </row>
    <row r="73" spans="16:17" ht="12.75" customHeight="1">
      <c r="P73" s="248"/>
      <c r="Q73" s="90"/>
    </row>
    <row r="74" spans="16:17" ht="12.75" customHeight="1">
      <c r="P74" s="248"/>
      <c r="Q74" s="90"/>
    </row>
    <row r="75" spans="16:17" ht="12.75" customHeight="1">
      <c r="P75" s="248"/>
      <c r="Q75" s="90"/>
    </row>
    <row r="76" spans="16:17" ht="12.75" customHeight="1">
      <c r="P76" s="248"/>
      <c r="Q76" s="90"/>
    </row>
    <row r="77" spans="16:17" ht="12.75" customHeight="1">
      <c r="P77" s="248"/>
      <c r="Q77" s="90"/>
    </row>
    <row r="78" spans="16:17" ht="12.75" customHeight="1">
      <c r="P78" s="248"/>
      <c r="Q78" s="90"/>
    </row>
    <row r="79" spans="16:17" ht="12.75" customHeight="1">
      <c r="P79" s="248"/>
      <c r="Q79" s="90"/>
    </row>
    <row r="80" spans="16:17" ht="12.75" customHeight="1">
      <c r="P80" s="248"/>
      <c r="Q80" s="90"/>
    </row>
    <row r="81" spans="16:17" ht="12.75" customHeight="1">
      <c r="P81" s="248"/>
      <c r="Q81" s="90"/>
    </row>
    <row r="82" spans="16:17" ht="12.75" customHeight="1">
      <c r="P82" s="248"/>
      <c r="Q82" s="90"/>
    </row>
    <row r="83" spans="16:17" ht="12.75" customHeight="1">
      <c r="P83" s="248"/>
      <c r="Q83" s="90"/>
    </row>
    <row r="84" spans="16:17" ht="12.75" customHeight="1">
      <c r="P84" s="248"/>
      <c r="Q84" s="90"/>
    </row>
    <row r="85" spans="16:17" ht="12.75" customHeight="1">
      <c r="P85" s="248"/>
      <c r="Q85" s="90"/>
    </row>
    <row r="86" spans="16:17" ht="12.75" customHeight="1">
      <c r="P86" s="248"/>
      <c r="Q86" s="90"/>
    </row>
    <row r="87" spans="16:17" ht="12.75" customHeight="1">
      <c r="P87" s="248"/>
      <c r="Q87" s="90"/>
    </row>
    <row r="88" spans="16:17" ht="12.75" customHeight="1">
      <c r="P88" s="248"/>
      <c r="Q88" s="90"/>
    </row>
    <row r="89" spans="16:17" ht="12.75" customHeight="1">
      <c r="P89" s="248"/>
      <c r="Q89" s="90"/>
    </row>
    <row r="90" spans="16:17" ht="12.75" customHeight="1">
      <c r="P90" s="248"/>
      <c r="Q90" s="90"/>
    </row>
    <row r="91" spans="16:17" ht="12.75" customHeight="1">
      <c r="P91" s="248"/>
      <c r="Q91" s="90"/>
    </row>
  </sheetData>
  <mergeCells count="2">
    <mergeCell ref="A1:G1"/>
    <mergeCell ref="A2:G2"/>
  </mergeCells>
  <pageMargins left="0.7" right="0.7" top="0.75" bottom="0.75" header="0.3" footer="0.3"/>
  <pageSetup paperSize="9"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C55"/>
  <sheetViews>
    <sheetView topLeftCell="A4" workbookViewId="0">
      <selection activeCell="A7" sqref="A7:A27"/>
    </sheetView>
  </sheetViews>
  <sheetFormatPr baseColWidth="10" defaultRowHeight="14"/>
  <cols>
    <col min="1" max="1" width="20.83203125" customWidth="1"/>
    <col min="2" max="5" width="4.5" customWidth="1"/>
    <col min="6" max="6" width="6" customWidth="1"/>
    <col min="7" max="17" width="4.5" customWidth="1"/>
    <col min="18" max="18" width="7.5" customWidth="1"/>
    <col min="19" max="19" width="4.5" customWidth="1"/>
    <col min="20" max="20" width="3.83203125" bestFit="1" customWidth="1"/>
    <col min="21" max="256" width="8.83203125" customWidth="1"/>
  </cols>
  <sheetData>
    <row r="1" spans="1:29" ht="26.25" customHeight="1">
      <c r="A1" s="435" t="s">
        <v>919</v>
      </c>
      <c r="B1" s="439"/>
      <c r="C1" s="438"/>
      <c r="D1" s="438"/>
      <c r="E1" s="438"/>
      <c r="F1" s="438"/>
      <c r="G1" s="438"/>
      <c r="H1" s="438"/>
      <c r="I1" s="438"/>
      <c r="J1" s="438"/>
      <c r="K1" s="438"/>
      <c r="L1" s="438"/>
      <c r="M1" s="438"/>
      <c r="N1" s="438"/>
      <c r="O1" s="438"/>
      <c r="P1" s="438"/>
      <c r="Q1" s="438"/>
      <c r="R1" s="438"/>
      <c r="S1" s="438"/>
      <c r="T1" s="438"/>
    </row>
    <row r="2" spans="1:29" ht="15">
      <c r="A2" s="436" t="s">
        <v>920</v>
      </c>
      <c r="B2" s="437"/>
      <c r="C2" s="438"/>
      <c r="D2" s="438"/>
      <c r="E2" s="438"/>
      <c r="F2" s="438"/>
      <c r="G2" s="438"/>
      <c r="H2" s="438"/>
      <c r="I2" s="438"/>
      <c r="J2" s="438"/>
      <c r="K2" s="438"/>
      <c r="L2" s="438"/>
      <c r="M2" s="438"/>
      <c r="N2" s="438"/>
      <c r="O2" s="438"/>
      <c r="P2" s="438"/>
      <c r="Q2" s="438"/>
      <c r="R2" s="438"/>
      <c r="S2" s="438"/>
      <c r="T2" s="438"/>
    </row>
    <row r="4" spans="1:29">
      <c r="V4" s="337"/>
    </row>
    <row r="5" spans="1:29">
      <c r="V5" s="337"/>
    </row>
    <row r="6" spans="1:29" ht="58.5" customHeight="1">
      <c r="A6" s="162" t="s">
        <v>315</v>
      </c>
      <c r="B6" s="378" t="s">
        <v>105</v>
      </c>
      <c r="C6" s="378" t="s">
        <v>109</v>
      </c>
      <c r="D6" s="378" t="s">
        <v>863</v>
      </c>
      <c r="E6" s="378" t="s">
        <v>113</v>
      </c>
      <c r="F6" s="379" t="s">
        <v>766</v>
      </c>
      <c r="G6" s="378" t="s">
        <v>752</v>
      </c>
      <c r="H6" s="378" t="s">
        <v>119</v>
      </c>
      <c r="I6" s="378" t="s">
        <v>121</v>
      </c>
      <c r="J6" s="378" t="s">
        <v>123</v>
      </c>
      <c r="K6" s="378" t="s">
        <v>125</v>
      </c>
      <c r="L6" s="378" t="s">
        <v>127</v>
      </c>
      <c r="M6" s="378" t="s">
        <v>129</v>
      </c>
      <c r="N6" s="378" t="s">
        <v>753</v>
      </c>
      <c r="O6" s="378" t="s">
        <v>133</v>
      </c>
      <c r="P6" s="378" t="s">
        <v>135</v>
      </c>
      <c r="Q6" s="378" t="s">
        <v>139</v>
      </c>
      <c r="R6" s="378" t="s">
        <v>141</v>
      </c>
      <c r="S6" s="378" t="s">
        <v>353</v>
      </c>
      <c r="T6" s="378" t="s">
        <v>145</v>
      </c>
      <c r="Y6" s="337"/>
      <c r="Z6" s="337"/>
      <c r="AA6" s="337"/>
      <c r="AB6" s="337"/>
      <c r="AC6" s="337"/>
    </row>
    <row r="7" spans="1:29" ht="12" customHeight="1">
      <c r="A7" s="148" t="s">
        <v>700</v>
      </c>
      <c r="B7" s="368">
        <v>52</v>
      </c>
      <c r="C7" s="368">
        <v>70</v>
      </c>
      <c r="D7" s="368">
        <v>8</v>
      </c>
      <c r="E7" s="368">
        <v>82</v>
      </c>
      <c r="F7" s="368">
        <v>77</v>
      </c>
      <c r="G7" s="368">
        <v>14</v>
      </c>
      <c r="H7" s="368">
        <v>139</v>
      </c>
      <c r="I7" s="368">
        <v>11</v>
      </c>
      <c r="J7" s="368">
        <v>25</v>
      </c>
      <c r="K7" s="368">
        <v>448</v>
      </c>
      <c r="L7" s="368">
        <v>20</v>
      </c>
      <c r="M7" s="368">
        <v>29</v>
      </c>
      <c r="N7" s="368">
        <v>1</v>
      </c>
      <c r="O7" s="368">
        <v>113</v>
      </c>
      <c r="P7" s="368">
        <v>40</v>
      </c>
      <c r="Q7" s="368">
        <v>4</v>
      </c>
      <c r="R7" s="368">
        <v>943</v>
      </c>
      <c r="S7" s="368">
        <v>35</v>
      </c>
      <c r="T7" s="368">
        <v>87</v>
      </c>
      <c r="Y7" s="337"/>
      <c r="Z7" s="337"/>
      <c r="AA7" s="337"/>
      <c r="AB7" s="337"/>
      <c r="AC7" s="337"/>
    </row>
    <row r="8" spans="1:29" ht="12" customHeight="1">
      <c r="A8" s="148" t="s">
        <v>701</v>
      </c>
      <c r="B8" s="368">
        <v>50</v>
      </c>
      <c r="C8" s="368">
        <v>78</v>
      </c>
      <c r="D8" s="368">
        <v>12</v>
      </c>
      <c r="E8" s="368">
        <v>90</v>
      </c>
      <c r="F8" s="368">
        <v>115</v>
      </c>
      <c r="G8" s="368">
        <v>19</v>
      </c>
      <c r="H8" s="368">
        <v>148</v>
      </c>
      <c r="I8" s="368">
        <v>7</v>
      </c>
      <c r="J8" s="368">
        <v>20</v>
      </c>
      <c r="K8" s="368">
        <v>515</v>
      </c>
      <c r="L8" s="368">
        <v>9</v>
      </c>
      <c r="M8" s="368">
        <v>25</v>
      </c>
      <c r="N8" s="368">
        <v>0</v>
      </c>
      <c r="O8" s="368">
        <v>119</v>
      </c>
      <c r="P8" s="368">
        <v>61</v>
      </c>
      <c r="Q8" s="368">
        <v>8</v>
      </c>
      <c r="R8" s="368">
        <v>1205</v>
      </c>
      <c r="S8" s="368">
        <v>39</v>
      </c>
      <c r="T8" s="368">
        <v>85</v>
      </c>
      <c r="Y8" s="337"/>
      <c r="Z8" s="337"/>
      <c r="AA8" s="337"/>
      <c r="AB8" s="337"/>
      <c r="AC8" s="337"/>
    </row>
    <row r="9" spans="1:29" ht="12" customHeight="1">
      <c r="A9" s="148" t="s">
        <v>702</v>
      </c>
      <c r="B9" s="368">
        <v>23</v>
      </c>
      <c r="C9" s="368">
        <v>93</v>
      </c>
      <c r="D9" s="368">
        <v>9</v>
      </c>
      <c r="E9" s="368">
        <v>66</v>
      </c>
      <c r="F9" s="368">
        <v>47</v>
      </c>
      <c r="G9" s="368">
        <v>12</v>
      </c>
      <c r="H9" s="368">
        <v>129</v>
      </c>
      <c r="I9" s="368">
        <v>8</v>
      </c>
      <c r="J9" s="368">
        <v>11</v>
      </c>
      <c r="K9" s="368">
        <v>321</v>
      </c>
      <c r="L9" s="368">
        <v>7</v>
      </c>
      <c r="M9" s="368">
        <v>19</v>
      </c>
      <c r="N9" s="368">
        <v>3</v>
      </c>
      <c r="O9" s="368">
        <v>56</v>
      </c>
      <c r="P9" s="368">
        <v>32</v>
      </c>
      <c r="Q9" s="368">
        <v>3</v>
      </c>
      <c r="R9" s="368">
        <v>937</v>
      </c>
      <c r="S9" s="368">
        <v>36</v>
      </c>
      <c r="T9" s="368">
        <v>76</v>
      </c>
      <c r="Y9" s="337"/>
      <c r="Z9" s="337"/>
      <c r="AA9" s="337"/>
      <c r="AB9" s="337"/>
      <c r="AC9" s="337"/>
    </row>
    <row r="10" spans="1:29" ht="12" customHeight="1">
      <c r="A10" s="148" t="s">
        <v>703</v>
      </c>
      <c r="B10" s="368">
        <v>18</v>
      </c>
      <c r="C10" s="368">
        <v>135</v>
      </c>
      <c r="D10" s="368">
        <v>10</v>
      </c>
      <c r="E10" s="368">
        <v>57</v>
      </c>
      <c r="F10" s="368">
        <v>103</v>
      </c>
      <c r="G10" s="368">
        <v>13</v>
      </c>
      <c r="H10" s="368">
        <v>130</v>
      </c>
      <c r="I10" s="368">
        <v>4</v>
      </c>
      <c r="J10" s="368">
        <v>20</v>
      </c>
      <c r="K10" s="368">
        <v>429</v>
      </c>
      <c r="L10" s="368">
        <v>7</v>
      </c>
      <c r="M10" s="368">
        <v>22</v>
      </c>
      <c r="N10" s="368">
        <v>4</v>
      </c>
      <c r="O10" s="368">
        <v>68</v>
      </c>
      <c r="P10" s="368">
        <v>49</v>
      </c>
      <c r="Q10" s="368">
        <v>4</v>
      </c>
      <c r="R10" s="368">
        <v>1089</v>
      </c>
      <c r="S10" s="368">
        <v>38</v>
      </c>
      <c r="T10" s="368">
        <v>70</v>
      </c>
      <c r="Y10" s="337"/>
      <c r="Z10" s="337"/>
      <c r="AA10" s="337"/>
      <c r="AB10" s="337"/>
      <c r="AC10" s="337"/>
    </row>
    <row r="11" spans="1:29" ht="12" customHeight="1">
      <c r="A11" s="148" t="s">
        <v>704</v>
      </c>
      <c r="B11" s="368">
        <v>24</v>
      </c>
      <c r="C11" s="368">
        <v>145</v>
      </c>
      <c r="D11" s="368">
        <v>10</v>
      </c>
      <c r="E11" s="368">
        <v>78</v>
      </c>
      <c r="F11" s="368">
        <v>91</v>
      </c>
      <c r="G11" s="368">
        <v>8</v>
      </c>
      <c r="H11" s="368">
        <v>118</v>
      </c>
      <c r="I11" s="368">
        <v>3</v>
      </c>
      <c r="J11" s="368">
        <v>13</v>
      </c>
      <c r="K11" s="368">
        <v>344</v>
      </c>
      <c r="L11" s="368">
        <v>2</v>
      </c>
      <c r="M11" s="368">
        <v>24</v>
      </c>
      <c r="N11" s="368">
        <v>7</v>
      </c>
      <c r="O11" s="368">
        <v>52</v>
      </c>
      <c r="P11" s="368">
        <v>40</v>
      </c>
      <c r="Q11" s="368">
        <v>3</v>
      </c>
      <c r="R11" s="368">
        <v>1129</v>
      </c>
      <c r="S11" s="368">
        <v>50</v>
      </c>
      <c r="T11" s="368">
        <v>79</v>
      </c>
      <c r="Y11" s="337"/>
      <c r="Z11" s="337"/>
      <c r="AA11" s="337"/>
      <c r="AB11" s="337"/>
      <c r="AC11" s="337"/>
    </row>
    <row r="12" spans="1:29" ht="12" customHeight="1">
      <c r="A12" s="148" t="s">
        <v>705</v>
      </c>
      <c r="B12" s="368">
        <v>10</v>
      </c>
      <c r="C12" s="368">
        <v>86</v>
      </c>
      <c r="D12" s="368">
        <v>8</v>
      </c>
      <c r="E12" s="368">
        <v>59</v>
      </c>
      <c r="F12" s="368">
        <v>63</v>
      </c>
      <c r="G12" s="368">
        <v>8</v>
      </c>
      <c r="H12" s="368">
        <v>108</v>
      </c>
      <c r="I12" s="368">
        <v>3</v>
      </c>
      <c r="J12" s="368">
        <v>13</v>
      </c>
      <c r="K12" s="368">
        <v>322</v>
      </c>
      <c r="L12" s="368">
        <v>5</v>
      </c>
      <c r="M12" s="368">
        <v>23</v>
      </c>
      <c r="N12" s="368">
        <v>5</v>
      </c>
      <c r="O12" s="368">
        <v>52</v>
      </c>
      <c r="P12" s="368">
        <v>47</v>
      </c>
      <c r="Q12" s="368">
        <v>4</v>
      </c>
      <c r="R12" s="368">
        <v>1150</v>
      </c>
      <c r="S12" s="368">
        <v>41</v>
      </c>
      <c r="T12" s="368">
        <v>82</v>
      </c>
      <c r="Y12" s="337"/>
      <c r="Z12" s="337"/>
      <c r="AA12" s="337"/>
      <c r="AB12" s="337"/>
      <c r="AC12" s="337"/>
    </row>
    <row r="13" spans="1:29" ht="12" customHeight="1">
      <c r="A13" s="148" t="s">
        <v>706</v>
      </c>
      <c r="B13" s="368">
        <v>14</v>
      </c>
      <c r="C13" s="368">
        <v>95</v>
      </c>
      <c r="D13" s="368">
        <v>8</v>
      </c>
      <c r="E13" s="368">
        <v>66</v>
      </c>
      <c r="F13" s="368">
        <v>68</v>
      </c>
      <c r="G13" s="368">
        <v>9</v>
      </c>
      <c r="H13" s="368">
        <v>129</v>
      </c>
      <c r="I13" s="368">
        <v>5</v>
      </c>
      <c r="J13" s="368">
        <v>10</v>
      </c>
      <c r="K13" s="368">
        <v>335</v>
      </c>
      <c r="L13" s="368">
        <v>5</v>
      </c>
      <c r="M13" s="368">
        <v>28</v>
      </c>
      <c r="N13" s="368">
        <v>5</v>
      </c>
      <c r="O13" s="368">
        <v>49</v>
      </c>
      <c r="P13" s="368">
        <v>79</v>
      </c>
      <c r="Q13" s="368">
        <v>4</v>
      </c>
      <c r="R13" s="368">
        <v>1113</v>
      </c>
      <c r="S13" s="368">
        <v>36</v>
      </c>
      <c r="T13" s="368">
        <v>70</v>
      </c>
      <c r="Y13" s="337"/>
      <c r="Z13" s="337"/>
      <c r="AA13" s="337"/>
      <c r="AB13" s="337"/>
      <c r="AC13" s="337"/>
    </row>
    <row r="14" spans="1:29" ht="12" customHeight="1">
      <c r="A14" s="148" t="s">
        <v>707</v>
      </c>
      <c r="B14" s="368">
        <v>12</v>
      </c>
      <c r="C14" s="368">
        <v>109</v>
      </c>
      <c r="D14" s="368">
        <v>12</v>
      </c>
      <c r="E14" s="368">
        <v>72</v>
      </c>
      <c r="F14" s="368">
        <v>82</v>
      </c>
      <c r="G14" s="368">
        <v>10</v>
      </c>
      <c r="H14" s="368">
        <v>133</v>
      </c>
      <c r="I14" s="368">
        <v>0</v>
      </c>
      <c r="J14" s="368">
        <v>27</v>
      </c>
      <c r="K14" s="368">
        <v>434</v>
      </c>
      <c r="L14" s="368">
        <v>21</v>
      </c>
      <c r="M14" s="368">
        <v>14</v>
      </c>
      <c r="N14" s="368">
        <v>0</v>
      </c>
      <c r="O14" s="368">
        <v>63</v>
      </c>
      <c r="P14" s="368">
        <v>68</v>
      </c>
      <c r="Q14" s="368">
        <v>2</v>
      </c>
      <c r="R14" s="368">
        <v>1142</v>
      </c>
      <c r="S14" s="368">
        <v>36</v>
      </c>
      <c r="T14" s="368">
        <v>80</v>
      </c>
      <c r="Y14" s="337"/>
      <c r="Z14" s="337"/>
      <c r="AA14" s="337"/>
      <c r="AB14" s="337"/>
      <c r="AC14" s="337"/>
    </row>
    <row r="15" spans="1:29" ht="12" customHeight="1">
      <c r="A15" s="148" t="s">
        <v>708</v>
      </c>
      <c r="B15" s="368">
        <v>24</v>
      </c>
      <c r="C15" s="368">
        <v>75</v>
      </c>
      <c r="D15" s="368">
        <v>9</v>
      </c>
      <c r="E15" s="368">
        <v>74</v>
      </c>
      <c r="F15" s="368">
        <v>85</v>
      </c>
      <c r="G15" s="368">
        <v>8</v>
      </c>
      <c r="H15" s="368">
        <v>100</v>
      </c>
      <c r="I15" s="368">
        <v>3</v>
      </c>
      <c r="J15" s="368">
        <v>13</v>
      </c>
      <c r="K15" s="368">
        <v>366</v>
      </c>
      <c r="L15" s="368">
        <v>4</v>
      </c>
      <c r="M15" s="368">
        <v>18</v>
      </c>
      <c r="N15" s="368">
        <v>6</v>
      </c>
      <c r="O15" s="368">
        <v>52</v>
      </c>
      <c r="P15" s="368">
        <v>40</v>
      </c>
      <c r="Q15" s="368">
        <v>2</v>
      </c>
      <c r="R15" s="368">
        <v>1320</v>
      </c>
      <c r="S15" s="368">
        <v>45</v>
      </c>
      <c r="T15" s="368">
        <v>80</v>
      </c>
      <c r="Y15" s="337"/>
      <c r="Z15" s="337"/>
      <c r="AA15" s="337"/>
      <c r="AB15" s="337"/>
      <c r="AC15" s="337"/>
    </row>
    <row r="16" spans="1:29" ht="12" customHeight="1">
      <c r="A16" s="148" t="s">
        <v>709</v>
      </c>
      <c r="B16" s="368">
        <v>25</v>
      </c>
      <c r="C16" s="368">
        <v>85</v>
      </c>
      <c r="D16" s="368">
        <v>7</v>
      </c>
      <c r="E16" s="368">
        <v>66</v>
      </c>
      <c r="F16" s="368">
        <v>85</v>
      </c>
      <c r="G16" s="368">
        <v>12</v>
      </c>
      <c r="H16" s="368">
        <v>137</v>
      </c>
      <c r="I16" s="368">
        <v>6</v>
      </c>
      <c r="J16" s="368">
        <v>16</v>
      </c>
      <c r="K16" s="368">
        <v>408</v>
      </c>
      <c r="L16" s="368">
        <v>4</v>
      </c>
      <c r="M16" s="368">
        <v>22</v>
      </c>
      <c r="N16" s="368">
        <v>0</v>
      </c>
      <c r="O16" s="368">
        <v>87</v>
      </c>
      <c r="P16" s="368">
        <v>42</v>
      </c>
      <c r="Q16" s="368">
        <v>5</v>
      </c>
      <c r="R16" s="368">
        <v>1057</v>
      </c>
      <c r="S16" s="368">
        <v>41</v>
      </c>
      <c r="T16" s="368">
        <v>81</v>
      </c>
      <c r="Y16" s="337"/>
      <c r="Z16" s="337"/>
      <c r="AA16" s="337"/>
      <c r="AB16" s="337"/>
      <c r="AC16" s="337"/>
    </row>
    <row r="17" spans="1:29" ht="12" customHeight="1">
      <c r="A17" s="148" t="s">
        <v>710</v>
      </c>
      <c r="B17" s="368">
        <v>26</v>
      </c>
      <c r="C17" s="368">
        <v>86</v>
      </c>
      <c r="D17" s="368">
        <v>10</v>
      </c>
      <c r="E17" s="368">
        <v>83</v>
      </c>
      <c r="F17" s="368">
        <v>60</v>
      </c>
      <c r="G17" s="368">
        <v>8</v>
      </c>
      <c r="H17" s="368">
        <v>117</v>
      </c>
      <c r="I17" s="368">
        <v>7</v>
      </c>
      <c r="J17" s="368">
        <v>26</v>
      </c>
      <c r="K17" s="368">
        <v>352</v>
      </c>
      <c r="L17" s="368">
        <v>3</v>
      </c>
      <c r="M17" s="368">
        <v>22</v>
      </c>
      <c r="N17" s="368">
        <v>6</v>
      </c>
      <c r="O17" s="368">
        <v>67</v>
      </c>
      <c r="P17" s="368">
        <v>48</v>
      </c>
      <c r="Q17" s="368">
        <v>1</v>
      </c>
      <c r="R17" s="368">
        <v>994</v>
      </c>
      <c r="S17" s="368">
        <v>39</v>
      </c>
      <c r="T17" s="368">
        <v>71</v>
      </c>
      <c r="Y17" s="337"/>
      <c r="Z17" s="337"/>
      <c r="AA17" s="337"/>
      <c r="AB17" s="337"/>
      <c r="AC17" s="337"/>
    </row>
    <row r="18" spans="1:29" ht="12" customHeight="1">
      <c r="A18" s="148" t="s">
        <v>711</v>
      </c>
      <c r="B18" s="368">
        <v>28</v>
      </c>
      <c r="C18" s="368">
        <v>97</v>
      </c>
      <c r="D18" s="368">
        <v>14</v>
      </c>
      <c r="E18" s="368">
        <v>80</v>
      </c>
      <c r="F18" s="368">
        <v>80</v>
      </c>
      <c r="G18" s="368">
        <v>15</v>
      </c>
      <c r="H18" s="368">
        <v>138</v>
      </c>
      <c r="I18" s="368">
        <v>3</v>
      </c>
      <c r="J18" s="368">
        <v>17</v>
      </c>
      <c r="K18" s="368">
        <v>395</v>
      </c>
      <c r="L18" s="368">
        <v>5</v>
      </c>
      <c r="M18" s="368">
        <v>24</v>
      </c>
      <c r="N18" s="368">
        <v>3</v>
      </c>
      <c r="O18" s="368">
        <v>96</v>
      </c>
      <c r="P18" s="368">
        <v>45</v>
      </c>
      <c r="Q18" s="368">
        <v>4</v>
      </c>
      <c r="R18" s="368">
        <v>1128</v>
      </c>
      <c r="S18" s="368">
        <v>45</v>
      </c>
      <c r="T18" s="368">
        <v>89</v>
      </c>
      <c r="Y18" s="337"/>
      <c r="Z18" s="337"/>
      <c r="AA18" s="337"/>
      <c r="AB18" s="337"/>
      <c r="AC18" s="337"/>
    </row>
    <row r="19" spans="1:29" ht="12" customHeight="1">
      <c r="A19" s="148" t="s">
        <v>712</v>
      </c>
      <c r="B19" s="368">
        <v>19</v>
      </c>
      <c r="C19" s="368">
        <v>81</v>
      </c>
      <c r="D19" s="368">
        <v>9</v>
      </c>
      <c r="E19" s="368">
        <v>67</v>
      </c>
      <c r="F19" s="368">
        <v>108</v>
      </c>
      <c r="G19" s="368">
        <v>7</v>
      </c>
      <c r="H19" s="368">
        <v>116</v>
      </c>
      <c r="I19" s="368">
        <v>5</v>
      </c>
      <c r="J19" s="368">
        <v>10</v>
      </c>
      <c r="K19" s="368">
        <v>311</v>
      </c>
      <c r="L19" s="368">
        <v>5</v>
      </c>
      <c r="M19" s="368">
        <v>16</v>
      </c>
      <c r="N19" s="368">
        <v>0</v>
      </c>
      <c r="O19" s="368">
        <v>47</v>
      </c>
      <c r="P19" s="368">
        <v>54</v>
      </c>
      <c r="Q19" s="368">
        <v>2</v>
      </c>
      <c r="R19" s="368">
        <v>1127</v>
      </c>
      <c r="S19" s="368">
        <v>73</v>
      </c>
      <c r="T19" s="368">
        <v>70</v>
      </c>
      <c r="Y19" s="337"/>
      <c r="Z19" s="337"/>
      <c r="AA19" s="337"/>
      <c r="AB19" s="337"/>
      <c r="AC19" s="337"/>
    </row>
    <row r="20" spans="1:29" ht="12" customHeight="1">
      <c r="A20" s="148" t="s">
        <v>713</v>
      </c>
      <c r="B20" s="368">
        <v>21</v>
      </c>
      <c r="C20" s="368">
        <v>147</v>
      </c>
      <c r="D20" s="368">
        <v>16</v>
      </c>
      <c r="E20" s="368">
        <v>84</v>
      </c>
      <c r="F20" s="368">
        <v>106</v>
      </c>
      <c r="G20" s="368">
        <v>8</v>
      </c>
      <c r="H20" s="368">
        <v>123</v>
      </c>
      <c r="I20" s="368">
        <v>2</v>
      </c>
      <c r="J20" s="368">
        <v>11</v>
      </c>
      <c r="K20" s="368">
        <v>393</v>
      </c>
      <c r="L20" s="368">
        <v>6</v>
      </c>
      <c r="M20" s="368">
        <v>17</v>
      </c>
      <c r="N20" s="368">
        <v>4</v>
      </c>
      <c r="O20" s="368">
        <v>74</v>
      </c>
      <c r="P20" s="368">
        <v>42</v>
      </c>
      <c r="Q20" s="368">
        <v>4</v>
      </c>
      <c r="R20" s="368">
        <v>1226</v>
      </c>
      <c r="S20" s="368">
        <v>49</v>
      </c>
      <c r="T20" s="368">
        <v>80</v>
      </c>
      <c r="Y20" s="337"/>
      <c r="Z20" s="337"/>
      <c r="AA20" s="337"/>
      <c r="AB20" s="337"/>
      <c r="AC20" s="337"/>
    </row>
    <row r="21" spans="1:29" ht="12" customHeight="1">
      <c r="A21" s="148" t="s">
        <v>714</v>
      </c>
      <c r="B21" s="368">
        <v>24</v>
      </c>
      <c r="C21" s="368">
        <v>84</v>
      </c>
      <c r="D21" s="368">
        <v>10</v>
      </c>
      <c r="E21" s="368">
        <v>73</v>
      </c>
      <c r="F21" s="368">
        <v>66</v>
      </c>
      <c r="G21" s="368">
        <v>11</v>
      </c>
      <c r="H21" s="368">
        <v>136</v>
      </c>
      <c r="I21" s="368">
        <v>4</v>
      </c>
      <c r="J21" s="368">
        <v>17</v>
      </c>
      <c r="K21" s="368">
        <v>323</v>
      </c>
      <c r="L21" s="368">
        <v>7</v>
      </c>
      <c r="M21" s="368">
        <v>20</v>
      </c>
      <c r="N21" s="368">
        <v>0</v>
      </c>
      <c r="O21" s="368">
        <v>65</v>
      </c>
      <c r="P21" s="368">
        <v>45</v>
      </c>
      <c r="Q21" s="368">
        <v>3</v>
      </c>
      <c r="R21" s="368">
        <v>1035</v>
      </c>
      <c r="S21" s="368">
        <v>39</v>
      </c>
      <c r="T21" s="368">
        <v>68</v>
      </c>
      <c r="Y21" s="337"/>
      <c r="Z21" s="337"/>
      <c r="AA21" s="337"/>
      <c r="AB21" s="337"/>
      <c r="AC21" s="337"/>
    </row>
    <row r="22" spans="1:29" ht="12" customHeight="1">
      <c r="A22" s="148" t="s">
        <v>715</v>
      </c>
      <c r="B22" s="368">
        <v>21</v>
      </c>
      <c r="C22" s="368">
        <v>88</v>
      </c>
      <c r="D22" s="368">
        <v>10</v>
      </c>
      <c r="E22" s="368">
        <v>70</v>
      </c>
      <c r="F22" s="368">
        <v>58</v>
      </c>
      <c r="G22" s="368">
        <v>10</v>
      </c>
      <c r="H22" s="368">
        <v>123</v>
      </c>
      <c r="I22" s="368">
        <v>6</v>
      </c>
      <c r="J22" s="368">
        <v>15</v>
      </c>
      <c r="K22" s="368">
        <v>335</v>
      </c>
      <c r="L22" s="368">
        <v>8</v>
      </c>
      <c r="M22" s="368">
        <v>16</v>
      </c>
      <c r="N22" s="368">
        <v>0</v>
      </c>
      <c r="O22" s="368">
        <v>56</v>
      </c>
      <c r="P22" s="368">
        <v>48</v>
      </c>
      <c r="Q22" s="368">
        <v>2</v>
      </c>
      <c r="R22" s="368">
        <v>1140</v>
      </c>
      <c r="S22" s="368">
        <v>60</v>
      </c>
      <c r="T22" s="368">
        <v>66</v>
      </c>
      <c r="Y22" s="337"/>
      <c r="Z22" s="337"/>
      <c r="AA22" s="337"/>
      <c r="AB22" s="337"/>
      <c r="AC22" s="337"/>
    </row>
    <row r="23" spans="1:29" ht="12" customHeight="1">
      <c r="A23" s="148" t="s">
        <v>716</v>
      </c>
      <c r="B23" s="368">
        <v>14</v>
      </c>
      <c r="C23" s="368">
        <v>84</v>
      </c>
      <c r="D23" s="368">
        <v>8</v>
      </c>
      <c r="E23" s="368">
        <v>63</v>
      </c>
      <c r="F23" s="368">
        <v>55</v>
      </c>
      <c r="G23" s="368">
        <v>11</v>
      </c>
      <c r="H23" s="368">
        <v>123</v>
      </c>
      <c r="I23" s="368">
        <v>7</v>
      </c>
      <c r="J23" s="368">
        <v>15</v>
      </c>
      <c r="K23" s="368">
        <v>335</v>
      </c>
      <c r="L23" s="368">
        <v>6</v>
      </c>
      <c r="M23" s="368">
        <v>20</v>
      </c>
      <c r="N23" s="368">
        <v>1</v>
      </c>
      <c r="O23" s="368">
        <v>49</v>
      </c>
      <c r="P23" s="368">
        <v>48</v>
      </c>
      <c r="Q23" s="368">
        <v>4</v>
      </c>
      <c r="R23" s="368">
        <v>1164</v>
      </c>
      <c r="S23" s="368">
        <v>69</v>
      </c>
      <c r="T23" s="368">
        <v>67</v>
      </c>
      <c r="Y23" s="337"/>
      <c r="Z23" s="337"/>
      <c r="AA23" s="337"/>
      <c r="AB23" s="337"/>
      <c r="AC23" s="337"/>
    </row>
    <row r="24" spans="1:29" ht="12" customHeight="1">
      <c r="A24" s="148" t="s">
        <v>717</v>
      </c>
      <c r="B24" s="368">
        <v>13</v>
      </c>
      <c r="C24" s="368">
        <v>85</v>
      </c>
      <c r="D24" s="368">
        <v>9</v>
      </c>
      <c r="E24" s="368">
        <v>75</v>
      </c>
      <c r="F24" s="368">
        <v>73</v>
      </c>
      <c r="G24" s="368">
        <v>13</v>
      </c>
      <c r="H24" s="368">
        <v>128</v>
      </c>
      <c r="I24" s="368">
        <v>2</v>
      </c>
      <c r="J24" s="368">
        <v>12</v>
      </c>
      <c r="K24" s="368">
        <v>300</v>
      </c>
      <c r="L24" s="368">
        <v>10</v>
      </c>
      <c r="M24" s="368">
        <v>21</v>
      </c>
      <c r="N24" s="368">
        <v>2</v>
      </c>
      <c r="O24" s="368">
        <v>72</v>
      </c>
      <c r="P24" s="368">
        <v>53</v>
      </c>
      <c r="Q24" s="368">
        <v>3</v>
      </c>
      <c r="R24" s="368">
        <v>1161</v>
      </c>
      <c r="S24" s="368">
        <v>37</v>
      </c>
      <c r="T24" s="368">
        <v>67</v>
      </c>
      <c r="Y24" s="337"/>
      <c r="Z24" s="337"/>
      <c r="AA24" s="337"/>
      <c r="AB24" s="337"/>
      <c r="AC24" s="337"/>
    </row>
    <row r="25" spans="1:29" ht="12" customHeight="1">
      <c r="A25" s="148" t="s">
        <v>718</v>
      </c>
      <c r="B25" s="368">
        <v>18</v>
      </c>
      <c r="C25" s="368">
        <v>109</v>
      </c>
      <c r="D25" s="368">
        <v>12</v>
      </c>
      <c r="E25" s="368">
        <v>89</v>
      </c>
      <c r="F25" s="368">
        <v>56</v>
      </c>
      <c r="G25" s="368">
        <v>15</v>
      </c>
      <c r="H25" s="368">
        <v>175</v>
      </c>
      <c r="I25" s="368">
        <v>4</v>
      </c>
      <c r="J25" s="368">
        <v>14</v>
      </c>
      <c r="K25" s="368">
        <v>379</v>
      </c>
      <c r="L25" s="368">
        <v>13</v>
      </c>
      <c r="M25" s="368">
        <v>22</v>
      </c>
      <c r="N25" s="368">
        <v>0</v>
      </c>
      <c r="O25" s="368">
        <v>72</v>
      </c>
      <c r="P25" s="368">
        <v>51</v>
      </c>
      <c r="Q25" s="368">
        <v>2</v>
      </c>
      <c r="R25" s="368">
        <v>1329</v>
      </c>
      <c r="S25" s="368">
        <v>42</v>
      </c>
      <c r="T25" s="368">
        <v>74</v>
      </c>
      <c r="Y25" s="337"/>
      <c r="Z25" s="337"/>
      <c r="AA25" s="337"/>
      <c r="AB25" s="337"/>
      <c r="AC25" s="337"/>
    </row>
    <row r="26" spans="1:29" ht="12" customHeight="1">
      <c r="A26" s="148" t="s">
        <v>719</v>
      </c>
      <c r="B26" s="368">
        <v>12</v>
      </c>
      <c r="C26" s="368">
        <v>150</v>
      </c>
      <c r="D26" s="368">
        <v>13</v>
      </c>
      <c r="E26" s="368">
        <v>76</v>
      </c>
      <c r="F26" s="368">
        <v>137</v>
      </c>
      <c r="G26" s="368">
        <v>21</v>
      </c>
      <c r="H26" s="368">
        <v>175</v>
      </c>
      <c r="I26" s="368">
        <v>4</v>
      </c>
      <c r="J26" s="368">
        <v>18</v>
      </c>
      <c r="K26" s="368">
        <v>491</v>
      </c>
      <c r="L26" s="368">
        <v>7</v>
      </c>
      <c r="M26" s="368">
        <v>20</v>
      </c>
      <c r="N26" s="368">
        <v>3</v>
      </c>
      <c r="O26" s="368">
        <v>101</v>
      </c>
      <c r="P26" s="368">
        <v>82</v>
      </c>
      <c r="Q26" s="368">
        <v>6</v>
      </c>
      <c r="R26" s="368">
        <v>1405</v>
      </c>
      <c r="S26" s="368">
        <v>54</v>
      </c>
      <c r="T26" s="368">
        <v>91</v>
      </c>
      <c r="Y26" s="337"/>
      <c r="Z26" s="337"/>
      <c r="AA26" s="337"/>
      <c r="AB26" s="337"/>
      <c r="AC26" s="337"/>
    </row>
    <row r="27" spans="1:29" ht="12" customHeight="1">
      <c r="A27" s="148" t="s">
        <v>720</v>
      </c>
      <c r="B27" s="368">
        <v>7</v>
      </c>
      <c r="C27" s="368">
        <v>141</v>
      </c>
      <c r="D27" s="368">
        <v>8</v>
      </c>
      <c r="E27" s="368">
        <v>67</v>
      </c>
      <c r="F27" s="368">
        <v>53</v>
      </c>
      <c r="G27" s="368">
        <v>8</v>
      </c>
      <c r="H27" s="368">
        <v>157</v>
      </c>
      <c r="I27" s="368">
        <v>3</v>
      </c>
      <c r="J27" s="368">
        <v>13</v>
      </c>
      <c r="K27" s="368">
        <v>272</v>
      </c>
      <c r="L27" s="368">
        <v>4</v>
      </c>
      <c r="M27" s="368">
        <v>21</v>
      </c>
      <c r="N27" s="368">
        <v>2</v>
      </c>
      <c r="O27" s="368">
        <v>39</v>
      </c>
      <c r="P27" s="368">
        <v>64</v>
      </c>
      <c r="Q27" s="368">
        <v>1</v>
      </c>
      <c r="R27" s="368">
        <v>1154</v>
      </c>
      <c r="S27" s="368">
        <v>50</v>
      </c>
      <c r="T27" s="368">
        <v>82</v>
      </c>
      <c r="Y27" s="337"/>
      <c r="Z27" s="337"/>
      <c r="AA27" s="337"/>
      <c r="AB27" s="337"/>
      <c r="AC27" s="337"/>
    </row>
    <row r="28" spans="1:29" ht="12" customHeight="1">
      <c r="A28" s="148" t="s">
        <v>864</v>
      </c>
      <c r="B28" s="368">
        <v>30</v>
      </c>
      <c r="C28" s="368">
        <v>93</v>
      </c>
      <c r="D28" s="368">
        <v>10</v>
      </c>
      <c r="E28" s="368">
        <v>75</v>
      </c>
      <c r="F28" s="368">
        <v>81</v>
      </c>
      <c r="G28" s="368">
        <v>13</v>
      </c>
      <c r="H28" s="368">
        <v>135</v>
      </c>
      <c r="I28" s="368">
        <v>6</v>
      </c>
      <c r="J28" s="368">
        <v>18</v>
      </c>
      <c r="K28" s="368">
        <v>395</v>
      </c>
      <c r="L28" s="368">
        <v>9</v>
      </c>
      <c r="M28" s="368">
        <v>23</v>
      </c>
      <c r="N28" s="368">
        <v>2</v>
      </c>
      <c r="O28" s="368">
        <v>84</v>
      </c>
      <c r="P28" s="368">
        <v>47</v>
      </c>
      <c r="Q28" s="368">
        <v>4</v>
      </c>
      <c r="R28" s="368">
        <v>1084</v>
      </c>
      <c r="S28" s="368">
        <v>43</v>
      </c>
      <c r="T28" s="368">
        <v>81</v>
      </c>
      <c r="Y28" s="337"/>
      <c r="Z28" s="337"/>
      <c r="AA28" s="337"/>
      <c r="AB28" s="337"/>
      <c r="AC28" s="337"/>
    </row>
    <row r="29" spans="1:29" s="337" customFormat="1" ht="12" customHeight="1" thickBot="1">
      <c r="A29" s="365" t="s">
        <v>765</v>
      </c>
      <c r="B29" s="381">
        <v>51.1</v>
      </c>
      <c r="C29" s="381">
        <v>25.3</v>
      </c>
      <c r="D29" s="381">
        <v>22.2</v>
      </c>
      <c r="E29" s="381">
        <v>12.3</v>
      </c>
      <c r="F29" s="381">
        <v>29.1</v>
      </c>
      <c r="G29" s="381">
        <v>32.4</v>
      </c>
      <c r="H29" s="381">
        <v>14</v>
      </c>
      <c r="I29" s="381">
        <v>52.4</v>
      </c>
      <c r="J29" s="381">
        <v>31.1</v>
      </c>
      <c r="K29" s="381">
        <v>16.8</v>
      </c>
      <c r="L29" s="381">
        <v>64.5</v>
      </c>
      <c r="M29" s="381">
        <v>17.5</v>
      </c>
      <c r="N29" s="381">
        <v>92.9</v>
      </c>
      <c r="O29" s="381">
        <v>31.6</v>
      </c>
      <c r="P29" s="381">
        <v>24.5</v>
      </c>
      <c r="Q29" s="381">
        <v>47.8</v>
      </c>
      <c r="R29" s="381">
        <v>10</v>
      </c>
      <c r="S29" s="381">
        <v>23.2</v>
      </c>
      <c r="T29" s="381">
        <v>9.8000000000000007</v>
      </c>
    </row>
    <row r="30" spans="1:29" s="340" customFormat="1" ht="12" customHeight="1" thickTop="1">
      <c r="A30" s="156" t="s">
        <v>899</v>
      </c>
      <c r="B30" s="367"/>
      <c r="C30" s="367"/>
      <c r="D30" s="367"/>
      <c r="E30" s="367"/>
      <c r="F30" s="367"/>
      <c r="G30" s="367"/>
      <c r="H30" s="367"/>
      <c r="I30" s="395"/>
      <c r="J30" s="395"/>
      <c r="K30" s="395"/>
      <c r="L30" s="395"/>
      <c r="M30" s="395"/>
      <c r="N30" s="395"/>
      <c r="O30" s="395"/>
      <c r="P30" s="395"/>
      <c r="Q30" s="395"/>
      <c r="R30" s="395"/>
      <c r="S30" s="395"/>
      <c r="T30" s="395"/>
    </row>
    <row r="31" spans="1:29" s="340" customFormat="1" ht="12" customHeight="1">
      <c r="A31" s="366" t="s">
        <v>834</v>
      </c>
      <c r="B31" s="366"/>
      <c r="C31" s="366"/>
      <c r="D31" s="366"/>
      <c r="E31" s="366"/>
      <c r="F31" s="366"/>
      <c r="G31" s="366"/>
      <c r="H31" s="366"/>
      <c r="I31" s="366"/>
      <c r="J31" s="366"/>
      <c r="K31" s="366"/>
      <c r="L31" s="395"/>
      <c r="M31" s="395"/>
      <c r="N31" s="395"/>
      <c r="O31" s="395"/>
      <c r="P31" s="395"/>
      <c r="Q31" s="395"/>
      <c r="R31" s="395"/>
      <c r="S31" s="395"/>
      <c r="T31" s="395"/>
    </row>
    <row r="32" spans="1:29" s="340" customFormat="1" ht="12" customHeight="1">
      <c r="A32" s="366" t="s">
        <v>835</v>
      </c>
      <c r="B32" s="366"/>
      <c r="C32" s="366"/>
      <c r="D32" s="366"/>
      <c r="E32" s="366"/>
      <c r="F32" s="366"/>
      <c r="G32" s="366"/>
      <c r="H32" s="366"/>
      <c r="I32" s="366"/>
      <c r="J32" s="366"/>
      <c r="K32" s="366"/>
      <c r="L32" s="366"/>
      <c r="M32" s="366"/>
      <c r="N32" s="366"/>
      <c r="O32" s="366"/>
      <c r="P32" s="395"/>
      <c r="Q32" s="395"/>
      <c r="R32" s="395"/>
      <c r="S32" s="395"/>
      <c r="T32" s="395"/>
    </row>
    <row r="33" spans="1:29" s="340" customFormat="1" ht="12" customHeight="1">
      <c r="A33" s="407" t="s">
        <v>895</v>
      </c>
    </row>
    <row r="34" spans="1:29">
      <c r="A34" s="337"/>
      <c r="B34" s="337"/>
      <c r="C34" s="337"/>
      <c r="D34" s="337"/>
      <c r="E34" s="337"/>
      <c r="F34" s="337"/>
      <c r="G34" s="337"/>
      <c r="H34" s="337"/>
      <c r="I34" s="337"/>
      <c r="J34" s="337"/>
      <c r="K34" s="337"/>
      <c r="L34" s="337"/>
      <c r="M34" s="337"/>
      <c r="N34" s="337"/>
      <c r="O34" s="337"/>
      <c r="P34" s="337"/>
      <c r="Q34" s="337"/>
      <c r="R34" s="337"/>
      <c r="S34" s="337"/>
      <c r="T34" s="337"/>
      <c r="U34" s="337"/>
      <c r="V34" s="337"/>
      <c r="W34" s="337"/>
      <c r="X34" s="337"/>
      <c r="Y34" s="337"/>
      <c r="Z34" s="337"/>
      <c r="AA34" s="337"/>
      <c r="AB34" s="337"/>
      <c r="AC34" s="337"/>
    </row>
    <row r="35" spans="1:29">
      <c r="A35" s="337"/>
      <c r="B35" s="337"/>
      <c r="C35" s="337"/>
      <c r="D35" s="337"/>
      <c r="E35" s="337"/>
      <c r="F35" s="337"/>
      <c r="G35" s="337"/>
      <c r="H35" s="337"/>
      <c r="I35" s="337"/>
      <c r="J35" s="337"/>
      <c r="K35" s="337"/>
      <c r="L35" s="337"/>
      <c r="M35" s="337"/>
      <c r="N35" s="337"/>
      <c r="O35" s="337"/>
      <c r="P35" s="337"/>
      <c r="Q35" s="337"/>
      <c r="R35" s="337"/>
      <c r="S35" s="337"/>
      <c r="T35" s="337"/>
      <c r="U35" s="337"/>
      <c r="V35" s="337"/>
      <c r="W35" s="337"/>
      <c r="X35" s="370"/>
      <c r="Y35" s="337"/>
      <c r="Z35" s="337"/>
      <c r="AA35" s="337"/>
      <c r="AB35" s="337"/>
      <c r="AC35" s="337"/>
    </row>
    <row r="36" spans="1:29" ht="15">
      <c r="A36" s="337"/>
      <c r="B36" s="369"/>
      <c r="C36" s="369"/>
      <c r="D36" s="369"/>
      <c r="E36" s="369"/>
      <c r="F36" s="369"/>
      <c r="G36" s="369"/>
      <c r="H36" s="369"/>
      <c r="I36" s="369"/>
      <c r="J36" s="369"/>
      <c r="K36" s="369"/>
      <c r="L36" s="369"/>
      <c r="M36" s="369"/>
      <c r="N36" s="369"/>
      <c r="O36" s="369"/>
      <c r="P36" s="369"/>
      <c r="Q36" s="369"/>
      <c r="R36" s="369"/>
      <c r="S36" s="369"/>
      <c r="T36" s="369"/>
      <c r="U36" s="337"/>
      <c r="V36" s="337"/>
      <c r="W36" s="337"/>
      <c r="X36" s="371"/>
      <c r="Y36" s="337"/>
    </row>
    <row r="37" spans="1:29" ht="15">
      <c r="A37" s="337"/>
      <c r="B37" s="337"/>
      <c r="C37" s="337"/>
      <c r="D37" s="337"/>
      <c r="E37" s="337"/>
      <c r="F37" s="337"/>
      <c r="G37" s="337"/>
      <c r="H37" s="337"/>
      <c r="I37" s="337"/>
      <c r="J37" s="337"/>
      <c r="K37" s="337"/>
      <c r="L37" s="337"/>
      <c r="M37" s="337"/>
      <c r="N37" s="337"/>
      <c r="O37" s="337"/>
      <c r="P37" s="337"/>
      <c r="Q37" s="337"/>
      <c r="R37" s="337"/>
      <c r="S37" s="337"/>
      <c r="T37" s="337"/>
      <c r="U37" s="337"/>
      <c r="V37" s="337"/>
      <c r="W37" s="337"/>
      <c r="X37" s="371"/>
      <c r="Y37" s="337"/>
    </row>
    <row r="38" spans="1:29" ht="15">
      <c r="A38" s="337"/>
      <c r="B38" s="369"/>
      <c r="C38" s="369"/>
      <c r="D38" s="369"/>
      <c r="E38" s="369"/>
      <c r="F38" s="369"/>
      <c r="G38" s="369"/>
      <c r="H38" s="369"/>
      <c r="I38" s="369"/>
      <c r="J38" s="369"/>
      <c r="K38" s="369"/>
      <c r="L38" s="369"/>
      <c r="M38" s="369"/>
      <c r="N38" s="369"/>
      <c r="O38" s="369"/>
      <c r="P38" s="369"/>
      <c r="Q38" s="369"/>
      <c r="R38" s="369"/>
      <c r="S38" s="369"/>
      <c r="T38" s="369"/>
      <c r="U38" s="337"/>
      <c r="V38" s="337"/>
      <c r="W38" s="337"/>
      <c r="X38" s="371"/>
      <c r="Y38" s="337"/>
    </row>
    <row r="39" spans="1:29" ht="15">
      <c r="A39" s="337"/>
      <c r="B39" s="337"/>
      <c r="C39" s="337"/>
      <c r="D39" s="337"/>
      <c r="E39" s="337"/>
      <c r="F39" s="337"/>
      <c r="G39" s="337"/>
      <c r="H39" s="337"/>
      <c r="I39" s="337"/>
      <c r="J39" s="337"/>
      <c r="K39" s="337"/>
      <c r="L39" s="337"/>
      <c r="M39" s="337"/>
      <c r="N39" s="337"/>
      <c r="O39" s="337"/>
      <c r="P39" s="337"/>
      <c r="Q39" s="337"/>
      <c r="R39" s="337"/>
      <c r="S39" s="337"/>
      <c r="T39" s="337"/>
      <c r="U39" s="337"/>
      <c r="V39" s="337"/>
      <c r="W39" s="337"/>
      <c r="X39" s="371"/>
      <c r="Y39" s="337"/>
    </row>
    <row r="40" spans="1:29" ht="15">
      <c r="A40" s="337"/>
      <c r="B40" s="369"/>
      <c r="C40" s="369"/>
      <c r="D40" s="369"/>
      <c r="E40" s="369"/>
      <c r="F40" s="369"/>
      <c r="G40" s="369"/>
      <c r="H40" s="369"/>
      <c r="I40" s="369"/>
      <c r="J40" s="369"/>
      <c r="K40" s="369"/>
      <c r="L40" s="369"/>
      <c r="M40" s="369"/>
      <c r="N40" s="369"/>
      <c r="O40" s="369"/>
      <c r="P40" s="369"/>
      <c r="Q40" s="369"/>
      <c r="R40" s="369"/>
      <c r="S40" s="369"/>
      <c r="T40" s="369"/>
      <c r="U40" s="337"/>
      <c r="V40" s="337"/>
      <c r="W40" s="337"/>
      <c r="X40" s="371"/>
      <c r="Y40" s="337"/>
    </row>
    <row r="41" spans="1:29" ht="15">
      <c r="A41" s="337"/>
      <c r="B41" s="337"/>
      <c r="C41" s="337"/>
      <c r="D41" s="337"/>
      <c r="E41" s="337"/>
      <c r="F41" s="337"/>
      <c r="G41" s="337"/>
      <c r="H41" s="337"/>
      <c r="I41" s="337"/>
      <c r="J41" s="337"/>
      <c r="K41" s="337"/>
      <c r="L41" s="337"/>
      <c r="M41" s="337"/>
      <c r="N41" s="337"/>
      <c r="O41" s="337"/>
      <c r="P41" s="337"/>
      <c r="Q41" s="337"/>
      <c r="R41" s="337"/>
      <c r="S41" s="337"/>
      <c r="T41" s="337"/>
      <c r="U41" s="337"/>
      <c r="V41" s="337"/>
      <c r="W41" s="337"/>
      <c r="X41" s="371"/>
      <c r="Y41" s="337"/>
    </row>
    <row r="42" spans="1:29" ht="15">
      <c r="A42" s="370"/>
      <c r="B42" s="371"/>
      <c r="C42" s="371"/>
      <c r="D42" s="371"/>
      <c r="E42" s="371"/>
      <c r="F42" s="371"/>
      <c r="G42" s="371"/>
      <c r="H42" s="371"/>
      <c r="I42" s="371"/>
      <c r="J42" s="371"/>
      <c r="K42" s="371"/>
      <c r="L42" s="371"/>
      <c r="M42" s="371"/>
      <c r="N42" s="371"/>
      <c r="O42" s="371"/>
      <c r="P42" s="371"/>
      <c r="Q42" s="371"/>
      <c r="R42" s="371"/>
      <c r="S42" s="371"/>
      <c r="T42" s="371"/>
      <c r="U42" s="337"/>
      <c r="V42" s="337"/>
      <c r="W42" s="337"/>
      <c r="X42" s="371"/>
      <c r="Y42" s="337"/>
    </row>
    <row r="43" spans="1:29" ht="15">
      <c r="X43" s="371"/>
    </row>
    <row r="44" spans="1:29" ht="15">
      <c r="X44" s="371"/>
    </row>
    <row r="45" spans="1:29" ht="15">
      <c r="X45" s="371"/>
    </row>
    <row r="46" spans="1:29" ht="15">
      <c r="X46" s="371"/>
    </row>
    <row r="47" spans="1:29" ht="15">
      <c r="X47" s="371"/>
    </row>
    <row r="48" spans="1:29" ht="15">
      <c r="X48" s="371"/>
    </row>
    <row r="49" spans="24:24" ht="15">
      <c r="X49" s="371"/>
    </row>
    <row r="50" spans="24:24" ht="15">
      <c r="X50" s="371"/>
    </row>
    <row r="51" spans="24:24" ht="15">
      <c r="X51" s="371"/>
    </row>
    <row r="52" spans="24:24" ht="15">
      <c r="X52" s="371"/>
    </row>
    <row r="53" spans="24:24" ht="15">
      <c r="X53" s="371"/>
    </row>
    <row r="54" spans="24:24" ht="15">
      <c r="X54" s="371"/>
    </row>
    <row r="55" spans="24:24">
      <c r="X55" s="372"/>
    </row>
  </sheetData>
  <mergeCells count="2">
    <mergeCell ref="A2:T2"/>
    <mergeCell ref="A1:T1"/>
  </mergeCells>
  <pageMargins left="0.7" right="0.7" top="0.75" bottom="0.75" header="0.3" footer="0.3"/>
  <pageSetup paperSize="9" orientation="portrait"/>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U24"/>
  <sheetViews>
    <sheetView tabSelected="1" workbookViewId="0">
      <selection activeCell="L25" sqref="L25"/>
    </sheetView>
  </sheetViews>
  <sheetFormatPr baseColWidth="10" defaultRowHeight="14"/>
  <cols>
    <col min="1" max="1" width="20.33203125" bestFit="1" customWidth="1"/>
    <col min="2" max="2" width="20.33203125" style="337" customWidth="1"/>
  </cols>
  <sheetData>
    <row r="1" spans="1:21">
      <c r="A1" s="337" t="s">
        <v>939</v>
      </c>
      <c r="B1" s="337" t="s">
        <v>961</v>
      </c>
      <c r="C1" s="337" t="s">
        <v>105</v>
      </c>
      <c r="D1" s="337" t="s">
        <v>109</v>
      </c>
      <c r="E1" s="337" t="s">
        <v>936</v>
      </c>
      <c r="F1" s="337" t="s">
        <v>113</v>
      </c>
      <c r="G1" s="337" t="s">
        <v>937</v>
      </c>
      <c r="H1" s="337" t="s">
        <v>117</v>
      </c>
      <c r="I1" s="337" t="s">
        <v>119</v>
      </c>
      <c r="J1" s="337" t="s">
        <v>121</v>
      </c>
      <c r="K1" s="337" t="s">
        <v>123</v>
      </c>
      <c r="L1" s="337" t="s">
        <v>125</v>
      </c>
      <c r="M1" s="337" t="s">
        <v>127</v>
      </c>
      <c r="N1" s="337" t="s">
        <v>129</v>
      </c>
      <c r="O1" s="337" t="s">
        <v>938</v>
      </c>
      <c r="P1" s="337" t="s">
        <v>133</v>
      </c>
      <c r="Q1" s="337" t="s">
        <v>135</v>
      </c>
      <c r="R1" s="337" t="s">
        <v>139</v>
      </c>
      <c r="S1" s="337" t="s">
        <v>141</v>
      </c>
      <c r="T1" s="337" t="s">
        <v>353</v>
      </c>
      <c r="U1" s="337" t="s">
        <v>145</v>
      </c>
    </row>
    <row r="2" spans="1:21">
      <c r="A2" s="337" t="s">
        <v>940</v>
      </c>
      <c r="B2" s="337" t="s">
        <v>700</v>
      </c>
      <c r="C2" s="369">
        <v>52</v>
      </c>
      <c r="D2" s="369">
        <v>70</v>
      </c>
      <c r="E2" s="369">
        <v>8</v>
      </c>
      <c r="F2" s="369">
        <v>82</v>
      </c>
      <c r="G2" s="369">
        <v>77</v>
      </c>
      <c r="H2" s="369">
        <v>14</v>
      </c>
      <c r="I2" s="369">
        <v>139</v>
      </c>
      <c r="J2" s="369">
        <v>11</v>
      </c>
      <c r="K2" s="369">
        <v>25</v>
      </c>
      <c r="L2" s="369">
        <v>448</v>
      </c>
      <c r="M2" s="369">
        <v>20</v>
      </c>
      <c r="N2" s="369">
        <v>29</v>
      </c>
      <c r="O2" s="369">
        <v>1</v>
      </c>
      <c r="P2" s="369">
        <v>113</v>
      </c>
      <c r="Q2" s="369">
        <v>40</v>
      </c>
      <c r="R2" s="369">
        <v>4</v>
      </c>
      <c r="S2" s="369">
        <v>943</v>
      </c>
      <c r="T2" s="369">
        <v>35</v>
      </c>
      <c r="U2" s="369">
        <v>87</v>
      </c>
    </row>
    <row r="3" spans="1:21">
      <c r="A3" s="337" t="s">
        <v>941</v>
      </c>
      <c r="B3" s="337" t="s">
        <v>701</v>
      </c>
      <c r="C3" s="369">
        <v>50</v>
      </c>
      <c r="D3" s="369">
        <v>78</v>
      </c>
      <c r="E3" s="369">
        <v>12</v>
      </c>
      <c r="F3" s="369">
        <v>90</v>
      </c>
      <c r="G3" s="369">
        <v>115</v>
      </c>
      <c r="H3" s="369">
        <v>19</v>
      </c>
      <c r="I3" s="369">
        <v>148</v>
      </c>
      <c r="J3" s="369">
        <v>7</v>
      </c>
      <c r="K3" s="369">
        <v>20</v>
      </c>
      <c r="L3" s="369">
        <v>515</v>
      </c>
      <c r="M3" s="369">
        <v>9</v>
      </c>
      <c r="N3" s="369">
        <v>25</v>
      </c>
      <c r="O3" s="369">
        <v>0</v>
      </c>
      <c r="P3" s="369">
        <v>119</v>
      </c>
      <c r="Q3" s="369">
        <v>61</v>
      </c>
      <c r="R3" s="369">
        <v>8</v>
      </c>
      <c r="S3" s="369">
        <v>1205</v>
      </c>
      <c r="T3" s="369">
        <v>39</v>
      </c>
      <c r="U3" s="369">
        <v>85</v>
      </c>
    </row>
    <row r="4" spans="1:21">
      <c r="A4" s="337" t="s">
        <v>944</v>
      </c>
      <c r="B4" s="337" t="s">
        <v>702</v>
      </c>
      <c r="C4" s="369">
        <v>23</v>
      </c>
      <c r="D4" s="369">
        <v>93</v>
      </c>
      <c r="E4" s="369">
        <v>9</v>
      </c>
      <c r="F4" s="369">
        <v>66</v>
      </c>
      <c r="G4" s="369">
        <v>47</v>
      </c>
      <c r="H4" s="369">
        <v>12</v>
      </c>
      <c r="I4" s="369">
        <v>129</v>
      </c>
      <c r="J4" s="369">
        <v>8</v>
      </c>
      <c r="K4" s="369">
        <v>11</v>
      </c>
      <c r="L4" s="369">
        <v>321</v>
      </c>
      <c r="M4" s="369">
        <v>7</v>
      </c>
      <c r="N4" s="369">
        <v>19</v>
      </c>
      <c r="O4" s="369">
        <v>3</v>
      </c>
      <c r="P4" s="369">
        <v>56</v>
      </c>
      <c r="Q4" s="369">
        <v>32</v>
      </c>
      <c r="R4" s="369">
        <v>3</v>
      </c>
      <c r="S4" s="369">
        <v>937</v>
      </c>
      <c r="T4" s="369">
        <v>36</v>
      </c>
      <c r="U4" s="369">
        <v>76</v>
      </c>
    </row>
    <row r="5" spans="1:21">
      <c r="A5" s="337" t="s">
        <v>943</v>
      </c>
      <c r="B5" s="337" t="s">
        <v>703</v>
      </c>
      <c r="C5" s="369">
        <v>18</v>
      </c>
      <c r="D5" s="369">
        <v>135</v>
      </c>
      <c r="E5" s="369">
        <v>10</v>
      </c>
      <c r="F5" s="369">
        <v>57</v>
      </c>
      <c r="G5" s="369">
        <v>103</v>
      </c>
      <c r="H5" s="369">
        <v>13</v>
      </c>
      <c r="I5" s="369">
        <v>130</v>
      </c>
      <c r="J5" s="369">
        <v>4</v>
      </c>
      <c r="K5" s="369">
        <v>20</v>
      </c>
      <c r="L5" s="369">
        <v>429</v>
      </c>
      <c r="M5" s="369">
        <v>7</v>
      </c>
      <c r="N5" s="369">
        <v>22</v>
      </c>
      <c r="O5" s="369">
        <v>4</v>
      </c>
      <c r="P5" s="369">
        <v>68</v>
      </c>
      <c r="Q5" s="369">
        <v>49</v>
      </c>
      <c r="R5" s="369">
        <v>4</v>
      </c>
      <c r="S5" s="369">
        <v>1089</v>
      </c>
      <c r="T5" s="369">
        <v>38</v>
      </c>
      <c r="U5" s="369">
        <v>70</v>
      </c>
    </row>
    <row r="6" spans="1:21">
      <c r="A6" s="337" t="s">
        <v>942</v>
      </c>
      <c r="B6" s="337" t="s">
        <v>704</v>
      </c>
      <c r="C6" s="369">
        <v>24</v>
      </c>
      <c r="D6" s="369">
        <v>145</v>
      </c>
      <c r="E6" s="369">
        <v>10</v>
      </c>
      <c r="F6" s="369">
        <v>78</v>
      </c>
      <c r="G6" s="369">
        <v>91</v>
      </c>
      <c r="H6" s="369">
        <v>8</v>
      </c>
      <c r="I6" s="369">
        <v>118</v>
      </c>
      <c r="J6" s="369">
        <v>3</v>
      </c>
      <c r="K6" s="369">
        <v>13</v>
      </c>
      <c r="L6" s="369">
        <v>344</v>
      </c>
      <c r="M6" s="369">
        <v>2</v>
      </c>
      <c r="N6" s="369">
        <v>24</v>
      </c>
      <c r="O6" s="369">
        <v>7</v>
      </c>
      <c r="P6" s="369">
        <v>52</v>
      </c>
      <c r="Q6" s="369">
        <v>40</v>
      </c>
      <c r="R6" s="369">
        <v>3</v>
      </c>
      <c r="S6" s="369">
        <v>1129</v>
      </c>
      <c r="T6" s="369">
        <v>50</v>
      </c>
      <c r="U6" s="369">
        <v>79</v>
      </c>
    </row>
    <row r="7" spans="1:21">
      <c r="A7" s="337" t="s">
        <v>945</v>
      </c>
      <c r="B7" s="337" t="s">
        <v>705</v>
      </c>
      <c r="C7" s="369">
        <v>10</v>
      </c>
      <c r="D7" s="369">
        <v>86</v>
      </c>
      <c r="E7" s="369">
        <v>8</v>
      </c>
      <c r="F7" s="369">
        <v>59</v>
      </c>
      <c r="G7" s="369">
        <v>63</v>
      </c>
      <c r="H7" s="369">
        <v>8</v>
      </c>
      <c r="I7" s="369">
        <v>108</v>
      </c>
      <c r="J7" s="369">
        <v>3</v>
      </c>
      <c r="K7" s="369">
        <v>13</v>
      </c>
      <c r="L7" s="369">
        <v>322</v>
      </c>
      <c r="M7" s="369">
        <v>5</v>
      </c>
      <c r="N7" s="369">
        <v>23</v>
      </c>
      <c r="O7" s="369">
        <v>5</v>
      </c>
      <c r="P7" s="369">
        <v>52</v>
      </c>
      <c r="Q7" s="369">
        <v>47</v>
      </c>
      <c r="R7" s="369">
        <v>4</v>
      </c>
      <c r="S7" s="369">
        <v>1150</v>
      </c>
      <c r="T7" s="369">
        <v>41</v>
      </c>
      <c r="U7" s="369">
        <v>82</v>
      </c>
    </row>
    <row r="8" spans="1:21">
      <c r="A8" s="337" t="s">
        <v>946</v>
      </c>
      <c r="B8" s="337" t="s">
        <v>706</v>
      </c>
      <c r="C8" s="369">
        <v>14</v>
      </c>
      <c r="D8" s="369">
        <v>95</v>
      </c>
      <c r="E8" s="369">
        <v>8</v>
      </c>
      <c r="F8" s="369">
        <v>66</v>
      </c>
      <c r="G8" s="369">
        <v>68</v>
      </c>
      <c r="H8" s="369">
        <v>9</v>
      </c>
      <c r="I8" s="369">
        <v>129</v>
      </c>
      <c r="J8" s="369">
        <v>5</v>
      </c>
      <c r="K8" s="369">
        <v>10</v>
      </c>
      <c r="L8" s="369">
        <v>335</v>
      </c>
      <c r="M8" s="369">
        <v>5</v>
      </c>
      <c r="N8" s="369">
        <v>28</v>
      </c>
      <c r="O8" s="369">
        <v>5</v>
      </c>
      <c r="P8" s="369">
        <v>49</v>
      </c>
      <c r="Q8" s="369">
        <v>79</v>
      </c>
      <c r="R8" s="369">
        <v>4</v>
      </c>
      <c r="S8" s="369">
        <v>1113</v>
      </c>
      <c r="T8" s="369">
        <v>36</v>
      </c>
      <c r="U8" s="369">
        <v>70</v>
      </c>
    </row>
    <row r="9" spans="1:21">
      <c r="A9" s="337" t="s">
        <v>947</v>
      </c>
      <c r="B9" s="337" t="s">
        <v>707</v>
      </c>
      <c r="C9" s="369">
        <v>12</v>
      </c>
      <c r="D9" s="369">
        <v>109</v>
      </c>
      <c r="E9" s="369">
        <v>12</v>
      </c>
      <c r="F9" s="369">
        <v>72</v>
      </c>
      <c r="G9" s="369">
        <v>82</v>
      </c>
      <c r="H9" s="369">
        <v>10</v>
      </c>
      <c r="I9" s="369">
        <v>133</v>
      </c>
      <c r="J9" s="369">
        <v>0</v>
      </c>
      <c r="K9" s="369">
        <v>27</v>
      </c>
      <c r="L9" s="369">
        <v>434</v>
      </c>
      <c r="M9" s="369">
        <v>21</v>
      </c>
      <c r="N9" s="369">
        <v>14</v>
      </c>
      <c r="O9" s="369">
        <v>0</v>
      </c>
      <c r="P9" s="369">
        <v>63</v>
      </c>
      <c r="Q9" s="369">
        <v>68</v>
      </c>
      <c r="R9" s="369">
        <v>2</v>
      </c>
      <c r="S9" s="369">
        <v>1142</v>
      </c>
      <c r="T9" s="369">
        <v>36</v>
      </c>
      <c r="U9" s="369">
        <v>80</v>
      </c>
    </row>
    <row r="10" spans="1:21">
      <c r="A10" s="337" t="s">
        <v>948</v>
      </c>
      <c r="B10" s="337" t="s">
        <v>708</v>
      </c>
      <c r="C10" s="369">
        <v>24</v>
      </c>
      <c r="D10" s="369">
        <v>75</v>
      </c>
      <c r="E10" s="369">
        <v>9</v>
      </c>
      <c r="F10" s="369">
        <v>74</v>
      </c>
      <c r="G10" s="369">
        <v>85</v>
      </c>
      <c r="H10" s="369">
        <v>8</v>
      </c>
      <c r="I10" s="369">
        <v>100</v>
      </c>
      <c r="J10" s="369">
        <v>3</v>
      </c>
      <c r="K10" s="369">
        <v>13</v>
      </c>
      <c r="L10" s="369">
        <v>366</v>
      </c>
      <c r="M10" s="369">
        <v>4</v>
      </c>
      <c r="N10" s="369">
        <v>18</v>
      </c>
      <c r="O10" s="369">
        <v>6</v>
      </c>
      <c r="P10" s="369">
        <v>52</v>
      </c>
      <c r="Q10" s="369">
        <v>40</v>
      </c>
      <c r="R10" s="369">
        <v>2</v>
      </c>
      <c r="S10" s="369">
        <v>1320</v>
      </c>
      <c r="T10" s="369">
        <v>45</v>
      </c>
      <c r="U10" s="369">
        <v>80</v>
      </c>
    </row>
    <row r="11" spans="1:21">
      <c r="A11" s="337" t="s">
        <v>949</v>
      </c>
      <c r="B11" s="337" t="s">
        <v>709</v>
      </c>
      <c r="C11" s="369">
        <v>25</v>
      </c>
      <c r="D11" s="369">
        <v>85</v>
      </c>
      <c r="E11" s="369">
        <v>7</v>
      </c>
      <c r="F11" s="369">
        <v>66</v>
      </c>
      <c r="G11" s="369">
        <v>85</v>
      </c>
      <c r="H11" s="369">
        <v>12</v>
      </c>
      <c r="I11" s="369">
        <v>137</v>
      </c>
      <c r="J11" s="369">
        <v>6</v>
      </c>
      <c r="K11" s="369">
        <v>16</v>
      </c>
      <c r="L11" s="369">
        <v>408</v>
      </c>
      <c r="M11" s="369">
        <v>4</v>
      </c>
      <c r="N11" s="369">
        <v>22</v>
      </c>
      <c r="O11" s="369">
        <v>0</v>
      </c>
      <c r="P11" s="369">
        <v>87</v>
      </c>
      <c r="Q11" s="369">
        <v>42</v>
      </c>
      <c r="R11" s="369">
        <v>5</v>
      </c>
      <c r="S11" s="369">
        <v>1057</v>
      </c>
      <c r="T11" s="369">
        <v>41</v>
      </c>
      <c r="U11" s="369">
        <v>81</v>
      </c>
    </row>
    <row r="12" spans="1:21">
      <c r="A12" s="337" t="s">
        <v>950</v>
      </c>
      <c r="B12" s="337" t="s">
        <v>710</v>
      </c>
      <c r="C12" s="369">
        <v>26</v>
      </c>
      <c r="D12" s="369">
        <v>86</v>
      </c>
      <c r="E12" s="369">
        <v>10</v>
      </c>
      <c r="F12" s="369">
        <v>83</v>
      </c>
      <c r="G12" s="369">
        <v>60</v>
      </c>
      <c r="H12" s="369">
        <v>8</v>
      </c>
      <c r="I12" s="369">
        <v>117</v>
      </c>
      <c r="J12" s="369">
        <v>7</v>
      </c>
      <c r="K12" s="369">
        <v>26</v>
      </c>
      <c r="L12" s="369">
        <v>352</v>
      </c>
      <c r="M12" s="369">
        <v>3</v>
      </c>
      <c r="N12" s="369">
        <v>22</v>
      </c>
      <c r="O12" s="369">
        <v>6</v>
      </c>
      <c r="P12" s="369">
        <v>67</v>
      </c>
      <c r="Q12" s="369">
        <v>48</v>
      </c>
      <c r="R12" s="369">
        <v>1</v>
      </c>
      <c r="S12" s="369">
        <v>994</v>
      </c>
      <c r="T12" s="369">
        <v>39</v>
      </c>
      <c r="U12" s="369">
        <v>71</v>
      </c>
    </row>
    <row r="13" spans="1:21">
      <c r="A13" s="337" t="s">
        <v>951</v>
      </c>
      <c r="B13" s="337" t="s">
        <v>711</v>
      </c>
      <c r="C13" s="369">
        <v>28</v>
      </c>
      <c r="D13" s="369">
        <v>97</v>
      </c>
      <c r="E13" s="369">
        <v>14</v>
      </c>
      <c r="F13" s="369">
        <v>80</v>
      </c>
      <c r="G13" s="369">
        <v>80</v>
      </c>
      <c r="H13" s="369">
        <v>15</v>
      </c>
      <c r="I13" s="369">
        <v>138</v>
      </c>
      <c r="J13" s="369">
        <v>3</v>
      </c>
      <c r="K13" s="369">
        <v>17</v>
      </c>
      <c r="L13" s="369">
        <v>395</v>
      </c>
      <c r="M13" s="369">
        <v>5</v>
      </c>
      <c r="N13" s="369">
        <v>24</v>
      </c>
      <c r="O13" s="369">
        <v>3</v>
      </c>
      <c r="P13" s="369">
        <v>96</v>
      </c>
      <c r="Q13" s="369">
        <v>45</v>
      </c>
      <c r="R13" s="369">
        <v>4</v>
      </c>
      <c r="S13" s="369">
        <v>1128</v>
      </c>
      <c r="T13" s="369">
        <v>45</v>
      </c>
      <c r="U13" s="369">
        <v>89</v>
      </c>
    </row>
    <row r="14" spans="1:21">
      <c r="A14" s="337" t="s">
        <v>952</v>
      </c>
      <c r="B14" s="337" t="s">
        <v>712</v>
      </c>
      <c r="C14" s="369">
        <v>19</v>
      </c>
      <c r="D14" s="369">
        <v>81</v>
      </c>
      <c r="E14" s="369">
        <v>9</v>
      </c>
      <c r="F14" s="369">
        <v>67</v>
      </c>
      <c r="G14" s="369">
        <v>108</v>
      </c>
      <c r="H14" s="369">
        <v>7</v>
      </c>
      <c r="I14" s="369">
        <v>116</v>
      </c>
      <c r="J14" s="369">
        <v>5</v>
      </c>
      <c r="K14" s="369">
        <v>10</v>
      </c>
      <c r="L14" s="369">
        <v>311</v>
      </c>
      <c r="M14" s="369">
        <v>5</v>
      </c>
      <c r="N14" s="369">
        <v>16</v>
      </c>
      <c r="O14" s="369">
        <v>0</v>
      </c>
      <c r="P14" s="369">
        <v>47</v>
      </c>
      <c r="Q14" s="369">
        <v>54</v>
      </c>
      <c r="R14" s="369">
        <v>2</v>
      </c>
      <c r="S14" s="369">
        <v>1127</v>
      </c>
      <c r="T14" s="369">
        <v>73</v>
      </c>
      <c r="U14" s="369">
        <v>70</v>
      </c>
    </row>
    <row r="15" spans="1:21">
      <c r="A15" s="337" t="s">
        <v>953</v>
      </c>
      <c r="B15" s="337" t="s">
        <v>713</v>
      </c>
      <c r="C15" s="369">
        <v>21</v>
      </c>
      <c r="D15" s="369">
        <v>147</v>
      </c>
      <c r="E15" s="369">
        <v>16</v>
      </c>
      <c r="F15" s="369">
        <v>84</v>
      </c>
      <c r="G15" s="369">
        <v>106</v>
      </c>
      <c r="H15" s="369">
        <v>8</v>
      </c>
      <c r="I15" s="369">
        <v>123</v>
      </c>
      <c r="J15" s="369">
        <v>2</v>
      </c>
      <c r="K15" s="369">
        <v>11</v>
      </c>
      <c r="L15" s="369">
        <v>393</v>
      </c>
      <c r="M15" s="369">
        <v>6</v>
      </c>
      <c r="N15" s="369">
        <v>17</v>
      </c>
      <c r="O15" s="369">
        <v>4</v>
      </c>
      <c r="P15" s="369">
        <v>74</v>
      </c>
      <c r="Q15" s="369">
        <v>42</v>
      </c>
      <c r="R15" s="369">
        <v>4</v>
      </c>
      <c r="S15" s="369">
        <v>1226</v>
      </c>
      <c r="T15" s="369">
        <v>49</v>
      </c>
      <c r="U15" s="369">
        <v>80</v>
      </c>
    </row>
    <row r="16" spans="1:21">
      <c r="A16" s="337" t="s">
        <v>954</v>
      </c>
      <c r="B16" s="337" t="s">
        <v>714</v>
      </c>
      <c r="C16" s="369">
        <v>24</v>
      </c>
      <c r="D16" s="369">
        <v>84</v>
      </c>
      <c r="E16" s="369">
        <v>10</v>
      </c>
      <c r="F16" s="369">
        <v>73</v>
      </c>
      <c r="G16" s="369">
        <v>66</v>
      </c>
      <c r="H16" s="369">
        <v>11</v>
      </c>
      <c r="I16" s="369">
        <v>136</v>
      </c>
      <c r="J16" s="369">
        <v>4</v>
      </c>
      <c r="K16" s="369">
        <v>17</v>
      </c>
      <c r="L16" s="369">
        <v>323</v>
      </c>
      <c r="M16" s="369">
        <v>7</v>
      </c>
      <c r="N16" s="369">
        <v>20</v>
      </c>
      <c r="O16" s="369">
        <v>0</v>
      </c>
      <c r="P16" s="369">
        <v>65</v>
      </c>
      <c r="Q16" s="369">
        <v>45</v>
      </c>
      <c r="R16" s="369">
        <v>3</v>
      </c>
      <c r="S16" s="369">
        <v>1035</v>
      </c>
      <c r="T16" s="369">
        <v>39</v>
      </c>
      <c r="U16" s="369">
        <v>68</v>
      </c>
    </row>
    <row r="17" spans="1:21">
      <c r="A17" s="337" t="s">
        <v>955</v>
      </c>
      <c r="B17" s="337" t="s">
        <v>715</v>
      </c>
      <c r="C17" s="369">
        <v>21</v>
      </c>
      <c r="D17" s="369">
        <v>88</v>
      </c>
      <c r="E17" s="369">
        <v>10</v>
      </c>
      <c r="F17" s="369">
        <v>70</v>
      </c>
      <c r="G17" s="369">
        <v>58</v>
      </c>
      <c r="H17" s="369">
        <v>10</v>
      </c>
      <c r="I17" s="369">
        <v>123</v>
      </c>
      <c r="J17" s="369">
        <v>6</v>
      </c>
      <c r="K17" s="369">
        <v>15</v>
      </c>
      <c r="L17" s="369">
        <v>335</v>
      </c>
      <c r="M17" s="369">
        <v>8</v>
      </c>
      <c r="N17" s="369">
        <v>16</v>
      </c>
      <c r="O17" s="369">
        <v>0</v>
      </c>
      <c r="P17" s="369">
        <v>56</v>
      </c>
      <c r="Q17" s="369">
        <v>48</v>
      </c>
      <c r="R17" s="369">
        <v>2</v>
      </c>
      <c r="S17" s="369">
        <v>1140</v>
      </c>
      <c r="T17" s="369">
        <v>60</v>
      </c>
      <c r="U17" s="369">
        <v>66</v>
      </c>
    </row>
    <row r="18" spans="1:21">
      <c r="A18" s="337" t="s">
        <v>956</v>
      </c>
      <c r="B18" s="337" t="s">
        <v>716</v>
      </c>
      <c r="C18" s="369">
        <v>14</v>
      </c>
      <c r="D18" s="369">
        <v>84</v>
      </c>
      <c r="E18" s="369">
        <v>8</v>
      </c>
      <c r="F18" s="369">
        <v>63</v>
      </c>
      <c r="G18" s="369">
        <v>55</v>
      </c>
      <c r="H18" s="369">
        <v>11</v>
      </c>
      <c r="I18" s="369">
        <v>123</v>
      </c>
      <c r="J18" s="369">
        <v>7</v>
      </c>
      <c r="K18" s="369">
        <v>15</v>
      </c>
      <c r="L18" s="369">
        <v>335</v>
      </c>
      <c r="M18" s="369">
        <v>6</v>
      </c>
      <c r="N18" s="369">
        <v>20</v>
      </c>
      <c r="O18" s="369">
        <v>1</v>
      </c>
      <c r="P18" s="369">
        <v>49</v>
      </c>
      <c r="Q18" s="369">
        <v>48</v>
      </c>
      <c r="R18" s="369">
        <v>4</v>
      </c>
      <c r="S18" s="369">
        <v>1164</v>
      </c>
      <c r="T18" s="369">
        <v>69</v>
      </c>
      <c r="U18" s="369">
        <v>67</v>
      </c>
    </row>
    <row r="19" spans="1:21">
      <c r="A19" s="337" t="s">
        <v>957</v>
      </c>
      <c r="B19" s="337" t="s">
        <v>717</v>
      </c>
      <c r="C19" s="369">
        <v>13</v>
      </c>
      <c r="D19" s="369">
        <v>85</v>
      </c>
      <c r="E19" s="369">
        <v>9</v>
      </c>
      <c r="F19" s="369">
        <v>75</v>
      </c>
      <c r="G19" s="369">
        <v>73</v>
      </c>
      <c r="H19" s="369">
        <v>13</v>
      </c>
      <c r="I19" s="369">
        <v>128</v>
      </c>
      <c r="J19" s="369">
        <v>2</v>
      </c>
      <c r="K19" s="369">
        <v>12</v>
      </c>
      <c r="L19" s="369">
        <v>300</v>
      </c>
      <c r="M19" s="369">
        <v>10</v>
      </c>
      <c r="N19" s="369">
        <v>21</v>
      </c>
      <c r="O19" s="369">
        <v>2</v>
      </c>
      <c r="P19" s="369">
        <v>72</v>
      </c>
      <c r="Q19" s="369">
        <v>53</v>
      </c>
      <c r="R19" s="369">
        <v>3</v>
      </c>
      <c r="S19" s="369">
        <v>1161</v>
      </c>
      <c r="T19" s="369">
        <v>37</v>
      </c>
      <c r="U19" s="369">
        <v>67</v>
      </c>
    </row>
    <row r="20" spans="1:21">
      <c r="A20" s="337" t="s">
        <v>958</v>
      </c>
      <c r="B20" s="337" t="s">
        <v>718</v>
      </c>
      <c r="C20" s="369">
        <v>18</v>
      </c>
      <c r="D20" s="369">
        <v>109</v>
      </c>
      <c r="E20" s="369">
        <v>12</v>
      </c>
      <c r="F20" s="369">
        <v>89</v>
      </c>
      <c r="G20" s="369">
        <v>56</v>
      </c>
      <c r="H20" s="369">
        <v>15</v>
      </c>
      <c r="I20" s="369">
        <v>175</v>
      </c>
      <c r="J20" s="369">
        <v>4</v>
      </c>
      <c r="K20" s="369">
        <v>14</v>
      </c>
      <c r="L20" s="369">
        <v>379</v>
      </c>
      <c r="M20" s="369">
        <v>13</v>
      </c>
      <c r="N20" s="369">
        <v>22</v>
      </c>
      <c r="O20" s="369">
        <v>0</v>
      </c>
      <c r="P20" s="369">
        <v>72</v>
      </c>
      <c r="Q20" s="369">
        <v>51</v>
      </c>
      <c r="R20" s="369">
        <v>2</v>
      </c>
      <c r="S20" s="369">
        <v>1329</v>
      </c>
      <c r="T20" s="369">
        <v>42</v>
      </c>
      <c r="U20" s="369">
        <v>74</v>
      </c>
    </row>
    <row r="21" spans="1:21">
      <c r="A21" s="337" t="s">
        <v>959</v>
      </c>
      <c r="B21" s="337" t="s">
        <v>719</v>
      </c>
      <c r="C21" s="369">
        <v>12</v>
      </c>
      <c r="D21" s="369">
        <v>150</v>
      </c>
      <c r="E21" s="369">
        <v>13</v>
      </c>
      <c r="F21" s="369">
        <v>76</v>
      </c>
      <c r="G21" s="369">
        <v>137</v>
      </c>
      <c r="H21" s="369">
        <v>21</v>
      </c>
      <c r="I21" s="369">
        <v>175</v>
      </c>
      <c r="J21" s="369">
        <v>4</v>
      </c>
      <c r="K21" s="369">
        <v>18</v>
      </c>
      <c r="L21" s="369">
        <v>491</v>
      </c>
      <c r="M21" s="369">
        <v>7</v>
      </c>
      <c r="N21" s="369">
        <v>20</v>
      </c>
      <c r="O21" s="369">
        <v>3</v>
      </c>
      <c r="P21" s="369">
        <v>101</v>
      </c>
      <c r="Q21" s="369">
        <v>82</v>
      </c>
      <c r="R21" s="369">
        <v>6</v>
      </c>
      <c r="S21" s="369">
        <v>1405</v>
      </c>
      <c r="T21" s="369">
        <v>54</v>
      </c>
      <c r="U21" s="369">
        <v>91</v>
      </c>
    </row>
    <row r="22" spans="1:21">
      <c r="A22" s="337" t="s">
        <v>960</v>
      </c>
      <c r="B22" s="337" t="s">
        <v>720</v>
      </c>
      <c r="C22" s="369">
        <v>7</v>
      </c>
      <c r="D22" s="369">
        <v>141</v>
      </c>
      <c r="E22" s="369">
        <v>8</v>
      </c>
      <c r="F22" s="369">
        <v>67</v>
      </c>
      <c r="G22" s="369">
        <v>53</v>
      </c>
      <c r="H22" s="369">
        <v>8</v>
      </c>
      <c r="I22" s="369">
        <v>157</v>
      </c>
      <c r="J22" s="369">
        <v>3</v>
      </c>
      <c r="K22" s="369">
        <v>13</v>
      </c>
      <c r="L22" s="369">
        <v>272</v>
      </c>
      <c r="M22" s="369">
        <v>4</v>
      </c>
      <c r="N22" s="369">
        <v>21</v>
      </c>
      <c r="O22" s="369">
        <v>2</v>
      </c>
      <c r="P22" s="369">
        <v>39</v>
      </c>
      <c r="Q22" s="369">
        <v>64</v>
      </c>
      <c r="R22" s="369">
        <v>1</v>
      </c>
      <c r="S22" s="369">
        <v>1154</v>
      </c>
      <c r="T22" s="369">
        <v>50</v>
      </c>
      <c r="U22" s="369">
        <v>82</v>
      </c>
    </row>
    <row r="23" spans="1:21">
      <c r="A23" s="337"/>
      <c r="C23" s="369"/>
      <c r="D23" s="369"/>
      <c r="E23" s="369"/>
      <c r="F23" s="369"/>
      <c r="G23" s="369"/>
      <c r="H23" s="369"/>
      <c r="I23" s="369"/>
      <c r="J23" s="369"/>
      <c r="K23" s="369"/>
      <c r="L23" s="369"/>
      <c r="M23" s="369"/>
      <c r="N23" s="369"/>
      <c r="O23" s="369"/>
      <c r="P23" s="369"/>
      <c r="Q23" s="369"/>
      <c r="R23" s="369"/>
      <c r="S23" s="369"/>
      <c r="T23" s="369"/>
      <c r="U23" s="369"/>
    </row>
    <row r="24" spans="1:21">
      <c r="A24" s="337"/>
      <c r="C24" s="440"/>
      <c r="D24" s="440"/>
      <c r="E24" s="440"/>
      <c r="F24" s="440"/>
      <c r="G24" s="440"/>
      <c r="H24" s="440"/>
      <c r="I24" s="440"/>
      <c r="J24" s="440"/>
      <c r="K24" s="440"/>
      <c r="L24" s="440"/>
      <c r="M24" s="440"/>
      <c r="N24" s="440"/>
      <c r="O24" s="440"/>
      <c r="P24" s="440"/>
      <c r="Q24" s="440"/>
      <c r="R24" s="440"/>
      <c r="S24" s="440"/>
      <c r="T24" s="440"/>
      <c r="U24" s="440"/>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55"/>
  <sheetViews>
    <sheetView workbookViewId="0">
      <selection sqref="A1:T1"/>
    </sheetView>
  </sheetViews>
  <sheetFormatPr baseColWidth="10" defaultColWidth="9" defaultRowHeight="14"/>
  <cols>
    <col min="1" max="1" width="21.5" style="337" customWidth="1"/>
    <col min="2" max="5" width="4.5" style="337" customWidth="1"/>
    <col min="6" max="6" width="6" style="337" customWidth="1"/>
    <col min="7" max="17" width="4.5" style="337" customWidth="1"/>
    <col min="18" max="18" width="7.5" style="337" customWidth="1"/>
    <col min="19" max="20" width="4.5" style="337" customWidth="1"/>
    <col min="21" max="16384" width="9" style="337"/>
  </cols>
  <sheetData>
    <row r="1" spans="1:20" ht="17.25" customHeight="1">
      <c r="A1" s="435" t="s">
        <v>921</v>
      </c>
      <c r="B1" s="439"/>
      <c r="C1" s="438"/>
      <c r="D1" s="438"/>
      <c r="E1" s="438"/>
      <c r="F1" s="438"/>
      <c r="G1" s="438"/>
      <c r="H1" s="438"/>
      <c r="I1" s="438"/>
      <c r="J1" s="438"/>
      <c r="K1" s="438"/>
      <c r="L1" s="438"/>
      <c r="M1" s="438"/>
      <c r="N1" s="438"/>
      <c r="O1" s="438"/>
      <c r="P1" s="438"/>
      <c r="Q1" s="438"/>
      <c r="R1" s="438"/>
      <c r="S1" s="438"/>
      <c r="T1" s="438"/>
    </row>
    <row r="2" spans="1:20" ht="15">
      <c r="A2" s="436" t="s">
        <v>922</v>
      </c>
      <c r="B2" s="437"/>
      <c r="C2" s="438"/>
      <c r="D2" s="438"/>
      <c r="E2" s="438"/>
      <c r="F2" s="438"/>
      <c r="G2" s="438"/>
      <c r="H2" s="438"/>
      <c r="I2" s="438"/>
      <c r="J2" s="438"/>
      <c r="K2" s="438"/>
      <c r="L2" s="438"/>
      <c r="M2" s="438"/>
      <c r="N2" s="438"/>
      <c r="O2" s="438"/>
      <c r="P2" s="438"/>
      <c r="Q2" s="438"/>
      <c r="R2" s="438"/>
      <c r="S2" s="438"/>
      <c r="T2" s="438"/>
    </row>
    <row r="6" spans="1:20" ht="58.5" customHeight="1">
      <c r="A6" s="162" t="s">
        <v>73</v>
      </c>
      <c r="B6" s="378" t="s">
        <v>105</v>
      </c>
      <c r="C6" s="378" t="s">
        <v>109</v>
      </c>
      <c r="D6" s="378" t="s">
        <v>865</v>
      </c>
      <c r="E6" s="378" t="s">
        <v>113</v>
      </c>
      <c r="F6" s="379" t="s">
        <v>766</v>
      </c>
      <c r="G6" s="378" t="s">
        <v>752</v>
      </c>
      <c r="H6" s="378" t="s">
        <v>119</v>
      </c>
      <c r="I6" s="378" t="s">
        <v>121</v>
      </c>
      <c r="J6" s="378" t="s">
        <v>123</v>
      </c>
      <c r="K6" s="378" t="s">
        <v>125</v>
      </c>
      <c r="L6" s="378" t="s">
        <v>127</v>
      </c>
      <c r="M6" s="378" t="s">
        <v>129</v>
      </c>
      <c r="N6" s="378" t="s">
        <v>753</v>
      </c>
      <c r="O6" s="378" t="s">
        <v>133</v>
      </c>
      <c r="P6" s="378" t="s">
        <v>135</v>
      </c>
      <c r="Q6" s="378" t="s">
        <v>139</v>
      </c>
      <c r="R6" s="378" t="s">
        <v>141</v>
      </c>
      <c r="S6" s="378" t="s">
        <v>353</v>
      </c>
      <c r="T6" s="378" t="s">
        <v>145</v>
      </c>
    </row>
    <row r="7" spans="1:20" ht="12" customHeight="1">
      <c r="A7" s="148" t="s">
        <v>700</v>
      </c>
      <c r="B7" s="368">
        <v>38</v>
      </c>
      <c r="C7" s="368">
        <v>65</v>
      </c>
      <c r="D7" s="368">
        <v>7</v>
      </c>
      <c r="E7" s="368">
        <v>82</v>
      </c>
      <c r="F7" s="368">
        <v>68</v>
      </c>
      <c r="G7" s="368">
        <v>13</v>
      </c>
      <c r="H7" s="368">
        <v>112</v>
      </c>
      <c r="I7" s="368">
        <v>4</v>
      </c>
      <c r="J7" s="368">
        <v>23</v>
      </c>
      <c r="K7" s="368">
        <v>231</v>
      </c>
      <c r="L7" s="368">
        <v>10</v>
      </c>
      <c r="M7" s="368">
        <v>23</v>
      </c>
      <c r="N7" s="368">
        <v>0</v>
      </c>
      <c r="O7" s="368">
        <v>83</v>
      </c>
      <c r="P7" s="368">
        <v>37</v>
      </c>
      <c r="Q7" s="368">
        <v>2</v>
      </c>
      <c r="R7" s="368">
        <v>839</v>
      </c>
      <c r="S7" s="368">
        <v>34</v>
      </c>
      <c r="T7" s="368">
        <v>52</v>
      </c>
    </row>
    <row r="8" spans="1:20" ht="12" customHeight="1">
      <c r="A8" s="148" t="s">
        <v>701</v>
      </c>
      <c r="B8" s="368">
        <v>38</v>
      </c>
      <c r="C8" s="368">
        <v>72</v>
      </c>
      <c r="D8" s="368">
        <v>11</v>
      </c>
      <c r="E8" s="368">
        <v>89</v>
      </c>
      <c r="F8" s="368">
        <v>99</v>
      </c>
      <c r="G8" s="368">
        <v>18</v>
      </c>
      <c r="H8" s="368">
        <v>114</v>
      </c>
      <c r="I8" s="368">
        <v>2</v>
      </c>
      <c r="J8" s="368">
        <v>20</v>
      </c>
      <c r="K8" s="368">
        <v>237</v>
      </c>
      <c r="L8" s="368">
        <v>2</v>
      </c>
      <c r="M8" s="368">
        <v>18</v>
      </c>
      <c r="N8" s="368">
        <v>0</v>
      </c>
      <c r="O8" s="368">
        <v>88</v>
      </c>
      <c r="P8" s="368">
        <v>56</v>
      </c>
      <c r="Q8" s="368">
        <v>3</v>
      </c>
      <c r="R8" s="368">
        <v>1049</v>
      </c>
      <c r="S8" s="368">
        <v>38</v>
      </c>
      <c r="T8" s="368">
        <v>51</v>
      </c>
    </row>
    <row r="9" spans="1:20" ht="12" customHeight="1">
      <c r="A9" s="148" t="s">
        <v>702</v>
      </c>
      <c r="B9" s="368">
        <v>16</v>
      </c>
      <c r="C9" s="368">
        <v>86</v>
      </c>
      <c r="D9" s="368">
        <v>8</v>
      </c>
      <c r="E9" s="368">
        <v>66</v>
      </c>
      <c r="F9" s="368">
        <v>42</v>
      </c>
      <c r="G9" s="368">
        <v>11</v>
      </c>
      <c r="H9" s="368">
        <v>101</v>
      </c>
      <c r="I9" s="368">
        <v>3</v>
      </c>
      <c r="J9" s="368">
        <v>10</v>
      </c>
      <c r="K9" s="368">
        <v>141</v>
      </c>
      <c r="L9" s="368">
        <v>2</v>
      </c>
      <c r="M9" s="368">
        <v>14</v>
      </c>
      <c r="N9" s="368">
        <v>2</v>
      </c>
      <c r="O9" s="368">
        <v>41</v>
      </c>
      <c r="P9" s="368">
        <v>31</v>
      </c>
      <c r="Q9" s="368">
        <v>2</v>
      </c>
      <c r="R9" s="368">
        <v>837</v>
      </c>
      <c r="S9" s="368">
        <v>34</v>
      </c>
      <c r="T9" s="368">
        <v>45</v>
      </c>
    </row>
    <row r="10" spans="1:20" ht="12" customHeight="1">
      <c r="A10" s="148" t="s">
        <v>703</v>
      </c>
      <c r="B10" s="368">
        <v>13</v>
      </c>
      <c r="C10" s="368">
        <v>126</v>
      </c>
      <c r="D10" s="368">
        <v>8</v>
      </c>
      <c r="E10" s="368">
        <v>57</v>
      </c>
      <c r="F10" s="368">
        <v>95</v>
      </c>
      <c r="G10" s="368">
        <v>13</v>
      </c>
      <c r="H10" s="368">
        <v>97</v>
      </c>
      <c r="I10" s="368">
        <v>1</v>
      </c>
      <c r="J10" s="368">
        <v>19</v>
      </c>
      <c r="K10" s="368">
        <v>205</v>
      </c>
      <c r="L10" s="368">
        <v>3</v>
      </c>
      <c r="M10" s="368">
        <v>14</v>
      </c>
      <c r="N10" s="368">
        <v>2</v>
      </c>
      <c r="O10" s="368">
        <v>51</v>
      </c>
      <c r="P10" s="368">
        <v>47</v>
      </c>
      <c r="Q10" s="368">
        <v>2</v>
      </c>
      <c r="R10" s="368">
        <v>962</v>
      </c>
      <c r="S10" s="368">
        <v>37</v>
      </c>
      <c r="T10" s="368">
        <v>39</v>
      </c>
    </row>
    <row r="11" spans="1:20" ht="12" customHeight="1">
      <c r="A11" s="148" t="s">
        <v>704</v>
      </c>
      <c r="B11" s="368">
        <v>19</v>
      </c>
      <c r="C11" s="368">
        <v>138</v>
      </c>
      <c r="D11" s="368">
        <v>9</v>
      </c>
      <c r="E11" s="368">
        <v>77</v>
      </c>
      <c r="F11" s="368">
        <v>81</v>
      </c>
      <c r="G11" s="368">
        <v>8</v>
      </c>
      <c r="H11" s="368">
        <v>86</v>
      </c>
      <c r="I11" s="368">
        <v>1</v>
      </c>
      <c r="J11" s="368">
        <v>12</v>
      </c>
      <c r="K11" s="368">
        <v>163</v>
      </c>
      <c r="L11" s="368">
        <v>1</v>
      </c>
      <c r="M11" s="368">
        <v>16</v>
      </c>
      <c r="N11" s="368">
        <v>3</v>
      </c>
      <c r="O11" s="368">
        <v>36</v>
      </c>
      <c r="P11" s="368">
        <v>38</v>
      </c>
      <c r="Q11" s="368">
        <v>1</v>
      </c>
      <c r="R11" s="368">
        <v>1001</v>
      </c>
      <c r="S11" s="368">
        <v>48</v>
      </c>
      <c r="T11" s="368">
        <v>45</v>
      </c>
    </row>
    <row r="12" spans="1:20" ht="12" customHeight="1">
      <c r="A12" s="148" t="s">
        <v>705</v>
      </c>
      <c r="B12" s="368">
        <v>6</v>
      </c>
      <c r="C12" s="368">
        <v>79</v>
      </c>
      <c r="D12" s="368">
        <v>6</v>
      </c>
      <c r="E12" s="368">
        <v>59</v>
      </c>
      <c r="F12" s="368">
        <v>53</v>
      </c>
      <c r="G12" s="368">
        <v>8</v>
      </c>
      <c r="H12" s="368">
        <v>83</v>
      </c>
      <c r="I12" s="368">
        <v>1</v>
      </c>
      <c r="J12" s="368">
        <v>12</v>
      </c>
      <c r="K12" s="368">
        <v>145</v>
      </c>
      <c r="L12" s="368">
        <v>2</v>
      </c>
      <c r="M12" s="368">
        <v>17</v>
      </c>
      <c r="N12" s="368">
        <v>2</v>
      </c>
      <c r="O12" s="368">
        <v>36</v>
      </c>
      <c r="P12" s="368">
        <v>44</v>
      </c>
      <c r="Q12" s="368">
        <v>2</v>
      </c>
      <c r="R12" s="368">
        <v>1000</v>
      </c>
      <c r="S12" s="368">
        <v>39</v>
      </c>
      <c r="T12" s="368">
        <v>44</v>
      </c>
    </row>
    <row r="13" spans="1:20" ht="12" customHeight="1">
      <c r="A13" s="148" t="s">
        <v>706</v>
      </c>
      <c r="B13" s="368">
        <v>10</v>
      </c>
      <c r="C13" s="368">
        <v>88</v>
      </c>
      <c r="D13" s="368">
        <v>8</v>
      </c>
      <c r="E13" s="368">
        <v>66</v>
      </c>
      <c r="F13" s="368">
        <v>60</v>
      </c>
      <c r="G13" s="368">
        <v>9</v>
      </c>
      <c r="H13" s="368">
        <v>100</v>
      </c>
      <c r="I13" s="368">
        <v>2</v>
      </c>
      <c r="J13" s="368">
        <v>9</v>
      </c>
      <c r="K13" s="368">
        <v>148</v>
      </c>
      <c r="L13" s="368">
        <v>3</v>
      </c>
      <c r="M13" s="368">
        <v>22</v>
      </c>
      <c r="N13" s="368">
        <v>2</v>
      </c>
      <c r="O13" s="368">
        <v>31</v>
      </c>
      <c r="P13" s="368">
        <v>74</v>
      </c>
      <c r="Q13" s="368">
        <v>2</v>
      </c>
      <c r="R13" s="368">
        <v>975</v>
      </c>
      <c r="S13" s="368">
        <v>34</v>
      </c>
      <c r="T13" s="368">
        <v>33</v>
      </c>
    </row>
    <row r="14" spans="1:20" ht="12" customHeight="1">
      <c r="A14" s="148" t="s">
        <v>707</v>
      </c>
      <c r="B14" s="368">
        <v>10</v>
      </c>
      <c r="C14" s="368">
        <v>101</v>
      </c>
      <c r="D14" s="368">
        <v>10</v>
      </c>
      <c r="E14" s="368">
        <v>72</v>
      </c>
      <c r="F14" s="368">
        <v>70</v>
      </c>
      <c r="G14" s="368">
        <v>10</v>
      </c>
      <c r="H14" s="368">
        <v>108</v>
      </c>
      <c r="I14" s="368">
        <v>0</v>
      </c>
      <c r="J14" s="368">
        <v>24</v>
      </c>
      <c r="K14" s="368">
        <v>200</v>
      </c>
      <c r="L14" s="368">
        <v>7</v>
      </c>
      <c r="M14" s="368">
        <v>7</v>
      </c>
      <c r="N14" s="368">
        <v>0</v>
      </c>
      <c r="O14" s="368">
        <v>38</v>
      </c>
      <c r="P14" s="368">
        <v>62</v>
      </c>
      <c r="Q14" s="368">
        <v>0</v>
      </c>
      <c r="R14" s="368">
        <v>1026</v>
      </c>
      <c r="S14" s="368">
        <v>36</v>
      </c>
      <c r="T14" s="368">
        <v>44</v>
      </c>
    </row>
    <row r="15" spans="1:20" ht="12" customHeight="1">
      <c r="A15" s="148" t="s">
        <v>708</v>
      </c>
      <c r="B15" s="368">
        <v>18</v>
      </c>
      <c r="C15" s="368">
        <v>71</v>
      </c>
      <c r="D15" s="368">
        <v>6</v>
      </c>
      <c r="E15" s="368">
        <v>74</v>
      </c>
      <c r="F15" s="368">
        <v>73</v>
      </c>
      <c r="G15" s="368">
        <v>8</v>
      </c>
      <c r="H15" s="368">
        <v>76</v>
      </c>
      <c r="I15" s="368">
        <v>2</v>
      </c>
      <c r="J15" s="368">
        <v>13</v>
      </c>
      <c r="K15" s="368">
        <v>165</v>
      </c>
      <c r="L15" s="368">
        <v>0</v>
      </c>
      <c r="M15" s="368">
        <v>11</v>
      </c>
      <c r="N15" s="368">
        <v>3</v>
      </c>
      <c r="O15" s="368">
        <v>36</v>
      </c>
      <c r="P15" s="368">
        <v>38</v>
      </c>
      <c r="Q15" s="368">
        <v>0</v>
      </c>
      <c r="R15" s="368">
        <v>1159</v>
      </c>
      <c r="S15" s="368">
        <v>45</v>
      </c>
      <c r="T15" s="368">
        <v>42</v>
      </c>
    </row>
    <row r="16" spans="1:20" ht="12" customHeight="1">
      <c r="A16" s="148" t="s">
        <v>709</v>
      </c>
      <c r="B16" s="368">
        <v>20</v>
      </c>
      <c r="C16" s="368">
        <v>80</v>
      </c>
      <c r="D16" s="368">
        <v>7</v>
      </c>
      <c r="E16" s="368">
        <v>65</v>
      </c>
      <c r="F16" s="368">
        <v>75</v>
      </c>
      <c r="G16" s="368">
        <v>11</v>
      </c>
      <c r="H16" s="368">
        <v>108</v>
      </c>
      <c r="I16" s="368">
        <v>2</v>
      </c>
      <c r="J16" s="368">
        <v>15</v>
      </c>
      <c r="K16" s="368">
        <v>198</v>
      </c>
      <c r="L16" s="368">
        <v>2</v>
      </c>
      <c r="M16" s="368">
        <v>13</v>
      </c>
      <c r="N16" s="368">
        <v>0</v>
      </c>
      <c r="O16" s="368">
        <v>62</v>
      </c>
      <c r="P16" s="368">
        <v>39</v>
      </c>
      <c r="Q16" s="368">
        <v>2</v>
      </c>
      <c r="R16" s="368">
        <v>937</v>
      </c>
      <c r="S16" s="368">
        <v>39</v>
      </c>
      <c r="T16" s="368">
        <v>42</v>
      </c>
    </row>
    <row r="17" spans="1:20" ht="12" customHeight="1">
      <c r="A17" s="148" t="s">
        <v>710</v>
      </c>
      <c r="B17" s="368">
        <v>21</v>
      </c>
      <c r="C17" s="368">
        <v>84</v>
      </c>
      <c r="D17" s="368">
        <v>10</v>
      </c>
      <c r="E17" s="368">
        <v>82</v>
      </c>
      <c r="F17" s="368">
        <v>52</v>
      </c>
      <c r="G17" s="368">
        <v>8</v>
      </c>
      <c r="H17" s="368">
        <v>94</v>
      </c>
      <c r="I17" s="368">
        <v>2</v>
      </c>
      <c r="J17" s="368">
        <v>24</v>
      </c>
      <c r="K17" s="368">
        <v>163</v>
      </c>
      <c r="L17" s="368">
        <v>2</v>
      </c>
      <c r="M17" s="368">
        <v>14</v>
      </c>
      <c r="N17" s="368">
        <v>2</v>
      </c>
      <c r="O17" s="368">
        <v>49</v>
      </c>
      <c r="P17" s="368">
        <v>47</v>
      </c>
      <c r="Q17" s="368">
        <v>0</v>
      </c>
      <c r="R17" s="368">
        <v>888</v>
      </c>
      <c r="S17" s="368">
        <v>38</v>
      </c>
      <c r="T17" s="368">
        <v>36</v>
      </c>
    </row>
    <row r="18" spans="1:20" ht="12" customHeight="1">
      <c r="A18" s="148" t="s">
        <v>711</v>
      </c>
      <c r="B18" s="368">
        <v>22</v>
      </c>
      <c r="C18" s="368">
        <v>92</v>
      </c>
      <c r="D18" s="368">
        <v>12</v>
      </c>
      <c r="E18" s="368">
        <v>79</v>
      </c>
      <c r="F18" s="368">
        <v>73</v>
      </c>
      <c r="G18" s="368">
        <v>15</v>
      </c>
      <c r="H18" s="368">
        <v>106</v>
      </c>
      <c r="I18" s="368">
        <v>1</v>
      </c>
      <c r="J18" s="368">
        <v>16</v>
      </c>
      <c r="K18" s="368">
        <v>193</v>
      </c>
      <c r="L18" s="368">
        <v>2</v>
      </c>
      <c r="M18" s="368">
        <v>16</v>
      </c>
      <c r="N18" s="368">
        <v>2</v>
      </c>
      <c r="O18" s="368">
        <v>66</v>
      </c>
      <c r="P18" s="368">
        <v>43</v>
      </c>
      <c r="Q18" s="368">
        <v>3</v>
      </c>
      <c r="R18" s="368">
        <v>997</v>
      </c>
      <c r="S18" s="368">
        <v>43</v>
      </c>
      <c r="T18" s="368">
        <v>53</v>
      </c>
    </row>
    <row r="19" spans="1:20" ht="12" customHeight="1">
      <c r="A19" s="148" t="s">
        <v>712</v>
      </c>
      <c r="B19" s="368">
        <v>13</v>
      </c>
      <c r="C19" s="368">
        <v>77</v>
      </c>
      <c r="D19" s="368">
        <v>6</v>
      </c>
      <c r="E19" s="368">
        <v>67</v>
      </c>
      <c r="F19" s="368">
        <v>103</v>
      </c>
      <c r="G19" s="368">
        <v>7</v>
      </c>
      <c r="H19" s="368">
        <v>89</v>
      </c>
      <c r="I19" s="368">
        <v>1</v>
      </c>
      <c r="J19" s="368">
        <v>9</v>
      </c>
      <c r="K19" s="368">
        <v>144</v>
      </c>
      <c r="L19" s="368">
        <v>2</v>
      </c>
      <c r="M19" s="368">
        <v>11</v>
      </c>
      <c r="N19" s="368">
        <v>0</v>
      </c>
      <c r="O19" s="368">
        <v>33</v>
      </c>
      <c r="P19" s="368">
        <v>50</v>
      </c>
      <c r="Q19" s="368">
        <v>1</v>
      </c>
      <c r="R19" s="368">
        <v>1005</v>
      </c>
      <c r="S19" s="368">
        <v>72</v>
      </c>
      <c r="T19" s="368">
        <v>37</v>
      </c>
    </row>
    <row r="20" spans="1:20" ht="12" customHeight="1">
      <c r="A20" s="148" t="s">
        <v>713</v>
      </c>
      <c r="B20" s="368">
        <v>14</v>
      </c>
      <c r="C20" s="368">
        <v>138</v>
      </c>
      <c r="D20" s="368">
        <v>14</v>
      </c>
      <c r="E20" s="368">
        <v>84</v>
      </c>
      <c r="F20" s="368">
        <v>97</v>
      </c>
      <c r="G20" s="368">
        <v>7</v>
      </c>
      <c r="H20" s="368">
        <v>87</v>
      </c>
      <c r="I20" s="368">
        <v>1</v>
      </c>
      <c r="J20" s="368">
        <v>10</v>
      </c>
      <c r="K20" s="368">
        <v>176</v>
      </c>
      <c r="L20" s="368">
        <v>4</v>
      </c>
      <c r="M20" s="368">
        <v>10</v>
      </c>
      <c r="N20" s="368">
        <v>2</v>
      </c>
      <c r="O20" s="368">
        <v>50</v>
      </c>
      <c r="P20" s="368">
        <v>38</v>
      </c>
      <c r="Q20" s="368">
        <v>2</v>
      </c>
      <c r="R20" s="368">
        <v>1079</v>
      </c>
      <c r="S20" s="368">
        <v>48</v>
      </c>
      <c r="T20" s="368">
        <v>44</v>
      </c>
    </row>
    <row r="21" spans="1:20" ht="12" customHeight="1">
      <c r="A21" s="148" t="s">
        <v>714</v>
      </c>
      <c r="B21" s="368">
        <v>18</v>
      </c>
      <c r="C21" s="368">
        <v>78</v>
      </c>
      <c r="D21" s="368">
        <v>9</v>
      </c>
      <c r="E21" s="368">
        <v>73</v>
      </c>
      <c r="F21" s="368">
        <v>61</v>
      </c>
      <c r="G21" s="368">
        <v>11</v>
      </c>
      <c r="H21" s="368">
        <v>103</v>
      </c>
      <c r="I21" s="368">
        <v>1</v>
      </c>
      <c r="J21" s="368">
        <v>17</v>
      </c>
      <c r="K21" s="368">
        <v>160</v>
      </c>
      <c r="L21" s="368">
        <v>4</v>
      </c>
      <c r="M21" s="368">
        <v>12</v>
      </c>
      <c r="N21" s="368">
        <v>0</v>
      </c>
      <c r="O21" s="368">
        <v>43</v>
      </c>
      <c r="P21" s="368">
        <v>44</v>
      </c>
      <c r="Q21" s="368">
        <v>1</v>
      </c>
      <c r="R21" s="368">
        <v>924</v>
      </c>
      <c r="S21" s="368">
        <v>39</v>
      </c>
      <c r="T21" s="368">
        <v>34</v>
      </c>
    </row>
    <row r="22" spans="1:20" ht="12" customHeight="1">
      <c r="A22" s="148" t="s">
        <v>715</v>
      </c>
      <c r="B22" s="368">
        <v>16</v>
      </c>
      <c r="C22" s="368">
        <v>83</v>
      </c>
      <c r="D22" s="368">
        <v>9</v>
      </c>
      <c r="E22" s="368">
        <v>69</v>
      </c>
      <c r="F22" s="368">
        <v>50</v>
      </c>
      <c r="G22" s="368">
        <v>10</v>
      </c>
      <c r="H22" s="368">
        <v>92</v>
      </c>
      <c r="I22" s="368">
        <v>1</v>
      </c>
      <c r="J22" s="368">
        <v>14</v>
      </c>
      <c r="K22" s="368">
        <v>150</v>
      </c>
      <c r="L22" s="368">
        <v>3</v>
      </c>
      <c r="M22" s="368">
        <v>12</v>
      </c>
      <c r="N22" s="368">
        <v>0</v>
      </c>
      <c r="O22" s="368">
        <v>41</v>
      </c>
      <c r="P22" s="368">
        <v>47</v>
      </c>
      <c r="Q22" s="368">
        <v>0</v>
      </c>
      <c r="R22" s="368">
        <v>998</v>
      </c>
      <c r="S22" s="368">
        <v>60</v>
      </c>
      <c r="T22" s="368">
        <v>39</v>
      </c>
    </row>
    <row r="23" spans="1:20" ht="12" customHeight="1">
      <c r="A23" s="148" t="s">
        <v>716</v>
      </c>
      <c r="B23" s="368">
        <v>9</v>
      </c>
      <c r="C23" s="368">
        <v>79</v>
      </c>
      <c r="D23" s="368">
        <v>8</v>
      </c>
      <c r="E23" s="368">
        <v>62</v>
      </c>
      <c r="F23" s="368">
        <v>49</v>
      </c>
      <c r="G23" s="368">
        <v>10</v>
      </c>
      <c r="H23" s="368">
        <v>87</v>
      </c>
      <c r="I23" s="368">
        <v>2</v>
      </c>
      <c r="J23" s="368">
        <v>15</v>
      </c>
      <c r="K23" s="368">
        <v>151</v>
      </c>
      <c r="L23" s="368">
        <v>2</v>
      </c>
      <c r="M23" s="368">
        <v>16</v>
      </c>
      <c r="N23" s="368">
        <v>0</v>
      </c>
      <c r="O23" s="368">
        <v>33</v>
      </c>
      <c r="P23" s="368">
        <v>46</v>
      </c>
      <c r="Q23" s="368">
        <v>1</v>
      </c>
      <c r="R23" s="368">
        <v>1040</v>
      </c>
      <c r="S23" s="368">
        <v>68</v>
      </c>
      <c r="T23" s="368">
        <v>40</v>
      </c>
    </row>
    <row r="24" spans="1:20" ht="12" customHeight="1">
      <c r="A24" s="148" t="s">
        <v>717</v>
      </c>
      <c r="B24" s="368">
        <v>11</v>
      </c>
      <c r="C24" s="368">
        <v>78</v>
      </c>
      <c r="D24" s="368">
        <v>8</v>
      </c>
      <c r="E24" s="368">
        <v>75</v>
      </c>
      <c r="F24" s="368">
        <v>66</v>
      </c>
      <c r="G24" s="368">
        <v>13</v>
      </c>
      <c r="H24" s="368">
        <v>93</v>
      </c>
      <c r="I24" s="368">
        <v>0</v>
      </c>
      <c r="J24" s="368">
        <v>12</v>
      </c>
      <c r="K24" s="368">
        <v>150</v>
      </c>
      <c r="L24" s="368">
        <v>4</v>
      </c>
      <c r="M24" s="368">
        <v>16</v>
      </c>
      <c r="N24" s="368">
        <v>0</v>
      </c>
      <c r="O24" s="368">
        <v>52</v>
      </c>
      <c r="P24" s="368">
        <v>53</v>
      </c>
      <c r="Q24" s="368">
        <v>2</v>
      </c>
      <c r="R24" s="368">
        <v>1000</v>
      </c>
      <c r="S24" s="368">
        <v>36</v>
      </c>
      <c r="T24" s="368">
        <v>36</v>
      </c>
    </row>
    <row r="25" spans="1:20" ht="12" customHeight="1">
      <c r="A25" s="148" t="s">
        <v>718</v>
      </c>
      <c r="B25" s="368">
        <v>12</v>
      </c>
      <c r="C25" s="368">
        <v>100</v>
      </c>
      <c r="D25" s="368">
        <v>9</v>
      </c>
      <c r="E25" s="368">
        <v>89</v>
      </c>
      <c r="F25" s="368">
        <v>52</v>
      </c>
      <c r="G25" s="368">
        <v>13</v>
      </c>
      <c r="H25" s="368">
        <v>130</v>
      </c>
      <c r="I25" s="368">
        <v>2</v>
      </c>
      <c r="J25" s="368">
        <v>13</v>
      </c>
      <c r="K25" s="368">
        <v>172</v>
      </c>
      <c r="L25" s="368">
        <v>5</v>
      </c>
      <c r="M25" s="368">
        <v>18</v>
      </c>
      <c r="N25" s="368">
        <v>0</v>
      </c>
      <c r="O25" s="368">
        <v>56</v>
      </c>
      <c r="P25" s="368">
        <v>49</v>
      </c>
      <c r="Q25" s="368">
        <v>1</v>
      </c>
      <c r="R25" s="368">
        <v>1163</v>
      </c>
      <c r="S25" s="368">
        <v>41</v>
      </c>
      <c r="T25" s="368">
        <v>44</v>
      </c>
    </row>
    <row r="26" spans="1:20" ht="12" customHeight="1">
      <c r="A26" s="148" t="s">
        <v>719</v>
      </c>
      <c r="B26" s="368">
        <v>10</v>
      </c>
      <c r="C26" s="368">
        <v>142</v>
      </c>
      <c r="D26" s="368">
        <v>12</v>
      </c>
      <c r="E26" s="368">
        <v>76</v>
      </c>
      <c r="F26" s="368">
        <v>116</v>
      </c>
      <c r="G26" s="368">
        <v>19</v>
      </c>
      <c r="H26" s="368">
        <v>120</v>
      </c>
      <c r="I26" s="368">
        <v>1</v>
      </c>
      <c r="J26" s="368">
        <v>18</v>
      </c>
      <c r="K26" s="368">
        <v>240</v>
      </c>
      <c r="L26" s="368">
        <v>2</v>
      </c>
      <c r="M26" s="368">
        <v>12</v>
      </c>
      <c r="N26" s="368">
        <v>1</v>
      </c>
      <c r="O26" s="368">
        <v>73</v>
      </c>
      <c r="P26" s="368">
        <v>79</v>
      </c>
      <c r="Q26" s="368">
        <v>2</v>
      </c>
      <c r="R26" s="368">
        <v>1187</v>
      </c>
      <c r="S26" s="368">
        <v>52</v>
      </c>
      <c r="T26" s="368">
        <v>51</v>
      </c>
    </row>
    <row r="27" spans="1:20" ht="12" customHeight="1">
      <c r="A27" s="148" t="s">
        <v>720</v>
      </c>
      <c r="B27" s="368">
        <v>4</v>
      </c>
      <c r="C27" s="368">
        <v>133</v>
      </c>
      <c r="D27" s="368">
        <v>7</v>
      </c>
      <c r="E27" s="368">
        <v>67</v>
      </c>
      <c r="F27" s="368">
        <v>49</v>
      </c>
      <c r="G27" s="368">
        <v>8</v>
      </c>
      <c r="H27" s="368">
        <v>117</v>
      </c>
      <c r="I27" s="368">
        <v>2</v>
      </c>
      <c r="J27" s="368">
        <v>12</v>
      </c>
      <c r="K27" s="368">
        <v>122</v>
      </c>
      <c r="L27" s="368">
        <v>2</v>
      </c>
      <c r="M27" s="368">
        <v>15</v>
      </c>
      <c r="N27" s="368">
        <v>1</v>
      </c>
      <c r="O27" s="368">
        <v>27</v>
      </c>
      <c r="P27" s="368">
        <v>62</v>
      </c>
      <c r="Q27" s="368">
        <v>0</v>
      </c>
      <c r="R27" s="368">
        <v>1047</v>
      </c>
      <c r="S27" s="368">
        <v>47</v>
      </c>
      <c r="T27" s="368">
        <v>55</v>
      </c>
    </row>
    <row r="28" spans="1:20" ht="12" customHeight="1">
      <c r="A28" s="148" t="s">
        <v>864</v>
      </c>
      <c r="B28" s="368">
        <v>22</v>
      </c>
      <c r="C28" s="368">
        <v>88</v>
      </c>
      <c r="D28" s="368">
        <v>9</v>
      </c>
      <c r="E28" s="368">
        <v>75</v>
      </c>
      <c r="F28" s="368">
        <v>72</v>
      </c>
      <c r="G28" s="368">
        <v>12</v>
      </c>
      <c r="H28" s="368">
        <v>104</v>
      </c>
      <c r="I28" s="368">
        <v>2</v>
      </c>
      <c r="J28" s="368">
        <v>17</v>
      </c>
      <c r="K28" s="368">
        <v>192</v>
      </c>
      <c r="L28" s="368">
        <v>4</v>
      </c>
      <c r="M28" s="368">
        <v>16</v>
      </c>
      <c r="N28" s="368">
        <v>1</v>
      </c>
      <c r="O28" s="368">
        <v>60</v>
      </c>
      <c r="P28" s="368">
        <v>44</v>
      </c>
      <c r="Q28" s="368">
        <v>2</v>
      </c>
      <c r="R28" s="368">
        <v>958</v>
      </c>
      <c r="S28" s="368">
        <v>42</v>
      </c>
      <c r="T28" s="368">
        <v>46</v>
      </c>
    </row>
    <row r="29" spans="1:20" ht="12" customHeight="1" thickBot="1">
      <c r="A29" s="365" t="s">
        <v>765</v>
      </c>
      <c r="B29" s="381">
        <v>53</v>
      </c>
      <c r="C29" s="381">
        <v>25.7</v>
      </c>
      <c r="D29" s="381">
        <v>23.9</v>
      </c>
      <c r="E29" s="381">
        <v>12.3</v>
      </c>
      <c r="F29" s="381">
        <v>28.9</v>
      </c>
      <c r="G29" s="381">
        <v>30.1</v>
      </c>
      <c r="H29" s="381">
        <v>13.4</v>
      </c>
      <c r="I29" s="381">
        <v>59.5</v>
      </c>
      <c r="J29" s="381">
        <v>30.6</v>
      </c>
      <c r="K29" s="381">
        <v>18.8</v>
      </c>
      <c r="L29" s="381">
        <v>69.8</v>
      </c>
      <c r="M29" s="381">
        <v>25.5</v>
      </c>
      <c r="N29" s="381">
        <v>104.1</v>
      </c>
      <c r="O29" s="381">
        <v>34.299999999999997</v>
      </c>
      <c r="P29" s="381">
        <v>24.4</v>
      </c>
      <c r="Q29" s="381">
        <v>68.8</v>
      </c>
      <c r="R29" s="381">
        <v>9.1</v>
      </c>
      <c r="S29" s="381">
        <v>24</v>
      </c>
      <c r="T29" s="381">
        <v>14.5</v>
      </c>
    </row>
    <row r="30" spans="1:20" s="340" customFormat="1" ht="12" customHeight="1" thickTop="1">
      <c r="A30" s="156" t="s">
        <v>899</v>
      </c>
      <c r="B30" s="367"/>
      <c r="C30" s="367"/>
      <c r="D30" s="367"/>
      <c r="E30" s="367"/>
      <c r="F30" s="367"/>
      <c r="G30" s="367"/>
      <c r="H30" s="367"/>
      <c r="I30" s="395"/>
      <c r="J30" s="395"/>
      <c r="K30" s="395"/>
      <c r="L30" s="395"/>
      <c r="M30" s="395"/>
      <c r="N30" s="395"/>
      <c r="O30" s="395"/>
      <c r="P30" s="395"/>
      <c r="Q30" s="395"/>
      <c r="R30" s="395"/>
      <c r="S30" s="395"/>
      <c r="T30" s="395"/>
    </row>
    <row r="31" spans="1:20" s="340" customFormat="1" ht="12" customHeight="1">
      <c r="A31" s="366" t="s">
        <v>834</v>
      </c>
      <c r="B31" s="366"/>
      <c r="C31" s="366"/>
      <c r="D31" s="366"/>
      <c r="E31" s="366"/>
      <c r="F31" s="366"/>
      <c r="G31" s="366"/>
      <c r="H31" s="366"/>
      <c r="I31" s="366"/>
      <c r="J31" s="366"/>
      <c r="K31" s="366"/>
      <c r="L31" s="395"/>
      <c r="M31" s="395"/>
      <c r="N31" s="395"/>
      <c r="O31" s="395"/>
      <c r="P31" s="395"/>
      <c r="Q31" s="395"/>
      <c r="R31" s="395"/>
      <c r="S31" s="395"/>
      <c r="T31" s="395"/>
    </row>
    <row r="32" spans="1:20" s="340" customFormat="1" ht="12" customHeight="1">
      <c r="A32" s="366" t="s">
        <v>835</v>
      </c>
      <c r="B32" s="366"/>
      <c r="C32" s="366"/>
      <c r="D32" s="366"/>
      <c r="E32" s="366"/>
      <c r="F32" s="366"/>
      <c r="G32" s="366"/>
      <c r="H32" s="366"/>
      <c r="I32" s="366"/>
      <c r="J32" s="366"/>
      <c r="K32" s="366"/>
      <c r="L32" s="366"/>
      <c r="M32" s="366"/>
      <c r="N32" s="366"/>
      <c r="O32" s="366"/>
      <c r="P32" s="395"/>
      <c r="Q32" s="395"/>
      <c r="R32" s="395"/>
      <c r="S32" s="395"/>
      <c r="T32" s="395"/>
    </row>
    <row r="33" spans="1:24" s="340" customFormat="1" ht="12" customHeight="1">
      <c r="A33" s="407" t="s">
        <v>895</v>
      </c>
    </row>
    <row r="35" spans="1:24">
      <c r="X35" s="370"/>
    </row>
    <row r="36" spans="1:24" ht="15">
      <c r="B36" s="369"/>
      <c r="C36" s="369"/>
      <c r="D36" s="369"/>
      <c r="E36" s="369"/>
      <c r="F36" s="369"/>
      <c r="G36" s="369"/>
      <c r="H36" s="369"/>
      <c r="I36" s="369"/>
      <c r="J36" s="369"/>
      <c r="K36" s="369"/>
      <c r="L36" s="369"/>
      <c r="M36" s="369"/>
      <c r="N36" s="369"/>
      <c r="O36" s="369"/>
      <c r="P36" s="369"/>
      <c r="Q36" s="369"/>
      <c r="R36" s="369"/>
      <c r="S36" s="369"/>
      <c r="T36" s="369"/>
      <c r="X36" s="371"/>
    </row>
    <row r="37" spans="1:24" ht="15">
      <c r="X37" s="371"/>
    </row>
    <row r="38" spans="1:24" ht="15">
      <c r="B38" s="369"/>
      <c r="C38" s="369"/>
      <c r="D38" s="369"/>
      <c r="E38" s="369"/>
      <c r="F38" s="369"/>
      <c r="G38" s="369"/>
      <c r="H38" s="369"/>
      <c r="I38" s="369"/>
      <c r="J38" s="369"/>
      <c r="K38" s="369"/>
      <c r="L38" s="369"/>
      <c r="M38" s="369"/>
      <c r="N38" s="369"/>
      <c r="O38" s="369"/>
      <c r="P38" s="369"/>
      <c r="Q38" s="369"/>
      <c r="R38" s="369"/>
      <c r="S38" s="369"/>
      <c r="T38" s="369"/>
      <c r="X38" s="371"/>
    </row>
    <row r="39" spans="1:24" ht="15">
      <c r="X39" s="371"/>
    </row>
    <row r="40" spans="1:24" ht="15">
      <c r="B40" s="369"/>
      <c r="C40" s="369"/>
      <c r="D40" s="369"/>
      <c r="E40" s="369"/>
      <c r="F40" s="369"/>
      <c r="G40" s="369"/>
      <c r="H40" s="369"/>
      <c r="I40" s="369"/>
      <c r="J40" s="369"/>
      <c r="K40" s="369"/>
      <c r="L40" s="369"/>
      <c r="M40" s="369"/>
      <c r="N40" s="369"/>
      <c r="O40" s="369"/>
      <c r="P40" s="369"/>
      <c r="Q40" s="369"/>
      <c r="R40" s="369"/>
      <c r="S40" s="369"/>
      <c r="T40" s="369"/>
      <c r="X40" s="371"/>
    </row>
    <row r="41" spans="1:24" ht="15">
      <c r="X41" s="371"/>
    </row>
    <row r="42" spans="1:24" ht="15">
      <c r="A42" s="370"/>
      <c r="B42" s="371"/>
      <c r="C42" s="371"/>
      <c r="D42" s="371"/>
      <c r="E42" s="371"/>
      <c r="F42" s="371"/>
      <c r="G42" s="371"/>
      <c r="H42" s="371"/>
      <c r="I42" s="371"/>
      <c r="J42" s="371"/>
      <c r="K42" s="371"/>
      <c r="L42" s="371"/>
      <c r="M42" s="371"/>
      <c r="N42" s="371"/>
      <c r="O42" s="371"/>
      <c r="P42" s="371"/>
      <c r="Q42" s="371"/>
      <c r="R42" s="371"/>
      <c r="S42" s="371"/>
      <c r="T42" s="371"/>
      <c r="X42" s="371"/>
    </row>
    <row r="43" spans="1:24" ht="15">
      <c r="X43" s="371"/>
    </row>
    <row r="44" spans="1:24" ht="15">
      <c r="X44" s="371"/>
    </row>
    <row r="45" spans="1:24" ht="15">
      <c r="X45" s="371"/>
    </row>
    <row r="46" spans="1:24" ht="15">
      <c r="X46" s="371"/>
    </row>
    <row r="47" spans="1:24" ht="15">
      <c r="X47" s="371"/>
    </row>
    <row r="48" spans="1:24" ht="15">
      <c r="X48" s="371"/>
    </row>
    <row r="49" spans="24:24" ht="15">
      <c r="X49" s="371"/>
    </row>
    <row r="50" spans="24:24" ht="15">
      <c r="X50" s="371"/>
    </row>
    <row r="51" spans="24:24" ht="15">
      <c r="X51" s="371"/>
    </row>
    <row r="52" spans="24:24" ht="15">
      <c r="X52" s="371"/>
    </row>
    <row r="53" spans="24:24" ht="15">
      <c r="X53" s="371"/>
    </row>
    <row r="54" spans="24:24" ht="15">
      <c r="X54" s="371"/>
    </row>
    <row r="55" spans="24:24">
      <c r="X55" s="372"/>
    </row>
  </sheetData>
  <mergeCells count="2">
    <mergeCell ref="A1:T1"/>
    <mergeCell ref="A2:T2"/>
  </mergeCell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
    <tabColor theme="5" tint="0.39997558519241921"/>
  </sheetPr>
  <dimension ref="A1:C338"/>
  <sheetViews>
    <sheetView zoomScaleNormal="100" workbookViewId="0"/>
  </sheetViews>
  <sheetFormatPr baseColWidth="10" defaultColWidth="9" defaultRowHeight="14"/>
  <cols>
    <col min="1" max="1" width="78.33203125" style="9" customWidth="1"/>
    <col min="2" max="2" width="9" style="9"/>
    <col min="3" max="3" width="37.6640625" style="9" customWidth="1"/>
    <col min="4" max="16384" width="9" style="9"/>
  </cols>
  <sheetData>
    <row r="1" spans="1:3">
      <c r="A1" s="296" t="s">
        <v>19</v>
      </c>
    </row>
    <row r="2" spans="1:3" ht="31.5" customHeight="1">
      <c r="A2" s="297" t="s">
        <v>671</v>
      </c>
    </row>
    <row r="3" spans="1:3" ht="23.25" customHeight="1">
      <c r="A3" s="50" t="s">
        <v>20</v>
      </c>
      <c r="C3" s="16"/>
    </row>
    <row r="4" spans="1:3" ht="57.75" customHeight="1">
      <c r="A4" s="293" t="s">
        <v>672</v>
      </c>
    </row>
    <row r="5" spans="1:3" ht="12" customHeight="1">
      <c r="A5" s="47"/>
    </row>
    <row r="6" spans="1:3" s="10" customFormat="1" ht="12.75" customHeight="1">
      <c r="A6" s="50" t="s">
        <v>673</v>
      </c>
      <c r="C6" s="146"/>
    </row>
    <row r="7" spans="1:3" s="2" customFormat="1" ht="12" customHeight="1">
      <c r="A7" s="48" t="s">
        <v>21</v>
      </c>
    </row>
    <row r="8" spans="1:3" s="2" customFormat="1" ht="12" customHeight="1">
      <c r="A8" s="47" t="s">
        <v>22</v>
      </c>
    </row>
    <row r="9" spans="1:3" s="2" customFormat="1" ht="12" customHeight="1">
      <c r="A9" s="47" t="s">
        <v>682</v>
      </c>
    </row>
    <row r="10" spans="1:3" s="2" customFormat="1" ht="12" customHeight="1">
      <c r="A10" s="47" t="s">
        <v>23</v>
      </c>
    </row>
    <row r="11" spans="1:3" s="2" customFormat="1" ht="12" customHeight="1">
      <c r="A11" s="49" t="s">
        <v>24</v>
      </c>
    </row>
    <row r="12" spans="1:3" s="2" customFormat="1" ht="12" customHeight="1">
      <c r="A12" s="49" t="s">
        <v>25</v>
      </c>
      <c r="B12" s="9"/>
      <c r="C12" s="16"/>
    </row>
    <row r="13" spans="1:3" s="2" customFormat="1" ht="12" customHeight="1">
      <c r="A13" s="49" t="s">
        <v>26</v>
      </c>
      <c r="B13" s="9"/>
      <c r="C13" s="9"/>
    </row>
    <row r="14" spans="1:3" s="2" customFormat="1" ht="12" customHeight="1">
      <c r="A14" s="49" t="s">
        <v>27</v>
      </c>
      <c r="B14" s="9"/>
      <c r="C14" s="17"/>
    </row>
    <row r="15" spans="1:3" s="2" customFormat="1" ht="12" customHeight="1">
      <c r="A15" s="49" t="s">
        <v>28</v>
      </c>
    </row>
    <row r="16" spans="1:3" s="2" customFormat="1" ht="12" customHeight="1">
      <c r="A16" s="49" t="s">
        <v>29</v>
      </c>
    </row>
    <row r="17" spans="1:1" s="2" customFormat="1" ht="12" customHeight="1">
      <c r="A17" s="49" t="s">
        <v>30</v>
      </c>
    </row>
    <row r="18" spans="1:1" s="2" customFormat="1" ht="12">
      <c r="A18" s="49" t="s">
        <v>31</v>
      </c>
    </row>
    <row r="19" spans="1:1" s="2" customFormat="1" ht="12">
      <c r="A19" s="49" t="s">
        <v>32</v>
      </c>
    </row>
    <row r="20" spans="1:1" s="2" customFormat="1" ht="12">
      <c r="A20" s="49" t="s">
        <v>33</v>
      </c>
    </row>
    <row r="21" spans="1:1" s="2" customFormat="1" ht="12">
      <c r="A21" s="49" t="s">
        <v>34</v>
      </c>
    </row>
    <row r="22" spans="1:1" s="2" customFormat="1" ht="12">
      <c r="A22" s="49" t="s">
        <v>35</v>
      </c>
    </row>
    <row r="23" spans="1:1" s="2" customFormat="1" ht="12">
      <c r="A23" s="49" t="s">
        <v>36</v>
      </c>
    </row>
    <row r="24" spans="1:1" s="2" customFormat="1" ht="12">
      <c r="A24" s="49" t="s">
        <v>37</v>
      </c>
    </row>
    <row r="25" spans="1:1" s="2" customFormat="1" ht="12">
      <c r="A25" s="49" t="s">
        <v>38</v>
      </c>
    </row>
    <row r="26" spans="1:1" s="2" customFormat="1" ht="12">
      <c r="A26" s="49" t="s">
        <v>39</v>
      </c>
    </row>
    <row r="27" spans="1:1" s="2" customFormat="1" ht="12">
      <c r="A27" s="49" t="s">
        <v>40</v>
      </c>
    </row>
    <row r="28" spans="1:1" s="2" customFormat="1" ht="12">
      <c r="A28" s="49" t="s">
        <v>41</v>
      </c>
    </row>
    <row r="29" spans="1:1" s="2" customFormat="1" ht="12">
      <c r="A29" s="49" t="s">
        <v>42</v>
      </c>
    </row>
    <row r="30" spans="1:1" s="2" customFormat="1" ht="12">
      <c r="A30" s="49" t="s">
        <v>43</v>
      </c>
    </row>
    <row r="31" spans="1:1" s="2" customFormat="1" ht="12">
      <c r="A31" s="49" t="s">
        <v>44</v>
      </c>
    </row>
    <row r="32" spans="1:1" s="2" customFormat="1" ht="12">
      <c r="A32" s="49"/>
    </row>
    <row r="33" spans="1:1" s="2" customFormat="1" ht="12">
      <c r="A33" s="299" t="s">
        <v>666</v>
      </c>
    </row>
    <row r="34" spans="1:1" s="2" customFormat="1" ht="48">
      <c r="A34" s="302" t="s">
        <v>670</v>
      </c>
    </row>
    <row r="35" spans="1:1" s="2" customFormat="1" ht="46.5" customHeight="1">
      <c r="A35" s="302" t="s">
        <v>669</v>
      </c>
    </row>
    <row r="36" spans="1:1" s="2" customFormat="1" ht="72.75" customHeight="1">
      <c r="A36" s="302" t="s">
        <v>678</v>
      </c>
    </row>
    <row r="37" spans="1:1" s="2" customFormat="1" ht="12"/>
    <row r="38" spans="1:1" s="2" customFormat="1" ht="12">
      <c r="A38" s="48" t="s">
        <v>45</v>
      </c>
    </row>
    <row r="39" spans="1:1" s="2" customFormat="1" ht="24">
      <c r="A39" s="297" t="s">
        <v>887</v>
      </c>
    </row>
    <row r="40" spans="1:1" s="2" customFormat="1" ht="84">
      <c r="A40" s="297" t="s">
        <v>888</v>
      </c>
    </row>
    <row r="41" spans="1:1" s="2" customFormat="1" ht="24">
      <c r="A41" s="297" t="s">
        <v>889</v>
      </c>
    </row>
    <row r="42" spans="1:1" s="2" customFormat="1" ht="24">
      <c r="A42" s="297" t="s">
        <v>890</v>
      </c>
    </row>
    <row r="43" spans="1:1" s="2" customFormat="1" ht="12">
      <c r="A43" s="47" t="s">
        <v>886</v>
      </c>
    </row>
    <row r="44" spans="1:1" s="2" customFormat="1" ht="24">
      <c r="A44" s="297" t="s">
        <v>891</v>
      </c>
    </row>
    <row r="45" spans="1:1" s="2" customFormat="1" ht="12">
      <c r="A45" s="303"/>
    </row>
    <row r="46" spans="1:1" s="2" customFormat="1">
      <c r="A46" s="310" t="s">
        <v>663</v>
      </c>
    </row>
    <row r="47" spans="1:1" s="2" customFormat="1" ht="12">
      <c r="A47" s="300" t="s">
        <v>676</v>
      </c>
    </row>
    <row r="48" spans="1:1" s="2" customFormat="1" ht="60">
      <c r="A48" s="302" t="s">
        <v>883</v>
      </c>
    </row>
    <row r="49" spans="1:1" s="2" customFormat="1" ht="12">
      <c r="A49" s="300" t="s">
        <v>809</v>
      </c>
    </row>
    <row r="50" spans="1:1" s="2" customFormat="1" ht="60">
      <c r="A50" s="302" t="s">
        <v>810</v>
      </c>
    </row>
    <row r="51" spans="1:1" s="2" customFormat="1" ht="48">
      <c r="A51" s="302" t="s">
        <v>722</v>
      </c>
    </row>
    <row r="52" spans="1:1" s="2" customFormat="1" ht="12">
      <c r="A52" s="300" t="s">
        <v>811</v>
      </c>
    </row>
    <row r="53" spans="1:1" s="2" customFormat="1" ht="62.25" customHeight="1">
      <c r="A53" s="302" t="s">
        <v>853</v>
      </c>
    </row>
    <row r="54" spans="1:1" s="2" customFormat="1" ht="86.25" customHeight="1">
      <c r="A54" s="302" t="s">
        <v>812</v>
      </c>
    </row>
    <row r="55" spans="1:1" s="2" customFormat="1" ht="12">
      <c r="A55" s="302"/>
    </row>
    <row r="56" spans="1:1" s="2" customFormat="1" ht="13">
      <c r="A56" s="309" t="s">
        <v>667</v>
      </c>
    </row>
    <row r="57" spans="1:1" s="2" customFormat="1" ht="12">
      <c r="A57" s="308" t="s">
        <v>655</v>
      </c>
    </row>
    <row r="58" spans="1:1" s="2" customFormat="1" ht="60">
      <c r="A58" s="307" t="s">
        <v>656</v>
      </c>
    </row>
    <row r="59" spans="1:1" s="2" customFormat="1" ht="12">
      <c r="A59" s="307"/>
    </row>
    <row r="60" spans="1:1" s="2" customFormat="1" ht="12">
      <c r="A60" s="308" t="s">
        <v>657</v>
      </c>
    </row>
    <row r="61" spans="1:1" s="2" customFormat="1" ht="60">
      <c r="A61" s="307" t="s">
        <v>658</v>
      </c>
    </row>
    <row r="62" spans="1:1" s="2" customFormat="1" ht="12">
      <c r="A62" s="307"/>
    </row>
    <row r="63" spans="1:1" s="2" customFormat="1" ht="12">
      <c r="A63" s="308" t="s">
        <v>659</v>
      </c>
    </row>
    <row r="64" spans="1:1" s="2" customFormat="1" ht="60">
      <c r="A64" s="307" t="s">
        <v>675</v>
      </c>
    </row>
    <row r="65" spans="1:1" s="2" customFormat="1" ht="12">
      <c r="A65" s="307"/>
    </row>
    <row r="66" spans="1:1" s="2" customFormat="1" ht="12">
      <c r="A66" s="308" t="s">
        <v>660</v>
      </c>
    </row>
    <row r="67" spans="1:1" s="2" customFormat="1" ht="60">
      <c r="A67" s="307" t="s">
        <v>686</v>
      </c>
    </row>
    <row r="68" spans="1:1" s="2" customFormat="1" ht="84">
      <c r="A68" s="302" t="s">
        <v>668</v>
      </c>
    </row>
    <row r="69" spans="1:1" s="2" customFormat="1" ht="12">
      <c r="A69" s="303"/>
    </row>
    <row r="70" spans="1:1" s="2" customFormat="1" ht="12">
      <c r="A70" s="301" t="s">
        <v>691</v>
      </c>
    </row>
    <row r="71" spans="1:1" s="2" customFormat="1" ht="12">
      <c r="A71" s="303"/>
    </row>
    <row r="72" spans="1:1" s="2" customFormat="1" ht="12">
      <c r="A72" s="303"/>
    </row>
    <row r="73" spans="1:1" s="2" customFormat="1" ht="12">
      <c r="A73" s="303"/>
    </row>
    <row r="74" spans="1:1" s="2" customFormat="1" ht="12">
      <c r="A74" s="303"/>
    </row>
    <row r="75" spans="1:1" s="2" customFormat="1" ht="12">
      <c r="A75" s="303"/>
    </row>
    <row r="76" spans="1:1" s="2" customFormat="1" ht="12">
      <c r="A76" s="303"/>
    </row>
    <row r="77" spans="1:1" s="2" customFormat="1" ht="12">
      <c r="A77" s="303"/>
    </row>
    <row r="78" spans="1:1" s="2" customFormat="1" ht="12">
      <c r="A78" s="304"/>
    </row>
    <row r="79" spans="1:1" s="2" customFormat="1">
      <c r="A79" s="305"/>
    </row>
    <row r="80" spans="1:1" s="2" customFormat="1" ht="12">
      <c r="A80" s="303"/>
    </row>
    <row r="81" spans="1:1" s="2" customFormat="1" ht="12">
      <c r="A81" s="303"/>
    </row>
    <row r="82" spans="1:1" s="2" customFormat="1" ht="12">
      <c r="A82" s="303"/>
    </row>
    <row r="83" spans="1:1" s="2" customFormat="1" ht="12">
      <c r="A83" s="303"/>
    </row>
    <row r="84" spans="1:1" s="2" customFormat="1" ht="12">
      <c r="A84" s="303"/>
    </row>
    <row r="85" spans="1:1" s="2" customFormat="1" ht="12">
      <c r="A85" s="303"/>
    </row>
    <row r="86" spans="1:1" s="2" customFormat="1" ht="12">
      <c r="A86" s="303"/>
    </row>
    <row r="87" spans="1:1" s="2" customFormat="1" ht="12">
      <c r="A87" s="303"/>
    </row>
    <row r="88" spans="1:1" s="2" customFormat="1" ht="12">
      <c r="A88" s="303"/>
    </row>
    <row r="89" spans="1:1" s="2" customFormat="1" ht="12">
      <c r="A89" s="303"/>
    </row>
    <row r="90" spans="1:1" s="2" customFormat="1" ht="12">
      <c r="A90" s="303"/>
    </row>
    <row r="91" spans="1:1" s="2" customFormat="1" ht="12">
      <c r="A91" s="303"/>
    </row>
    <row r="92" spans="1:1" s="2" customFormat="1" ht="12">
      <c r="A92" s="303"/>
    </row>
    <row r="93" spans="1:1" s="2" customFormat="1" ht="12">
      <c r="A93" s="303"/>
    </row>
    <row r="94" spans="1:1" s="2" customFormat="1" ht="12">
      <c r="A94" s="303"/>
    </row>
    <row r="95" spans="1:1" s="2" customFormat="1" ht="60">
      <c r="A95" s="302" t="s">
        <v>674</v>
      </c>
    </row>
    <row r="96" spans="1:1" s="2" customFormat="1" ht="12">
      <c r="A96" s="302"/>
    </row>
    <row r="97" spans="1:1" s="2" customFormat="1">
      <c r="A97" s="306" t="s">
        <v>661</v>
      </c>
    </row>
    <row r="98" spans="1:1" s="2" customFormat="1" ht="24">
      <c r="A98" s="302" t="s">
        <v>662</v>
      </c>
    </row>
    <row r="99" spans="1:1" s="2" customFormat="1" ht="36">
      <c r="A99" s="298" t="s">
        <v>697</v>
      </c>
    </row>
    <row r="100" spans="1:1" s="2" customFormat="1" ht="12">
      <c r="A100" s="302" t="s">
        <v>677</v>
      </c>
    </row>
    <row r="101" spans="1:1" s="2" customFormat="1" ht="12">
      <c r="A101" s="302"/>
    </row>
    <row r="102" spans="1:1" s="2" customFormat="1">
      <c r="A102" s="306" t="s">
        <v>664</v>
      </c>
    </row>
    <row r="103" spans="1:1" s="2" customFormat="1" ht="165.75" customHeight="1">
      <c r="A103" s="302" t="s">
        <v>885</v>
      </c>
    </row>
    <row r="104" spans="1:1" s="2" customFormat="1" ht="12">
      <c r="A104" s="302"/>
    </row>
    <row r="105" spans="1:1" s="2" customFormat="1">
      <c r="A105" s="306" t="s">
        <v>665</v>
      </c>
    </row>
    <row r="106" spans="1:1" s="2" customFormat="1" ht="84">
      <c r="A106" s="302" t="s">
        <v>884</v>
      </c>
    </row>
    <row r="107" spans="1:1" s="2" customFormat="1" ht="12"/>
    <row r="108" spans="1:1" s="2" customFormat="1" ht="12"/>
    <row r="109" spans="1:1" s="2" customFormat="1" ht="12"/>
    <row r="110" spans="1:1" s="2" customFormat="1" ht="12"/>
    <row r="111" spans="1:1" s="2" customFormat="1" ht="12"/>
    <row r="112" spans="1:1" s="2" customFormat="1" ht="12"/>
    <row r="113" s="2" customFormat="1" ht="12"/>
    <row r="114" s="2" customFormat="1" ht="12"/>
    <row r="115" s="2" customFormat="1" ht="12"/>
    <row r="116" s="2" customFormat="1" ht="12"/>
    <row r="117" s="2" customFormat="1" ht="12"/>
    <row r="118" s="2" customFormat="1" ht="12"/>
    <row r="119" s="2" customFormat="1" ht="12"/>
    <row r="120" s="2" customFormat="1" ht="12"/>
    <row r="121" s="2" customFormat="1" ht="12"/>
    <row r="122" s="2" customFormat="1" ht="12"/>
    <row r="123" s="2" customFormat="1" ht="12"/>
    <row r="124" s="2" customFormat="1" ht="12"/>
    <row r="125" s="2" customFormat="1" ht="12"/>
    <row r="126" s="2" customFormat="1" ht="12"/>
    <row r="127" s="2" customFormat="1" ht="12"/>
    <row r="128" s="2" customFormat="1" ht="12"/>
    <row r="129" s="2" customFormat="1" ht="12"/>
    <row r="130" s="2" customFormat="1" ht="12"/>
    <row r="131" s="2" customFormat="1" ht="12"/>
    <row r="132" s="2" customFormat="1" ht="12"/>
    <row r="133" s="2" customFormat="1" ht="12"/>
    <row r="134" s="2" customFormat="1" ht="12"/>
    <row r="135" s="2" customFormat="1" ht="12"/>
    <row r="136" s="2" customFormat="1" ht="12"/>
    <row r="137" s="2" customFormat="1" ht="12"/>
    <row r="138" s="2" customFormat="1" ht="12"/>
    <row r="139" s="2" customFormat="1" ht="12"/>
    <row r="140" s="2" customFormat="1" ht="12"/>
    <row r="141" s="2" customFormat="1" ht="12"/>
    <row r="142" s="2" customFormat="1" ht="12"/>
    <row r="143" s="2" customFormat="1" ht="12"/>
    <row r="144" s="2" customFormat="1" ht="12"/>
    <row r="145" s="2" customFormat="1" ht="12"/>
    <row r="146" s="2" customFormat="1" ht="12"/>
    <row r="147" s="2" customFormat="1" ht="12"/>
    <row r="148" s="2" customFormat="1" ht="12"/>
    <row r="149" s="2" customFormat="1" ht="12"/>
    <row r="150" s="2" customFormat="1" ht="12"/>
    <row r="151" s="2" customFormat="1" ht="12"/>
    <row r="152" s="2" customFormat="1" ht="12"/>
    <row r="153" s="2" customFormat="1" ht="12"/>
    <row r="154" s="2" customFormat="1" ht="12"/>
    <row r="155" s="2" customFormat="1" ht="12"/>
    <row r="156" s="2" customFormat="1" ht="12"/>
    <row r="157" s="2" customFormat="1" ht="12"/>
    <row r="158" s="2" customFormat="1" ht="12"/>
    <row r="159" s="2" customFormat="1" ht="12"/>
    <row r="160" s="2" customFormat="1" ht="12"/>
    <row r="161" s="2" customFormat="1" ht="12"/>
    <row r="162" s="2" customFormat="1" ht="12"/>
    <row r="163" s="2" customFormat="1" ht="12"/>
    <row r="164" s="2" customFormat="1" ht="12"/>
    <row r="165" s="2" customFormat="1" ht="12"/>
    <row r="166" s="2" customFormat="1" ht="12"/>
    <row r="167" s="2" customFormat="1" ht="12"/>
    <row r="168" s="2" customFormat="1" ht="12"/>
    <row r="169" s="2" customFormat="1" ht="12"/>
    <row r="170" s="2" customFormat="1" ht="12"/>
    <row r="171" s="2" customFormat="1" ht="12"/>
    <row r="172" s="2" customFormat="1" ht="12"/>
    <row r="173" s="2" customFormat="1" ht="12"/>
    <row r="174" s="2" customFormat="1" ht="12"/>
    <row r="175" s="2" customFormat="1" ht="12"/>
    <row r="176" s="2" customFormat="1" ht="12"/>
    <row r="177" s="2" customFormat="1" ht="12"/>
    <row r="178" s="2" customFormat="1" ht="12"/>
    <row r="179" s="2" customFormat="1" ht="12"/>
    <row r="180" s="2" customFormat="1" ht="12"/>
    <row r="181" s="2" customFormat="1" ht="12"/>
    <row r="182" s="2" customFormat="1" ht="12"/>
    <row r="183" s="2" customFormat="1" ht="12"/>
    <row r="184" s="2" customFormat="1" ht="12"/>
    <row r="185" s="2" customFormat="1" ht="12"/>
    <row r="186" s="2" customFormat="1" ht="12"/>
    <row r="187" s="2" customFormat="1" ht="12"/>
    <row r="188" s="2" customFormat="1" ht="12"/>
    <row r="189" s="2" customFormat="1" ht="12"/>
    <row r="190" s="2" customFormat="1" ht="12"/>
    <row r="191" s="2" customFormat="1" ht="12"/>
    <row r="192" s="2" customFormat="1" ht="12"/>
    <row r="193" s="2" customFormat="1" ht="12"/>
    <row r="194" s="2" customFormat="1" ht="12"/>
    <row r="195" s="2" customFormat="1" ht="12"/>
    <row r="196" s="2" customFormat="1" ht="12"/>
    <row r="197" s="2" customFormat="1" ht="12"/>
    <row r="198" s="2" customFormat="1" ht="12"/>
    <row r="199" s="2" customFormat="1" ht="12"/>
    <row r="200" s="2" customFormat="1" ht="12"/>
    <row r="201" s="2" customFormat="1" ht="12"/>
    <row r="202" s="2" customFormat="1" ht="12"/>
    <row r="203" s="2" customFormat="1" ht="12"/>
    <row r="204" s="2" customFormat="1" ht="12"/>
    <row r="205" s="2" customFormat="1" ht="12"/>
    <row r="206" s="2" customFormat="1" ht="12"/>
    <row r="207" s="2" customFormat="1" ht="12"/>
    <row r="208" s="2" customFormat="1" ht="12"/>
    <row r="209" s="2" customFormat="1" ht="12"/>
    <row r="210" s="2" customFormat="1" ht="12"/>
    <row r="211" s="2" customFormat="1" ht="12"/>
    <row r="212" s="2" customFormat="1" ht="12"/>
    <row r="213" s="2" customFormat="1" ht="12"/>
    <row r="214" s="2" customFormat="1" ht="12"/>
    <row r="215" s="2" customFormat="1" ht="12"/>
    <row r="216" s="2" customFormat="1" ht="12"/>
    <row r="217" s="2" customFormat="1" ht="12"/>
    <row r="218" s="2" customFormat="1" ht="12"/>
    <row r="219" s="2" customFormat="1" ht="12"/>
    <row r="220" s="2" customFormat="1" ht="12"/>
    <row r="221" s="2" customFormat="1" ht="12"/>
    <row r="222" s="2" customFormat="1" ht="12"/>
    <row r="223" s="2" customFormat="1" ht="12"/>
    <row r="224" s="2" customFormat="1" ht="12"/>
    <row r="225" s="2" customFormat="1" ht="12"/>
    <row r="226" s="2" customFormat="1" ht="12"/>
    <row r="227" s="2" customFormat="1" ht="12"/>
    <row r="228" s="2" customFormat="1" ht="12"/>
    <row r="229" s="2" customFormat="1" ht="12"/>
    <row r="230" s="2" customFormat="1" ht="12"/>
    <row r="231" s="2" customFormat="1" ht="12"/>
    <row r="232" s="2" customFormat="1" ht="12"/>
    <row r="233" s="2" customFormat="1" ht="12"/>
    <row r="234" s="2" customFormat="1" ht="12"/>
    <row r="235" s="2" customFormat="1" ht="12"/>
    <row r="236" s="2" customFormat="1" ht="12"/>
    <row r="237" s="2" customFormat="1" ht="12"/>
    <row r="238" s="2" customFormat="1" ht="12"/>
    <row r="239" s="2" customFormat="1" ht="12"/>
    <row r="240" s="2" customFormat="1" ht="12"/>
    <row r="241" s="2" customFormat="1" ht="12"/>
    <row r="242" s="2" customFormat="1" ht="12"/>
    <row r="243" s="2" customFormat="1" ht="12"/>
    <row r="244" s="2" customFormat="1" ht="12"/>
    <row r="245" s="2" customFormat="1" ht="12"/>
    <row r="246" s="2" customFormat="1" ht="12"/>
    <row r="247" s="2" customFormat="1" ht="12"/>
    <row r="248" s="2" customFormat="1" ht="12"/>
    <row r="249" s="2" customFormat="1" ht="12"/>
    <row r="250" s="2" customFormat="1" ht="12"/>
    <row r="251" s="2" customFormat="1" ht="12"/>
    <row r="252" s="2" customFormat="1" ht="12"/>
    <row r="253" s="2" customFormat="1" ht="12"/>
    <row r="254" s="2" customFormat="1" ht="12"/>
    <row r="255" s="2" customFormat="1" ht="12"/>
    <row r="256" s="2" customFormat="1" ht="12"/>
    <row r="257" s="2" customFormat="1" ht="12"/>
    <row r="258" s="2" customFormat="1" ht="12"/>
    <row r="259" s="2" customFormat="1" ht="12"/>
    <row r="260" s="2" customFormat="1" ht="12"/>
    <row r="261" s="2" customFormat="1" ht="12"/>
    <row r="262" s="2" customFormat="1" ht="12"/>
    <row r="263" s="2" customFormat="1" ht="12"/>
    <row r="264" s="2" customFormat="1" ht="12"/>
    <row r="265" s="2" customFormat="1" ht="12"/>
    <row r="266" s="2" customFormat="1" ht="12"/>
    <row r="267" s="2" customFormat="1" ht="12"/>
    <row r="268" s="2" customFormat="1" ht="12"/>
    <row r="269" s="2" customFormat="1" ht="12"/>
    <row r="270" s="2" customFormat="1" ht="12"/>
    <row r="271" s="2" customFormat="1" ht="12"/>
    <row r="272" s="2" customFormat="1" ht="12"/>
    <row r="273" s="2" customFormat="1" ht="12"/>
    <row r="274" s="2" customFormat="1" ht="12"/>
    <row r="275" s="2" customFormat="1" ht="12"/>
    <row r="276" s="2" customFormat="1" ht="12"/>
    <row r="277" s="2" customFormat="1" ht="12"/>
    <row r="278" s="2" customFormat="1" ht="12"/>
    <row r="279" s="2" customFormat="1" ht="12"/>
    <row r="280" s="2" customFormat="1" ht="12"/>
    <row r="281" s="2" customFormat="1" ht="12"/>
    <row r="282" s="2" customFormat="1" ht="12"/>
    <row r="283" s="2" customFormat="1" ht="12"/>
    <row r="284" s="2" customFormat="1" ht="12"/>
    <row r="285" s="2" customFormat="1" ht="12"/>
    <row r="286" s="2" customFormat="1" ht="12"/>
    <row r="287" s="2" customFormat="1" ht="12"/>
    <row r="288" s="2" customFormat="1" ht="12"/>
    <row r="289" s="2" customFormat="1" ht="12"/>
    <row r="290" s="2" customFormat="1" ht="12"/>
    <row r="291" s="2" customFormat="1" ht="12"/>
    <row r="292" s="2" customFormat="1" ht="12"/>
    <row r="293" s="2" customFormat="1" ht="12"/>
    <row r="294" s="2" customFormat="1" ht="12"/>
    <row r="295" s="2" customFormat="1" ht="12"/>
    <row r="296" s="2" customFormat="1" ht="12"/>
    <row r="297" s="2" customFormat="1" ht="12"/>
    <row r="298" s="2" customFormat="1" ht="12"/>
    <row r="299" s="2" customFormat="1" ht="12"/>
    <row r="300" s="2" customFormat="1" ht="12"/>
    <row r="301" s="2" customFormat="1" ht="12"/>
    <row r="302" s="2" customFormat="1" ht="12"/>
    <row r="303" s="2" customFormat="1" ht="12"/>
    <row r="304" s="2" customFormat="1" ht="12"/>
    <row r="305" s="2" customFormat="1" ht="12"/>
    <row r="306" s="2" customFormat="1" ht="12"/>
    <row r="307" s="2" customFormat="1" ht="12"/>
    <row r="308" s="2" customFormat="1" ht="12"/>
    <row r="309" s="2" customFormat="1" ht="12"/>
    <row r="310" s="2" customFormat="1" ht="12"/>
    <row r="311" s="2" customFormat="1" ht="12"/>
    <row r="312" s="2" customFormat="1" ht="12"/>
    <row r="313" s="2" customFormat="1" ht="12"/>
    <row r="314" s="2" customFormat="1" ht="12"/>
    <row r="315" s="2" customFormat="1" ht="12"/>
    <row r="316" s="2" customFormat="1" ht="12"/>
    <row r="317" s="2" customFormat="1" ht="12"/>
    <row r="318" s="2" customFormat="1" ht="12"/>
    <row r="319" s="2" customFormat="1" ht="12"/>
    <row r="320" s="2" customFormat="1" ht="12"/>
    <row r="321" s="2" customFormat="1" ht="12"/>
    <row r="322" s="2" customFormat="1" ht="12"/>
    <row r="323" s="2" customFormat="1" ht="12"/>
    <row r="324" s="2" customFormat="1" ht="12"/>
    <row r="325" s="2" customFormat="1" ht="12"/>
    <row r="326" s="2" customFormat="1" ht="12"/>
    <row r="327" s="2" customFormat="1" ht="12"/>
    <row r="328" s="2" customFormat="1" ht="12"/>
    <row r="329" s="2" customFormat="1" ht="12"/>
    <row r="330" s="2" customFormat="1" ht="12"/>
    <row r="331" s="2" customFormat="1" ht="12"/>
    <row r="332" s="2" customFormat="1" ht="12"/>
    <row r="333" s="2" customFormat="1" ht="12"/>
    <row r="334" s="2" customFormat="1" ht="12"/>
    <row r="335" s="2" customFormat="1" ht="12"/>
    <row r="336" s="2" customFormat="1" ht="12"/>
    <row r="337" s="2" customFormat="1" ht="12"/>
    <row r="338" s="2" customFormat="1" ht="12"/>
  </sheetData>
  <pageMargins left="0.7" right="0.7" top="0.75" bottom="0.75" header="0.3" footer="0.3"/>
  <pageSetup paperSize="9" orientation="portrait"/>
  <drawing r:id="rId1"/>
  <legacyDrawing r:id="rId2"/>
  <oleObjects>
    <mc:AlternateContent xmlns:mc="http://schemas.openxmlformats.org/markup-compatibility/2006">
      <mc:Choice Requires="x14">
        <oleObject progId="Visio.Drawing.15" shapeId="12059" r:id="rId3">
          <objectPr defaultSize="0" autoPict="0" r:id="rId4">
            <anchor moveWithCells="1">
              <from>
                <xdr:col>0</xdr:col>
                <xdr:colOff>63500</xdr:colOff>
                <xdr:row>70</xdr:row>
                <xdr:rowOff>25400</xdr:rowOff>
              </from>
              <to>
                <xdr:col>0</xdr:col>
                <xdr:colOff>5753100</xdr:colOff>
                <xdr:row>93</xdr:row>
                <xdr:rowOff>139700</xdr:rowOff>
              </to>
            </anchor>
          </objectPr>
        </oleObject>
      </mc:Choice>
      <mc:Fallback>
        <oleObject progId="Visio.Drawing.15" shapeId="12059" r:id="rId3"/>
      </mc:Fallback>
    </mc:AlternateContent>
  </oleObjec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55"/>
  <sheetViews>
    <sheetView zoomScaleNormal="100" workbookViewId="0">
      <selection sqref="A1:T1"/>
    </sheetView>
  </sheetViews>
  <sheetFormatPr baseColWidth="10" defaultColWidth="9" defaultRowHeight="14"/>
  <cols>
    <col min="1" max="1" width="17" style="337" customWidth="1"/>
    <col min="2" max="5" width="4.5" style="337" customWidth="1"/>
    <col min="6" max="6" width="6" style="337" customWidth="1"/>
    <col min="7" max="17" width="4.5" style="337" customWidth="1"/>
    <col min="18" max="18" width="7.5" style="337" customWidth="1"/>
    <col min="19" max="20" width="4.5" style="337" customWidth="1"/>
    <col min="21" max="16384" width="9" style="337"/>
  </cols>
  <sheetData>
    <row r="1" spans="1:20" ht="15" customHeight="1">
      <c r="A1" s="435" t="s">
        <v>923</v>
      </c>
      <c r="B1" s="439"/>
      <c r="C1" s="438"/>
      <c r="D1" s="438"/>
      <c r="E1" s="438"/>
      <c r="F1" s="438"/>
      <c r="G1" s="438"/>
      <c r="H1" s="438"/>
      <c r="I1" s="438"/>
      <c r="J1" s="438"/>
      <c r="K1" s="438"/>
      <c r="L1" s="438"/>
      <c r="M1" s="438"/>
      <c r="N1" s="438"/>
      <c r="O1" s="438"/>
      <c r="P1" s="438"/>
      <c r="Q1" s="438"/>
      <c r="R1" s="438"/>
      <c r="S1" s="438"/>
      <c r="T1" s="438"/>
    </row>
    <row r="2" spans="1:20" ht="16.5" customHeight="1">
      <c r="A2" s="436" t="s">
        <v>924</v>
      </c>
      <c r="B2" s="437"/>
      <c r="C2" s="438"/>
      <c r="D2" s="438"/>
      <c r="E2" s="438"/>
      <c r="F2" s="438"/>
      <c r="G2" s="438"/>
      <c r="H2" s="438"/>
      <c r="I2" s="438"/>
      <c r="J2" s="438"/>
      <c r="K2" s="438"/>
      <c r="L2" s="438"/>
      <c r="M2" s="438"/>
      <c r="N2" s="438"/>
      <c r="O2" s="438"/>
      <c r="P2" s="438"/>
      <c r="Q2" s="438"/>
      <c r="R2" s="438"/>
      <c r="S2" s="438"/>
      <c r="T2" s="438"/>
    </row>
    <row r="6" spans="1:20" ht="58.5" customHeight="1">
      <c r="A6" s="162" t="s">
        <v>78</v>
      </c>
      <c r="B6" s="378" t="s">
        <v>105</v>
      </c>
      <c r="C6" s="378" t="s">
        <v>109</v>
      </c>
      <c r="D6" s="378" t="s">
        <v>865</v>
      </c>
      <c r="E6" s="378" t="s">
        <v>113</v>
      </c>
      <c r="F6" s="379" t="s">
        <v>766</v>
      </c>
      <c r="G6" s="378" t="s">
        <v>752</v>
      </c>
      <c r="H6" s="378" t="s">
        <v>119</v>
      </c>
      <c r="I6" s="378" t="s">
        <v>121</v>
      </c>
      <c r="J6" s="378" t="s">
        <v>123</v>
      </c>
      <c r="K6" s="378" t="s">
        <v>125</v>
      </c>
      <c r="L6" s="378" t="s">
        <v>127</v>
      </c>
      <c r="M6" s="378" t="s">
        <v>129</v>
      </c>
      <c r="N6" s="378" t="s">
        <v>753</v>
      </c>
      <c r="O6" s="378" t="s">
        <v>133</v>
      </c>
      <c r="P6" s="378" t="s">
        <v>135</v>
      </c>
      <c r="Q6" s="378" t="s">
        <v>139</v>
      </c>
      <c r="R6" s="378" t="s">
        <v>141</v>
      </c>
      <c r="S6" s="378" t="s">
        <v>353</v>
      </c>
      <c r="T6" s="378" t="s">
        <v>145</v>
      </c>
    </row>
    <row r="7" spans="1:20" ht="12" customHeight="1">
      <c r="A7" s="148" t="s">
        <v>700</v>
      </c>
      <c r="B7" s="368">
        <v>14</v>
      </c>
      <c r="C7" s="368">
        <v>4</v>
      </c>
      <c r="D7" s="368">
        <v>1</v>
      </c>
      <c r="E7" s="368">
        <v>0</v>
      </c>
      <c r="F7" s="368">
        <v>9</v>
      </c>
      <c r="G7" s="368">
        <v>1</v>
      </c>
      <c r="H7" s="368">
        <v>27</v>
      </c>
      <c r="I7" s="368">
        <v>6</v>
      </c>
      <c r="J7" s="368">
        <v>2</v>
      </c>
      <c r="K7" s="368">
        <v>216</v>
      </c>
      <c r="L7" s="368">
        <v>11</v>
      </c>
      <c r="M7" s="368">
        <v>7</v>
      </c>
      <c r="N7" s="368">
        <v>1</v>
      </c>
      <c r="O7" s="368">
        <v>30</v>
      </c>
      <c r="P7" s="368">
        <v>3</v>
      </c>
      <c r="Q7" s="368">
        <v>3</v>
      </c>
      <c r="R7" s="368">
        <v>104</v>
      </c>
      <c r="S7" s="368">
        <v>2</v>
      </c>
      <c r="T7" s="368">
        <v>36</v>
      </c>
    </row>
    <row r="8" spans="1:20" ht="12" customHeight="1">
      <c r="A8" s="148" t="s">
        <v>701</v>
      </c>
      <c r="B8" s="368">
        <v>12</v>
      </c>
      <c r="C8" s="368">
        <v>5</v>
      </c>
      <c r="D8" s="368">
        <v>1</v>
      </c>
      <c r="E8" s="368">
        <v>1</v>
      </c>
      <c r="F8" s="368">
        <v>16</v>
      </c>
      <c r="G8" s="368">
        <v>1</v>
      </c>
      <c r="H8" s="368">
        <v>34</v>
      </c>
      <c r="I8" s="368">
        <v>4</v>
      </c>
      <c r="J8" s="368">
        <v>1</v>
      </c>
      <c r="K8" s="368">
        <v>277</v>
      </c>
      <c r="L8" s="368">
        <v>7</v>
      </c>
      <c r="M8" s="368">
        <v>7</v>
      </c>
      <c r="N8" s="368">
        <v>0</v>
      </c>
      <c r="O8" s="368">
        <v>31</v>
      </c>
      <c r="P8" s="368">
        <v>5</v>
      </c>
      <c r="Q8" s="368">
        <v>5</v>
      </c>
      <c r="R8" s="368">
        <v>156</v>
      </c>
      <c r="S8" s="368">
        <v>1</v>
      </c>
      <c r="T8" s="368">
        <v>34</v>
      </c>
    </row>
    <row r="9" spans="1:20" ht="12" customHeight="1">
      <c r="A9" s="148" t="s">
        <v>702</v>
      </c>
      <c r="B9" s="368">
        <v>8</v>
      </c>
      <c r="C9" s="368">
        <v>8</v>
      </c>
      <c r="D9" s="368">
        <v>1</v>
      </c>
      <c r="E9" s="368">
        <v>0</v>
      </c>
      <c r="F9" s="368">
        <v>5</v>
      </c>
      <c r="G9" s="368">
        <v>0</v>
      </c>
      <c r="H9" s="368">
        <v>27</v>
      </c>
      <c r="I9" s="368">
        <v>5</v>
      </c>
      <c r="J9" s="368">
        <v>1</v>
      </c>
      <c r="K9" s="368">
        <v>180</v>
      </c>
      <c r="L9" s="368">
        <v>4</v>
      </c>
      <c r="M9" s="368">
        <v>4</v>
      </c>
      <c r="N9" s="368">
        <v>1</v>
      </c>
      <c r="O9" s="368">
        <v>15</v>
      </c>
      <c r="P9" s="368">
        <v>1</v>
      </c>
      <c r="Q9" s="368">
        <v>1</v>
      </c>
      <c r="R9" s="368">
        <v>100</v>
      </c>
      <c r="S9" s="368">
        <v>2</v>
      </c>
      <c r="T9" s="368">
        <v>31</v>
      </c>
    </row>
    <row r="10" spans="1:20" ht="12" customHeight="1">
      <c r="A10" s="148" t="s">
        <v>703</v>
      </c>
      <c r="B10" s="368">
        <v>4</v>
      </c>
      <c r="C10" s="368">
        <v>9</v>
      </c>
      <c r="D10" s="368">
        <v>2</v>
      </c>
      <c r="E10" s="368">
        <v>0</v>
      </c>
      <c r="F10" s="368">
        <v>9</v>
      </c>
      <c r="G10" s="368">
        <v>1</v>
      </c>
      <c r="H10" s="368">
        <v>33</v>
      </c>
      <c r="I10" s="368">
        <v>3</v>
      </c>
      <c r="J10" s="368">
        <v>1</v>
      </c>
      <c r="K10" s="368">
        <v>224</v>
      </c>
      <c r="L10" s="368">
        <v>5</v>
      </c>
      <c r="M10" s="368">
        <v>7</v>
      </c>
      <c r="N10" s="368">
        <v>2</v>
      </c>
      <c r="O10" s="368">
        <v>18</v>
      </c>
      <c r="P10" s="368">
        <v>1</v>
      </c>
      <c r="Q10" s="368">
        <v>2</v>
      </c>
      <c r="R10" s="368">
        <v>128</v>
      </c>
      <c r="S10" s="368">
        <v>2</v>
      </c>
      <c r="T10" s="368">
        <v>32</v>
      </c>
    </row>
    <row r="11" spans="1:20" ht="12" customHeight="1">
      <c r="A11" s="148" t="s">
        <v>704</v>
      </c>
      <c r="B11" s="368">
        <v>5</v>
      </c>
      <c r="C11" s="368">
        <v>7</v>
      </c>
      <c r="D11" s="368">
        <v>1</v>
      </c>
      <c r="E11" s="368">
        <v>0</v>
      </c>
      <c r="F11" s="368">
        <v>10</v>
      </c>
      <c r="G11" s="368">
        <v>0</v>
      </c>
      <c r="H11" s="368">
        <v>32</v>
      </c>
      <c r="I11" s="368">
        <v>2</v>
      </c>
      <c r="J11" s="368">
        <v>1</v>
      </c>
      <c r="K11" s="368">
        <v>181</v>
      </c>
      <c r="L11" s="368">
        <v>2</v>
      </c>
      <c r="M11" s="368">
        <v>8</v>
      </c>
      <c r="N11" s="368">
        <v>4</v>
      </c>
      <c r="O11" s="368">
        <v>16</v>
      </c>
      <c r="P11" s="368">
        <v>1</v>
      </c>
      <c r="Q11" s="368">
        <v>2</v>
      </c>
      <c r="R11" s="368">
        <v>128</v>
      </c>
      <c r="S11" s="368">
        <v>1</v>
      </c>
      <c r="T11" s="368">
        <v>34</v>
      </c>
    </row>
    <row r="12" spans="1:20" ht="12" customHeight="1">
      <c r="A12" s="148" t="s">
        <v>705</v>
      </c>
      <c r="B12" s="368">
        <v>4</v>
      </c>
      <c r="C12" s="368">
        <v>7</v>
      </c>
      <c r="D12" s="368">
        <v>2</v>
      </c>
      <c r="E12" s="368">
        <v>0</v>
      </c>
      <c r="F12" s="368">
        <v>10</v>
      </c>
      <c r="G12" s="368">
        <v>1</v>
      </c>
      <c r="H12" s="368">
        <v>26</v>
      </c>
      <c r="I12" s="368">
        <v>2</v>
      </c>
      <c r="J12" s="368">
        <v>1</v>
      </c>
      <c r="K12" s="368">
        <v>177</v>
      </c>
      <c r="L12" s="368">
        <v>3</v>
      </c>
      <c r="M12" s="368">
        <v>6</v>
      </c>
      <c r="N12" s="368">
        <v>4</v>
      </c>
      <c r="O12" s="368">
        <v>16</v>
      </c>
      <c r="P12" s="368">
        <v>3</v>
      </c>
      <c r="Q12" s="368">
        <v>2</v>
      </c>
      <c r="R12" s="368">
        <v>151</v>
      </c>
      <c r="S12" s="368">
        <v>2</v>
      </c>
      <c r="T12" s="368">
        <v>38</v>
      </c>
    </row>
    <row r="13" spans="1:20" ht="12" customHeight="1">
      <c r="A13" s="148" t="s">
        <v>706</v>
      </c>
      <c r="B13" s="368">
        <v>4</v>
      </c>
      <c r="C13" s="368">
        <v>7</v>
      </c>
      <c r="D13" s="368">
        <v>0</v>
      </c>
      <c r="E13" s="368">
        <v>0</v>
      </c>
      <c r="F13" s="368">
        <v>8</v>
      </c>
      <c r="G13" s="368">
        <v>1</v>
      </c>
      <c r="H13" s="368">
        <v>29</v>
      </c>
      <c r="I13" s="368">
        <v>3</v>
      </c>
      <c r="J13" s="368">
        <v>1</v>
      </c>
      <c r="K13" s="368">
        <v>187</v>
      </c>
      <c r="L13" s="368">
        <v>2</v>
      </c>
      <c r="M13" s="368">
        <v>6</v>
      </c>
      <c r="N13" s="368">
        <v>2</v>
      </c>
      <c r="O13" s="368">
        <v>17</v>
      </c>
      <c r="P13" s="368">
        <v>5</v>
      </c>
      <c r="Q13" s="368">
        <v>2</v>
      </c>
      <c r="R13" s="368">
        <v>137</v>
      </c>
      <c r="S13" s="368">
        <v>2</v>
      </c>
      <c r="T13" s="368">
        <v>37</v>
      </c>
    </row>
    <row r="14" spans="1:20" ht="12" customHeight="1">
      <c r="A14" s="148" t="s">
        <v>707</v>
      </c>
      <c r="B14" s="368">
        <v>2</v>
      </c>
      <c r="C14" s="368">
        <v>9</v>
      </c>
      <c r="D14" s="368">
        <v>2</v>
      </c>
      <c r="E14" s="368">
        <v>0</v>
      </c>
      <c r="F14" s="368">
        <v>12</v>
      </c>
      <c r="G14" s="368">
        <v>0</v>
      </c>
      <c r="H14" s="368">
        <v>26</v>
      </c>
      <c r="I14" s="368">
        <v>0</v>
      </c>
      <c r="J14" s="368">
        <v>3</v>
      </c>
      <c r="K14" s="368">
        <v>234</v>
      </c>
      <c r="L14" s="368">
        <v>14</v>
      </c>
      <c r="M14" s="368">
        <v>7</v>
      </c>
      <c r="N14" s="368">
        <v>0</v>
      </c>
      <c r="O14" s="368">
        <v>26</v>
      </c>
      <c r="P14" s="368">
        <v>7</v>
      </c>
      <c r="Q14" s="368">
        <v>2</v>
      </c>
      <c r="R14" s="368">
        <v>116</v>
      </c>
      <c r="S14" s="368">
        <v>0</v>
      </c>
      <c r="T14" s="368">
        <v>36</v>
      </c>
    </row>
    <row r="15" spans="1:20" ht="12" customHeight="1">
      <c r="A15" s="148" t="s">
        <v>708</v>
      </c>
      <c r="B15" s="368">
        <v>7</v>
      </c>
      <c r="C15" s="368">
        <v>4</v>
      </c>
      <c r="D15" s="368">
        <v>3</v>
      </c>
      <c r="E15" s="368">
        <v>0</v>
      </c>
      <c r="F15" s="368">
        <v>12</v>
      </c>
      <c r="G15" s="368">
        <v>0</v>
      </c>
      <c r="H15" s="368">
        <v>24</v>
      </c>
      <c r="I15" s="368">
        <v>1</v>
      </c>
      <c r="J15" s="368">
        <v>0</v>
      </c>
      <c r="K15" s="368">
        <v>201</v>
      </c>
      <c r="L15" s="368">
        <v>4</v>
      </c>
      <c r="M15" s="368">
        <v>8</v>
      </c>
      <c r="N15" s="368">
        <v>3</v>
      </c>
      <c r="O15" s="368">
        <v>16</v>
      </c>
      <c r="P15" s="368">
        <v>3</v>
      </c>
      <c r="Q15" s="368">
        <v>2</v>
      </c>
      <c r="R15" s="368">
        <v>161</v>
      </c>
      <c r="S15" s="368">
        <v>0</v>
      </c>
      <c r="T15" s="368">
        <v>38</v>
      </c>
    </row>
    <row r="16" spans="1:20" ht="12" customHeight="1">
      <c r="A16" s="148" t="s">
        <v>709</v>
      </c>
      <c r="B16" s="368">
        <v>6</v>
      </c>
      <c r="C16" s="368">
        <v>5</v>
      </c>
      <c r="D16" s="368">
        <v>1</v>
      </c>
      <c r="E16" s="368">
        <v>0</v>
      </c>
      <c r="F16" s="368">
        <v>11</v>
      </c>
      <c r="G16" s="368">
        <v>1</v>
      </c>
      <c r="H16" s="368">
        <v>30</v>
      </c>
      <c r="I16" s="368">
        <v>3</v>
      </c>
      <c r="J16" s="368">
        <v>1</v>
      </c>
      <c r="K16" s="368">
        <v>209</v>
      </c>
      <c r="L16" s="368">
        <v>2</v>
      </c>
      <c r="M16" s="368">
        <v>8</v>
      </c>
      <c r="N16" s="368">
        <v>0</v>
      </c>
      <c r="O16" s="368">
        <v>25</v>
      </c>
      <c r="P16" s="368">
        <v>3</v>
      </c>
      <c r="Q16" s="368">
        <v>3</v>
      </c>
      <c r="R16" s="368">
        <v>120</v>
      </c>
      <c r="S16" s="368">
        <v>2</v>
      </c>
      <c r="T16" s="368">
        <v>39</v>
      </c>
    </row>
    <row r="17" spans="1:20" ht="12" customHeight="1">
      <c r="A17" s="148" t="s">
        <v>710</v>
      </c>
      <c r="B17" s="368">
        <v>5</v>
      </c>
      <c r="C17" s="368">
        <v>2</v>
      </c>
      <c r="D17" s="368">
        <v>1</v>
      </c>
      <c r="E17" s="368">
        <v>0</v>
      </c>
      <c r="F17" s="368">
        <v>7</v>
      </c>
      <c r="G17" s="368">
        <v>0</v>
      </c>
      <c r="H17" s="368">
        <v>22</v>
      </c>
      <c r="I17" s="368">
        <v>5</v>
      </c>
      <c r="J17" s="368">
        <v>2</v>
      </c>
      <c r="K17" s="368">
        <v>189</v>
      </c>
      <c r="L17" s="368">
        <v>1</v>
      </c>
      <c r="M17" s="368">
        <v>8</v>
      </c>
      <c r="N17" s="368">
        <v>4</v>
      </c>
      <c r="O17" s="368">
        <v>18</v>
      </c>
      <c r="P17" s="368">
        <v>1</v>
      </c>
      <c r="Q17" s="368">
        <v>1</v>
      </c>
      <c r="R17" s="368">
        <v>106</v>
      </c>
      <c r="S17" s="368">
        <v>1</v>
      </c>
      <c r="T17" s="368">
        <v>35</v>
      </c>
    </row>
    <row r="18" spans="1:20" ht="12" customHeight="1">
      <c r="A18" s="148" t="s">
        <v>711</v>
      </c>
      <c r="B18" s="368">
        <v>6</v>
      </c>
      <c r="C18" s="368">
        <v>5</v>
      </c>
      <c r="D18" s="368">
        <v>2</v>
      </c>
      <c r="E18" s="368">
        <v>0</v>
      </c>
      <c r="F18" s="368">
        <v>8</v>
      </c>
      <c r="G18" s="368">
        <v>1</v>
      </c>
      <c r="H18" s="368">
        <v>32</v>
      </c>
      <c r="I18" s="368">
        <v>2</v>
      </c>
      <c r="J18" s="368">
        <v>1</v>
      </c>
      <c r="K18" s="368">
        <v>202</v>
      </c>
      <c r="L18" s="368">
        <v>3</v>
      </c>
      <c r="M18" s="368">
        <v>8</v>
      </c>
      <c r="N18" s="368">
        <v>2</v>
      </c>
      <c r="O18" s="368">
        <v>30</v>
      </c>
      <c r="P18" s="368">
        <v>2</v>
      </c>
      <c r="Q18" s="368">
        <v>2</v>
      </c>
      <c r="R18" s="368">
        <v>131</v>
      </c>
      <c r="S18" s="368">
        <v>2</v>
      </c>
      <c r="T18" s="368">
        <v>35</v>
      </c>
    </row>
    <row r="19" spans="1:20" ht="12" customHeight="1">
      <c r="A19" s="148" t="s">
        <v>712</v>
      </c>
      <c r="B19" s="368">
        <v>5</v>
      </c>
      <c r="C19" s="368">
        <v>4</v>
      </c>
      <c r="D19" s="368">
        <v>2</v>
      </c>
      <c r="E19" s="368">
        <v>0</v>
      </c>
      <c r="F19" s="368">
        <v>5</v>
      </c>
      <c r="G19" s="368">
        <v>0</v>
      </c>
      <c r="H19" s="368">
        <v>27</v>
      </c>
      <c r="I19" s="368">
        <v>4</v>
      </c>
      <c r="J19" s="368">
        <v>1</v>
      </c>
      <c r="K19" s="368">
        <v>167</v>
      </c>
      <c r="L19" s="368">
        <v>3</v>
      </c>
      <c r="M19" s="368">
        <v>6</v>
      </c>
      <c r="N19" s="368">
        <v>0</v>
      </c>
      <c r="O19" s="368">
        <v>14</v>
      </c>
      <c r="P19" s="368">
        <v>4</v>
      </c>
      <c r="Q19" s="368">
        <v>1</v>
      </c>
      <c r="R19" s="368">
        <v>122</v>
      </c>
      <c r="S19" s="368">
        <v>1</v>
      </c>
      <c r="T19" s="368">
        <v>33</v>
      </c>
    </row>
    <row r="20" spans="1:20" ht="12" customHeight="1">
      <c r="A20" s="148" t="s">
        <v>713</v>
      </c>
      <c r="B20" s="368">
        <v>7</v>
      </c>
      <c r="C20" s="368">
        <v>9</v>
      </c>
      <c r="D20" s="368">
        <v>2</v>
      </c>
      <c r="E20" s="368">
        <v>0</v>
      </c>
      <c r="F20" s="368">
        <v>9</v>
      </c>
      <c r="G20" s="368">
        <v>1</v>
      </c>
      <c r="H20" s="368">
        <v>36</v>
      </c>
      <c r="I20" s="368">
        <v>1</v>
      </c>
      <c r="J20" s="368">
        <v>1</v>
      </c>
      <c r="K20" s="368">
        <v>217</v>
      </c>
      <c r="L20" s="368">
        <v>2</v>
      </c>
      <c r="M20" s="368">
        <v>7</v>
      </c>
      <c r="N20" s="368">
        <v>2</v>
      </c>
      <c r="O20" s="368">
        <v>23</v>
      </c>
      <c r="P20" s="368">
        <v>4</v>
      </c>
      <c r="Q20" s="368">
        <v>1</v>
      </c>
      <c r="R20" s="368">
        <v>146</v>
      </c>
      <c r="S20" s="368">
        <v>1</v>
      </c>
      <c r="T20" s="368">
        <v>36</v>
      </c>
    </row>
    <row r="21" spans="1:20" ht="12" customHeight="1">
      <c r="A21" s="148" t="s">
        <v>714</v>
      </c>
      <c r="B21" s="368">
        <v>6</v>
      </c>
      <c r="C21" s="368">
        <v>6</v>
      </c>
      <c r="D21" s="368">
        <v>1</v>
      </c>
      <c r="E21" s="368">
        <v>0</v>
      </c>
      <c r="F21" s="368">
        <v>6</v>
      </c>
      <c r="G21" s="368">
        <v>0</v>
      </c>
      <c r="H21" s="368">
        <v>33</v>
      </c>
      <c r="I21" s="368">
        <v>3</v>
      </c>
      <c r="J21" s="368">
        <v>0</v>
      </c>
      <c r="K21" s="368">
        <v>162</v>
      </c>
      <c r="L21" s="368">
        <v>3</v>
      </c>
      <c r="M21" s="368">
        <v>8</v>
      </c>
      <c r="N21" s="368">
        <v>0</v>
      </c>
      <c r="O21" s="368">
        <v>22</v>
      </c>
      <c r="P21" s="368">
        <v>1</v>
      </c>
      <c r="Q21" s="368">
        <v>1</v>
      </c>
      <c r="R21" s="368">
        <v>110</v>
      </c>
      <c r="S21" s="368">
        <v>0</v>
      </c>
      <c r="T21" s="368">
        <v>34</v>
      </c>
    </row>
    <row r="22" spans="1:20" ht="12" customHeight="1">
      <c r="A22" s="148" t="s">
        <v>715</v>
      </c>
      <c r="B22" s="368">
        <v>6</v>
      </c>
      <c r="C22" s="368">
        <v>4</v>
      </c>
      <c r="D22" s="368">
        <v>1</v>
      </c>
      <c r="E22" s="368">
        <v>0</v>
      </c>
      <c r="F22" s="368">
        <v>8</v>
      </c>
      <c r="G22" s="368">
        <v>0</v>
      </c>
      <c r="H22" s="368">
        <v>30</v>
      </c>
      <c r="I22" s="368">
        <v>4</v>
      </c>
      <c r="J22" s="368">
        <v>1</v>
      </c>
      <c r="K22" s="368">
        <v>185</v>
      </c>
      <c r="L22" s="368">
        <v>5</v>
      </c>
      <c r="M22" s="368">
        <v>4</v>
      </c>
      <c r="N22" s="368">
        <v>0</v>
      </c>
      <c r="O22" s="368">
        <v>14</v>
      </c>
      <c r="P22" s="368">
        <v>1</v>
      </c>
      <c r="Q22" s="368">
        <v>1</v>
      </c>
      <c r="R22" s="368">
        <v>141</v>
      </c>
      <c r="S22" s="368">
        <v>0</v>
      </c>
      <c r="T22" s="368">
        <v>27</v>
      </c>
    </row>
    <row r="23" spans="1:20" ht="12" customHeight="1">
      <c r="A23" s="148" t="s">
        <v>716</v>
      </c>
      <c r="B23" s="368">
        <v>5</v>
      </c>
      <c r="C23" s="368">
        <v>5</v>
      </c>
      <c r="D23" s="368">
        <v>1</v>
      </c>
      <c r="E23" s="368">
        <v>0</v>
      </c>
      <c r="F23" s="368">
        <v>6</v>
      </c>
      <c r="G23" s="368">
        <v>1</v>
      </c>
      <c r="H23" s="368">
        <v>37</v>
      </c>
      <c r="I23" s="368">
        <v>5</v>
      </c>
      <c r="J23" s="368">
        <v>0</v>
      </c>
      <c r="K23" s="368">
        <v>184</v>
      </c>
      <c r="L23" s="368">
        <v>4</v>
      </c>
      <c r="M23" s="368">
        <v>5</v>
      </c>
      <c r="N23" s="368">
        <v>0</v>
      </c>
      <c r="O23" s="368">
        <v>16</v>
      </c>
      <c r="P23" s="368">
        <v>2</v>
      </c>
      <c r="Q23" s="368">
        <v>2</v>
      </c>
      <c r="R23" s="368">
        <v>125</v>
      </c>
      <c r="S23" s="368">
        <v>1</v>
      </c>
      <c r="T23" s="368">
        <v>28</v>
      </c>
    </row>
    <row r="24" spans="1:20" ht="12" customHeight="1">
      <c r="A24" s="148" t="s">
        <v>717</v>
      </c>
      <c r="B24" s="368">
        <v>3</v>
      </c>
      <c r="C24" s="368">
        <v>8</v>
      </c>
      <c r="D24" s="368">
        <v>1</v>
      </c>
      <c r="E24" s="368">
        <v>0</v>
      </c>
      <c r="F24" s="368">
        <v>7</v>
      </c>
      <c r="G24" s="368">
        <v>0</v>
      </c>
      <c r="H24" s="368">
        <v>35</v>
      </c>
      <c r="I24" s="368">
        <v>1</v>
      </c>
      <c r="J24" s="368">
        <v>0</v>
      </c>
      <c r="K24" s="368">
        <v>150</v>
      </c>
      <c r="L24" s="368">
        <v>5</v>
      </c>
      <c r="M24" s="368">
        <v>5</v>
      </c>
      <c r="N24" s="368">
        <v>2</v>
      </c>
      <c r="O24" s="368">
        <v>20</v>
      </c>
      <c r="P24" s="368">
        <v>0</v>
      </c>
      <c r="Q24" s="368">
        <v>1</v>
      </c>
      <c r="R24" s="368">
        <v>161</v>
      </c>
      <c r="S24" s="368">
        <v>1</v>
      </c>
      <c r="T24" s="368">
        <v>31</v>
      </c>
    </row>
    <row r="25" spans="1:20" ht="12" customHeight="1">
      <c r="A25" s="148" t="s">
        <v>718</v>
      </c>
      <c r="B25" s="368">
        <v>5</v>
      </c>
      <c r="C25" s="368">
        <v>9</v>
      </c>
      <c r="D25" s="368">
        <v>2</v>
      </c>
      <c r="E25" s="368">
        <v>0</v>
      </c>
      <c r="F25" s="368">
        <v>4</v>
      </c>
      <c r="G25" s="368">
        <v>2</v>
      </c>
      <c r="H25" s="368">
        <v>45</v>
      </c>
      <c r="I25" s="368">
        <v>2</v>
      </c>
      <c r="J25" s="368">
        <v>1</v>
      </c>
      <c r="K25" s="368">
        <v>207</v>
      </c>
      <c r="L25" s="368">
        <v>8</v>
      </c>
      <c r="M25" s="368">
        <v>4</v>
      </c>
      <c r="N25" s="368">
        <v>0</v>
      </c>
      <c r="O25" s="368">
        <v>16</v>
      </c>
      <c r="P25" s="368">
        <v>2</v>
      </c>
      <c r="Q25" s="368">
        <v>1</v>
      </c>
      <c r="R25" s="368">
        <v>166</v>
      </c>
      <c r="S25" s="368">
        <v>1</v>
      </c>
      <c r="T25" s="368">
        <v>30</v>
      </c>
    </row>
    <row r="26" spans="1:20" ht="12" customHeight="1">
      <c r="A26" s="148" t="s">
        <v>719</v>
      </c>
      <c r="B26" s="368">
        <v>2</v>
      </c>
      <c r="C26" s="368">
        <v>8</v>
      </c>
      <c r="D26" s="368">
        <v>1</v>
      </c>
      <c r="E26" s="368">
        <v>1</v>
      </c>
      <c r="F26" s="368">
        <v>21</v>
      </c>
      <c r="G26" s="368">
        <v>1</v>
      </c>
      <c r="H26" s="368">
        <v>54</v>
      </c>
      <c r="I26" s="368">
        <v>3</v>
      </c>
      <c r="J26" s="368">
        <v>0</v>
      </c>
      <c r="K26" s="368">
        <v>251</v>
      </c>
      <c r="L26" s="368">
        <v>6</v>
      </c>
      <c r="M26" s="368">
        <v>8</v>
      </c>
      <c r="N26" s="368">
        <v>2</v>
      </c>
      <c r="O26" s="368">
        <v>28</v>
      </c>
      <c r="P26" s="368">
        <v>3</v>
      </c>
      <c r="Q26" s="368">
        <v>4</v>
      </c>
      <c r="R26" s="368">
        <v>218</v>
      </c>
      <c r="S26" s="368">
        <v>2</v>
      </c>
      <c r="T26" s="368">
        <v>39</v>
      </c>
    </row>
    <row r="27" spans="1:20" ht="12" customHeight="1">
      <c r="A27" s="148" t="s">
        <v>720</v>
      </c>
      <c r="B27" s="368">
        <v>3</v>
      </c>
      <c r="C27" s="368">
        <v>8</v>
      </c>
      <c r="D27" s="368">
        <v>0</v>
      </c>
      <c r="E27" s="368">
        <v>0</v>
      </c>
      <c r="F27" s="368">
        <v>5</v>
      </c>
      <c r="G27" s="368">
        <v>0</v>
      </c>
      <c r="H27" s="368">
        <v>39</v>
      </c>
      <c r="I27" s="368">
        <v>1</v>
      </c>
      <c r="J27" s="368">
        <v>2</v>
      </c>
      <c r="K27" s="368">
        <v>149</v>
      </c>
      <c r="L27" s="368">
        <v>2</v>
      </c>
      <c r="M27" s="368">
        <v>6</v>
      </c>
      <c r="N27" s="368">
        <v>2</v>
      </c>
      <c r="O27" s="368">
        <v>12</v>
      </c>
      <c r="P27" s="368">
        <v>2</v>
      </c>
      <c r="Q27" s="368">
        <v>1</v>
      </c>
      <c r="R27" s="368">
        <v>107</v>
      </c>
      <c r="S27" s="368">
        <v>3</v>
      </c>
      <c r="T27" s="368">
        <v>27</v>
      </c>
    </row>
    <row r="28" spans="1:20" ht="12" customHeight="1">
      <c r="A28" s="148" t="s">
        <v>864</v>
      </c>
      <c r="B28" s="368">
        <v>7</v>
      </c>
      <c r="C28" s="368">
        <v>6</v>
      </c>
      <c r="D28" s="368">
        <v>1</v>
      </c>
      <c r="E28" s="368">
        <v>0</v>
      </c>
      <c r="F28" s="368">
        <v>9</v>
      </c>
      <c r="G28" s="368">
        <v>1</v>
      </c>
      <c r="H28" s="368">
        <v>31</v>
      </c>
      <c r="I28" s="368">
        <v>4</v>
      </c>
      <c r="J28" s="368">
        <v>1</v>
      </c>
      <c r="K28" s="368">
        <v>204</v>
      </c>
      <c r="L28" s="368">
        <v>5</v>
      </c>
      <c r="M28" s="368">
        <v>7</v>
      </c>
      <c r="N28" s="368">
        <v>1</v>
      </c>
      <c r="O28" s="368">
        <v>24</v>
      </c>
      <c r="P28" s="368">
        <v>3</v>
      </c>
      <c r="Q28" s="368">
        <v>2</v>
      </c>
      <c r="R28" s="368">
        <v>126</v>
      </c>
      <c r="S28" s="368">
        <v>1</v>
      </c>
      <c r="T28" s="368">
        <v>35</v>
      </c>
    </row>
    <row r="29" spans="1:20" ht="12" customHeight="1" thickBot="1">
      <c r="A29" s="365" t="s">
        <v>765</v>
      </c>
      <c r="B29" s="381">
        <v>50.3</v>
      </c>
      <c r="C29" s="381">
        <v>32.4</v>
      </c>
      <c r="D29" s="381">
        <v>53.5</v>
      </c>
      <c r="E29" s="381">
        <v>308.2</v>
      </c>
      <c r="F29" s="381">
        <v>43.5</v>
      </c>
      <c r="G29" s="381">
        <v>102.1</v>
      </c>
      <c r="H29" s="381">
        <v>22.3</v>
      </c>
      <c r="I29" s="381">
        <v>55.4</v>
      </c>
      <c r="J29" s="381">
        <v>75.599999999999994</v>
      </c>
      <c r="K29" s="381">
        <v>15.8</v>
      </c>
      <c r="L29" s="381">
        <v>68.7</v>
      </c>
      <c r="M29" s="381">
        <v>21.5</v>
      </c>
      <c r="N29" s="381">
        <v>94.9</v>
      </c>
      <c r="O29" s="381">
        <v>29</v>
      </c>
      <c r="P29" s="381">
        <v>65.3</v>
      </c>
      <c r="Q29" s="381">
        <v>55.9</v>
      </c>
      <c r="R29" s="381">
        <v>20.100000000000001</v>
      </c>
      <c r="S29" s="381">
        <v>64.2</v>
      </c>
      <c r="T29" s="381">
        <v>10.7</v>
      </c>
    </row>
    <row r="30" spans="1:20" s="340" customFormat="1" ht="12" customHeight="1" thickTop="1">
      <c r="A30" s="156" t="s">
        <v>899</v>
      </c>
      <c r="B30" s="367"/>
      <c r="C30" s="367"/>
      <c r="D30" s="367"/>
      <c r="E30" s="367"/>
      <c r="F30" s="367"/>
      <c r="G30" s="367"/>
      <c r="H30" s="367"/>
      <c r="I30" s="395"/>
      <c r="J30" s="395"/>
      <c r="K30" s="395"/>
      <c r="L30" s="395"/>
      <c r="M30" s="395"/>
      <c r="N30" s="395"/>
      <c r="O30" s="395"/>
      <c r="P30" s="395"/>
      <c r="Q30" s="395"/>
      <c r="R30" s="395"/>
      <c r="S30" s="395"/>
      <c r="T30" s="395"/>
    </row>
    <row r="31" spans="1:20" s="340" customFormat="1" ht="12" customHeight="1">
      <c r="A31" s="366" t="s">
        <v>834</v>
      </c>
      <c r="B31" s="366"/>
      <c r="C31" s="366"/>
      <c r="D31" s="366"/>
      <c r="E31" s="366"/>
      <c r="F31" s="366"/>
      <c r="G31" s="366"/>
      <c r="H31" s="366"/>
      <c r="I31" s="366"/>
      <c r="J31" s="366"/>
      <c r="K31" s="366"/>
      <c r="L31" s="395"/>
      <c r="M31" s="395"/>
      <c r="N31" s="395"/>
      <c r="O31" s="395"/>
      <c r="P31" s="395"/>
      <c r="Q31" s="395"/>
      <c r="R31" s="395"/>
      <c r="S31" s="395"/>
      <c r="T31" s="395"/>
    </row>
    <row r="32" spans="1:20" s="340" customFormat="1" ht="12" customHeight="1">
      <c r="A32" s="366" t="s">
        <v>835</v>
      </c>
      <c r="B32" s="366"/>
      <c r="C32" s="366"/>
      <c r="D32" s="366"/>
      <c r="E32" s="366"/>
      <c r="F32" s="366"/>
      <c r="G32" s="366"/>
      <c r="H32" s="366"/>
      <c r="I32" s="366"/>
      <c r="J32" s="366"/>
      <c r="K32" s="366"/>
      <c r="L32" s="366"/>
      <c r="M32" s="366"/>
      <c r="N32" s="366"/>
      <c r="O32" s="366"/>
      <c r="P32" s="395"/>
      <c r="Q32" s="395"/>
      <c r="R32" s="395"/>
      <c r="S32" s="395"/>
      <c r="T32" s="395"/>
    </row>
    <row r="33" spans="1:24" s="340" customFormat="1" ht="12" customHeight="1">
      <c r="A33" s="407" t="s">
        <v>895</v>
      </c>
    </row>
    <row r="35" spans="1:24">
      <c r="X35" s="370"/>
    </row>
    <row r="36" spans="1:24" ht="15">
      <c r="B36" s="369"/>
      <c r="C36" s="369"/>
      <c r="D36" s="369"/>
      <c r="E36" s="369"/>
      <c r="F36" s="369"/>
      <c r="G36" s="369"/>
      <c r="H36" s="369"/>
      <c r="I36" s="369"/>
      <c r="J36" s="369"/>
      <c r="K36" s="369"/>
      <c r="L36" s="369"/>
      <c r="M36" s="369"/>
      <c r="N36" s="369"/>
      <c r="O36" s="369"/>
      <c r="P36" s="369"/>
      <c r="Q36" s="369"/>
      <c r="R36" s="369"/>
      <c r="S36" s="369"/>
      <c r="T36" s="369"/>
      <c r="X36" s="371"/>
    </row>
    <row r="37" spans="1:24" ht="15">
      <c r="X37" s="371"/>
    </row>
    <row r="38" spans="1:24" ht="15">
      <c r="B38" s="369"/>
      <c r="C38" s="369"/>
      <c r="D38" s="369"/>
      <c r="E38" s="369"/>
      <c r="F38" s="369"/>
      <c r="G38" s="369"/>
      <c r="H38" s="369"/>
      <c r="I38" s="369"/>
      <c r="J38" s="369"/>
      <c r="K38" s="369"/>
      <c r="L38" s="369"/>
      <c r="M38" s="369"/>
      <c r="N38" s="369"/>
      <c r="O38" s="369"/>
      <c r="P38" s="369"/>
      <c r="Q38" s="369"/>
      <c r="R38" s="369"/>
      <c r="S38" s="369"/>
      <c r="T38" s="369"/>
      <c r="X38" s="371"/>
    </row>
    <row r="39" spans="1:24" ht="15">
      <c r="X39" s="371"/>
    </row>
    <row r="40" spans="1:24" ht="15">
      <c r="B40" s="369"/>
      <c r="C40" s="369"/>
      <c r="D40" s="369"/>
      <c r="E40" s="369"/>
      <c r="F40" s="369"/>
      <c r="G40" s="369"/>
      <c r="H40" s="369"/>
      <c r="I40" s="369"/>
      <c r="J40" s="369"/>
      <c r="K40" s="369"/>
      <c r="L40" s="369"/>
      <c r="M40" s="369"/>
      <c r="N40" s="369"/>
      <c r="O40" s="369"/>
      <c r="P40" s="369"/>
      <c r="Q40" s="369"/>
      <c r="R40" s="369"/>
      <c r="S40" s="369"/>
      <c r="T40" s="369"/>
      <c r="X40" s="371"/>
    </row>
    <row r="41" spans="1:24" ht="15">
      <c r="X41" s="371"/>
    </row>
    <row r="42" spans="1:24" ht="15">
      <c r="A42" s="370"/>
      <c r="B42" s="371"/>
      <c r="C42" s="371"/>
      <c r="D42" s="371"/>
      <c r="E42" s="371"/>
      <c r="F42" s="371"/>
      <c r="G42" s="371"/>
      <c r="H42" s="371"/>
      <c r="I42" s="371"/>
      <c r="J42" s="371"/>
      <c r="K42" s="371"/>
      <c r="L42" s="371"/>
      <c r="M42" s="371"/>
      <c r="N42" s="371"/>
      <c r="O42" s="371"/>
      <c r="P42" s="371"/>
      <c r="Q42" s="371"/>
      <c r="R42" s="371"/>
      <c r="S42" s="371"/>
      <c r="T42" s="371"/>
      <c r="X42" s="371"/>
    </row>
    <row r="43" spans="1:24" ht="15">
      <c r="X43" s="371"/>
    </row>
    <row r="44" spans="1:24" ht="15">
      <c r="X44" s="371"/>
    </row>
    <row r="45" spans="1:24" ht="15">
      <c r="X45" s="371"/>
    </row>
    <row r="46" spans="1:24" ht="15">
      <c r="X46" s="371"/>
    </row>
    <row r="47" spans="1:24" ht="15">
      <c r="X47" s="371"/>
    </row>
    <row r="48" spans="1:24" ht="15">
      <c r="X48" s="371"/>
    </row>
    <row r="49" spans="24:24" ht="15">
      <c r="X49" s="371"/>
    </row>
    <row r="50" spans="24:24" ht="15">
      <c r="X50" s="371"/>
    </row>
    <row r="51" spans="24:24" ht="15">
      <c r="X51" s="371"/>
    </row>
    <row r="52" spans="24:24" ht="15">
      <c r="X52" s="371"/>
    </row>
    <row r="53" spans="24:24" ht="15">
      <c r="X53" s="371"/>
    </row>
    <row r="54" spans="24:24" ht="15">
      <c r="X54" s="371"/>
    </row>
    <row r="55" spans="24:24">
      <c r="X55" s="372"/>
    </row>
  </sheetData>
  <mergeCells count="2">
    <mergeCell ref="A1:T1"/>
    <mergeCell ref="A2:T2"/>
  </mergeCells>
  <pageMargins left="0.7" right="0.7" top="0.75" bottom="0.75" header="0.3" footer="0.3"/>
  <pageSetup paperSize="9" orientation="portrait"/>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5"/>
  <sheetViews>
    <sheetView workbookViewId="0"/>
  </sheetViews>
  <sheetFormatPr baseColWidth="10" defaultColWidth="9" defaultRowHeight="12.75" customHeight="1"/>
  <cols>
    <col min="1" max="1" width="78.83203125" style="259" customWidth="1"/>
    <col min="2" max="2" width="1.33203125" style="258" customWidth="1"/>
    <col min="3" max="3" width="34" style="258" customWidth="1"/>
    <col min="4" max="16384" width="9" style="258"/>
  </cols>
  <sheetData>
    <row r="1" spans="1:1" ht="14.25" customHeight="1">
      <c r="A1" s="257" t="s">
        <v>374</v>
      </c>
    </row>
    <row r="3" spans="1:1" ht="12.75" customHeight="1">
      <c r="A3" s="259" t="s">
        <v>926</v>
      </c>
    </row>
    <row r="4" spans="1:1" ht="12.75" customHeight="1">
      <c r="A4" s="408" t="s">
        <v>925</v>
      </c>
    </row>
    <row r="6" spans="1:1" ht="12.75" customHeight="1">
      <c r="A6" s="261" t="s">
        <v>375</v>
      </c>
    </row>
    <row r="7" spans="1:1" ht="12.75" customHeight="1">
      <c r="A7" s="262" t="s">
        <v>376</v>
      </c>
    </row>
    <row r="8" spans="1:1" ht="12.75" customHeight="1">
      <c r="A8" s="262" t="s">
        <v>377</v>
      </c>
    </row>
    <row r="9" spans="1:1" ht="12.75" customHeight="1">
      <c r="A9" s="262" t="s">
        <v>378</v>
      </c>
    </row>
    <row r="10" spans="1:1" ht="12.75" customHeight="1">
      <c r="A10" s="262" t="s">
        <v>379</v>
      </c>
    </row>
    <row r="11" spans="1:1" ht="12.75" customHeight="1">
      <c r="A11" s="262" t="s">
        <v>380</v>
      </c>
    </row>
    <row r="12" spans="1:1" ht="12.75" customHeight="1">
      <c r="A12" s="262" t="s">
        <v>381</v>
      </c>
    </row>
    <row r="13" spans="1:1" ht="12.75" customHeight="1">
      <c r="A13" s="262" t="s">
        <v>382</v>
      </c>
    </row>
    <row r="14" spans="1:1" ht="12.75" customHeight="1">
      <c r="A14" s="262" t="s">
        <v>383</v>
      </c>
    </row>
    <row r="15" spans="1:1" ht="12.75" customHeight="1">
      <c r="A15" s="262" t="s">
        <v>384</v>
      </c>
    </row>
    <row r="16" spans="1:1" ht="12.75" customHeight="1">
      <c r="A16" s="262" t="s">
        <v>385</v>
      </c>
    </row>
    <row r="17" spans="1:6" ht="12.75" customHeight="1">
      <c r="A17" s="262" t="s">
        <v>386</v>
      </c>
    </row>
    <row r="18" spans="1:6" ht="12.75" customHeight="1">
      <c r="A18" s="262" t="s">
        <v>387</v>
      </c>
    </row>
    <row r="19" spans="1:6" ht="12.75" customHeight="1">
      <c r="A19" s="262" t="s">
        <v>388</v>
      </c>
    </row>
    <row r="20" spans="1:6" ht="12.75" customHeight="1">
      <c r="A20" s="262" t="s">
        <v>389</v>
      </c>
    </row>
    <row r="21" spans="1:6" ht="12.75" customHeight="1">
      <c r="A21" s="262" t="s">
        <v>390</v>
      </c>
    </row>
    <row r="23" spans="1:6" ht="12.75" customHeight="1">
      <c r="A23" s="263" t="s">
        <v>391</v>
      </c>
      <c r="C23" s="264"/>
    </row>
    <row r="24" spans="1:6" s="267" customFormat="1" ht="12.75" customHeight="1">
      <c r="A24" s="262" t="s">
        <v>392</v>
      </c>
      <c r="B24" s="258"/>
      <c r="C24" s="264"/>
      <c r="D24" s="265"/>
      <c r="E24" s="266"/>
      <c r="F24" s="264"/>
    </row>
    <row r="25" spans="1:6" s="267" customFormat="1" ht="12.75" customHeight="1">
      <c r="A25" s="262" t="s">
        <v>393</v>
      </c>
      <c r="B25" s="258"/>
      <c r="C25" s="264"/>
      <c r="D25" s="265"/>
      <c r="E25" s="266"/>
      <c r="F25" s="264"/>
    </row>
    <row r="26" spans="1:6" s="267" customFormat="1" ht="12.75" customHeight="1">
      <c r="A26" s="262" t="s">
        <v>394</v>
      </c>
      <c r="B26" s="258"/>
      <c r="C26" s="264"/>
      <c r="D26" s="265"/>
      <c r="E26" s="266"/>
      <c r="F26" s="264"/>
    </row>
    <row r="27" spans="1:6" s="267" customFormat="1" ht="12.75" customHeight="1">
      <c r="A27" s="262" t="s">
        <v>395</v>
      </c>
      <c r="B27" s="258"/>
      <c r="C27" s="264"/>
      <c r="D27" s="265"/>
      <c r="E27" s="266"/>
      <c r="F27" s="264"/>
    </row>
    <row r="28" spans="1:6" s="267" customFormat="1" ht="12.75" customHeight="1">
      <c r="A28" s="262" t="s">
        <v>396</v>
      </c>
      <c r="B28" s="258"/>
      <c r="C28" s="264"/>
      <c r="D28" s="265"/>
      <c r="E28" s="266"/>
      <c r="F28" s="264"/>
    </row>
    <row r="29" spans="1:6" s="267" customFormat="1" ht="12.75" customHeight="1">
      <c r="A29" s="262" t="s">
        <v>397</v>
      </c>
      <c r="B29" s="258"/>
      <c r="C29" s="264"/>
      <c r="D29" s="265"/>
      <c r="E29" s="266"/>
      <c r="F29" s="264"/>
    </row>
    <row r="30" spans="1:6" s="267" customFormat="1" ht="12.75" customHeight="1">
      <c r="A30" s="262" t="s">
        <v>398</v>
      </c>
      <c r="B30" s="258"/>
      <c r="C30" s="264"/>
      <c r="D30" s="265"/>
      <c r="E30" s="266"/>
      <c r="F30" s="264"/>
    </row>
    <row r="31" spans="1:6" s="267" customFormat="1" ht="12.75" customHeight="1">
      <c r="A31" s="262" t="s">
        <v>399</v>
      </c>
      <c r="B31" s="258"/>
      <c r="C31" s="264"/>
      <c r="D31" s="265"/>
      <c r="E31" s="266"/>
      <c r="F31" s="264"/>
    </row>
    <row r="32" spans="1:6" s="267" customFormat="1" ht="12.75" customHeight="1">
      <c r="A32" s="262" t="s">
        <v>400</v>
      </c>
      <c r="B32" s="258"/>
      <c r="C32" s="264"/>
      <c r="D32" s="265"/>
      <c r="E32" s="266"/>
      <c r="F32" s="264"/>
    </row>
    <row r="33" spans="1:6" s="267" customFormat="1" ht="12.75" customHeight="1">
      <c r="A33" s="262" t="s">
        <v>401</v>
      </c>
      <c r="B33" s="258"/>
      <c r="C33" s="264"/>
      <c r="D33" s="265"/>
      <c r="E33" s="266"/>
      <c r="F33" s="264"/>
    </row>
    <row r="34" spans="1:6" s="267" customFormat="1" ht="12.75" customHeight="1">
      <c r="A34" s="262" t="s">
        <v>402</v>
      </c>
      <c r="B34" s="258"/>
      <c r="C34" s="264"/>
      <c r="D34" s="265"/>
      <c r="E34" s="266"/>
      <c r="F34" s="264"/>
    </row>
    <row r="35" spans="1:6" s="267" customFormat="1" ht="12.75" customHeight="1">
      <c r="A35" s="262" t="s">
        <v>403</v>
      </c>
      <c r="B35" s="258"/>
      <c r="C35" s="264"/>
      <c r="D35" s="265"/>
      <c r="E35" s="266"/>
      <c r="F35" s="264"/>
    </row>
    <row r="36" spans="1:6" s="267" customFormat="1" ht="12.75" customHeight="1">
      <c r="A36" s="262" t="s">
        <v>404</v>
      </c>
      <c r="B36" s="258"/>
      <c r="C36" s="264"/>
      <c r="D36" s="265"/>
      <c r="E36" s="266"/>
      <c r="F36" s="264"/>
    </row>
    <row r="37" spans="1:6" s="267" customFormat="1" ht="12.75" customHeight="1">
      <c r="A37" s="262" t="s">
        <v>405</v>
      </c>
      <c r="B37" s="258"/>
      <c r="C37" s="264"/>
      <c r="D37" s="265"/>
      <c r="E37" s="266"/>
      <c r="F37" s="264"/>
    </row>
    <row r="38" spans="1:6" s="267" customFormat="1" ht="12.75" customHeight="1">
      <c r="A38" s="262" t="s">
        <v>406</v>
      </c>
      <c r="B38" s="258"/>
      <c r="C38" s="264"/>
      <c r="D38" s="265"/>
      <c r="E38" s="266"/>
      <c r="F38" s="264"/>
    </row>
    <row r="39" spans="1:6" s="267" customFormat="1" ht="12.75" customHeight="1">
      <c r="A39" s="262" t="s">
        <v>407</v>
      </c>
      <c r="B39" s="258"/>
      <c r="C39" s="264"/>
      <c r="D39" s="265"/>
      <c r="E39" s="266"/>
      <c r="F39" s="264"/>
    </row>
    <row r="40" spans="1:6" s="267" customFormat="1" ht="12.75" customHeight="1">
      <c r="A40" s="262" t="s">
        <v>408</v>
      </c>
      <c r="B40" s="258"/>
      <c r="C40" s="264"/>
      <c r="D40" s="265"/>
      <c r="E40" s="266"/>
      <c r="F40" s="264"/>
    </row>
    <row r="41" spans="1:6" s="267" customFormat="1" ht="12.75" customHeight="1">
      <c r="A41" s="262" t="s">
        <v>409</v>
      </c>
      <c r="B41" s="258"/>
      <c r="C41" s="264"/>
      <c r="D41" s="265"/>
      <c r="E41" s="266"/>
      <c r="F41" s="264"/>
    </row>
    <row r="42" spans="1:6" s="267" customFormat="1" ht="12.75" customHeight="1">
      <c r="A42" s="262" t="s">
        <v>410</v>
      </c>
      <c r="B42" s="258"/>
      <c r="C42" s="264"/>
      <c r="D42" s="265"/>
      <c r="E42" s="266"/>
      <c r="F42" s="264"/>
    </row>
    <row r="43" spans="1:6" s="267" customFormat="1" ht="12.75" customHeight="1">
      <c r="A43" s="262" t="s">
        <v>411</v>
      </c>
      <c r="B43" s="258"/>
      <c r="C43" s="264"/>
      <c r="D43" s="265"/>
      <c r="E43" s="266"/>
      <c r="F43" s="264"/>
    </row>
    <row r="44" spans="1:6" s="267" customFormat="1" ht="12.75" customHeight="1">
      <c r="A44" s="262" t="s">
        <v>412</v>
      </c>
      <c r="B44" s="258"/>
      <c r="C44" s="264"/>
      <c r="D44" s="265"/>
      <c r="E44" s="266"/>
      <c r="F44" s="264"/>
    </row>
    <row r="45" spans="1:6" s="267" customFormat="1" ht="12.75" customHeight="1">
      <c r="A45" s="262" t="s">
        <v>413</v>
      </c>
      <c r="B45" s="258"/>
      <c r="C45" s="264"/>
      <c r="D45" s="265"/>
      <c r="E45" s="266"/>
      <c r="F45" s="264"/>
    </row>
    <row r="46" spans="1:6" s="267" customFormat="1" ht="12.75" customHeight="1">
      <c r="A46" s="262"/>
      <c r="B46" s="258"/>
      <c r="C46" s="264"/>
      <c r="D46" s="265"/>
      <c r="E46" s="266"/>
      <c r="F46" s="264"/>
    </row>
    <row r="47" spans="1:6" s="267" customFormat="1" ht="12.75" customHeight="1">
      <c r="A47" s="263" t="s">
        <v>414</v>
      </c>
      <c r="B47" s="258"/>
      <c r="C47" s="264"/>
      <c r="D47" s="265"/>
      <c r="E47" s="266"/>
      <c r="F47" s="264"/>
    </row>
    <row r="48" spans="1:6" s="267" customFormat="1" ht="12.75" customHeight="1">
      <c r="A48" s="262" t="s">
        <v>415</v>
      </c>
      <c r="B48" s="258"/>
      <c r="C48" s="264"/>
      <c r="D48" s="265"/>
      <c r="E48" s="266"/>
      <c r="F48" s="264"/>
    </row>
    <row r="49" spans="1:6" s="267" customFormat="1" ht="12.75" customHeight="1">
      <c r="A49" s="262" t="s">
        <v>416</v>
      </c>
      <c r="B49" s="258"/>
      <c r="C49" s="264"/>
      <c r="D49" s="265"/>
      <c r="E49" s="266"/>
      <c r="F49" s="264"/>
    </row>
    <row r="50" spans="1:6" s="267" customFormat="1" ht="12.75" customHeight="1">
      <c r="A50" s="262"/>
      <c r="B50" s="258"/>
      <c r="C50" s="264"/>
      <c r="D50" s="265"/>
      <c r="E50" s="266"/>
      <c r="F50" s="264"/>
    </row>
    <row r="51" spans="1:6" s="267" customFormat="1" ht="12.75" customHeight="1">
      <c r="A51" s="263" t="s">
        <v>417</v>
      </c>
      <c r="B51" s="258"/>
      <c r="C51" s="264"/>
      <c r="D51" s="265"/>
      <c r="E51" s="266"/>
      <c r="F51" s="264"/>
    </row>
    <row r="52" spans="1:6" s="267" customFormat="1" ht="12.75" customHeight="1">
      <c r="A52" s="262" t="s">
        <v>418</v>
      </c>
      <c r="B52" s="258"/>
      <c r="C52" s="264"/>
      <c r="D52" s="265"/>
      <c r="E52" s="266"/>
      <c r="F52" s="264"/>
    </row>
    <row r="53" spans="1:6" s="267" customFormat="1" ht="12.75" customHeight="1">
      <c r="A53" s="262" t="s">
        <v>419</v>
      </c>
      <c r="B53" s="258"/>
      <c r="C53" s="264"/>
      <c r="D53" s="265"/>
      <c r="E53" s="266"/>
      <c r="F53" s="264"/>
    </row>
    <row r="54" spans="1:6" s="267" customFormat="1" ht="12.75" customHeight="1">
      <c r="A54" s="262"/>
      <c r="B54" s="258"/>
      <c r="C54" s="264"/>
      <c r="D54" s="265"/>
      <c r="E54" s="266"/>
      <c r="F54" s="264"/>
    </row>
    <row r="55" spans="1:6" ht="12.75" customHeight="1">
      <c r="A55" s="268" t="s">
        <v>420</v>
      </c>
      <c r="C55" s="182"/>
    </row>
    <row r="56" spans="1:6" ht="12.75" customHeight="1">
      <c r="A56" s="262" t="s">
        <v>421</v>
      </c>
      <c r="C56" s="269"/>
    </row>
    <row r="57" spans="1:6" ht="12.75" customHeight="1">
      <c r="A57" s="262" t="s">
        <v>422</v>
      </c>
      <c r="C57" s="269"/>
    </row>
    <row r="58" spans="1:6" ht="12.75" customHeight="1">
      <c r="A58" s="262" t="s">
        <v>423</v>
      </c>
      <c r="C58" s="269"/>
    </row>
    <row r="60" spans="1:6" ht="12.75" customHeight="1">
      <c r="A60" s="270" t="s">
        <v>424</v>
      </c>
      <c r="C60" s="271"/>
    </row>
    <row r="61" spans="1:6" ht="12.75" customHeight="1">
      <c r="A61" s="272" t="s">
        <v>425</v>
      </c>
      <c r="C61" s="264"/>
    </row>
    <row r="62" spans="1:6" ht="12.75" customHeight="1">
      <c r="A62" s="272" t="s">
        <v>426</v>
      </c>
      <c r="C62" s="264"/>
    </row>
    <row r="63" spans="1:6" ht="12.75" customHeight="1">
      <c r="A63" s="272" t="s">
        <v>427</v>
      </c>
      <c r="C63" s="264"/>
    </row>
    <row r="64" spans="1:6" ht="12.75" customHeight="1">
      <c r="A64" s="272" t="s">
        <v>428</v>
      </c>
      <c r="C64" s="264"/>
    </row>
    <row r="65" spans="1:6" ht="12.75" customHeight="1">
      <c r="A65" s="272" t="s">
        <v>429</v>
      </c>
      <c r="C65" s="264"/>
    </row>
    <row r="66" spans="1:6" ht="12.75" customHeight="1">
      <c r="A66" s="272" t="s">
        <v>430</v>
      </c>
      <c r="C66" s="264"/>
    </row>
    <row r="67" spans="1:6" ht="12.75" customHeight="1">
      <c r="A67" s="272" t="s">
        <v>431</v>
      </c>
      <c r="C67" s="264"/>
    </row>
    <row r="68" spans="1:6" ht="12.75" customHeight="1">
      <c r="A68" s="272" t="s">
        <v>432</v>
      </c>
      <c r="C68" s="264"/>
    </row>
    <row r="69" spans="1:6" ht="12.75" customHeight="1">
      <c r="A69" s="272" t="s">
        <v>433</v>
      </c>
      <c r="C69" s="264"/>
    </row>
    <row r="70" spans="1:6" ht="12.75" customHeight="1">
      <c r="A70" s="272" t="s">
        <v>434</v>
      </c>
      <c r="C70" s="264"/>
    </row>
    <row r="71" spans="1:6" ht="12.75" customHeight="1">
      <c r="A71" s="272" t="s">
        <v>435</v>
      </c>
      <c r="C71" s="264"/>
    </row>
    <row r="72" spans="1:6" ht="12.75" customHeight="1">
      <c r="A72" s="272" t="s">
        <v>436</v>
      </c>
      <c r="C72" s="264"/>
    </row>
    <row r="73" spans="1:6" ht="12.75" customHeight="1">
      <c r="A73" s="272" t="s">
        <v>437</v>
      </c>
      <c r="C73" s="264"/>
    </row>
    <row r="74" spans="1:6" ht="12.75" customHeight="1">
      <c r="A74" s="272" t="s">
        <v>438</v>
      </c>
    </row>
    <row r="76" spans="1:6" s="267" customFormat="1" ht="12.75" customHeight="1">
      <c r="A76" s="263" t="s">
        <v>439</v>
      </c>
      <c r="B76" s="258"/>
      <c r="C76" s="264"/>
      <c r="D76" s="265"/>
      <c r="E76" s="266"/>
      <c r="F76" s="264"/>
    </row>
    <row r="77" spans="1:6" s="267" customFormat="1" ht="12.75" customHeight="1">
      <c r="A77" s="262" t="s">
        <v>440</v>
      </c>
      <c r="B77" s="258"/>
      <c r="C77" s="264"/>
      <c r="D77" s="265"/>
      <c r="E77" s="266"/>
      <c r="F77" s="264"/>
    </row>
    <row r="78" spans="1:6" s="267" customFormat="1" ht="12.75" customHeight="1">
      <c r="A78" s="262" t="s">
        <v>441</v>
      </c>
      <c r="B78" s="258"/>
      <c r="C78" s="264"/>
      <c r="D78" s="265"/>
      <c r="E78" s="266"/>
      <c r="F78" s="264"/>
    </row>
    <row r="79" spans="1:6" s="267" customFormat="1" ht="12.75" customHeight="1">
      <c r="A79" s="262" t="s">
        <v>442</v>
      </c>
      <c r="B79" s="258"/>
      <c r="C79" s="264"/>
      <c r="D79" s="265"/>
      <c r="E79" s="266"/>
      <c r="F79" s="264"/>
    </row>
    <row r="80" spans="1:6" s="267" customFormat="1" ht="12.75" customHeight="1">
      <c r="A80" s="262" t="s">
        <v>443</v>
      </c>
      <c r="B80" s="258"/>
      <c r="C80" s="264"/>
      <c r="D80" s="265"/>
      <c r="E80" s="266"/>
      <c r="F80" s="264"/>
    </row>
    <row r="81" spans="1:6" s="267" customFormat="1" ht="12.75" customHeight="1">
      <c r="A81" s="262" t="s">
        <v>444</v>
      </c>
      <c r="B81" s="258"/>
      <c r="C81" s="264"/>
      <c r="D81" s="265"/>
      <c r="E81" s="266"/>
      <c r="F81" s="264"/>
    </row>
    <row r="82" spans="1:6" s="267" customFormat="1" ht="12.75" customHeight="1">
      <c r="A82" s="262" t="s">
        <v>445</v>
      </c>
      <c r="B82" s="258"/>
      <c r="C82" s="264"/>
      <c r="D82" s="265"/>
      <c r="E82" s="266"/>
      <c r="F82" s="264"/>
    </row>
    <row r="83" spans="1:6" s="267" customFormat="1" ht="12.75" customHeight="1">
      <c r="A83" s="262" t="s">
        <v>446</v>
      </c>
      <c r="B83" s="258"/>
      <c r="C83" s="264"/>
      <c r="D83" s="265"/>
      <c r="E83" s="266"/>
      <c r="F83" s="264"/>
    </row>
    <row r="84" spans="1:6" s="267" customFormat="1" ht="12.75" customHeight="1">
      <c r="A84" s="262" t="s">
        <v>447</v>
      </c>
      <c r="B84" s="258"/>
      <c r="C84" s="264"/>
      <c r="D84" s="265"/>
      <c r="E84" s="266"/>
      <c r="F84" s="264"/>
    </row>
    <row r="85" spans="1:6" s="267" customFormat="1" ht="12.75" customHeight="1">
      <c r="A85" s="262" t="s">
        <v>448</v>
      </c>
      <c r="B85" s="258"/>
      <c r="C85" s="264"/>
      <c r="D85" s="265"/>
      <c r="E85" s="266"/>
      <c r="F85" s="264"/>
    </row>
    <row r="86" spans="1:6" ht="12.75" customHeight="1">
      <c r="A86" s="273"/>
      <c r="C86" s="269"/>
    </row>
    <row r="87" spans="1:6" ht="12.75" customHeight="1">
      <c r="A87" s="274" t="s">
        <v>449</v>
      </c>
      <c r="C87" s="275"/>
      <c r="D87" s="276"/>
      <c r="E87" s="230"/>
      <c r="F87" s="230"/>
    </row>
    <row r="88" spans="1:6" ht="12.75" customHeight="1">
      <c r="A88" s="277" t="s">
        <v>450</v>
      </c>
      <c r="C88" s="275"/>
      <c r="D88" s="276"/>
      <c r="E88" s="230"/>
      <c r="F88" s="230"/>
    </row>
    <row r="89" spans="1:6" ht="12.75" customHeight="1">
      <c r="A89" s="277" t="s">
        <v>451</v>
      </c>
      <c r="C89" s="275"/>
      <c r="D89" s="276"/>
      <c r="E89" s="230"/>
      <c r="F89" s="230"/>
    </row>
    <row r="90" spans="1:6" ht="12.75" customHeight="1">
      <c r="A90" s="277"/>
      <c r="C90" s="275"/>
      <c r="D90" s="276"/>
      <c r="E90" s="230"/>
      <c r="F90" s="230"/>
    </row>
    <row r="91" spans="1:6" ht="12.75" customHeight="1">
      <c r="A91" s="274" t="s">
        <v>452</v>
      </c>
      <c r="C91" s="275"/>
      <c r="D91" s="276"/>
      <c r="E91" s="230"/>
      <c r="F91" s="230"/>
    </row>
    <row r="92" spans="1:6" ht="12.75" customHeight="1">
      <c r="A92" s="277" t="s">
        <v>453</v>
      </c>
      <c r="C92" s="275"/>
      <c r="D92" s="276"/>
      <c r="E92" s="230"/>
      <c r="F92" s="230"/>
    </row>
    <row r="93" spans="1:6" ht="12.75" customHeight="1">
      <c r="A93" s="277" t="s">
        <v>454</v>
      </c>
      <c r="C93" s="275"/>
      <c r="D93" s="276"/>
      <c r="E93" s="230"/>
      <c r="F93" s="230"/>
    </row>
    <row r="94" spans="1:6" ht="12.75" customHeight="1">
      <c r="A94" s="277" t="s">
        <v>455</v>
      </c>
      <c r="C94" s="275"/>
      <c r="D94" s="276"/>
      <c r="E94" s="230"/>
      <c r="F94" s="230"/>
    </row>
    <row r="95" spans="1:6" ht="12.75" customHeight="1">
      <c r="A95" s="277" t="s">
        <v>456</v>
      </c>
      <c r="C95" s="275"/>
      <c r="D95" s="276"/>
      <c r="E95" s="230"/>
      <c r="F95" s="230"/>
    </row>
    <row r="96" spans="1:6" ht="12.75" customHeight="1">
      <c r="A96" s="277" t="s">
        <v>457</v>
      </c>
      <c r="C96" s="275"/>
      <c r="D96" s="276"/>
      <c r="E96" s="230"/>
      <c r="F96" s="230"/>
    </row>
    <row r="97" spans="1:6" ht="12.75" customHeight="1">
      <c r="A97" s="277" t="s">
        <v>458</v>
      </c>
      <c r="C97" s="275"/>
      <c r="D97" s="276"/>
      <c r="E97" s="230"/>
      <c r="F97" s="230"/>
    </row>
    <row r="98" spans="1:6" ht="12.75" customHeight="1">
      <c r="A98" s="277"/>
      <c r="C98" s="275"/>
      <c r="D98" s="276"/>
      <c r="E98" s="230"/>
      <c r="F98" s="230"/>
    </row>
    <row r="99" spans="1:6" ht="12.75" customHeight="1">
      <c r="A99" s="274" t="s">
        <v>459</v>
      </c>
      <c r="C99" s="275"/>
      <c r="D99" s="276"/>
      <c r="E99" s="230"/>
      <c r="F99" s="230"/>
    </row>
    <row r="100" spans="1:6" ht="12.75" customHeight="1">
      <c r="A100" s="277" t="s">
        <v>460</v>
      </c>
      <c r="C100" s="275"/>
      <c r="D100" s="276"/>
      <c r="E100" s="230"/>
      <c r="F100" s="230"/>
    </row>
    <row r="101" spans="1:6" ht="12.75" customHeight="1">
      <c r="A101" s="277" t="s">
        <v>461</v>
      </c>
      <c r="C101" s="275"/>
      <c r="D101" s="276"/>
      <c r="E101" s="230"/>
      <c r="F101" s="230"/>
    </row>
    <row r="102" spans="1:6" ht="12.75" customHeight="1">
      <c r="A102" s="277"/>
      <c r="C102" s="275"/>
      <c r="D102" s="276"/>
      <c r="E102" s="230"/>
      <c r="F102" s="230"/>
    </row>
    <row r="103" spans="1:6" ht="12.75" customHeight="1">
      <c r="A103" s="263" t="s">
        <v>462</v>
      </c>
      <c r="C103" s="275"/>
      <c r="D103" s="276"/>
      <c r="E103" s="230"/>
      <c r="F103" s="230"/>
    </row>
    <row r="104" spans="1:6" ht="12.75" customHeight="1">
      <c r="A104" s="277" t="s">
        <v>463</v>
      </c>
      <c r="C104" s="275"/>
      <c r="D104" s="276"/>
      <c r="E104" s="230"/>
      <c r="F104" s="230"/>
    </row>
    <row r="105" spans="1:6" ht="12.75" customHeight="1">
      <c r="A105" s="277" t="s">
        <v>464</v>
      </c>
      <c r="C105" s="275"/>
      <c r="D105" s="276"/>
      <c r="E105" s="230"/>
      <c r="F105" s="230"/>
    </row>
    <row r="106" spans="1:6" ht="12.75" customHeight="1">
      <c r="A106" s="277" t="s">
        <v>465</v>
      </c>
      <c r="C106" s="275"/>
      <c r="D106" s="276"/>
      <c r="E106" s="230"/>
      <c r="F106" s="230"/>
    </row>
    <row r="107" spans="1:6" ht="12.75" customHeight="1">
      <c r="A107" s="277" t="s">
        <v>466</v>
      </c>
      <c r="C107" s="275"/>
      <c r="D107" s="276"/>
      <c r="E107" s="230"/>
      <c r="F107" s="230"/>
    </row>
    <row r="108" spans="1:6" ht="12.75" customHeight="1">
      <c r="A108" s="277" t="s">
        <v>467</v>
      </c>
      <c r="C108" s="275"/>
      <c r="D108" s="276"/>
      <c r="E108" s="230"/>
      <c r="F108" s="230"/>
    </row>
    <row r="109" spans="1:6" ht="12.75" customHeight="1">
      <c r="A109" s="277" t="s">
        <v>468</v>
      </c>
      <c r="C109" s="275"/>
      <c r="D109" s="276"/>
      <c r="E109" s="230"/>
      <c r="F109" s="230"/>
    </row>
    <row r="110" spans="1:6" ht="12.75" customHeight="1">
      <c r="A110" s="277" t="s">
        <v>469</v>
      </c>
      <c r="C110" s="275"/>
      <c r="D110" s="276"/>
      <c r="E110" s="230"/>
      <c r="F110" s="230"/>
    </row>
    <row r="111" spans="1:6" ht="12.75" customHeight="1">
      <c r="A111" s="277" t="s">
        <v>470</v>
      </c>
      <c r="C111" s="275"/>
      <c r="D111" s="276"/>
      <c r="E111" s="230"/>
      <c r="F111" s="230"/>
    </row>
    <row r="112" spans="1:6" ht="12.75" customHeight="1">
      <c r="A112" s="277" t="s">
        <v>471</v>
      </c>
      <c r="C112" s="275"/>
      <c r="D112" s="276"/>
      <c r="E112" s="230"/>
      <c r="F112" s="230"/>
    </row>
    <row r="113" spans="1:6" ht="12.75" customHeight="1">
      <c r="A113" s="277"/>
      <c r="C113" s="275"/>
      <c r="D113" s="276"/>
      <c r="E113" s="230"/>
      <c r="F113" s="230"/>
    </row>
    <row r="114" spans="1:6" ht="12.75" customHeight="1">
      <c r="A114" s="268" t="s">
        <v>472</v>
      </c>
      <c r="C114" s="275"/>
      <c r="D114" s="276"/>
      <c r="E114" s="230"/>
      <c r="F114" s="230"/>
    </row>
    <row r="115" spans="1:6" ht="12.75" customHeight="1">
      <c r="A115" s="277" t="s">
        <v>473</v>
      </c>
      <c r="C115" s="275"/>
      <c r="D115" s="276"/>
      <c r="E115" s="230"/>
      <c r="F115" s="230"/>
    </row>
    <row r="116" spans="1:6" ht="12.75" customHeight="1">
      <c r="A116" s="277" t="s">
        <v>474</v>
      </c>
      <c r="C116" s="275"/>
      <c r="D116" s="276"/>
      <c r="E116" s="230"/>
      <c r="F116" s="230"/>
    </row>
    <row r="117" spans="1:6" ht="12.75" customHeight="1">
      <c r="A117" s="277" t="s">
        <v>475</v>
      </c>
      <c r="C117" s="275"/>
      <c r="D117" s="276"/>
      <c r="E117" s="230"/>
      <c r="F117" s="230"/>
    </row>
    <row r="118" spans="1:6" ht="12.75" customHeight="1">
      <c r="A118" s="277" t="s">
        <v>476</v>
      </c>
      <c r="C118" s="275"/>
      <c r="D118" s="276"/>
      <c r="E118" s="230"/>
      <c r="F118" s="230"/>
    </row>
    <row r="119" spans="1:6" ht="12.75" customHeight="1">
      <c r="A119" s="277" t="s">
        <v>477</v>
      </c>
      <c r="C119" s="275"/>
      <c r="D119" s="276"/>
      <c r="E119" s="230"/>
      <c r="F119" s="230"/>
    </row>
    <row r="120" spans="1:6" ht="12.75" customHeight="1">
      <c r="A120" s="277" t="s">
        <v>478</v>
      </c>
      <c r="C120" s="275"/>
      <c r="D120" s="276"/>
      <c r="E120" s="230"/>
      <c r="F120" s="230"/>
    </row>
    <row r="121" spans="1:6" ht="12.75" customHeight="1">
      <c r="A121" s="277" t="s">
        <v>479</v>
      </c>
      <c r="C121" s="275"/>
      <c r="D121" s="276"/>
      <c r="E121" s="230"/>
      <c r="F121" s="230"/>
    </row>
    <row r="122" spans="1:6" ht="12.75" customHeight="1">
      <c r="A122" s="277" t="s">
        <v>480</v>
      </c>
      <c r="C122" s="275"/>
      <c r="D122" s="276"/>
      <c r="E122" s="230"/>
      <c r="F122" s="230"/>
    </row>
    <row r="123" spans="1:6" ht="12.75" customHeight="1">
      <c r="A123" s="277" t="s">
        <v>481</v>
      </c>
      <c r="C123" s="275"/>
      <c r="D123" s="276"/>
      <c r="E123" s="230"/>
      <c r="F123" s="230"/>
    </row>
    <row r="124" spans="1:6" ht="12.75" customHeight="1">
      <c r="A124" s="277" t="s">
        <v>482</v>
      </c>
      <c r="C124" s="275"/>
      <c r="D124" s="276"/>
      <c r="E124" s="230"/>
      <c r="F124" s="230"/>
    </row>
    <row r="125" spans="1:6" ht="12.75" customHeight="1">
      <c r="A125" s="277" t="s">
        <v>483</v>
      </c>
      <c r="C125" s="275"/>
      <c r="D125" s="276"/>
      <c r="E125" s="230"/>
      <c r="F125" s="230"/>
    </row>
    <row r="126" spans="1:6" ht="12.75" customHeight="1">
      <c r="A126" s="277" t="s">
        <v>484</v>
      </c>
      <c r="C126" s="275"/>
      <c r="D126" s="276"/>
      <c r="E126" s="230"/>
      <c r="F126" s="230"/>
    </row>
    <row r="127" spans="1:6" ht="12.75" customHeight="1">
      <c r="A127" s="277" t="s">
        <v>485</v>
      </c>
      <c r="C127" s="275"/>
      <c r="D127" s="276"/>
      <c r="E127" s="230"/>
      <c r="F127" s="230"/>
    </row>
    <row r="128" spans="1:6" ht="12.75" customHeight="1">
      <c r="A128" s="277" t="s">
        <v>486</v>
      </c>
      <c r="C128" s="275"/>
      <c r="D128" s="276"/>
      <c r="E128" s="230"/>
      <c r="F128" s="230"/>
    </row>
    <row r="129" spans="1:6" ht="12.75" customHeight="1">
      <c r="A129" s="277"/>
      <c r="C129" s="275"/>
      <c r="D129" s="276"/>
      <c r="E129" s="230"/>
      <c r="F129" s="230"/>
    </row>
    <row r="130" spans="1:6" ht="12.75" customHeight="1">
      <c r="A130" s="268" t="s">
        <v>487</v>
      </c>
      <c r="C130" s="275"/>
      <c r="D130" s="276"/>
      <c r="E130" s="230"/>
      <c r="F130" s="230"/>
    </row>
    <row r="131" spans="1:6" ht="12.75" customHeight="1">
      <c r="A131" s="277" t="s">
        <v>488</v>
      </c>
      <c r="C131" s="275"/>
      <c r="D131" s="276"/>
      <c r="E131" s="230"/>
      <c r="F131" s="230"/>
    </row>
    <row r="132" spans="1:6" ht="12.75" customHeight="1">
      <c r="A132" s="277" t="s">
        <v>489</v>
      </c>
      <c r="C132" s="275"/>
      <c r="D132" s="276"/>
      <c r="E132" s="230"/>
      <c r="F132" s="230"/>
    </row>
    <row r="133" spans="1:6" ht="12.75" customHeight="1">
      <c r="A133" s="277" t="s">
        <v>490</v>
      </c>
      <c r="C133" s="275"/>
      <c r="D133" s="276"/>
      <c r="E133" s="230"/>
      <c r="F133" s="230"/>
    </row>
    <row r="134" spans="1:6" ht="12.75" customHeight="1">
      <c r="A134" s="277" t="s">
        <v>491</v>
      </c>
      <c r="C134" s="275"/>
      <c r="D134" s="276"/>
      <c r="E134" s="230"/>
      <c r="F134" s="230"/>
    </row>
    <row r="135" spans="1:6" ht="12.75" customHeight="1">
      <c r="A135" s="277" t="s">
        <v>492</v>
      </c>
      <c r="C135" s="275"/>
      <c r="D135" s="276"/>
      <c r="E135" s="230"/>
      <c r="F135" s="230"/>
    </row>
    <row r="136" spans="1:6" ht="12.75" customHeight="1">
      <c r="A136" s="277" t="s">
        <v>493</v>
      </c>
      <c r="C136" s="275"/>
      <c r="D136" s="276"/>
      <c r="E136" s="230"/>
      <c r="F136" s="230"/>
    </row>
    <row r="137" spans="1:6" ht="12.75" customHeight="1">
      <c r="A137" s="277" t="s">
        <v>494</v>
      </c>
      <c r="C137" s="275"/>
      <c r="D137" s="276"/>
      <c r="E137" s="230"/>
      <c r="F137" s="230"/>
    </row>
    <row r="138" spans="1:6" ht="12.75" customHeight="1">
      <c r="A138" s="277" t="s">
        <v>495</v>
      </c>
    </row>
    <row r="140" spans="1:6" ht="12.75" customHeight="1">
      <c r="A140" s="268" t="s">
        <v>496</v>
      </c>
      <c r="C140" s="275"/>
      <c r="D140" s="276"/>
      <c r="E140" s="230"/>
      <c r="F140" s="230"/>
    </row>
    <row r="141" spans="1:6" ht="12.75" customHeight="1">
      <c r="A141" s="277" t="s">
        <v>497</v>
      </c>
      <c r="C141" s="275"/>
      <c r="D141" s="276"/>
      <c r="E141" s="230"/>
      <c r="F141" s="230"/>
    </row>
    <row r="142" spans="1:6" ht="12.75" customHeight="1">
      <c r="A142" s="277" t="s">
        <v>498</v>
      </c>
      <c r="C142" s="275"/>
      <c r="D142" s="276"/>
      <c r="E142" s="230"/>
      <c r="F142" s="230"/>
    </row>
    <row r="143" spans="1:6" ht="12.75" customHeight="1">
      <c r="A143" s="277" t="s">
        <v>499</v>
      </c>
      <c r="C143" s="275"/>
      <c r="D143" s="276"/>
      <c r="E143" s="230"/>
      <c r="F143" s="230"/>
    </row>
    <row r="144" spans="1:6" ht="12.75" customHeight="1">
      <c r="A144" s="277" t="s">
        <v>500</v>
      </c>
      <c r="C144" s="275"/>
      <c r="D144" s="276"/>
      <c r="E144" s="230"/>
      <c r="F144" s="230"/>
    </row>
    <row r="145" spans="1:6" ht="12.75" customHeight="1">
      <c r="A145" s="277" t="s">
        <v>501</v>
      </c>
      <c r="C145" s="275"/>
      <c r="D145" s="276"/>
      <c r="E145" s="230"/>
      <c r="F145" s="230"/>
    </row>
    <row r="146" spans="1:6" ht="12.75" customHeight="1">
      <c r="A146" s="277" t="s">
        <v>502</v>
      </c>
      <c r="C146" s="275"/>
      <c r="D146" s="276"/>
      <c r="E146" s="230"/>
      <c r="F146" s="230"/>
    </row>
    <row r="147" spans="1:6" ht="12.75" customHeight="1">
      <c r="A147" s="277" t="s">
        <v>503</v>
      </c>
      <c r="C147" s="275"/>
      <c r="D147" s="276"/>
      <c r="E147" s="230"/>
      <c r="F147" s="230"/>
    </row>
    <row r="148" spans="1:6" ht="12.75" customHeight="1">
      <c r="A148" s="277" t="s">
        <v>504</v>
      </c>
    </row>
    <row r="149" spans="1:6" ht="12.75" customHeight="1">
      <c r="A149" s="278"/>
    </row>
    <row r="150" spans="1:6" ht="12.75" customHeight="1">
      <c r="A150" s="278"/>
    </row>
    <row r="151" spans="1:6" ht="12.75" customHeight="1">
      <c r="A151" s="279"/>
    </row>
    <row r="152" spans="1:6" s="267" customFormat="1" ht="12.75" customHeight="1">
      <c r="A152" s="259"/>
      <c r="B152" s="258"/>
      <c r="C152" s="264"/>
      <c r="D152" s="265"/>
      <c r="E152" s="266"/>
      <c r="F152" s="264"/>
    </row>
    <row r="153" spans="1:6" s="267" customFormat="1" ht="12.75" customHeight="1">
      <c r="A153" s="273"/>
      <c r="B153" s="258"/>
      <c r="C153" s="264"/>
      <c r="D153" s="265"/>
      <c r="E153" s="266"/>
      <c r="F153" s="264"/>
    </row>
    <row r="154" spans="1:6" s="267" customFormat="1" ht="12.75" customHeight="1">
      <c r="A154" s="273"/>
      <c r="B154" s="258"/>
      <c r="C154" s="264"/>
      <c r="D154" s="265"/>
      <c r="E154" s="266"/>
      <c r="F154" s="264"/>
    </row>
    <row r="155" spans="1:6" s="267" customFormat="1" ht="12.75" customHeight="1">
      <c r="A155" s="273"/>
      <c r="B155" s="258"/>
      <c r="C155" s="264"/>
      <c r="D155" s="265"/>
      <c r="E155" s="266"/>
      <c r="F155" s="264"/>
    </row>
    <row r="156" spans="1:6" s="267" customFormat="1" ht="12.75" customHeight="1">
      <c r="A156" s="273"/>
      <c r="B156" s="258"/>
      <c r="C156" s="264"/>
      <c r="D156" s="265"/>
      <c r="E156" s="266"/>
      <c r="F156" s="264"/>
    </row>
    <row r="157" spans="1:6" s="267" customFormat="1" ht="12.75" customHeight="1">
      <c r="A157" s="273"/>
      <c r="B157" s="258"/>
      <c r="C157" s="264"/>
      <c r="D157" s="265"/>
      <c r="E157" s="266"/>
      <c r="F157" s="264"/>
    </row>
    <row r="158" spans="1:6" s="267" customFormat="1" ht="12.75" customHeight="1">
      <c r="A158" s="273"/>
      <c r="B158" s="258"/>
      <c r="C158" s="264"/>
      <c r="D158" s="265"/>
      <c r="E158" s="266"/>
      <c r="F158" s="264"/>
    </row>
    <row r="159" spans="1:6" s="267" customFormat="1" ht="12.75" customHeight="1">
      <c r="A159" s="273"/>
      <c r="B159" s="258"/>
      <c r="C159" s="264"/>
      <c r="D159" s="265"/>
      <c r="E159" s="266"/>
      <c r="F159" s="264"/>
    </row>
    <row r="160" spans="1:6" s="267" customFormat="1" ht="12.75" customHeight="1">
      <c r="A160" s="273"/>
      <c r="B160" s="258"/>
      <c r="C160" s="264"/>
      <c r="D160" s="265"/>
      <c r="E160" s="266"/>
      <c r="F160" s="264"/>
    </row>
    <row r="161" spans="1:6" s="267" customFormat="1" ht="12.75" customHeight="1">
      <c r="A161" s="273"/>
      <c r="B161" s="258"/>
      <c r="C161" s="264"/>
      <c r="D161" s="265"/>
      <c r="E161" s="266"/>
      <c r="F161" s="264"/>
    </row>
    <row r="162" spans="1:6" s="267" customFormat="1" ht="12.75" customHeight="1">
      <c r="A162" s="273"/>
      <c r="B162" s="258"/>
      <c r="C162" s="264"/>
      <c r="D162" s="265"/>
      <c r="E162" s="266"/>
      <c r="F162" s="264"/>
    </row>
    <row r="163" spans="1:6" s="267" customFormat="1" ht="12.75" customHeight="1">
      <c r="A163" s="273"/>
      <c r="B163" s="258"/>
      <c r="C163" s="264"/>
      <c r="D163" s="265"/>
      <c r="E163" s="266"/>
      <c r="F163" s="264"/>
    </row>
    <row r="164" spans="1:6" s="267" customFormat="1" ht="12.75" customHeight="1">
      <c r="A164" s="273"/>
      <c r="B164" s="258"/>
      <c r="C164" s="264"/>
      <c r="D164" s="265"/>
      <c r="E164" s="266"/>
      <c r="F164" s="264"/>
    </row>
    <row r="165" spans="1:6" s="267" customFormat="1" ht="12.75" customHeight="1">
      <c r="A165" s="273"/>
      <c r="B165" s="258"/>
      <c r="C165" s="264"/>
      <c r="D165" s="265"/>
      <c r="E165" s="266"/>
      <c r="F165" s="264"/>
    </row>
    <row r="166" spans="1:6" s="267" customFormat="1" ht="12.75" customHeight="1">
      <c r="A166" s="273"/>
      <c r="B166" s="258"/>
      <c r="C166" s="264"/>
      <c r="D166" s="265"/>
      <c r="E166" s="266"/>
      <c r="F166" s="264"/>
    </row>
    <row r="167" spans="1:6" s="267" customFormat="1" ht="12.75" customHeight="1">
      <c r="A167" s="273"/>
      <c r="B167" s="258"/>
      <c r="C167" s="264"/>
      <c r="D167" s="265"/>
      <c r="E167" s="266"/>
      <c r="F167" s="264"/>
    </row>
    <row r="168" spans="1:6" s="267" customFormat="1" ht="12.75" customHeight="1">
      <c r="A168" s="273"/>
      <c r="B168" s="258"/>
      <c r="C168" s="264"/>
      <c r="D168" s="265"/>
      <c r="E168" s="266"/>
      <c r="F168" s="264"/>
    </row>
    <row r="169" spans="1:6" s="267" customFormat="1" ht="12.75" customHeight="1">
      <c r="A169" s="273"/>
      <c r="B169" s="258"/>
      <c r="C169" s="264"/>
      <c r="D169" s="265"/>
      <c r="E169" s="266"/>
      <c r="F169" s="264"/>
    </row>
    <row r="170" spans="1:6" s="267" customFormat="1" ht="12.75" customHeight="1">
      <c r="A170" s="273"/>
      <c r="B170" s="258"/>
      <c r="C170" s="264"/>
      <c r="D170" s="265"/>
      <c r="E170" s="266"/>
      <c r="F170" s="264"/>
    </row>
    <row r="171" spans="1:6" s="267" customFormat="1" ht="12.75" customHeight="1">
      <c r="A171" s="273"/>
      <c r="B171" s="258"/>
      <c r="C171" s="264"/>
      <c r="D171" s="265"/>
      <c r="E171" s="266"/>
      <c r="F171" s="264"/>
    </row>
    <row r="172" spans="1:6" s="267" customFormat="1" ht="12.75" customHeight="1">
      <c r="A172" s="273"/>
      <c r="B172" s="258"/>
      <c r="C172" s="264"/>
      <c r="D172" s="265"/>
      <c r="E172" s="266"/>
      <c r="F172" s="264"/>
    </row>
    <row r="173" spans="1:6" s="267" customFormat="1" ht="12.75" customHeight="1">
      <c r="A173" s="273"/>
      <c r="B173" s="258"/>
      <c r="C173" s="264"/>
      <c r="D173" s="265"/>
      <c r="E173" s="266"/>
      <c r="F173" s="264"/>
    </row>
    <row r="174" spans="1:6" s="267" customFormat="1" ht="12.75" customHeight="1">
      <c r="A174" s="273"/>
      <c r="B174" s="258"/>
      <c r="C174" s="264"/>
      <c r="D174" s="265"/>
      <c r="E174" s="266"/>
      <c r="F174" s="264"/>
    </row>
    <row r="175" spans="1:6" ht="12.75" customHeight="1">
      <c r="A175" s="273"/>
    </row>
  </sheetData>
  <hyperlinks>
    <hyperlink ref="A4" r:id="rId1"/>
  </hyperlinks>
  <pageMargins left="0.7" right="0.7" top="0.75" bottom="0.75" header="0.3" footer="0.3"/>
  <pageSetup paperSize="9" orientation="portrait"/>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63"/>
  <sheetViews>
    <sheetView workbookViewId="0"/>
  </sheetViews>
  <sheetFormatPr baseColWidth="10" defaultColWidth="9" defaultRowHeight="13.5" customHeight="1"/>
  <cols>
    <col min="1" max="1" width="78.5" style="281" customWidth="1"/>
    <col min="2" max="2" width="1.1640625" style="281" customWidth="1"/>
    <col min="3" max="3" width="44.33203125" style="281" customWidth="1"/>
    <col min="4" max="4" width="37.6640625" style="281" customWidth="1"/>
    <col min="5" max="16384" width="9" style="281"/>
  </cols>
  <sheetData>
    <row r="1" spans="1:256" ht="14.25" customHeight="1">
      <c r="A1" s="280" t="s">
        <v>505</v>
      </c>
    </row>
    <row r="2" spans="1:256" ht="14.25" customHeight="1">
      <c r="A2" s="280"/>
    </row>
    <row r="3" spans="1:256" ht="14.25" customHeight="1">
      <c r="A3" s="259" t="s">
        <v>931</v>
      </c>
      <c r="B3" s="259"/>
      <c r="C3" s="259"/>
      <c r="D3" s="259"/>
      <c r="E3" s="259"/>
      <c r="F3" s="259"/>
      <c r="G3" s="259"/>
      <c r="H3" s="259"/>
      <c r="I3" s="259"/>
      <c r="J3" s="259"/>
      <c r="K3" s="259"/>
      <c r="L3" s="259"/>
      <c r="M3" s="259"/>
      <c r="N3" s="259"/>
      <c r="O3" s="259"/>
      <c r="P3" s="259"/>
      <c r="Q3" s="259"/>
      <c r="R3" s="259"/>
      <c r="S3" s="259"/>
      <c r="T3" s="259"/>
      <c r="U3" s="259"/>
      <c r="V3" s="259"/>
      <c r="W3" s="259"/>
      <c r="X3" s="259"/>
      <c r="Y3" s="259"/>
      <c r="Z3" s="259"/>
      <c r="AA3" s="259"/>
      <c r="AB3" s="259"/>
      <c r="AC3" s="259"/>
      <c r="AD3" s="259"/>
      <c r="AE3" s="259"/>
      <c r="AF3" s="259"/>
      <c r="AG3" s="259"/>
      <c r="AH3" s="259"/>
      <c r="AI3" s="259"/>
      <c r="AJ3" s="259"/>
      <c r="AK3" s="259"/>
      <c r="AL3" s="259"/>
      <c r="AM3" s="259"/>
      <c r="AN3" s="259"/>
      <c r="AO3" s="259"/>
      <c r="AP3" s="259"/>
      <c r="AQ3" s="259"/>
      <c r="AR3" s="259"/>
      <c r="AS3" s="259"/>
      <c r="AT3" s="259"/>
      <c r="AU3" s="259"/>
      <c r="AV3" s="259"/>
      <c r="AW3" s="259"/>
      <c r="AX3" s="259"/>
      <c r="AY3" s="259"/>
      <c r="AZ3" s="259"/>
      <c r="BA3" s="259"/>
      <c r="BB3" s="259"/>
      <c r="BC3" s="259"/>
      <c r="BD3" s="259"/>
      <c r="BE3" s="259"/>
      <c r="BF3" s="259"/>
      <c r="BG3" s="259"/>
      <c r="BH3" s="259"/>
      <c r="BI3" s="259"/>
      <c r="BJ3" s="259"/>
      <c r="BK3" s="259"/>
      <c r="BL3" s="259"/>
      <c r="BM3" s="259"/>
      <c r="BN3" s="259"/>
      <c r="BO3" s="259"/>
      <c r="BP3" s="259"/>
      <c r="BQ3" s="259"/>
      <c r="BR3" s="259"/>
      <c r="BS3" s="259"/>
      <c r="BT3" s="259"/>
      <c r="BU3" s="259"/>
      <c r="BV3" s="259"/>
      <c r="BW3" s="259"/>
      <c r="BX3" s="259"/>
      <c r="BY3" s="259"/>
      <c r="BZ3" s="259"/>
      <c r="CA3" s="259"/>
      <c r="CB3" s="259"/>
      <c r="CC3" s="259"/>
      <c r="CD3" s="259"/>
      <c r="CE3" s="259"/>
      <c r="CF3" s="259"/>
      <c r="CG3" s="259"/>
      <c r="CH3" s="259"/>
      <c r="CI3" s="259"/>
      <c r="CJ3" s="259"/>
      <c r="CK3" s="259"/>
      <c r="CL3" s="259"/>
      <c r="CM3" s="259"/>
      <c r="CN3" s="259"/>
      <c r="CO3" s="259"/>
      <c r="CP3" s="259"/>
      <c r="CQ3" s="259"/>
      <c r="CR3" s="259"/>
      <c r="CS3" s="259"/>
      <c r="CT3" s="259"/>
      <c r="CU3" s="259"/>
      <c r="CV3" s="259"/>
      <c r="CW3" s="259"/>
      <c r="CX3" s="259"/>
      <c r="CY3" s="259"/>
      <c r="CZ3" s="259"/>
      <c r="DA3" s="259"/>
      <c r="DB3" s="259"/>
      <c r="DC3" s="259"/>
      <c r="DD3" s="259"/>
      <c r="DE3" s="259"/>
      <c r="DF3" s="259"/>
      <c r="DG3" s="259"/>
      <c r="DH3" s="259"/>
      <c r="DI3" s="259"/>
      <c r="DJ3" s="259"/>
      <c r="DK3" s="259"/>
      <c r="DL3" s="259"/>
      <c r="DM3" s="259"/>
      <c r="DN3" s="259"/>
      <c r="DO3" s="259"/>
      <c r="DP3" s="259"/>
      <c r="DQ3" s="259"/>
      <c r="DR3" s="259"/>
      <c r="DS3" s="259"/>
      <c r="DT3" s="259"/>
      <c r="DU3" s="259"/>
      <c r="DV3" s="259"/>
      <c r="DW3" s="259"/>
      <c r="DX3" s="259"/>
      <c r="DY3" s="259"/>
      <c r="DZ3" s="259"/>
      <c r="EA3" s="259"/>
      <c r="EB3" s="259"/>
      <c r="EC3" s="259"/>
      <c r="ED3" s="259"/>
      <c r="EE3" s="259"/>
      <c r="EF3" s="259"/>
      <c r="EG3" s="259"/>
      <c r="EH3" s="259"/>
      <c r="EI3" s="259"/>
      <c r="EJ3" s="259"/>
      <c r="EK3" s="259"/>
      <c r="EL3" s="259"/>
      <c r="EM3" s="259"/>
      <c r="EN3" s="259"/>
      <c r="EO3" s="259"/>
      <c r="EP3" s="259"/>
      <c r="EQ3" s="259"/>
      <c r="ER3" s="259"/>
      <c r="ES3" s="259"/>
      <c r="ET3" s="259"/>
      <c r="EU3" s="259"/>
      <c r="EV3" s="259"/>
      <c r="EW3" s="259"/>
      <c r="EX3" s="259"/>
      <c r="EY3" s="259"/>
      <c r="EZ3" s="259"/>
      <c r="FA3" s="259"/>
      <c r="FB3" s="259"/>
      <c r="FC3" s="259"/>
      <c r="FD3" s="259"/>
      <c r="FE3" s="259"/>
      <c r="FF3" s="259"/>
      <c r="FG3" s="259"/>
      <c r="FH3" s="259"/>
      <c r="FI3" s="259"/>
      <c r="FJ3" s="259"/>
      <c r="FK3" s="259"/>
      <c r="FL3" s="259"/>
      <c r="FM3" s="259"/>
      <c r="FN3" s="259"/>
      <c r="FO3" s="259"/>
      <c r="FP3" s="259"/>
      <c r="FQ3" s="259"/>
      <c r="FR3" s="259"/>
      <c r="FS3" s="259"/>
      <c r="FT3" s="259"/>
      <c r="FU3" s="259"/>
      <c r="FV3" s="259"/>
      <c r="FW3" s="259"/>
      <c r="FX3" s="259"/>
      <c r="FY3" s="259"/>
      <c r="FZ3" s="259"/>
      <c r="GA3" s="259"/>
      <c r="GB3" s="259"/>
      <c r="GC3" s="259"/>
      <c r="GD3" s="259"/>
      <c r="GE3" s="259"/>
      <c r="GF3" s="259"/>
      <c r="GG3" s="259"/>
      <c r="GH3" s="259"/>
      <c r="GI3" s="259"/>
      <c r="GJ3" s="259"/>
      <c r="GK3" s="259"/>
      <c r="GL3" s="259"/>
      <c r="GM3" s="259"/>
      <c r="GN3" s="259"/>
      <c r="GO3" s="259"/>
      <c r="GP3" s="259"/>
      <c r="GQ3" s="259"/>
      <c r="GR3" s="259"/>
      <c r="GS3" s="259"/>
      <c r="GT3" s="259"/>
      <c r="GU3" s="259"/>
      <c r="GV3" s="259"/>
      <c r="GW3" s="259"/>
      <c r="GX3" s="259"/>
      <c r="GY3" s="259"/>
      <c r="GZ3" s="259"/>
      <c r="HA3" s="259"/>
      <c r="HB3" s="259"/>
      <c r="HC3" s="259"/>
      <c r="HD3" s="259"/>
      <c r="HE3" s="259"/>
      <c r="HF3" s="259"/>
      <c r="HG3" s="259"/>
      <c r="HH3" s="259"/>
      <c r="HI3" s="259"/>
      <c r="HJ3" s="259"/>
      <c r="HK3" s="259"/>
      <c r="HL3" s="259"/>
      <c r="HM3" s="259"/>
      <c r="HN3" s="259"/>
      <c r="HO3" s="259"/>
      <c r="HP3" s="259"/>
      <c r="HQ3" s="259"/>
      <c r="HR3" s="259"/>
      <c r="HS3" s="259"/>
      <c r="HT3" s="259"/>
      <c r="HU3" s="259"/>
      <c r="HV3" s="259"/>
      <c r="HW3" s="259"/>
      <c r="HX3" s="259"/>
      <c r="HY3" s="259"/>
      <c r="HZ3" s="259"/>
      <c r="IA3" s="259"/>
      <c r="IB3" s="259"/>
      <c r="IC3" s="259"/>
      <c r="ID3" s="259"/>
      <c r="IE3" s="259"/>
      <c r="IF3" s="259"/>
      <c r="IG3" s="259"/>
      <c r="IH3" s="259"/>
      <c r="II3" s="259"/>
      <c r="IJ3" s="259"/>
      <c r="IK3" s="259"/>
      <c r="IL3" s="259"/>
      <c r="IM3" s="259"/>
      <c r="IN3" s="259"/>
      <c r="IO3" s="259"/>
      <c r="IP3" s="259"/>
      <c r="IQ3" s="259"/>
      <c r="IR3" s="259"/>
      <c r="IS3" s="259"/>
      <c r="IT3" s="259"/>
      <c r="IU3" s="259"/>
      <c r="IV3" s="259"/>
    </row>
    <row r="4" spans="1:256" ht="14.25" customHeight="1">
      <c r="A4" s="408" t="s">
        <v>927</v>
      </c>
      <c r="B4" s="260"/>
      <c r="C4" s="260"/>
      <c r="D4" s="260"/>
      <c r="E4" s="260"/>
      <c r="F4" s="260"/>
      <c r="G4" s="260"/>
      <c r="H4" s="260"/>
      <c r="I4" s="260"/>
      <c r="J4" s="260"/>
      <c r="K4" s="260"/>
      <c r="L4" s="260"/>
      <c r="M4" s="260"/>
      <c r="N4" s="260"/>
      <c r="O4" s="260"/>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row>
    <row r="6" spans="1:256" ht="13.5" customHeight="1">
      <c r="A6" s="282" t="s">
        <v>506</v>
      </c>
    </row>
    <row r="7" spans="1:256" ht="13.5" customHeight="1">
      <c r="A7" s="283" t="s">
        <v>507</v>
      </c>
    </row>
    <row r="8" spans="1:256" ht="13.5" customHeight="1">
      <c r="A8" s="283" t="s">
        <v>508</v>
      </c>
    </row>
    <row r="9" spans="1:256" ht="13.5" customHeight="1">
      <c r="A9" s="283" t="s">
        <v>509</v>
      </c>
    </row>
    <row r="10" spans="1:256" ht="13.5" customHeight="1">
      <c r="A10" s="283" t="s">
        <v>510</v>
      </c>
    </row>
    <row r="11" spans="1:256" ht="13.5" customHeight="1">
      <c r="A11" s="283" t="s">
        <v>511</v>
      </c>
    </row>
    <row r="12" spans="1:256" ht="13.5" customHeight="1">
      <c r="A12" s="283" t="s">
        <v>512</v>
      </c>
    </row>
    <row r="13" spans="1:256" ht="13.5" customHeight="1">
      <c r="A13" s="283" t="s">
        <v>513</v>
      </c>
    </row>
    <row r="14" spans="1:256" ht="13.5" customHeight="1">
      <c r="A14" s="283" t="s">
        <v>514</v>
      </c>
    </row>
    <row r="15" spans="1:256" ht="13.5" customHeight="1">
      <c r="A15" s="283" t="s">
        <v>515</v>
      </c>
    </row>
    <row r="16" spans="1:256" ht="13.5" customHeight="1">
      <c r="A16" s="283" t="s">
        <v>516</v>
      </c>
    </row>
    <row r="17" spans="1:2" ht="13.5" customHeight="1">
      <c r="A17" s="283" t="s">
        <v>517</v>
      </c>
    </row>
    <row r="18" spans="1:2" ht="13.5" customHeight="1">
      <c r="A18" s="283" t="s">
        <v>518</v>
      </c>
    </row>
    <row r="19" spans="1:2" ht="13.5" customHeight="1">
      <c r="A19" s="283" t="s">
        <v>519</v>
      </c>
    </row>
    <row r="20" spans="1:2" ht="13.5" customHeight="1">
      <c r="A20" s="283" t="s">
        <v>520</v>
      </c>
    </row>
    <row r="21" spans="1:2" ht="13.5" customHeight="1">
      <c r="A21" s="283" t="s">
        <v>521</v>
      </c>
    </row>
    <row r="22" spans="1:2" ht="13.5" customHeight="1">
      <c r="A22" s="284"/>
    </row>
    <row r="23" spans="1:2" ht="13.5" customHeight="1">
      <c r="A23" s="285" t="s">
        <v>522</v>
      </c>
      <c r="B23" s="286"/>
    </row>
    <row r="24" spans="1:2" ht="13.5" customHeight="1">
      <c r="A24" s="283" t="s">
        <v>523</v>
      </c>
      <c r="B24" s="286"/>
    </row>
    <row r="25" spans="1:2" ht="13.5" customHeight="1">
      <c r="A25" s="283" t="s">
        <v>524</v>
      </c>
      <c r="B25" s="286"/>
    </row>
    <row r="26" spans="1:2" ht="13.5" customHeight="1">
      <c r="A26" s="283" t="s">
        <v>525</v>
      </c>
      <c r="B26" s="286"/>
    </row>
    <row r="27" spans="1:2" ht="13.5" customHeight="1">
      <c r="A27" s="283" t="s">
        <v>526</v>
      </c>
      <c r="B27" s="286"/>
    </row>
    <row r="28" spans="1:2" ht="13.5" customHeight="1">
      <c r="A28" s="283" t="s">
        <v>527</v>
      </c>
      <c r="B28" s="286"/>
    </row>
    <row r="29" spans="1:2" ht="13.5" customHeight="1">
      <c r="A29" s="283" t="s">
        <v>528</v>
      </c>
      <c r="B29" s="286"/>
    </row>
    <row r="30" spans="1:2" ht="13.5" customHeight="1">
      <c r="A30" s="283" t="s">
        <v>529</v>
      </c>
      <c r="B30" s="286"/>
    </row>
    <row r="31" spans="1:2" ht="13.5" customHeight="1">
      <c r="A31" s="283" t="s">
        <v>530</v>
      </c>
      <c r="B31" s="286"/>
    </row>
    <row r="32" spans="1:2" ht="13.5" customHeight="1">
      <c r="A32" s="283" t="s">
        <v>531</v>
      </c>
      <c r="B32" s="286"/>
    </row>
    <row r="33" spans="1:2" ht="13.5" customHeight="1">
      <c r="A33" s="283" t="s">
        <v>532</v>
      </c>
      <c r="B33" s="286"/>
    </row>
    <row r="34" spans="1:2" ht="13.5" customHeight="1">
      <c r="A34" s="283" t="s">
        <v>533</v>
      </c>
      <c r="B34" s="286"/>
    </row>
    <row r="35" spans="1:2" ht="13.5" customHeight="1">
      <c r="A35" s="283" t="s">
        <v>534</v>
      </c>
      <c r="B35" s="286"/>
    </row>
    <row r="36" spans="1:2" ht="13.5" customHeight="1">
      <c r="A36" s="283" t="s">
        <v>535</v>
      </c>
      <c r="B36" s="286"/>
    </row>
    <row r="37" spans="1:2" ht="13.5" customHeight="1">
      <c r="A37" s="283" t="s">
        <v>536</v>
      </c>
      <c r="B37" s="286"/>
    </row>
    <row r="38" spans="1:2" ht="13.5" customHeight="1">
      <c r="A38" s="283" t="s">
        <v>537</v>
      </c>
    </row>
    <row r="39" spans="1:2" ht="13.5" customHeight="1">
      <c r="A39" s="283" t="s">
        <v>538</v>
      </c>
    </row>
    <row r="40" spans="1:2" ht="13.5" customHeight="1">
      <c r="A40" s="283" t="s">
        <v>539</v>
      </c>
    </row>
    <row r="41" spans="1:2" ht="13.5" customHeight="1">
      <c r="A41" s="283" t="s">
        <v>540</v>
      </c>
    </row>
    <row r="42" spans="1:2" ht="13.5" customHeight="1">
      <c r="A42" s="283" t="s">
        <v>541</v>
      </c>
    </row>
    <row r="43" spans="1:2" ht="13.5" customHeight="1">
      <c r="A43" s="283" t="s">
        <v>542</v>
      </c>
    </row>
    <row r="44" spans="1:2" ht="13.5" customHeight="1">
      <c r="A44" s="283" t="s">
        <v>543</v>
      </c>
    </row>
    <row r="45" spans="1:2" ht="13.5" customHeight="1">
      <c r="A45" s="283" t="s">
        <v>544</v>
      </c>
    </row>
    <row r="46" spans="1:2" ht="13.5" customHeight="1">
      <c r="A46" s="284"/>
    </row>
    <row r="47" spans="1:2" ht="13.5" customHeight="1">
      <c r="A47" s="287" t="s">
        <v>545</v>
      </c>
    </row>
    <row r="48" spans="1:2" ht="13.5" customHeight="1">
      <c r="A48" s="283" t="s">
        <v>546</v>
      </c>
    </row>
    <row r="49" spans="1:2" ht="13.5" customHeight="1">
      <c r="A49" s="283" t="s">
        <v>547</v>
      </c>
    </row>
    <row r="50" spans="1:2" ht="13.5" customHeight="1">
      <c r="A50" s="283"/>
    </row>
    <row r="51" spans="1:2" ht="13.5" customHeight="1">
      <c r="A51" s="285" t="s">
        <v>548</v>
      </c>
    </row>
    <row r="52" spans="1:2" ht="13.5" customHeight="1">
      <c r="A52" s="283" t="s">
        <v>549</v>
      </c>
    </row>
    <row r="53" spans="1:2" ht="13.5" customHeight="1">
      <c r="A53" s="283" t="s">
        <v>550</v>
      </c>
    </row>
    <row r="54" spans="1:2" ht="13.5" customHeight="1">
      <c r="A54" s="283"/>
    </row>
    <row r="55" spans="1:2" ht="13.5" customHeight="1">
      <c r="A55" s="287" t="s">
        <v>551</v>
      </c>
    </row>
    <row r="56" spans="1:2" ht="13.5" customHeight="1">
      <c r="A56" s="283" t="s">
        <v>552</v>
      </c>
      <c r="B56" s="264"/>
    </row>
    <row r="57" spans="1:2" ht="13.5" customHeight="1">
      <c r="A57" s="283" t="s">
        <v>553</v>
      </c>
      <c r="B57" s="264"/>
    </row>
    <row r="58" spans="1:2" ht="13.5" customHeight="1">
      <c r="A58" s="283" t="s">
        <v>554</v>
      </c>
      <c r="B58" s="264"/>
    </row>
    <row r="59" spans="1:2" ht="13.5" customHeight="1">
      <c r="A59" s="284"/>
    </row>
    <row r="60" spans="1:2" ht="13.5" customHeight="1">
      <c r="A60" s="285" t="s">
        <v>555</v>
      </c>
    </row>
    <row r="61" spans="1:2" ht="13.5" customHeight="1">
      <c r="A61" s="283" t="s">
        <v>556</v>
      </c>
    </row>
    <row r="62" spans="1:2" ht="13.5" customHeight="1">
      <c r="A62" s="283" t="s">
        <v>557</v>
      </c>
    </row>
    <row r="63" spans="1:2" ht="13.5" customHeight="1">
      <c r="A63" s="283" t="s">
        <v>558</v>
      </c>
    </row>
    <row r="64" spans="1:2" ht="13.5" customHeight="1">
      <c r="A64" s="283" t="s">
        <v>559</v>
      </c>
    </row>
    <row r="65" spans="1:1" ht="13.5" customHeight="1">
      <c r="A65" s="283" t="s">
        <v>560</v>
      </c>
    </row>
    <row r="66" spans="1:1" ht="13.5" customHeight="1">
      <c r="A66" s="283" t="s">
        <v>561</v>
      </c>
    </row>
    <row r="67" spans="1:1" ht="13.5" customHeight="1">
      <c r="A67" s="283" t="s">
        <v>562</v>
      </c>
    </row>
    <row r="68" spans="1:1" ht="13.5" customHeight="1">
      <c r="A68" s="283" t="s">
        <v>563</v>
      </c>
    </row>
    <row r="69" spans="1:1" ht="13.5" customHeight="1">
      <c r="A69" s="283" t="s">
        <v>564</v>
      </c>
    </row>
    <row r="70" spans="1:1" ht="13.5" customHeight="1">
      <c r="A70" s="283" t="s">
        <v>565</v>
      </c>
    </row>
    <row r="71" spans="1:1" ht="13.5" customHeight="1">
      <c r="A71" s="283" t="s">
        <v>566</v>
      </c>
    </row>
    <row r="72" spans="1:1" ht="13.5" customHeight="1">
      <c r="A72" s="283" t="s">
        <v>567</v>
      </c>
    </row>
    <row r="73" spans="1:1" ht="13.5" customHeight="1">
      <c r="A73" s="283" t="s">
        <v>568</v>
      </c>
    </row>
    <row r="74" spans="1:1" ht="13.5" customHeight="1">
      <c r="A74" s="283" t="s">
        <v>569</v>
      </c>
    </row>
    <row r="75" spans="1:1" ht="13.5" customHeight="1">
      <c r="A75" s="283"/>
    </row>
    <row r="76" spans="1:1" ht="13.5" customHeight="1">
      <c r="A76" s="285" t="s">
        <v>570</v>
      </c>
    </row>
    <row r="77" spans="1:1" ht="13.5" customHeight="1">
      <c r="A77" s="283" t="s">
        <v>571</v>
      </c>
    </row>
    <row r="78" spans="1:1" ht="13.5" customHeight="1">
      <c r="A78" s="283" t="s">
        <v>572</v>
      </c>
    </row>
    <row r="79" spans="1:1" ht="13.5" customHeight="1">
      <c r="A79" s="283" t="s">
        <v>573</v>
      </c>
    </row>
    <row r="80" spans="1:1" ht="13.5" customHeight="1">
      <c r="A80" s="283" t="s">
        <v>574</v>
      </c>
    </row>
    <row r="81" spans="1:2" ht="13.5" customHeight="1">
      <c r="A81" s="283" t="s">
        <v>575</v>
      </c>
    </row>
    <row r="82" spans="1:2" ht="13.5" customHeight="1">
      <c r="A82" s="283" t="s">
        <v>576</v>
      </c>
    </row>
    <row r="83" spans="1:2" ht="13.5" customHeight="1">
      <c r="A83" s="283" t="s">
        <v>577</v>
      </c>
    </row>
    <row r="84" spans="1:2" ht="13.5" customHeight="1">
      <c r="A84" s="283" t="s">
        <v>578</v>
      </c>
    </row>
    <row r="85" spans="1:2" ht="13.5" customHeight="1">
      <c r="A85" s="283" t="s">
        <v>579</v>
      </c>
    </row>
    <row r="86" spans="1:2" ht="13.5" customHeight="1">
      <c r="A86" s="284"/>
    </row>
    <row r="87" spans="1:2" ht="13.5" customHeight="1">
      <c r="A87" s="287" t="s">
        <v>580</v>
      </c>
    </row>
    <row r="88" spans="1:2" ht="13.5" customHeight="1">
      <c r="A88" s="283" t="s">
        <v>581</v>
      </c>
      <c r="B88" s="264"/>
    </row>
    <row r="89" spans="1:2" ht="13.5" customHeight="1">
      <c r="A89" s="283" t="s">
        <v>582</v>
      </c>
      <c r="B89" s="264"/>
    </row>
    <row r="90" spans="1:2" ht="13.5" customHeight="1">
      <c r="A90" s="283"/>
      <c r="B90" s="264"/>
    </row>
    <row r="91" spans="1:2" ht="13.5" customHeight="1">
      <c r="A91" s="287" t="s">
        <v>583</v>
      </c>
      <c r="B91" s="264"/>
    </row>
    <row r="92" spans="1:2" ht="13.5" customHeight="1">
      <c r="A92" s="283" t="s">
        <v>584</v>
      </c>
      <c r="B92" s="264"/>
    </row>
    <row r="93" spans="1:2" ht="13.5" customHeight="1">
      <c r="A93" s="283" t="s">
        <v>585</v>
      </c>
      <c r="B93" s="264"/>
    </row>
    <row r="94" spans="1:2" ht="13.5" customHeight="1">
      <c r="A94" s="283" t="s">
        <v>586</v>
      </c>
      <c r="B94" s="264"/>
    </row>
    <row r="95" spans="1:2" ht="13.5" customHeight="1">
      <c r="A95" s="283" t="s">
        <v>587</v>
      </c>
      <c r="B95" s="264"/>
    </row>
    <row r="96" spans="1:2" ht="13.5" customHeight="1">
      <c r="A96" s="283" t="s">
        <v>588</v>
      </c>
      <c r="B96" s="264"/>
    </row>
    <row r="97" spans="1:4" ht="13.5" customHeight="1">
      <c r="A97" s="283" t="s">
        <v>589</v>
      </c>
    </row>
    <row r="98" spans="1:4" ht="13.5" customHeight="1">
      <c r="A98" s="284"/>
    </row>
    <row r="99" spans="1:4" ht="13.5" customHeight="1">
      <c r="A99" s="287" t="s">
        <v>590</v>
      </c>
    </row>
    <row r="100" spans="1:4" ht="13.5" customHeight="1">
      <c r="A100" s="283" t="s">
        <v>591</v>
      </c>
    </row>
    <row r="101" spans="1:4" ht="13.5" customHeight="1">
      <c r="A101" s="283" t="s">
        <v>592</v>
      </c>
    </row>
    <row r="102" spans="1:4" ht="13.5" customHeight="1">
      <c r="A102" s="283"/>
    </row>
    <row r="103" spans="1:4" ht="13.5" customHeight="1">
      <c r="A103" s="287" t="s">
        <v>593</v>
      </c>
    </row>
    <row r="104" spans="1:4" ht="13.5" customHeight="1">
      <c r="A104" s="283" t="s">
        <v>594</v>
      </c>
      <c r="D104" s="264"/>
    </row>
    <row r="105" spans="1:4" ht="13.5" customHeight="1">
      <c r="A105" s="283" t="s">
        <v>595</v>
      </c>
      <c r="D105" s="264"/>
    </row>
    <row r="106" spans="1:4" ht="13.5" customHeight="1">
      <c r="A106" s="283" t="s">
        <v>596</v>
      </c>
      <c r="D106" s="264"/>
    </row>
    <row r="107" spans="1:4" ht="13.5" customHeight="1">
      <c r="A107" s="283" t="s">
        <v>597</v>
      </c>
      <c r="D107" s="264"/>
    </row>
    <row r="108" spans="1:4" ht="13.5" customHeight="1">
      <c r="A108" s="283" t="s">
        <v>598</v>
      </c>
      <c r="D108" s="264"/>
    </row>
    <row r="109" spans="1:4" ht="13.5" customHeight="1">
      <c r="A109" s="283" t="s">
        <v>599</v>
      </c>
      <c r="D109" s="264"/>
    </row>
    <row r="110" spans="1:4" ht="13.5" customHeight="1">
      <c r="A110" s="283" t="s">
        <v>600</v>
      </c>
      <c r="D110" s="264"/>
    </row>
    <row r="111" spans="1:4" ht="13.5" customHeight="1">
      <c r="A111" s="283" t="s">
        <v>601</v>
      </c>
      <c r="D111" s="264"/>
    </row>
    <row r="112" spans="1:4" ht="13.5" customHeight="1">
      <c r="A112" s="283" t="s">
        <v>602</v>
      </c>
      <c r="D112" s="264"/>
    </row>
    <row r="113" spans="1:1" ht="13.5" customHeight="1">
      <c r="A113" s="283"/>
    </row>
    <row r="114" spans="1:1" ht="13.5" customHeight="1">
      <c r="A114" s="285" t="s">
        <v>603</v>
      </c>
    </row>
    <row r="115" spans="1:1" ht="13.5" customHeight="1">
      <c r="A115" s="283" t="s">
        <v>604</v>
      </c>
    </row>
    <row r="116" spans="1:1" ht="13.5" customHeight="1">
      <c r="A116" s="283" t="s">
        <v>605</v>
      </c>
    </row>
    <row r="117" spans="1:1" ht="13.5" customHeight="1">
      <c r="A117" s="283" t="s">
        <v>606</v>
      </c>
    </row>
    <row r="118" spans="1:1" ht="13.5" customHeight="1">
      <c r="A118" s="283" t="s">
        <v>607</v>
      </c>
    </row>
    <row r="119" spans="1:1" ht="13.5" customHeight="1">
      <c r="A119" s="283" t="s">
        <v>608</v>
      </c>
    </row>
    <row r="120" spans="1:1" ht="13.5" customHeight="1">
      <c r="A120" s="283" t="s">
        <v>609</v>
      </c>
    </row>
    <row r="121" spans="1:1" ht="13.5" customHeight="1">
      <c r="A121" s="283" t="s">
        <v>610</v>
      </c>
    </row>
    <row r="122" spans="1:1" ht="13.5" customHeight="1">
      <c r="A122" s="283" t="s">
        <v>611</v>
      </c>
    </row>
    <row r="123" spans="1:1" ht="13.5" customHeight="1">
      <c r="A123" s="283" t="s">
        <v>612</v>
      </c>
    </row>
    <row r="124" spans="1:1" ht="13.5" customHeight="1">
      <c r="A124" s="283" t="s">
        <v>613</v>
      </c>
    </row>
    <row r="125" spans="1:1" ht="13.5" customHeight="1">
      <c r="A125" s="283" t="s">
        <v>614</v>
      </c>
    </row>
    <row r="126" spans="1:1" ht="13.5" customHeight="1">
      <c r="A126" s="283" t="s">
        <v>615</v>
      </c>
    </row>
    <row r="127" spans="1:1" ht="13.5" customHeight="1">
      <c r="A127" s="283" t="s">
        <v>616</v>
      </c>
    </row>
    <row r="128" spans="1:1" ht="13.5" customHeight="1">
      <c r="A128" s="283" t="s">
        <v>617</v>
      </c>
    </row>
    <row r="129" spans="1:1" ht="13.5" customHeight="1">
      <c r="A129" s="284"/>
    </row>
    <row r="130" spans="1:1" ht="13.5" customHeight="1">
      <c r="A130" s="285" t="s">
        <v>618</v>
      </c>
    </row>
    <row r="131" spans="1:1" ht="13.5" customHeight="1">
      <c r="A131" s="283" t="s">
        <v>619</v>
      </c>
    </row>
    <row r="132" spans="1:1" ht="13.5" customHeight="1">
      <c r="A132" s="283" t="s">
        <v>620</v>
      </c>
    </row>
    <row r="133" spans="1:1" ht="13.5" customHeight="1">
      <c r="A133" s="283" t="s">
        <v>621</v>
      </c>
    </row>
    <row r="134" spans="1:1" ht="13.5" customHeight="1">
      <c r="A134" s="283" t="s">
        <v>622</v>
      </c>
    </row>
    <row r="135" spans="1:1" ht="13.5" customHeight="1">
      <c r="A135" s="283" t="s">
        <v>623</v>
      </c>
    </row>
    <row r="136" spans="1:1" ht="13.5" customHeight="1">
      <c r="A136" s="283" t="s">
        <v>624</v>
      </c>
    </row>
    <row r="137" spans="1:1" ht="13.5" customHeight="1">
      <c r="A137" s="283" t="s">
        <v>625</v>
      </c>
    </row>
    <row r="138" spans="1:1" ht="13.5" customHeight="1">
      <c r="A138" s="283" t="s">
        <v>626</v>
      </c>
    </row>
    <row r="139" spans="1:1" ht="13.5" customHeight="1">
      <c r="A139" s="284"/>
    </row>
    <row r="140" spans="1:1" ht="13.5" customHeight="1">
      <c r="A140" s="285" t="s">
        <v>627</v>
      </c>
    </row>
    <row r="141" spans="1:1" ht="13.5" customHeight="1">
      <c r="A141" s="283" t="s">
        <v>628</v>
      </c>
    </row>
    <row r="142" spans="1:1" ht="13.5" customHeight="1">
      <c r="A142" s="283" t="s">
        <v>629</v>
      </c>
    </row>
    <row r="143" spans="1:1" ht="13.5" customHeight="1">
      <c r="A143" s="283" t="s">
        <v>630</v>
      </c>
    </row>
    <row r="144" spans="1:1" ht="13.5" customHeight="1">
      <c r="A144" s="283" t="s">
        <v>631</v>
      </c>
    </row>
    <row r="145" spans="1:3" ht="13.5" customHeight="1">
      <c r="A145" s="283" t="s">
        <v>632</v>
      </c>
    </row>
    <row r="146" spans="1:3" ht="13.5" customHeight="1">
      <c r="A146" s="283" t="s">
        <v>633</v>
      </c>
    </row>
    <row r="147" spans="1:3" ht="13.5" customHeight="1">
      <c r="A147" s="283" t="s">
        <v>634</v>
      </c>
    </row>
    <row r="148" spans="1:3" ht="13.5" customHeight="1">
      <c r="A148" s="283" t="s">
        <v>635</v>
      </c>
    </row>
    <row r="149" spans="1:3" ht="13.5" customHeight="1">
      <c r="A149" s="283"/>
    </row>
    <row r="150" spans="1:3" ht="13.5" customHeight="1">
      <c r="A150" s="283"/>
    </row>
    <row r="151" spans="1:3" ht="13.5" customHeight="1">
      <c r="A151" s="283"/>
    </row>
    <row r="152" spans="1:3" ht="13.5" customHeight="1">
      <c r="A152" s="283"/>
      <c r="C152" s="286"/>
    </row>
    <row r="153" spans="1:3" ht="13.5" customHeight="1">
      <c r="A153" s="283"/>
      <c r="C153" s="286"/>
    </row>
    <row r="154" spans="1:3" ht="13.5" customHeight="1">
      <c r="A154" s="283"/>
      <c r="C154" s="286"/>
    </row>
    <row r="155" spans="1:3" ht="13.5" customHeight="1">
      <c r="A155" s="283"/>
      <c r="C155" s="286"/>
    </row>
    <row r="156" spans="1:3" ht="13.5" customHeight="1">
      <c r="A156" s="283"/>
      <c r="C156" s="286"/>
    </row>
    <row r="157" spans="1:3" ht="13.5" customHeight="1">
      <c r="A157" s="283"/>
      <c r="C157" s="286"/>
    </row>
    <row r="158" spans="1:3" ht="13.5" customHeight="1">
      <c r="A158" s="283"/>
      <c r="C158" s="286"/>
    </row>
    <row r="159" spans="1:3" ht="13.5" customHeight="1">
      <c r="A159" s="283"/>
    </row>
    <row r="160" spans="1:3" ht="13.5" customHeight="1">
      <c r="A160" s="286"/>
    </row>
    <row r="161" spans="1:1" ht="13.5" customHeight="1">
      <c r="A161" s="286"/>
    </row>
    <row r="162" spans="1:1" ht="13.5" customHeight="1">
      <c r="A162" s="286"/>
    </row>
    <row r="163" spans="1:1" ht="13.5" customHeight="1">
      <c r="A163" s="286"/>
    </row>
  </sheetData>
  <hyperlinks>
    <hyperlink ref="A4" r:id="rId1"/>
  </hyperlinks>
  <pageMargins left="0.7" right="0.7" top="0.75" bottom="0.75" header="0.3" footer="0.3"/>
  <pageSetup paperSize="9"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tabColor theme="4"/>
  </sheetPr>
  <dimension ref="A1:C33"/>
  <sheetViews>
    <sheetView zoomScaleNormal="100" workbookViewId="0"/>
  </sheetViews>
  <sheetFormatPr baseColWidth="10" defaultColWidth="9" defaultRowHeight="12"/>
  <cols>
    <col min="1" max="1" width="2.6640625" style="1" customWidth="1"/>
    <col min="2" max="2" width="17.6640625" style="56" customWidth="1"/>
    <col min="3" max="3" width="70" style="1" customWidth="1"/>
    <col min="4" max="4" width="6.1640625" style="1" customWidth="1"/>
    <col min="5" max="16384" width="9" style="1"/>
  </cols>
  <sheetData>
    <row r="1" spans="1:3" ht="13">
      <c r="A1" s="57" t="s">
        <v>2</v>
      </c>
      <c r="B1" s="57"/>
      <c r="C1" s="60"/>
    </row>
    <row r="2" spans="1:3" ht="13">
      <c r="A2" s="46" t="s">
        <v>1</v>
      </c>
      <c r="B2" s="46"/>
      <c r="C2" s="59"/>
    </row>
    <row r="3" spans="1:3">
      <c r="A3" s="63"/>
      <c r="B3" s="63"/>
      <c r="C3" s="59"/>
    </row>
    <row r="4" spans="1:3">
      <c r="A4" s="58" t="s">
        <v>46</v>
      </c>
      <c r="B4" s="58"/>
      <c r="C4" s="64" t="s">
        <v>47</v>
      </c>
    </row>
    <row r="5" spans="1:3">
      <c r="A5" s="59" t="s">
        <v>48</v>
      </c>
      <c r="B5" s="59"/>
      <c r="C5" s="65" t="s">
        <v>65</v>
      </c>
    </row>
    <row r="6" spans="1:3" ht="14">
      <c r="A6" s="55"/>
      <c r="B6" s="55"/>
      <c r="C6" s="59"/>
    </row>
    <row r="7" spans="1:3">
      <c r="A7" s="64" t="s">
        <v>49</v>
      </c>
      <c r="B7" s="64"/>
      <c r="C7" s="58" t="s">
        <v>50</v>
      </c>
    </row>
    <row r="8" spans="1:3">
      <c r="A8" s="65" t="s">
        <v>51</v>
      </c>
      <c r="B8" s="65"/>
      <c r="C8" s="66" t="s">
        <v>66</v>
      </c>
    </row>
    <row r="9" spans="1:3" ht="14">
      <c r="A9" s="55"/>
      <c r="B9" s="55"/>
      <c r="C9" s="59"/>
    </row>
    <row r="10" spans="1:3">
      <c r="A10" s="62" t="s">
        <v>52</v>
      </c>
      <c r="B10" s="62"/>
      <c r="C10" s="62" t="s">
        <v>698</v>
      </c>
    </row>
    <row r="11" spans="1:3" s="56" customFormat="1">
      <c r="A11" s="61" t="s">
        <v>60</v>
      </c>
      <c r="B11" s="61"/>
      <c r="C11" s="61" t="s">
        <v>699</v>
      </c>
    </row>
    <row r="13" spans="1:3">
      <c r="B13" s="62" t="s">
        <v>53</v>
      </c>
      <c r="C13" s="62" t="s">
        <v>54</v>
      </c>
    </row>
    <row r="14" spans="1:3">
      <c r="C14" s="62" t="s">
        <v>55</v>
      </c>
    </row>
    <row r="15" spans="1:3">
      <c r="C15" s="62" t="s">
        <v>56</v>
      </c>
    </row>
    <row r="16" spans="1:3" s="56" customFormat="1">
      <c r="B16" s="61" t="s">
        <v>53</v>
      </c>
      <c r="C16" s="61" t="s">
        <v>61</v>
      </c>
    </row>
    <row r="17" spans="1:3" s="56" customFormat="1">
      <c r="C17" s="61" t="s">
        <v>62</v>
      </c>
    </row>
    <row r="18" spans="1:3" s="56" customFormat="1">
      <c r="C18" s="303" t="s">
        <v>349</v>
      </c>
    </row>
    <row r="19" spans="1:3" ht="14">
      <c r="C19" s="45"/>
    </row>
    <row r="20" spans="1:3">
      <c r="B20" s="62" t="s">
        <v>57</v>
      </c>
      <c r="C20" s="62" t="s">
        <v>58</v>
      </c>
    </row>
    <row r="21" spans="1:3">
      <c r="B21" s="61" t="s">
        <v>683</v>
      </c>
      <c r="C21" s="61" t="s">
        <v>63</v>
      </c>
    </row>
    <row r="22" spans="1:3" s="56" customFormat="1"/>
    <row r="23" spans="1:3">
      <c r="A23" s="58" t="s">
        <v>892</v>
      </c>
      <c r="B23" s="1"/>
      <c r="C23" s="64" t="s">
        <v>896</v>
      </c>
    </row>
    <row r="24" spans="1:3">
      <c r="A24" s="303" t="s">
        <v>893</v>
      </c>
      <c r="B24" s="58"/>
      <c r="C24" s="303" t="s">
        <v>894</v>
      </c>
    </row>
    <row r="25" spans="1:3" ht="14">
      <c r="A25" s="56"/>
      <c r="C25" s="45"/>
    </row>
    <row r="26" spans="1:3" ht="14">
      <c r="A26" s="56"/>
      <c r="C26" s="45"/>
    </row>
    <row r="27" spans="1:3" ht="14">
      <c r="C27" s="55"/>
    </row>
    <row r="28" spans="1:3" ht="14">
      <c r="C28" s="55"/>
    </row>
    <row r="29" spans="1:3" ht="14">
      <c r="C29" s="55"/>
    </row>
    <row r="30" spans="1:3" ht="14">
      <c r="C30" s="55"/>
    </row>
    <row r="31" spans="1:3" ht="14">
      <c r="C31" s="55"/>
    </row>
    <row r="32" spans="1:3" ht="14">
      <c r="C32" s="55"/>
    </row>
    <row r="33" spans="3:3" s="1" customFormat="1" ht="14">
      <c r="C33" s="55"/>
    </row>
  </sheetData>
  <pageMargins left="0.7" right="0.7" top="0.75" bottom="0.75" header="0.3" footer="0.3"/>
  <pageSetup paperSize="9"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3">
    <tabColor theme="4"/>
  </sheetPr>
  <dimension ref="A1:K384"/>
  <sheetViews>
    <sheetView zoomScaleNormal="100" workbookViewId="0"/>
  </sheetViews>
  <sheetFormatPr baseColWidth="10" defaultColWidth="9" defaultRowHeight="13.5" customHeight="1"/>
  <cols>
    <col min="1" max="1" width="31.33203125" style="29" customWidth="1"/>
    <col min="2" max="2" width="2.5" style="30" customWidth="1"/>
    <col min="3" max="3" width="46.1640625" style="9" customWidth="1"/>
    <col min="4" max="4" width="22.5" style="9" customWidth="1"/>
    <col min="5" max="16384" width="9" style="9"/>
  </cols>
  <sheetData>
    <row r="1" spans="1:11" ht="13.5" customHeight="1">
      <c r="A1" s="27" t="s">
        <v>3</v>
      </c>
      <c r="B1" s="69"/>
      <c r="C1" s="28" t="s">
        <v>4</v>
      </c>
    </row>
    <row r="2" spans="1:11" ht="13.5" customHeight="1">
      <c r="A2" s="72"/>
      <c r="B2" s="69"/>
      <c r="C2" s="69"/>
      <c r="E2" s="22"/>
    </row>
    <row r="3" spans="1:11" ht="13.5" customHeight="1">
      <c r="A3" s="73" t="s">
        <v>67</v>
      </c>
      <c r="B3" s="73" t="s">
        <v>68</v>
      </c>
      <c r="C3" s="73" t="s">
        <v>69</v>
      </c>
    </row>
    <row r="4" spans="1:11" ht="13.5" customHeight="1">
      <c r="A4" s="73" t="s">
        <v>0</v>
      </c>
      <c r="B4" s="73" t="s">
        <v>68</v>
      </c>
      <c r="C4" s="73" t="s">
        <v>93</v>
      </c>
    </row>
    <row r="5" spans="1:11" s="10" customFormat="1" ht="13.5" customHeight="1">
      <c r="A5" s="73" t="s">
        <v>70</v>
      </c>
      <c r="B5" s="73" t="s">
        <v>68</v>
      </c>
      <c r="C5" s="73" t="s">
        <v>71</v>
      </c>
      <c r="E5" s="68"/>
    </row>
    <row r="6" spans="1:11" s="10" customFormat="1" ht="13.5" customHeight="1">
      <c r="A6" s="74" t="s">
        <v>52</v>
      </c>
      <c r="B6" s="74" t="s">
        <v>68</v>
      </c>
      <c r="C6" s="74" t="s">
        <v>72</v>
      </c>
    </row>
    <row r="7" spans="1:11" s="2" customFormat="1" ht="13.5" customHeight="1">
      <c r="A7" s="73" t="s">
        <v>73</v>
      </c>
      <c r="B7" s="73" t="s">
        <v>68</v>
      </c>
      <c r="C7" s="73" t="s">
        <v>74</v>
      </c>
    </row>
    <row r="8" spans="1:11" s="2" customFormat="1" ht="13.5" customHeight="1">
      <c r="A8" s="73" t="s">
        <v>46</v>
      </c>
      <c r="B8" s="73" t="s">
        <v>68</v>
      </c>
      <c r="C8" s="73" t="s">
        <v>75</v>
      </c>
    </row>
    <row r="9" spans="1:11" s="2" customFormat="1" ht="13.5" customHeight="1">
      <c r="A9" s="73" t="s">
        <v>76</v>
      </c>
      <c r="B9" s="73" t="s">
        <v>68</v>
      </c>
      <c r="C9" s="73" t="s">
        <v>77</v>
      </c>
    </row>
    <row r="10" spans="1:11" s="2" customFormat="1" ht="13.5" customHeight="1">
      <c r="A10" s="73" t="s">
        <v>78</v>
      </c>
      <c r="B10" s="73" t="s">
        <v>68</v>
      </c>
      <c r="C10" s="73" t="s">
        <v>79</v>
      </c>
    </row>
    <row r="11" spans="1:11" s="2" customFormat="1" ht="13.5" customHeight="1">
      <c r="A11" s="73" t="s">
        <v>80</v>
      </c>
      <c r="B11" s="73" t="s">
        <v>68</v>
      </c>
      <c r="C11" s="73" t="s">
        <v>81</v>
      </c>
    </row>
    <row r="12" spans="1:11" s="2" customFormat="1" ht="13.5" customHeight="1">
      <c r="A12" s="73" t="s">
        <v>82</v>
      </c>
      <c r="B12" s="73" t="s">
        <v>68</v>
      </c>
      <c r="C12" s="73" t="s">
        <v>83</v>
      </c>
    </row>
    <row r="13" spans="1:11" s="2" customFormat="1" ht="13.5" customHeight="1">
      <c r="A13" s="73" t="s">
        <v>49</v>
      </c>
      <c r="B13" s="73" t="s">
        <v>68</v>
      </c>
      <c r="C13" s="73" t="s">
        <v>84</v>
      </c>
    </row>
    <row r="14" spans="1:11" s="2" customFormat="1" ht="13.5" customHeight="1">
      <c r="A14" s="73" t="s">
        <v>85</v>
      </c>
      <c r="B14" s="73" t="s">
        <v>68</v>
      </c>
      <c r="C14" s="73" t="s">
        <v>86</v>
      </c>
    </row>
    <row r="15" spans="1:11" s="2" customFormat="1" ht="13.5" customHeight="1">
      <c r="A15" s="73" t="s">
        <v>87</v>
      </c>
      <c r="B15" s="73" t="s">
        <v>68</v>
      </c>
      <c r="C15" s="73" t="s">
        <v>88</v>
      </c>
    </row>
    <row r="16" spans="1:11" s="2" customFormat="1" ht="13.5" customHeight="1">
      <c r="A16" s="73" t="s">
        <v>89</v>
      </c>
      <c r="B16" s="73" t="s">
        <v>68</v>
      </c>
      <c r="C16" s="73" t="s">
        <v>90</v>
      </c>
      <c r="G16" s="9"/>
      <c r="H16" s="9"/>
      <c r="I16" s="9"/>
      <c r="J16" s="9"/>
      <c r="K16" s="16"/>
    </row>
    <row r="17" spans="1:11" s="2" customFormat="1" ht="13.5" customHeight="1">
      <c r="A17" s="73" t="s">
        <v>91</v>
      </c>
      <c r="B17" s="73" t="s">
        <v>68</v>
      </c>
      <c r="C17" s="73" t="s">
        <v>92</v>
      </c>
      <c r="E17" s="29"/>
      <c r="F17" s="30"/>
      <c r="G17" s="9"/>
      <c r="H17" s="9"/>
      <c r="I17" s="9"/>
      <c r="J17" s="9"/>
      <c r="K17" s="19"/>
    </row>
    <row r="18" spans="1:11" s="2" customFormat="1" ht="13.5" customHeight="1">
      <c r="A18" s="73" t="s">
        <v>94</v>
      </c>
      <c r="B18" s="73" t="s">
        <v>68</v>
      </c>
      <c r="C18" s="73" t="s">
        <v>95</v>
      </c>
      <c r="E18" s="31"/>
      <c r="F18" s="30"/>
      <c r="G18" s="9"/>
      <c r="H18" s="9"/>
      <c r="I18" s="9"/>
      <c r="J18" s="9"/>
      <c r="K18" s="9"/>
    </row>
    <row r="19" spans="1:11" s="2" customFormat="1" ht="13.5" customHeight="1">
      <c r="A19" s="73" t="s">
        <v>96</v>
      </c>
      <c r="B19" s="73" t="s">
        <v>68</v>
      </c>
      <c r="C19" s="73" t="s">
        <v>97</v>
      </c>
      <c r="E19" s="32"/>
      <c r="F19" s="33"/>
      <c r="G19" s="9"/>
      <c r="H19" s="9"/>
      <c r="I19" s="9"/>
      <c r="J19" s="9"/>
      <c r="K19" s="18"/>
    </row>
    <row r="20" spans="1:11" s="2" customFormat="1" ht="13.5" customHeight="1">
      <c r="A20" s="73" t="s">
        <v>98</v>
      </c>
      <c r="B20" s="73" t="s">
        <v>68</v>
      </c>
      <c r="C20" s="73" t="s">
        <v>99</v>
      </c>
      <c r="E20" s="34"/>
      <c r="F20" s="35"/>
      <c r="G20" s="10"/>
      <c r="H20" s="10"/>
      <c r="I20" s="10"/>
      <c r="J20" s="10"/>
      <c r="K20" s="10"/>
    </row>
    <row r="21" spans="1:11" s="2" customFormat="1" ht="13.5" customHeight="1">
      <c r="A21" s="73" t="s">
        <v>679</v>
      </c>
      <c r="B21" s="73" t="s">
        <v>68</v>
      </c>
      <c r="C21" s="73" t="s">
        <v>681</v>
      </c>
      <c r="E21" s="34"/>
      <c r="F21" s="35"/>
      <c r="G21" s="10"/>
      <c r="H21" s="10"/>
      <c r="I21" s="10"/>
      <c r="J21" s="10"/>
      <c r="K21" s="10"/>
    </row>
    <row r="22" spans="1:11" s="2" customFormat="1" ht="13.5" customHeight="1">
      <c r="A22" s="73" t="s">
        <v>100</v>
      </c>
      <c r="B22" s="73" t="s">
        <v>68</v>
      </c>
      <c r="C22" s="73" t="s">
        <v>101</v>
      </c>
      <c r="E22" s="36"/>
      <c r="F22" s="37"/>
      <c r="G22" s="10"/>
      <c r="H22" s="10"/>
      <c r="I22" s="10"/>
      <c r="J22" s="10"/>
      <c r="K22" s="10"/>
    </row>
    <row r="23" spans="1:11" s="2" customFormat="1" ht="13.5" customHeight="1">
      <c r="A23" s="73" t="s">
        <v>102</v>
      </c>
      <c r="B23" s="73" t="s">
        <v>68</v>
      </c>
      <c r="C23" s="73" t="s">
        <v>103</v>
      </c>
    </row>
    <row r="24" spans="1:11" s="2" customFormat="1" ht="13.5" customHeight="1">
      <c r="A24" s="73" t="s">
        <v>59</v>
      </c>
      <c r="B24" s="73" t="s">
        <v>68</v>
      </c>
      <c r="C24" s="73" t="s">
        <v>64</v>
      </c>
    </row>
    <row r="25" spans="1:11" s="2" customFormat="1" ht="13.5" customHeight="1">
      <c r="A25" s="74"/>
      <c r="B25" s="74"/>
      <c r="C25" s="74"/>
    </row>
    <row r="26" spans="1:11" s="2" customFormat="1" ht="13.5" customHeight="1">
      <c r="A26" s="75" t="s">
        <v>311</v>
      </c>
      <c r="B26" s="74" t="s">
        <v>68</v>
      </c>
      <c r="C26" s="75" t="s">
        <v>104</v>
      </c>
    </row>
    <row r="27" spans="1:11" s="2" customFormat="1" ht="13.5" customHeight="1">
      <c r="A27" s="73" t="s">
        <v>105</v>
      </c>
      <c r="B27" s="74" t="s">
        <v>68</v>
      </c>
      <c r="C27" s="73" t="s">
        <v>106</v>
      </c>
    </row>
    <row r="28" spans="1:11" s="2" customFormat="1" ht="13.5" customHeight="1">
      <c r="A28" s="73"/>
      <c r="B28" s="74"/>
      <c r="C28" s="73" t="s">
        <v>107</v>
      </c>
    </row>
    <row r="29" spans="1:11" s="2" customFormat="1" ht="13.5" customHeight="1">
      <c r="A29" s="73"/>
      <c r="B29" s="74"/>
      <c r="C29" s="73" t="s">
        <v>108</v>
      </c>
    </row>
    <row r="30" spans="1:11" s="2" customFormat="1" ht="13.5" customHeight="1">
      <c r="A30" s="73" t="s">
        <v>109</v>
      </c>
      <c r="B30" s="73" t="s">
        <v>68</v>
      </c>
      <c r="C30" s="73" t="s">
        <v>110</v>
      </c>
    </row>
    <row r="31" spans="1:11" s="2" customFormat="1" ht="13.5" customHeight="1">
      <c r="A31" s="73" t="s">
        <v>111</v>
      </c>
      <c r="B31" s="73" t="s">
        <v>68</v>
      </c>
      <c r="C31" s="73" t="s">
        <v>112</v>
      </c>
    </row>
    <row r="32" spans="1:11" s="2" customFormat="1" ht="13.5" customHeight="1">
      <c r="A32" s="73" t="s">
        <v>113</v>
      </c>
      <c r="B32" s="73" t="s">
        <v>68</v>
      </c>
      <c r="C32" s="73" t="s">
        <v>114</v>
      </c>
    </row>
    <row r="33" spans="1:3" s="2" customFormat="1" ht="13.5" customHeight="1">
      <c r="A33" s="74" t="s">
        <v>115</v>
      </c>
      <c r="B33" s="74" t="s">
        <v>68</v>
      </c>
      <c r="C33" s="74" t="s">
        <v>116</v>
      </c>
    </row>
    <row r="34" spans="1:3" s="2" customFormat="1" ht="13.5" customHeight="1">
      <c r="A34" s="73" t="s">
        <v>117</v>
      </c>
      <c r="B34" s="73" t="s">
        <v>68</v>
      </c>
      <c r="C34" s="73" t="s">
        <v>118</v>
      </c>
    </row>
    <row r="35" spans="1:3" s="2" customFormat="1" ht="13.5" customHeight="1">
      <c r="A35" s="73" t="s">
        <v>119</v>
      </c>
      <c r="B35" s="73" t="s">
        <v>68</v>
      </c>
      <c r="C35" s="73" t="s">
        <v>120</v>
      </c>
    </row>
    <row r="36" spans="1:3" s="2" customFormat="1" ht="13.5" customHeight="1">
      <c r="A36" s="73" t="s">
        <v>121</v>
      </c>
      <c r="B36" s="73" t="s">
        <v>68</v>
      </c>
      <c r="C36" s="73" t="s">
        <v>122</v>
      </c>
    </row>
    <row r="37" spans="1:3" s="2" customFormat="1" ht="13.5" customHeight="1">
      <c r="A37" s="73" t="s">
        <v>123</v>
      </c>
      <c r="B37" s="73" t="s">
        <v>68</v>
      </c>
      <c r="C37" s="73" t="s">
        <v>124</v>
      </c>
    </row>
    <row r="38" spans="1:3" s="2" customFormat="1" ht="13.5" customHeight="1">
      <c r="A38" s="73" t="s">
        <v>125</v>
      </c>
      <c r="B38" s="73" t="s">
        <v>68</v>
      </c>
      <c r="C38" s="73" t="s">
        <v>126</v>
      </c>
    </row>
    <row r="39" spans="1:3" s="2" customFormat="1" ht="13.5" customHeight="1">
      <c r="A39" s="73" t="s">
        <v>127</v>
      </c>
      <c r="B39" s="73" t="s">
        <v>68</v>
      </c>
      <c r="C39" s="73" t="s">
        <v>128</v>
      </c>
    </row>
    <row r="40" spans="1:3" s="2" customFormat="1" ht="13.5" customHeight="1">
      <c r="A40" s="73" t="s">
        <v>129</v>
      </c>
      <c r="B40" s="73" t="s">
        <v>68</v>
      </c>
      <c r="C40" s="73" t="s">
        <v>130</v>
      </c>
    </row>
    <row r="41" spans="1:3" s="2" customFormat="1" ht="13.5" customHeight="1">
      <c r="A41" s="73" t="s">
        <v>131</v>
      </c>
      <c r="B41" s="73" t="s">
        <v>68</v>
      </c>
      <c r="C41" s="73" t="s">
        <v>132</v>
      </c>
    </row>
    <row r="42" spans="1:3" s="2" customFormat="1" ht="13.5" customHeight="1">
      <c r="A42" s="73" t="s">
        <v>133</v>
      </c>
      <c r="B42" s="73" t="s">
        <v>68</v>
      </c>
      <c r="C42" s="73" t="s">
        <v>134</v>
      </c>
    </row>
    <row r="43" spans="1:3" s="2" customFormat="1" ht="13.5" customHeight="1">
      <c r="A43" s="73" t="s">
        <v>80</v>
      </c>
      <c r="B43" s="73" t="s">
        <v>68</v>
      </c>
      <c r="C43" s="73" t="s">
        <v>81</v>
      </c>
    </row>
    <row r="44" spans="1:3" s="2" customFormat="1" ht="13.5" customHeight="1">
      <c r="A44" s="73" t="s">
        <v>135</v>
      </c>
      <c r="B44" s="73" t="s">
        <v>68</v>
      </c>
      <c r="C44" s="73" t="s">
        <v>136</v>
      </c>
    </row>
    <row r="45" spans="1:3" s="2" customFormat="1" ht="13.5" customHeight="1">
      <c r="A45" s="73" t="s">
        <v>137</v>
      </c>
      <c r="B45" s="73" t="s">
        <v>68</v>
      </c>
      <c r="C45" s="73" t="s">
        <v>138</v>
      </c>
    </row>
    <row r="46" spans="1:3" s="2" customFormat="1" ht="13.5" customHeight="1">
      <c r="A46" s="73" t="s">
        <v>139</v>
      </c>
      <c r="B46" s="73" t="s">
        <v>68</v>
      </c>
      <c r="C46" s="73" t="s">
        <v>140</v>
      </c>
    </row>
    <row r="47" spans="1:3" s="2" customFormat="1" ht="13.5" customHeight="1">
      <c r="A47" s="73" t="s">
        <v>141</v>
      </c>
      <c r="B47" s="73" t="s">
        <v>68</v>
      </c>
      <c r="C47" s="73" t="s">
        <v>142</v>
      </c>
    </row>
    <row r="48" spans="1:3" s="2" customFormat="1" ht="13.5" customHeight="1">
      <c r="A48" s="73" t="s">
        <v>143</v>
      </c>
      <c r="B48" s="73" t="s">
        <v>68</v>
      </c>
      <c r="C48" s="73" t="s">
        <v>144</v>
      </c>
    </row>
    <row r="49" spans="1:3" s="2" customFormat="1" ht="13.5" customHeight="1">
      <c r="A49" s="73" t="s">
        <v>145</v>
      </c>
      <c r="B49" s="73" t="s">
        <v>68</v>
      </c>
      <c r="C49" s="73" t="s">
        <v>146</v>
      </c>
    </row>
    <row r="50" spans="1:3" s="2" customFormat="1" ht="13.5" customHeight="1">
      <c r="A50" s="73"/>
      <c r="B50" s="73"/>
      <c r="C50" s="73"/>
    </row>
    <row r="51" spans="1:3" s="2" customFormat="1" ht="13.5" customHeight="1">
      <c r="A51" s="75" t="s">
        <v>312</v>
      </c>
      <c r="B51" s="76" t="s">
        <v>68</v>
      </c>
      <c r="C51" s="75" t="s">
        <v>147</v>
      </c>
    </row>
    <row r="52" spans="1:3" s="2" customFormat="1" ht="13.5" customHeight="1">
      <c r="A52" s="76" t="s">
        <v>148</v>
      </c>
      <c r="B52" s="76" t="s">
        <v>68</v>
      </c>
      <c r="C52" s="76" t="s">
        <v>149</v>
      </c>
    </row>
    <row r="53" spans="1:3" s="2" customFormat="1" ht="13.5" customHeight="1">
      <c r="A53" s="77" t="s">
        <v>150</v>
      </c>
      <c r="B53" s="77" t="s">
        <v>68</v>
      </c>
      <c r="C53" s="77" t="s">
        <v>151</v>
      </c>
    </row>
    <row r="54" spans="1:3" s="2" customFormat="1" ht="13.5" customHeight="1">
      <c r="A54" s="77" t="s">
        <v>152</v>
      </c>
      <c r="B54" s="77" t="s">
        <v>68</v>
      </c>
      <c r="C54" s="77" t="s">
        <v>153</v>
      </c>
    </row>
    <row r="55" spans="1:3" s="2" customFormat="1" ht="13.5" customHeight="1">
      <c r="A55" s="77" t="s">
        <v>154</v>
      </c>
      <c r="B55" s="77" t="s">
        <v>68</v>
      </c>
      <c r="C55" s="77" t="s">
        <v>155</v>
      </c>
    </row>
    <row r="56" spans="1:3" s="2" customFormat="1" ht="13.5" customHeight="1">
      <c r="A56" s="77" t="s">
        <v>156</v>
      </c>
      <c r="B56" s="77" t="s">
        <v>68</v>
      </c>
      <c r="C56" s="77" t="s">
        <v>157</v>
      </c>
    </row>
    <row r="57" spans="1:3" s="2" customFormat="1" ht="13.5" customHeight="1">
      <c r="A57" s="77" t="s">
        <v>158</v>
      </c>
      <c r="B57" s="77" t="s">
        <v>68</v>
      </c>
      <c r="C57" s="77" t="s">
        <v>159</v>
      </c>
    </row>
    <row r="58" spans="1:3" s="2" customFormat="1" ht="13.5" customHeight="1">
      <c r="A58" s="77" t="s">
        <v>160</v>
      </c>
      <c r="B58" s="77" t="s">
        <v>68</v>
      </c>
      <c r="C58" s="77" t="s">
        <v>161</v>
      </c>
    </row>
    <row r="59" spans="1:3" s="2" customFormat="1" ht="13.5" customHeight="1">
      <c r="A59" s="77" t="s">
        <v>162</v>
      </c>
      <c r="B59" s="77" t="s">
        <v>68</v>
      </c>
      <c r="C59" s="77" t="s">
        <v>163</v>
      </c>
    </row>
    <row r="60" spans="1:3" s="2" customFormat="1" ht="13.5" customHeight="1">
      <c r="A60" s="77" t="s">
        <v>164</v>
      </c>
      <c r="B60" s="77" t="s">
        <v>68</v>
      </c>
      <c r="C60" s="77" t="s">
        <v>165</v>
      </c>
    </row>
    <row r="61" spans="1:3" s="2" customFormat="1" ht="13.5" customHeight="1">
      <c r="A61" s="77" t="s">
        <v>166</v>
      </c>
      <c r="B61" s="77" t="s">
        <v>68</v>
      </c>
      <c r="C61" s="77" t="s">
        <v>167</v>
      </c>
    </row>
    <row r="62" spans="1:3" s="2" customFormat="1" ht="13.5" customHeight="1">
      <c r="A62" s="77" t="s">
        <v>168</v>
      </c>
      <c r="B62" s="77" t="s">
        <v>68</v>
      </c>
      <c r="C62" s="77" t="s">
        <v>169</v>
      </c>
    </row>
    <row r="63" spans="1:3" s="2" customFormat="1" ht="13.5" customHeight="1">
      <c r="A63" s="77" t="s">
        <v>170</v>
      </c>
      <c r="B63" s="77" t="s">
        <v>68</v>
      </c>
      <c r="C63" s="77" t="s">
        <v>171</v>
      </c>
    </row>
    <row r="64" spans="1:3" s="2" customFormat="1" ht="13.5" customHeight="1">
      <c r="A64" s="77" t="s">
        <v>172</v>
      </c>
      <c r="B64" s="77" t="s">
        <v>68</v>
      </c>
      <c r="C64" s="77" t="s">
        <v>173</v>
      </c>
    </row>
    <row r="65" spans="1:3" s="2" customFormat="1" ht="13.5" customHeight="1">
      <c r="A65" s="77" t="s">
        <v>174</v>
      </c>
      <c r="B65" s="77" t="s">
        <v>68</v>
      </c>
      <c r="C65" s="77" t="s">
        <v>175</v>
      </c>
    </row>
    <row r="66" spans="1:3" s="2" customFormat="1" ht="13.5" customHeight="1">
      <c r="A66" s="77" t="s">
        <v>176</v>
      </c>
      <c r="B66" s="77" t="s">
        <v>68</v>
      </c>
      <c r="C66" s="77" t="s">
        <v>177</v>
      </c>
    </row>
    <row r="67" spans="1:3" s="2" customFormat="1" ht="13.5" customHeight="1">
      <c r="A67" s="77" t="s">
        <v>178</v>
      </c>
      <c r="B67" s="77" t="s">
        <v>68</v>
      </c>
      <c r="C67" s="77" t="s">
        <v>179</v>
      </c>
    </row>
    <row r="68" spans="1:3" s="2" customFormat="1" ht="13.5" customHeight="1">
      <c r="A68" s="77"/>
      <c r="B68" s="77"/>
      <c r="C68" s="77"/>
    </row>
    <row r="69" spans="1:3" s="2" customFormat="1" ht="13.5" customHeight="1">
      <c r="A69" s="76" t="s">
        <v>180</v>
      </c>
      <c r="B69" s="76" t="s">
        <v>68</v>
      </c>
      <c r="C69" s="76" t="s">
        <v>181</v>
      </c>
    </row>
    <row r="70" spans="1:3" s="2" customFormat="1" ht="13.5" customHeight="1">
      <c r="A70" s="77" t="s">
        <v>182</v>
      </c>
      <c r="B70" s="77" t="s">
        <v>68</v>
      </c>
      <c r="C70" s="77" t="s">
        <v>183</v>
      </c>
    </row>
    <row r="71" spans="1:3" s="2" customFormat="1" ht="13.5" customHeight="1">
      <c r="A71" s="77" t="s">
        <v>184</v>
      </c>
      <c r="B71" s="77" t="s">
        <v>68</v>
      </c>
      <c r="C71" s="77" t="s">
        <v>185</v>
      </c>
    </row>
    <row r="72" spans="1:3" s="2" customFormat="1" ht="13.5" customHeight="1">
      <c r="A72" s="77" t="s">
        <v>186</v>
      </c>
      <c r="B72" s="77" t="s">
        <v>68</v>
      </c>
      <c r="C72" s="77" t="s">
        <v>187</v>
      </c>
    </row>
    <row r="73" spans="1:3" s="2" customFormat="1" ht="13.5" customHeight="1">
      <c r="A73" s="77" t="s">
        <v>188</v>
      </c>
      <c r="B73" s="77" t="s">
        <v>68</v>
      </c>
      <c r="C73" s="77" t="s">
        <v>189</v>
      </c>
    </row>
    <row r="74" spans="1:3" s="2" customFormat="1" ht="13.5" customHeight="1">
      <c r="A74" s="77" t="s">
        <v>190</v>
      </c>
      <c r="B74" s="77" t="s">
        <v>68</v>
      </c>
      <c r="C74" s="77" t="s">
        <v>191</v>
      </c>
    </row>
    <row r="75" spans="1:3" s="2" customFormat="1" ht="13.5" customHeight="1">
      <c r="A75" s="77" t="s">
        <v>192</v>
      </c>
      <c r="B75" s="77" t="s">
        <v>68</v>
      </c>
      <c r="C75" s="77" t="s">
        <v>193</v>
      </c>
    </row>
    <row r="76" spans="1:3" s="2" customFormat="1" ht="13.5" customHeight="1">
      <c r="A76" s="77" t="s">
        <v>194</v>
      </c>
      <c r="B76" s="77" t="s">
        <v>68</v>
      </c>
      <c r="C76" s="77" t="s">
        <v>195</v>
      </c>
    </row>
    <row r="77" spans="1:3" s="2" customFormat="1" ht="13.5" customHeight="1">
      <c r="A77" s="77" t="s">
        <v>196</v>
      </c>
      <c r="B77" s="77" t="s">
        <v>68</v>
      </c>
      <c r="C77" s="77" t="s">
        <v>197</v>
      </c>
    </row>
    <row r="78" spans="1:3" s="2" customFormat="1" ht="13.5" customHeight="1">
      <c r="A78" s="77" t="s">
        <v>198</v>
      </c>
      <c r="B78" s="77" t="s">
        <v>68</v>
      </c>
      <c r="C78" s="77" t="s">
        <v>199</v>
      </c>
    </row>
    <row r="79" spans="1:3" s="2" customFormat="1" ht="13.5" customHeight="1">
      <c r="A79" s="77" t="s">
        <v>200</v>
      </c>
      <c r="B79" s="77" t="s">
        <v>68</v>
      </c>
      <c r="C79" s="77" t="s">
        <v>201</v>
      </c>
    </row>
    <row r="80" spans="1:3" s="2" customFormat="1" ht="13.5" customHeight="1">
      <c r="A80" s="77" t="s">
        <v>202</v>
      </c>
      <c r="B80" s="77" t="s">
        <v>68</v>
      </c>
      <c r="C80" s="77" t="s">
        <v>203</v>
      </c>
    </row>
    <row r="81" spans="1:3" s="2" customFormat="1" ht="13.5" customHeight="1">
      <c r="A81" s="77"/>
      <c r="B81" s="77"/>
      <c r="C81" s="77"/>
    </row>
    <row r="82" spans="1:3" s="2" customFormat="1" ht="13.5" customHeight="1">
      <c r="A82" s="76" t="s">
        <v>204</v>
      </c>
      <c r="B82" s="76" t="s">
        <v>68</v>
      </c>
      <c r="C82" s="76" t="s">
        <v>205</v>
      </c>
    </row>
    <row r="83" spans="1:3" s="2" customFormat="1" ht="13.5" customHeight="1">
      <c r="A83" s="77" t="s">
        <v>206</v>
      </c>
      <c r="B83" s="77" t="s">
        <v>68</v>
      </c>
      <c r="C83" s="77" t="s">
        <v>207</v>
      </c>
    </row>
    <row r="84" spans="1:3" s="2" customFormat="1" ht="13.5" customHeight="1">
      <c r="A84" s="77" t="s">
        <v>208</v>
      </c>
      <c r="B84" s="77" t="s">
        <v>68</v>
      </c>
      <c r="C84" s="77" t="s">
        <v>209</v>
      </c>
    </row>
    <row r="85" spans="1:3" s="2" customFormat="1" ht="13.5" customHeight="1">
      <c r="A85" s="74" t="s">
        <v>210</v>
      </c>
      <c r="B85" s="77" t="s">
        <v>68</v>
      </c>
      <c r="C85" s="77" t="s">
        <v>211</v>
      </c>
    </row>
    <row r="86" spans="1:3" s="2" customFormat="1" ht="13.5" customHeight="1">
      <c r="A86" s="77" t="s">
        <v>212</v>
      </c>
      <c r="B86" s="77" t="s">
        <v>68</v>
      </c>
      <c r="C86" s="77" t="s">
        <v>213</v>
      </c>
    </row>
    <row r="87" spans="1:3" s="2" customFormat="1" ht="13.5" customHeight="1">
      <c r="A87" s="77" t="s">
        <v>214</v>
      </c>
      <c r="B87" s="77" t="s">
        <v>68</v>
      </c>
      <c r="C87" s="77" t="s">
        <v>215</v>
      </c>
    </row>
    <row r="88" spans="1:3" s="2" customFormat="1" ht="13.5" customHeight="1">
      <c r="A88" s="77"/>
      <c r="B88" s="77"/>
      <c r="C88" s="77"/>
    </row>
    <row r="89" spans="1:3" s="2" customFormat="1" ht="13.5" customHeight="1">
      <c r="A89" s="76" t="s">
        <v>216</v>
      </c>
      <c r="B89" s="76" t="s">
        <v>68</v>
      </c>
      <c r="C89" s="76" t="s">
        <v>217</v>
      </c>
    </row>
    <row r="90" spans="1:3" s="2" customFormat="1" ht="13.5" customHeight="1">
      <c r="A90" s="77"/>
      <c r="B90" s="77"/>
      <c r="C90" s="77"/>
    </row>
    <row r="91" spans="1:3" s="2" customFormat="1" ht="13.5" customHeight="1">
      <c r="A91" s="76" t="s">
        <v>218</v>
      </c>
      <c r="B91" s="76" t="s">
        <v>68</v>
      </c>
      <c r="C91" s="76" t="s">
        <v>219</v>
      </c>
    </row>
    <row r="92" spans="1:3" s="2" customFormat="1" ht="13.5" customHeight="1">
      <c r="A92" s="77" t="s">
        <v>220</v>
      </c>
      <c r="B92" s="77" t="s">
        <v>68</v>
      </c>
      <c r="C92" s="77" t="s">
        <v>221</v>
      </c>
    </row>
    <row r="93" spans="1:3" s="2" customFormat="1" ht="13.5" customHeight="1">
      <c r="A93" s="77" t="s">
        <v>222</v>
      </c>
      <c r="B93" s="77" t="s">
        <v>68</v>
      </c>
      <c r="C93" s="77" t="s">
        <v>223</v>
      </c>
    </row>
    <row r="94" spans="1:3" s="2" customFormat="1" ht="13.5" customHeight="1">
      <c r="A94" s="77" t="s">
        <v>224</v>
      </c>
      <c r="B94" s="77" t="s">
        <v>68</v>
      </c>
      <c r="C94" s="77" t="s">
        <v>225</v>
      </c>
    </row>
    <row r="95" spans="1:3" s="2" customFormat="1" ht="13.5" customHeight="1">
      <c r="A95" s="77"/>
      <c r="B95" s="77"/>
      <c r="C95" s="77"/>
    </row>
    <row r="96" spans="1:3" s="2" customFormat="1" ht="13.5" customHeight="1">
      <c r="A96" s="76" t="s">
        <v>226</v>
      </c>
      <c r="B96" s="76" t="s">
        <v>68</v>
      </c>
      <c r="C96" s="76" t="s">
        <v>227</v>
      </c>
    </row>
    <row r="97" spans="1:3" s="2" customFormat="1" ht="13.5" customHeight="1">
      <c r="A97" s="74" t="s">
        <v>228</v>
      </c>
      <c r="B97" s="76" t="s">
        <v>68</v>
      </c>
      <c r="C97" s="74" t="s">
        <v>229</v>
      </c>
    </row>
    <row r="98" spans="1:3" s="2" customFormat="1" ht="13.5" customHeight="1">
      <c r="A98" s="77" t="s">
        <v>230</v>
      </c>
      <c r="B98" s="77" t="s">
        <v>68</v>
      </c>
      <c r="C98" s="77" t="s">
        <v>231</v>
      </c>
    </row>
    <row r="99" spans="1:3" s="2" customFormat="1" ht="13.5" customHeight="1">
      <c r="A99" s="77" t="s">
        <v>232</v>
      </c>
      <c r="B99" s="77" t="s">
        <v>68</v>
      </c>
      <c r="C99" s="77" t="s">
        <v>233</v>
      </c>
    </row>
    <row r="100" spans="1:3" s="2" customFormat="1" ht="13.5" customHeight="1">
      <c r="A100" s="77"/>
      <c r="B100" s="77"/>
      <c r="C100" s="77"/>
    </row>
    <row r="101" spans="1:3" s="2" customFormat="1" ht="13.5" customHeight="1">
      <c r="A101" s="76" t="s">
        <v>234</v>
      </c>
      <c r="B101" s="76" t="s">
        <v>68</v>
      </c>
      <c r="C101" s="76" t="s">
        <v>235</v>
      </c>
    </row>
    <row r="102" spans="1:3" s="2" customFormat="1" ht="13.5" customHeight="1">
      <c r="A102" s="74" t="s">
        <v>236</v>
      </c>
      <c r="B102" s="76" t="s">
        <v>68</v>
      </c>
      <c r="C102" s="74" t="s">
        <v>237</v>
      </c>
    </row>
    <row r="103" spans="1:3" s="2" customFormat="1" ht="13.5" customHeight="1">
      <c r="A103" s="77" t="s">
        <v>238</v>
      </c>
      <c r="B103" s="77" t="s">
        <v>68</v>
      </c>
      <c r="C103" s="77" t="s">
        <v>239</v>
      </c>
    </row>
    <row r="104" spans="1:3" s="2" customFormat="1" ht="13.5" customHeight="1">
      <c r="A104" s="78" t="s">
        <v>240</v>
      </c>
      <c r="B104" s="77" t="s">
        <v>68</v>
      </c>
      <c r="C104" s="77" t="s">
        <v>241</v>
      </c>
    </row>
    <row r="105" spans="1:3" s="2" customFormat="1" ht="13.5" customHeight="1">
      <c r="A105" s="77" t="s">
        <v>242</v>
      </c>
      <c r="B105" s="77" t="s">
        <v>68</v>
      </c>
      <c r="C105" s="77" t="s">
        <v>243</v>
      </c>
    </row>
    <row r="106" spans="1:3" s="2" customFormat="1" ht="13.5" customHeight="1">
      <c r="A106" s="77" t="s">
        <v>244</v>
      </c>
      <c r="B106" s="77" t="s">
        <v>68</v>
      </c>
      <c r="C106" s="77" t="s">
        <v>245</v>
      </c>
    </row>
    <row r="107" spans="1:3" s="2" customFormat="1" ht="13.5" customHeight="1">
      <c r="A107" s="77" t="s">
        <v>246</v>
      </c>
      <c r="B107" s="77" t="s">
        <v>68</v>
      </c>
      <c r="C107" s="77" t="s">
        <v>247</v>
      </c>
    </row>
    <row r="108" spans="1:3" s="2" customFormat="1" ht="13.5" customHeight="1">
      <c r="A108" s="77" t="s">
        <v>248</v>
      </c>
      <c r="B108" s="77" t="s">
        <v>68</v>
      </c>
      <c r="C108" s="77" t="s">
        <v>249</v>
      </c>
    </row>
    <row r="109" spans="1:3" s="2" customFormat="1" ht="13.5" customHeight="1">
      <c r="A109" s="77" t="s">
        <v>250</v>
      </c>
      <c r="B109" s="77" t="s">
        <v>68</v>
      </c>
      <c r="C109" s="77" t="s">
        <v>251</v>
      </c>
    </row>
    <row r="110" spans="1:3" s="2" customFormat="1" ht="13.5" customHeight="1">
      <c r="A110" s="77" t="s">
        <v>252</v>
      </c>
      <c r="B110" s="77" t="s">
        <v>68</v>
      </c>
      <c r="C110" s="77" t="s">
        <v>253</v>
      </c>
    </row>
    <row r="111" spans="1:3" s="2" customFormat="1" ht="13.5" customHeight="1">
      <c r="A111" s="77" t="s">
        <v>254</v>
      </c>
      <c r="B111" s="77" t="s">
        <v>68</v>
      </c>
      <c r="C111" s="77" t="s">
        <v>255</v>
      </c>
    </row>
    <row r="112" spans="1:3" s="2" customFormat="1" ht="13.5" customHeight="1">
      <c r="A112" s="77" t="s">
        <v>256</v>
      </c>
      <c r="B112" s="77" t="s">
        <v>68</v>
      </c>
      <c r="C112" s="77" t="s">
        <v>257</v>
      </c>
    </row>
    <row r="113" spans="1:3" s="2" customFormat="1" ht="13.5" customHeight="1">
      <c r="A113" s="77"/>
      <c r="B113" s="77"/>
      <c r="C113" s="77"/>
    </row>
    <row r="114" spans="1:3" s="2" customFormat="1" ht="13.5" customHeight="1">
      <c r="A114" s="77" t="s">
        <v>258</v>
      </c>
      <c r="B114" s="77" t="s">
        <v>68</v>
      </c>
      <c r="C114" s="77" t="s">
        <v>259</v>
      </c>
    </row>
    <row r="115" spans="1:3" s="2" customFormat="1" ht="13.5" customHeight="1">
      <c r="A115" s="77" t="s">
        <v>260</v>
      </c>
      <c r="B115" s="77" t="s">
        <v>68</v>
      </c>
      <c r="C115" s="77" t="s">
        <v>261</v>
      </c>
    </row>
    <row r="116" spans="1:3" s="2" customFormat="1" ht="13.5" customHeight="1">
      <c r="A116" s="77" t="s">
        <v>262</v>
      </c>
      <c r="B116" s="77" t="s">
        <v>68</v>
      </c>
      <c r="C116" s="77" t="s">
        <v>263</v>
      </c>
    </row>
    <row r="117" spans="1:3" s="2" customFormat="1" ht="13.5" customHeight="1">
      <c r="A117" s="77" t="s">
        <v>264</v>
      </c>
      <c r="B117" s="77" t="s">
        <v>68</v>
      </c>
      <c r="C117" s="77" t="s">
        <v>265</v>
      </c>
    </row>
    <row r="118" spans="1:3" s="2" customFormat="1" ht="13.5" customHeight="1">
      <c r="A118" s="77" t="s">
        <v>266</v>
      </c>
      <c r="B118" s="77" t="s">
        <v>68</v>
      </c>
      <c r="C118" s="77" t="s">
        <v>267</v>
      </c>
    </row>
    <row r="119" spans="1:3" s="2" customFormat="1" ht="13.5" customHeight="1">
      <c r="A119" s="77" t="s">
        <v>268</v>
      </c>
      <c r="B119" s="77" t="s">
        <v>68</v>
      </c>
      <c r="C119" s="77" t="s">
        <v>269</v>
      </c>
    </row>
    <row r="120" spans="1:3" s="2" customFormat="1" ht="13.5" customHeight="1">
      <c r="A120" s="77" t="s">
        <v>270</v>
      </c>
      <c r="B120" s="77" t="s">
        <v>68</v>
      </c>
      <c r="C120" s="77" t="s">
        <v>271</v>
      </c>
    </row>
    <row r="121" spans="1:3" s="2" customFormat="1" ht="13.5" customHeight="1">
      <c r="A121" s="77" t="s">
        <v>272</v>
      </c>
      <c r="B121" s="77" t="s">
        <v>68</v>
      </c>
      <c r="C121" s="77" t="s">
        <v>273</v>
      </c>
    </row>
    <row r="122" spans="1:3" s="2" customFormat="1" ht="13.5" customHeight="1">
      <c r="A122" s="77" t="s">
        <v>274</v>
      </c>
      <c r="B122" s="77" t="s">
        <v>68</v>
      </c>
      <c r="C122" s="77" t="s">
        <v>275</v>
      </c>
    </row>
    <row r="123" spans="1:3" s="2" customFormat="1" ht="13.5" customHeight="1">
      <c r="A123" s="77" t="s">
        <v>276</v>
      </c>
      <c r="B123" s="77" t="s">
        <v>68</v>
      </c>
      <c r="C123" s="77" t="s">
        <v>277</v>
      </c>
    </row>
    <row r="124" spans="1:3" s="2" customFormat="1" ht="13.5" customHeight="1">
      <c r="A124" s="77" t="s">
        <v>278</v>
      </c>
      <c r="B124" s="77" t="s">
        <v>68</v>
      </c>
      <c r="C124" s="77" t="s">
        <v>279</v>
      </c>
    </row>
    <row r="125" spans="1:3" s="2" customFormat="1" ht="13.5" customHeight="1">
      <c r="A125" s="77" t="s">
        <v>258</v>
      </c>
      <c r="B125" s="77" t="s">
        <v>68</v>
      </c>
      <c r="C125" s="77" t="s">
        <v>259</v>
      </c>
    </row>
    <row r="126" spans="1:3" s="2" customFormat="1" ht="13.5" customHeight="1">
      <c r="A126" s="77"/>
      <c r="B126" s="77"/>
      <c r="C126" s="77"/>
    </row>
    <row r="127" spans="1:3" s="2" customFormat="1" ht="13.5" customHeight="1">
      <c r="A127" s="76" t="s">
        <v>280</v>
      </c>
      <c r="B127" s="76"/>
      <c r="C127" s="76" t="s">
        <v>281</v>
      </c>
    </row>
    <row r="128" spans="1:3" s="2" customFormat="1" ht="13.5" customHeight="1">
      <c r="A128" s="78" t="s">
        <v>282</v>
      </c>
      <c r="B128" s="77" t="s">
        <v>68</v>
      </c>
      <c r="C128" s="79" t="s">
        <v>283</v>
      </c>
    </row>
    <row r="129" spans="1:3" s="2" customFormat="1" ht="13.5" customHeight="1">
      <c r="A129" s="78" t="s">
        <v>284</v>
      </c>
      <c r="B129" s="77" t="s">
        <v>68</v>
      </c>
      <c r="C129" s="70" t="s">
        <v>285</v>
      </c>
    </row>
    <row r="130" spans="1:3" s="2" customFormat="1" ht="13.5" customHeight="1">
      <c r="A130" s="78" t="s">
        <v>286</v>
      </c>
      <c r="B130" s="77" t="s">
        <v>68</v>
      </c>
      <c r="C130" s="70" t="s">
        <v>287</v>
      </c>
    </row>
    <row r="131" spans="1:3" s="2" customFormat="1" ht="13.5" customHeight="1">
      <c r="A131" s="78" t="s">
        <v>288</v>
      </c>
      <c r="B131" s="71" t="s">
        <v>68</v>
      </c>
      <c r="C131" s="79" t="s">
        <v>289</v>
      </c>
    </row>
    <row r="132" spans="1:3" s="2" customFormat="1" ht="13.5" customHeight="1">
      <c r="A132" s="78" t="s">
        <v>290</v>
      </c>
      <c r="B132" s="77" t="s">
        <v>68</v>
      </c>
      <c r="C132" s="79" t="s">
        <v>291</v>
      </c>
    </row>
    <row r="133" spans="1:3" s="2" customFormat="1" ht="13.5" customHeight="1">
      <c r="A133" s="78" t="s">
        <v>292</v>
      </c>
      <c r="B133" s="77" t="s">
        <v>68</v>
      </c>
      <c r="C133" s="80" t="s">
        <v>293</v>
      </c>
    </row>
    <row r="134" spans="1:3" s="2" customFormat="1" ht="13.5" customHeight="1">
      <c r="A134" s="74"/>
      <c r="B134" s="74"/>
      <c r="C134" s="81"/>
    </row>
    <row r="135" spans="1:3" s="2" customFormat="1" ht="13.5" customHeight="1">
      <c r="A135" s="75" t="s">
        <v>313</v>
      </c>
      <c r="B135" s="77" t="s">
        <v>68</v>
      </c>
      <c r="C135" s="75" t="s">
        <v>294</v>
      </c>
    </row>
    <row r="136" spans="1:3" s="2" customFormat="1" ht="13.5" customHeight="1">
      <c r="A136" s="77" t="s">
        <v>295</v>
      </c>
      <c r="B136" s="77" t="s">
        <v>68</v>
      </c>
      <c r="C136" s="77" t="s">
        <v>296</v>
      </c>
    </row>
    <row r="137" spans="1:3" s="2" customFormat="1" ht="13.5" customHeight="1">
      <c r="A137" s="77" t="s">
        <v>297</v>
      </c>
      <c r="B137" s="77" t="s">
        <v>68</v>
      </c>
      <c r="C137" s="77" t="s">
        <v>298</v>
      </c>
    </row>
    <row r="138" spans="1:3" s="2" customFormat="1" ht="13.5" customHeight="1">
      <c r="A138" s="77" t="s">
        <v>299</v>
      </c>
      <c r="B138" s="77" t="s">
        <v>68</v>
      </c>
      <c r="C138" s="77" t="s">
        <v>300</v>
      </c>
    </row>
    <row r="139" spans="1:3" s="2" customFormat="1" ht="13.5" customHeight="1">
      <c r="A139" s="77" t="s">
        <v>301</v>
      </c>
      <c r="B139" s="77" t="s">
        <v>68</v>
      </c>
      <c r="C139" s="77" t="s">
        <v>302</v>
      </c>
    </row>
    <row r="140" spans="1:3" s="2" customFormat="1" ht="13.5" customHeight="1">
      <c r="A140" s="77" t="s">
        <v>303</v>
      </c>
      <c r="B140" s="77" t="s">
        <v>68</v>
      </c>
      <c r="C140" s="77" t="s">
        <v>304</v>
      </c>
    </row>
    <row r="141" spans="1:3" s="2" customFormat="1" ht="13.5" customHeight="1">
      <c r="A141" s="77" t="s">
        <v>305</v>
      </c>
      <c r="B141" s="77" t="s">
        <v>68</v>
      </c>
      <c r="C141" s="77" t="s">
        <v>306</v>
      </c>
    </row>
    <row r="142" spans="1:3" s="2" customFormat="1" ht="13.5" customHeight="1">
      <c r="A142" s="77" t="s">
        <v>307</v>
      </c>
      <c r="B142" s="77" t="s">
        <v>68</v>
      </c>
      <c r="C142" s="77" t="s">
        <v>308</v>
      </c>
    </row>
    <row r="143" spans="1:3" s="2" customFormat="1" ht="13.5" customHeight="1">
      <c r="A143" s="77" t="s">
        <v>309</v>
      </c>
      <c r="B143" s="77" t="s">
        <v>68</v>
      </c>
      <c r="C143" s="77" t="s">
        <v>310</v>
      </c>
    </row>
    <row r="144" spans="1:3" s="2" customFormat="1" ht="13.5" customHeight="1">
      <c r="A144" s="77"/>
      <c r="B144" s="74"/>
      <c r="C144" s="74"/>
    </row>
    <row r="145" spans="1:3" s="2" customFormat="1" ht="13.5" customHeight="1">
      <c r="A145" s="74"/>
      <c r="B145" s="74"/>
      <c r="C145" s="74"/>
    </row>
    <row r="146" spans="1:3" s="2" customFormat="1" ht="13.5" customHeight="1">
      <c r="A146" s="74"/>
      <c r="B146" s="74"/>
      <c r="C146" s="74"/>
    </row>
    <row r="147" spans="1:3" s="2" customFormat="1" ht="13.5" customHeight="1">
      <c r="A147" s="38"/>
      <c r="B147" s="39"/>
    </row>
    <row r="148" spans="1:3" s="2" customFormat="1" ht="13.5" customHeight="1">
      <c r="A148" s="38"/>
      <c r="B148" s="39"/>
    </row>
    <row r="149" spans="1:3" s="2" customFormat="1" ht="13.5" customHeight="1">
      <c r="A149" s="38"/>
      <c r="B149" s="39"/>
    </row>
    <row r="150" spans="1:3" s="2" customFormat="1" ht="13.5" customHeight="1">
      <c r="A150" s="38"/>
      <c r="B150" s="39"/>
    </row>
    <row r="151" spans="1:3" s="2" customFormat="1" ht="13.5" customHeight="1">
      <c r="A151" s="38"/>
      <c r="B151" s="39"/>
    </row>
    <row r="152" spans="1:3" s="2" customFormat="1" ht="13.5" customHeight="1">
      <c r="A152" s="38"/>
      <c r="B152" s="39"/>
    </row>
    <row r="153" spans="1:3" s="2" customFormat="1" ht="13.5" customHeight="1">
      <c r="A153" s="38"/>
      <c r="B153" s="39"/>
    </row>
    <row r="154" spans="1:3" s="2" customFormat="1" ht="13.5" customHeight="1">
      <c r="A154" s="38"/>
      <c r="B154" s="39"/>
    </row>
    <row r="155" spans="1:3" s="2" customFormat="1" ht="13.5" customHeight="1">
      <c r="A155" s="38"/>
      <c r="B155" s="39"/>
    </row>
    <row r="156" spans="1:3" s="2" customFormat="1" ht="13.5" customHeight="1">
      <c r="A156" s="38"/>
      <c r="B156" s="39"/>
    </row>
    <row r="157" spans="1:3" s="2" customFormat="1" ht="13.5" customHeight="1">
      <c r="A157" s="38"/>
      <c r="B157" s="39"/>
    </row>
    <row r="158" spans="1:3" s="2" customFormat="1" ht="13.5" customHeight="1">
      <c r="A158" s="38"/>
      <c r="B158" s="39"/>
    </row>
    <row r="159" spans="1:3" s="2" customFormat="1" ht="13.5" customHeight="1">
      <c r="A159" s="38"/>
      <c r="B159" s="39"/>
    </row>
    <row r="160" spans="1:3" s="2" customFormat="1" ht="13.5" customHeight="1">
      <c r="A160" s="38"/>
      <c r="B160" s="39"/>
    </row>
    <row r="161" spans="1:2" s="2" customFormat="1" ht="13.5" customHeight="1">
      <c r="A161" s="38"/>
      <c r="B161" s="39"/>
    </row>
    <row r="162" spans="1:2" s="2" customFormat="1" ht="13.5" customHeight="1">
      <c r="A162" s="38"/>
      <c r="B162" s="39"/>
    </row>
    <row r="163" spans="1:2" s="2" customFormat="1" ht="13.5" customHeight="1">
      <c r="A163" s="38"/>
      <c r="B163" s="39"/>
    </row>
    <row r="164" spans="1:2" s="2" customFormat="1" ht="13.5" customHeight="1">
      <c r="A164" s="38"/>
      <c r="B164" s="39"/>
    </row>
    <row r="165" spans="1:2" s="2" customFormat="1" ht="13.5" customHeight="1">
      <c r="A165" s="38"/>
      <c r="B165" s="39"/>
    </row>
    <row r="166" spans="1:2" s="2" customFormat="1" ht="13.5" customHeight="1">
      <c r="A166" s="38"/>
      <c r="B166" s="39"/>
    </row>
    <row r="167" spans="1:2" s="2" customFormat="1" ht="13.5" customHeight="1">
      <c r="A167" s="38"/>
      <c r="B167" s="39"/>
    </row>
    <row r="168" spans="1:2" s="2" customFormat="1" ht="13.5" customHeight="1">
      <c r="A168" s="38"/>
      <c r="B168" s="39"/>
    </row>
    <row r="169" spans="1:2" s="2" customFormat="1" ht="13.5" customHeight="1">
      <c r="A169" s="38"/>
      <c r="B169" s="39"/>
    </row>
    <row r="170" spans="1:2" s="2" customFormat="1" ht="13.5" customHeight="1">
      <c r="A170" s="38"/>
      <c r="B170" s="39"/>
    </row>
    <row r="171" spans="1:2" s="2" customFormat="1" ht="13.5" customHeight="1">
      <c r="A171" s="38"/>
      <c r="B171" s="39"/>
    </row>
    <row r="172" spans="1:2" s="2" customFormat="1" ht="13.5" customHeight="1">
      <c r="A172" s="38"/>
      <c r="B172" s="39"/>
    </row>
    <row r="173" spans="1:2" s="2" customFormat="1" ht="13.5" customHeight="1">
      <c r="A173" s="38"/>
      <c r="B173" s="39"/>
    </row>
    <row r="174" spans="1:2" s="2" customFormat="1" ht="13.5" customHeight="1">
      <c r="A174" s="38"/>
      <c r="B174" s="39"/>
    </row>
    <row r="175" spans="1:2" s="2" customFormat="1" ht="13.5" customHeight="1">
      <c r="A175" s="38"/>
      <c r="B175" s="39"/>
    </row>
    <row r="176" spans="1:2" s="2" customFormat="1" ht="13.5" customHeight="1">
      <c r="A176" s="38"/>
      <c r="B176" s="39"/>
    </row>
    <row r="177" spans="1:2" s="2" customFormat="1" ht="13.5" customHeight="1">
      <c r="A177" s="38"/>
      <c r="B177" s="39"/>
    </row>
    <row r="178" spans="1:2" s="2" customFormat="1" ht="13.5" customHeight="1">
      <c r="A178" s="38"/>
      <c r="B178" s="39"/>
    </row>
    <row r="179" spans="1:2" s="2" customFormat="1" ht="13.5" customHeight="1">
      <c r="A179" s="38"/>
      <c r="B179" s="39"/>
    </row>
    <row r="180" spans="1:2" s="2" customFormat="1" ht="13.5" customHeight="1">
      <c r="A180" s="38"/>
      <c r="B180" s="39"/>
    </row>
    <row r="181" spans="1:2" s="2" customFormat="1" ht="13.5" customHeight="1">
      <c r="A181" s="38"/>
      <c r="B181" s="39"/>
    </row>
    <row r="182" spans="1:2" s="2" customFormat="1" ht="13.5" customHeight="1">
      <c r="A182" s="38"/>
      <c r="B182" s="39"/>
    </row>
    <row r="183" spans="1:2" s="2" customFormat="1" ht="13.5" customHeight="1">
      <c r="A183" s="38"/>
      <c r="B183" s="39"/>
    </row>
    <row r="184" spans="1:2" s="2" customFormat="1" ht="13.5" customHeight="1">
      <c r="A184" s="38"/>
      <c r="B184" s="39"/>
    </row>
    <row r="185" spans="1:2" s="2" customFormat="1" ht="13.5" customHeight="1">
      <c r="A185" s="38"/>
      <c r="B185" s="39"/>
    </row>
    <row r="186" spans="1:2" s="2" customFormat="1" ht="13.5" customHeight="1">
      <c r="A186" s="38"/>
      <c r="B186" s="39"/>
    </row>
    <row r="187" spans="1:2" s="2" customFormat="1" ht="13.5" customHeight="1">
      <c r="A187" s="38"/>
      <c r="B187" s="39"/>
    </row>
    <row r="188" spans="1:2" s="2" customFormat="1" ht="13.5" customHeight="1">
      <c r="A188" s="38"/>
      <c r="B188" s="39"/>
    </row>
    <row r="189" spans="1:2" s="2" customFormat="1" ht="13.5" customHeight="1">
      <c r="A189" s="38"/>
      <c r="B189" s="39"/>
    </row>
    <row r="190" spans="1:2" s="2" customFormat="1" ht="13.5" customHeight="1">
      <c r="A190" s="38"/>
      <c r="B190" s="39"/>
    </row>
    <row r="191" spans="1:2" s="2" customFormat="1" ht="13.5" customHeight="1">
      <c r="A191" s="38"/>
      <c r="B191" s="39"/>
    </row>
    <row r="192" spans="1:2" s="2" customFormat="1" ht="13.5" customHeight="1">
      <c r="A192" s="38"/>
      <c r="B192" s="39"/>
    </row>
    <row r="193" spans="1:2" s="2" customFormat="1" ht="13.5" customHeight="1">
      <c r="A193" s="38"/>
      <c r="B193" s="39"/>
    </row>
    <row r="194" spans="1:2" s="2" customFormat="1" ht="13.5" customHeight="1">
      <c r="A194" s="38"/>
      <c r="B194" s="39"/>
    </row>
    <row r="195" spans="1:2" s="2" customFormat="1" ht="13.5" customHeight="1">
      <c r="A195" s="38"/>
      <c r="B195" s="39"/>
    </row>
    <row r="196" spans="1:2" s="2" customFormat="1" ht="13.5" customHeight="1">
      <c r="A196" s="38"/>
      <c r="B196" s="39"/>
    </row>
    <row r="197" spans="1:2" s="2" customFormat="1" ht="13.5" customHeight="1">
      <c r="A197" s="38"/>
      <c r="B197" s="39"/>
    </row>
    <row r="198" spans="1:2" s="2" customFormat="1" ht="13.5" customHeight="1">
      <c r="A198" s="38"/>
      <c r="B198" s="39"/>
    </row>
    <row r="199" spans="1:2" s="2" customFormat="1" ht="13.5" customHeight="1">
      <c r="A199" s="38"/>
      <c r="B199" s="39"/>
    </row>
    <row r="200" spans="1:2" s="2" customFormat="1" ht="13.5" customHeight="1">
      <c r="A200" s="38"/>
      <c r="B200" s="39"/>
    </row>
    <row r="201" spans="1:2" s="2" customFormat="1" ht="13.5" customHeight="1">
      <c r="A201" s="38"/>
      <c r="B201" s="39"/>
    </row>
    <row r="202" spans="1:2" s="2" customFormat="1" ht="13.5" customHeight="1">
      <c r="A202" s="38"/>
      <c r="B202" s="39"/>
    </row>
    <row r="203" spans="1:2" s="2" customFormat="1" ht="13.5" customHeight="1">
      <c r="A203" s="38"/>
      <c r="B203" s="39"/>
    </row>
    <row r="204" spans="1:2" s="2" customFormat="1" ht="13.5" customHeight="1">
      <c r="A204" s="38"/>
      <c r="B204" s="39"/>
    </row>
    <row r="205" spans="1:2" s="2" customFormat="1" ht="13.5" customHeight="1">
      <c r="A205" s="38"/>
      <c r="B205" s="39"/>
    </row>
    <row r="206" spans="1:2" s="2" customFormat="1" ht="13.5" customHeight="1">
      <c r="A206" s="38"/>
      <c r="B206" s="39"/>
    </row>
    <row r="207" spans="1:2" s="2" customFormat="1" ht="13.5" customHeight="1">
      <c r="A207" s="38"/>
      <c r="B207" s="39"/>
    </row>
    <row r="208" spans="1:2" s="2" customFormat="1" ht="13.5" customHeight="1">
      <c r="A208" s="38"/>
      <c r="B208" s="39"/>
    </row>
    <row r="209" spans="1:2" s="2" customFormat="1" ht="13.5" customHeight="1">
      <c r="A209" s="38"/>
      <c r="B209" s="39"/>
    </row>
    <row r="210" spans="1:2" s="2" customFormat="1" ht="13.5" customHeight="1">
      <c r="A210" s="38"/>
      <c r="B210" s="39"/>
    </row>
    <row r="211" spans="1:2" s="2" customFormat="1" ht="13.5" customHeight="1">
      <c r="A211" s="38"/>
      <c r="B211" s="39"/>
    </row>
    <row r="212" spans="1:2" s="2" customFormat="1" ht="13.5" customHeight="1">
      <c r="A212" s="38"/>
      <c r="B212" s="39"/>
    </row>
    <row r="213" spans="1:2" s="2" customFormat="1" ht="13.5" customHeight="1">
      <c r="A213" s="38"/>
      <c r="B213" s="39"/>
    </row>
    <row r="214" spans="1:2" s="2" customFormat="1" ht="13.5" customHeight="1">
      <c r="A214" s="38"/>
      <c r="B214" s="39"/>
    </row>
    <row r="215" spans="1:2" s="2" customFormat="1" ht="13.5" customHeight="1">
      <c r="A215" s="38"/>
      <c r="B215" s="39"/>
    </row>
    <row r="216" spans="1:2" s="2" customFormat="1" ht="13.5" customHeight="1">
      <c r="A216" s="38"/>
      <c r="B216" s="39"/>
    </row>
    <row r="217" spans="1:2" s="2" customFormat="1" ht="13.5" customHeight="1">
      <c r="A217" s="38"/>
      <c r="B217" s="39"/>
    </row>
    <row r="218" spans="1:2" s="2" customFormat="1" ht="13.5" customHeight="1">
      <c r="A218" s="38"/>
      <c r="B218" s="39"/>
    </row>
    <row r="219" spans="1:2" s="2" customFormat="1" ht="13.5" customHeight="1">
      <c r="A219" s="38"/>
      <c r="B219" s="39"/>
    </row>
    <row r="220" spans="1:2" s="2" customFormat="1" ht="13.5" customHeight="1">
      <c r="A220" s="38"/>
      <c r="B220" s="39"/>
    </row>
    <row r="221" spans="1:2" s="2" customFormat="1" ht="13.5" customHeight="1">
      <c r="A221" s="38"/>
      <c r="B221" s="39"/>
    </row>
    <row r="222" spans="1:2" s="2" customFormat="1" ht="13.5" customHeight="1">
      <c r="A222" s="38"/>
      <c r="B222" s="39"/>
    </row>
    <row r="223" spans="1:2" s="2" customFormat="1" ht="13.5" customHeight="1">
      <c r="A223" s="38"/>
      <c r="B223" s="39"/>
    </row>
    <row r="224" spans="1:2" s="2" customFormat="1" ht="13.5" customHeight="1">
      <c r="A224" s="38"/>
      <c r="B224" s="39"/>
    </row>
    <row r="225" spans="1:2" s="2" customFormat="1" ht="13.5" customHeight="1">
      <c r="A225" s="38"/>
      <c r="B225" s="39"/>
    </row>
    <row r="226" spans="1:2" s="2" customFormat="1" ht="13.5" customHeight="1">
      <c r="A226" s="38"/>
      <c r="B226" s="39"/>
    </row>
    <row r="227" spans="1:2" s="2" customFormat="1" ht="13.5" customHeight="1">
      <c r="A227" s="38"/>
      <c r="B227" s="39"/>
    </row>
    <row r="228" spans="1:2" s="2" customFormat="1" ht="13.5" customHeight="1">
      <c r="A228" s="38"/>
      <c r="B228" s="39"/>
    </row>
    <row r="229" spans="1:2" s="2" customFormat="1" ht="13.5" customHeight="1">
      <c r="A229" s="38"/>
      <c r="B229" s="39"/>
    </row>
    <row r="230" spans="1:2" s="2" customFormat="1" ht="13.5" customHeight="1">
      <c r="A230" s="38"/>
      <c r="B230" s="39"/>
    </row>
    <row r="231" spans="1:2" s="2" customFormat="1" ht="13.5" customHeight="1">
      <c r="A231" s="38"/>
      <c r="B231" s="39"/>
    </row>
    <row r="232" spans="1:2" s="2" customFormat="1" ht="13.5" customHeight="1">
      <c r="A232" s="38"/>
      <c r="B232" s="39"/>
    </row>
    <row r="233" spans="1:2" s="2" customFormat="1" ht="13.5" customHeight="1">
      <c r="A233" s="38"/>
      <c r="B233" s="39"/>
    </row>
    <row r="234" spans="1:2" s="2" customFormat="1" ht="13.5" customHeight="1">
      <c r="A234" s="38"/>
      <c r="B234" s="39"/>
    </row>
    <row r="235" spans="1:2" s="2" customFormat="1" ht="13.5" customHeight="1">
      <c r="A235" s="38"/>
      <c r="B235" s="39"/>
    </row>
    <row r="236" spans="1:2" s="2" customFormat="1" ht="13.5" customHeight="1">
      <c r="A236" s="38"/>
      <c r="B236" s="39"/>
    </row>
    <row r="237" spans="1:2" s="2" customFormat="1" ht="13.5" customHeight="1">
      <c r="A237" s="38"/>
      <c r="B237" s="39"/>
    </row>
    <row r="238" spans="1:2" s="2" customFormat="1" ht="13.5" customHeight="1">
      <c r="A238" s="38"/>
      <c r="B238" s="39"/>
    </row>
    <row r="239" spans="1:2" s="2" customFormat="1" ht="13.5" customHeight="1">
      <c r="A239" s="38"/>
      <c r="B239" s="39"/>
    </row>
    <row r="240" spans="1:2" s="2" customFormat="1" ht="13.5" customHeight="1">
      <c r="A240" s="38"/>
      <c r="B240" s="39"/>
    </row>
    <row r="241" spans="1:3" s="2" customFormat="1" ht="13.5" customHeight="1">
      <c r="A241" s="38"/>
      <c r="B241" s="39"/>
    </row>
    <row r="242" spans="1:3" s="2" customFormat="1" ht="13.5" customHeight="1">
      <c r="A242" s="73" t="s">
        <v>105</v>
      </c>
      <c r="B242" s="74" t="s">
        <v>68</v>
      </c>
      <c r="C242" s="73" t="s">
        <v>106</v>
      </c>
    </row>
    <row r="243" spans="1:3" s="2" customFormat="1" ht="13.5" customHeight="1">
      <c r="A243" s="73"/>
      <c r="B243" s="74"/>
      <c r="C243" s="73" t="s">
        <v>107</v>
      </c>
    </row>
    <row r="244" spans="1:3" s="2" customFormat="1" ht="13.5" customHeight="1">
      <c r="A244" s="73"/>
      <c r="B244" s="74"/>
      <c r="C244" s="73" t="s">
        <v>108</v>
      </c>
    </row>
    <row r="245" spans="1:3" s="2" customFormat="1" ht="13.5" customHeight="1">
      <c r="A245" s="38"/>
      <c r="B245" s="39"/>
    </row>
    <row r="246" spans="1:3" s="2" customFormat="1" ht="13.5" customHeight="1">
      <c r="A246" s="38"/>
      <c r="B246" s="39"/>
    </row>
    <row r="247" spans="1:3" s="2" customFormat="1" ht="13.5" customHeight="1">
      <c r="A247" s="38"/>
      <c r="B247" s="39"/>
    </row>
    <row r="248" spans="1:3" s="2" customFormat="1" ht="13.5" customHeight="1">
      <c r="A248" s="38"/>
      <c r="B248" s="39"/>
    </row>
    <row r="249" spans="1:3" s="2" customFormat="1" ht="13.5" customHeight="1">
      <c r="A249" s="38"/>
      <c r="B249" s="39"/>
    </row>
    <row r="250" spans="1:3" s="2" customFormat="1" ht="13.5" customHeight="1">
      <c r="A250" s="38"/>
      <c r="B250" s="39"/>
    </row>
    <row r="251" spans="1:3" s="2" customFormat="1" ht="13.5" customHeight="1">
      <c r="A251" s="38"/>
      <c r="B251" s="39"/>
    </row>
    <row r="252" spans="1:3" s="2" customFormat="1" ht="13.5" customHeight="1">
      <c r="A252" s="38"/>
      <c r="B252" s="39"/>
    </row>
    <row r="253" spans="1:3" s="2" customFormat="1" ht="13.5" customHeight="1">
      <c r="A253" s="38"/>
      <c r="B253" s="39"/>
    </row>
    <row r="254" spans="1:3" s="2" customFormat="1" ht="13.5" customHeight="1">
      <c r="A254" s="38"/>
      <c r="B254" s="39"/>
    </row>
    <row r="255" spans="1:3" s="2" customFormat="1" ht="13.5" customHeight="1">
      <c r="A255" s="38"/>
      <c r="B255" s="39"/>
    </row>
    <row r="256" spans="1:3" s="2" customFormat="1" ht="13.5" customHeight="1">
      <c r="A256" s="38"/>
      <c r="B256" s="39"/>
    </row>
    <row r="257" spans="1:2" s="2" customFormat="1" ht="13.5" customHeight="1">
      <c r="A257" s="38"/>
      <c r="B257" s="39"/>
    </row>
    <row r="258" spans="1:2" s="2" customFormat="1" ht="13.5" customHeight="1">
      <c r="A258" s="38"/>
      <c r="B258" s="39"/>
    </row>
    <row r="259" spans="1:2" s="2" customFormat="1" ht="13.5" customHeight="1">
      <c r="A259" s="38"/>
      <c r="B259" s="39"/>
    </row>
    <row r="260" spans="1:2" s="2" customFormat="1" ht="13.5" customHeight="1">
      <c r="A260" s="38"/>
      <c r="B260" s="39"/>
    </row>
    <row r="261" spans="1:2" s="2" customFormat="1" ht="13.5" customHeight="1">
      <c r="A261" s="38"/>
      <c r="B261" s="39"/>
    </row>
    <row r="262" spans="1:2" s="2" customFormat="1" ht="13.5" customHeight="1">
      <c r="A262" s="38"/>
      <c r="B262" s="39"/>
    </row>
    <row r="263" spans="1:2" s="2" customFormat="1" ht="13.5" customHeight="1">
      <c r="A263" s="38"/>
      <c r="B263" s="39"/>
    </row>
    <row r="264" spans="1:2" s="2" customFormat="1" ht="13.5" customHeight="1">
      <c r="A264" s="38"/>
      <c r="B264" s="39"/>
    </row>
    <row r="265" spans="1:2" s="2" customFormat="1" ht="13.5" customHeight="1">
      <c r="A265" s="38"/>
      <c r="B265" s="39"/>
    </row>
    <row r="266" spans="1:2" s="2" customFormat="1" ht="13.5" customHeight="1">
      <c r="A266" s="38"/>
      <c r="B266" s="39"/>
    </row>
    <row r="267" spans="1:2" s="2" customFormat="1" ht="13.5" customHeight="1">
      <c r="A267" s="38"/>
      <c r="B267" s="39"/>
    </row>
    <row r="268" spans="1:2" s="2" customFormat="1" ht="13.5" customHeight="1">
      <c r="A268" s="38"/>
      <c r="B268" s="39"/>
    </row>
    <row r="269" spans="1:2" s="2" customFormat="1" ht="13.5" customHeight="1">
      <c r="A269" s="38"/>
      <c r="B269" s="39"/>
    </row>
    <row r="270" spans="1:2" s="2" customFormat="1" ht="13.5" customHeight="1">
      <c r="A270" s="38"/>
      <c r="B270" s="39"/>
    </row>
    <row r="271" spans="1:2" s="2" customFormat="1" ht="13.5" customHeight="1">
      <c r="A271" s="38"/>
      <c r="B271" s="39"/>
    </row>
    <row r="272" spans="1:2" s="2" customFormat="1" ht="13.5" customHeight="1">
      <c r="A272" s="38"/>
      <c r="B272" s="39"/>
    </row>
    <row r="273" spans="1:2" s="2" customFormat="1" ht="13.5" customHeight="1">
      <c r="A273" s="38"/>
      <c r="B273" s="39"/>
    </row>
    <row r="274" spans="1:2" s="2" customFormat="1" ht="13.5" customHeight="1">
      <c r="A274" s="38"/>
      <c r="B274" s="39"/>
    </row>
    <row r="275" spans="1:2" s="2" customFormat="1" ht="13.5" customHeight="1">
      <c r="A275" s="38"/>
      <c r="B275" s="39"/>
    </row>
    <row r="276" spans="1:2" s="2" customFormat="1" ht="13.5" customHeight="1">
      <c r="A276" s="38"/>
      <c r="B276" s="39"/>
    </row>
    <row r="277" spans="1:2" s="2" customFormat="1" ht="13.5" customHeight="1">
      <c r="A277" s="38"/>
      <c r="B277" s="39"/>
    </row>
    <row r="278" spans="1:2" s="2" customFormat="1" ht="13.5" customHeight="1">
      <c r="A278" s="38"/>
      <c r="B278" s="39"/>
    </row>
    <row r="279" spans="1:2" s="2" customFormat="1" ht="13.5" customHeight="1">
      <c r="A279" s="38"/>
      <c r="B279" s="39"/>
    </row>
    <row r="280" spans="1:2" s="2" customFormat="1" ht="13.5" customHeight="1">
      <c r="A280" s="38"/>
      <c r="B280" s="39"/>
    </row>
    <row r="281" spans="1:2" s="2" customFormat="1" ht="13.5" customHeight="1">
      <c r="A281" s="38"/>
      <c r="B281" s="39"/>
    </row>
    <row r="282" spans="1:2" s="2" customFormat="1" ht="13.5" customHeight="1">
      <c r="A282" s="38"/>
      <c r="B282" s="39"/>
    </row>
    <row r="283" spans="1:2" s="2" customFormat="1" ht="13.5" customHeight="1">
      <c r="A283" s="38"/>
      <c r="B283" s="39"/>
    </row>
    <row r="284" spans="1:2" s="2" customFormat="1" ht="13.5" customHeight="1">
      <c r="A284" s="38"/>
      <c r="B284" s="39"/>
    </row>
    <row r="285" spans="1:2" s="2" customFormat="1" ht="13.5" customHeight="1">
      <c r="A285" s="38"/>
      <c r="B285" s="39"/>
    </row>
    <row r="286" spans="1:2" s="2" customFormat="1" ht="13.5" customHeight="1">
      <c r="A286" s="38"/>
      <c r="B286" s="39"/>
    </row>
    <row r="287" spans="1:2" s="2" customFormat="1" ht="13.5" customHeight="1">
      <c r="A287" s="38"/>
      <c r="B287" s="39"/>
    </row>
    <row r="288" spans="1:2" s="2" customFormat="1" ht="13.5" customHeight="1">
      <c r="A288" s="38"/>
      <c r="B288" s="39"/>
    </row>
    <row r="289" spans="1:2" s="2" customFormat="1" ht="13.5" customHeight="1">
      <c r="A289" s="38"/>
      <c r="B289" s="39"/>
    </row>
    <row r="290" spans="1:2" s="2" customFormat="1" ht="13.5" customHeight="1">
      <c r="A290" s="38"/>
      <c r="B290" s="39"/>
    </row>
    <row r="291" spans="1:2" s="2" customFormat="1" ht="13.5" customHeight="1">
      <c r="A291" s="38"/>
      <c r="B291" s="39"/>
    </row>
    <row r="292" spans="1:2" s="2" customFormat="1" ht="13.5" customHeight="1">
      <c r="A292" s="38"/>
      <c r="B292" s="39"/>
    </row>
    <row r="293" spans="1:2" s="2" customFormat="1" ht="13.5" customHeight="1">
      <c r="A293" s="38"/>
      <c r="B293" s="39"/>
    </row>
    <row r="294" spans="1:2" s="2" customFormat="1" ht="13.5" customHeight="1">
      <c r="A294" s="38"/>
      <c r="B294" s="39"/>
    </row>
    <row r="295" spans="1:2" s="2" customFormat="1" ht="13.5" customHeight="1">
      <c r="A295" s="38"/>
      <c r="B295" s="39"/>
    </row>
    <row r="296" spans="1:2" s="2" customFormat="1" ht="13.5" customHeight="1">
      <c r="A296" s="38"/>
      <c r="B296" s="39"/>
    </row>
    <row r="297" spans="1:2" s="2" customFormat="1" ht="13.5" customHeight="1">
      <c r="A297" s="38"/>
      <c r="B297" s="39"/>
    </row>
    <row r="298" spans="1:2" s="2" customFormat="1" ht="13.5" customHeight="1">
      <c r="A298" s="38"/>
      <c r="B298" s="39"/>
    </row>
    <row r="299" spans="1:2" s="2" customFormat="1" ht="13.5" customHeight="1">
      <c r="A299" s="38"/>
      <c r="B299" s="39"/>
    </row>
    <row r="300" spans="1:2" s="2" customFormat="1" ht="13.5" customHeight="1">
      <c r="A300" s="38"/>
      <c r="B300" s="39"/>
    </row>
    <row r="301" spans="1:2" s="2" customFormat="1" ht="13.5" customHeight="1">
      <c r="A301" s="38"/>
      <c r="B301" s="39"/>
    </row>
    <row r="302" spans="1:2" s="2" customFormat="1" ht="13.5" customHeight="1">
      <c r="A302" s="38"/>
      <c r="B302" s="39"/>
    </row>
    <row r="303" spans="1:2" s="2" customFormat="1" ht="13.5" customHeight="1">
      <c r="A303" s="38"/>
      <c r="B303" s="39"/>
    </row>
    <row r="304" spans="1:2" s="2" customFormat="1" ht="13.5" customHeight="1">
      <c r="A304" s="38"/>
      <c r="B304" s="39"/>
    </row>
    <row r="305" spans="1:2" s="2" customFormat="1" ht="13.5" customHeight="1">
      <c r="A305" s="38"/>
      <c r="B305" s="39"/>
    </row>
    <row r="306" spans="1:2" s="2" customFormat="1" ht="13.5" customHeight="1">
      <c r="A306" s="38"/>
      <c r="B306" s="39"/>
    </row>
    <row r="307" spans="1:2" s="2" customFormat="1" ht="13.5" customHeight="1">
      <c r="A307" s="38"/>
      <c r="B307" s="39"/>
    </row>
    <row r="308" spans="1:2" s="2" customFormat="1" ht="13.5" customHeight="1">
      <c r="A308" s="38"/>
      <c r="B308" s="39"/>
    </row>
    <row r="309" spans="1:2" s="2" customFormat="1" ht="13.5" customHeight="1">
      <c r="A309" s="38"/>
      <c r="B309" s="39"/>
    </row>
    <row r="310" spans="1:2" s="2" customFormat="1" ht="13.5" customHeight="1">
      <c r="A310" s="38"/>
      <c r="B310" s="39"/>
    </row>
    <row r="311" spans="1:2" s="2" customFormat="1" ht="13.5" customHeight="1">
      <c r="A311" s="38"/>
      <c r="B311" s="39"/>
    </row>
    <row r="312" spans="1:2" s="2" customFormat="1" ht="13.5" customHeight="1">
      <c r="A312" s="38"/>
      <c r="B312" s="39"/>
    </row>
    <row r="313" spans="1:2" s="2" customFormat="1" ht="13.5" customHeight="1">
      <c r="A313" s="38"/>
      <c r="B313" s="39"/>
    </row>
    <row r="314" spans="1:2" s="2" customFormat="1" ht="13.5" customHeight="1">
      <c r="A314" s="38"/>
      <c r="B314" s="39"/>
    </row>
    <row r="315" spans="1:2" s="2" customFormat="1" ht="13.5" customHeight="1">
      <c r="A315" s="38"/>
      <c r="B315" s="39"/>
    </row>
    <row r="316" spans="1:2" s="2" customFormat="1" ht="13.5" customHeight="1">
      <c r="A316" s="38"/>
      <c r="B316" s="39"/>
    </row>
    <row r="317" spans="1:2" s="2" customFormat="1" ht="13.5" customHeight="1">
      <c r="A317" s="38"/>
      <c r="B317" s="39"/>
    </row>
    <row r="318" spans="1:2" s="2" customFormat="1" ht="13.5" customHeight="1">
      <c r="A318" s="38"/>
      <c r="B318" s="39"/>
    </row>
    <row r="319" spans="1:2" s="2" customFormat="1" ht="13.5" customHeight="1">
      <c r="A319" s="38"/>
      <c r="B319" s="39"/>
    </row>
    <row r="320" spans="1:2" s="2" customFormat="1" ht="13.5" customHeight="1">
      <c r="A320" s="38"/>
      <c r="B320" s="39"/>
    </row>
    <row r="321" spans="1:2" s="2" customFormat="1" ht="13.5" customHeight="1">
      <c r="A321" s="38"/>
      <c r="B321" s="39"/>
    </row>
    <row r="322" spans="1:2" s="2" customFormat="1" ht="13.5" customHeight="1">
      <c r="A322" s="38"/>
      <c r="B322" s="39"/>
    </row>
    <row r="323" spans="1:2" s="2" customFormat="1" ht="13.5" customHeight="1">
      <c r="A323" s="38"/>
      <c r="B323" s="39"/>
    </row>
    <row r="324" spans="1:2" s="2" customFormat="1" ht="13.5" customHeight="1">
      <c r="A324" s="38"/>
      <c r="B324" s="39"/>
    </row>
    <row r="325" spans="1:2" s="2" customFormat="1" ht="13.5" customHeight="1">
      <c r="A325" s="38"/>
      <c r="B325" s="39"/>
    </row>
    <row r="326" spans="1:2" s="2" customFormat="1" ht="13.5" customHeight="1">
      <c r="A326" s="38"/>
      <c r="B326" s="39"/>
    </row>
    <row r="327" spans="1:2" s="2" customFormat="1" ht="13.5" customHeight="1">
      <c r="A327" s="38"/>
      <c r="B327" s="39"/>
    </row>
    <row r="328" spans="1:2" s="2" customFormat="1" ht="13.5" customHeight="1">
      <c r="A328" s="38"/>
      <c r="B328" s="39"/>
    </row>
    <row r="329" spans="1:2" s="2" customFormat="1" ht="13.5" customHeight="1">
      <c r="A329" s="38"/>
      <c r="B329" s="39"/>
    </row>
    <row r="330" spans="1:2" s="2" customFormat="1" ht="13.5" customHeight="1">
      <c r="A330" s="38"/>
      <c r="B330" s="39"/>
    </row>
    <row r="331" spans="1:2" s="2" customFormat="1" ht="13.5" customHeight="1">
      <c r="A331" s="38"/>
      <c r="B331" s="39"/>
    </row>
    <row r="332" spans="1:2" s="2" customFormat="1" ht="13.5" customHeight="1">
      <c r="A332" s="38"/>
      <c r="B332" s="39"/>
    </row>
    <row r="333" spans="1:2" s="2" customFormat="1" ht="13.5" customHeight="1">
      <c r="A333" s="38"/>
      <c r="B333" s="39"/>
    </row>
    <row r="334" spans="1:2" s="2" customFormat="1" ht="13.5" customHeight="1">
      <c r="A334" s="38"/>
      <c r="B334" s="39"/>
    </row>
    <row r="335" spans="1:2" s="2" customFormat="1" ht="13.5" customHeight="1">
      <c r="A335" s="38"/>
      <c r="B335" s="39"/>
    </row>
    <row r="336" spans="1:2" s="2" customFormat="1" ht="13.5" customHeight="1">
      <c r="A336" s="38"/>
      <c r="B336" s="39"/>
    </row>
    <row r="337" spans="1:2" s="2" customFormat="1" ht="13.5" customHeight="1">
      <c r="A337" s="38"/>
      <c r="B337" s="39"/>
    </row>
    <row r="338" spans="1:2" s="2" customFormat="1" ht="13.5" customHeight="1">
      <c r="A338" s="38"/>
      <c r="B338" s="39"/>
    </row>
    <row r="339" spans="1:2" s="2" customFormat="1" ht="13.5" customHeight="1">
      <c r="A339" s="38"/>
      <c r="B339" s="39"/>
    </row>
    <row r="340" spans="1:2" s="2" customFormat="1" ht="13.5" customHeight="1">
      <c r="A340" s="38"/>
      <c r="B340" s="39"/>
    </row>
    <row r="341" spans="1:2" s="2" customFormat="1" ht="13.5" customHeight="1">
      <c r="A341" s="38"/>
      <c r="B341" s="39"/>
    </row>
    <row r="342" spans="1:2" s="2" customFormat="1" ht="13.5" customHeight="1">
      <c r="A342" s="38"/>
      <c r="B342" s="39"/>
    </row>
    <row r="343" spans="1:2" s="2" customFormat="1" ht="13.5" customHeight="1">
      <c r="A343" s="38"/>
      <c r="B343" s="39"/>
    </row>
    <row r="344" spans="1:2" s="2" customFormat="1" ht="13.5" customHeight="1">
      <c r="A344" s="38"/>
      <c r="B344" s="39"/>
    </row>
    <row r="345" spans="1:2" s="2" customFormat="1" ht="13.5" customHeight="1">
      <c r="A345" s="38"/>
      <c r="B345" s="39"/>
    </row>
    <row r="346" spans="1:2" s="2" customFormat="1" ht="13.5" customHeight="1">
      <c r="A346" s="38"/>
      <c r="B346" s="39"/>
    </row>
    <row r="347" spans="1:2" s="2" customFormat="1" ht="13.5" customHeight="1">
      <c r="A347" s="38"/>
      <c r="B347" s="39"/>
    </row>
    <row r="348" spans="1:2" s="2" customFormat="1" ht="13.5" customHeight="1">
      <c r="A348" s="38"/>
      <c r="B348" s="39"/>
    </row>
    <row r="349" spans="1:2" s="2" customFormat="1" ht="13.5" customHeight="1">
      <c r="A349" s="38"/>
      <c r="B349" s="39"/>
    </row>
    <row r="350" spans="1:2" s="2" customFormat="1" ht="13.5" customHeight="1">
      <c r="A350" s="38"/>
      <c r="B350" s="39"/>
    </row>
    <row r="351" spans="1:2" s="2" customFormat="1" ht="13.5" customHeight="1">
      <c r="A351" s="38"/>
      <c r="B351" s="39"/>
    </row>
    <row r="352" spans="1:2" s="2" customFormat="1" ht="13.5" customHeight="1">
      <c r="A352" s="38"/>
      <c r="B352" s="39"/>
    </row>
    <row r="353" spans="1:2" s="2" customFormat="1" ht="13.5" customHeight="1">
      <c r="A353" s="38"/>
      <c r="B353" s="39"/>
    </row>
    <row r="354" spans="1:2" s="2" customFormat="1" ht="13.5" customHeight="1">
      <c r="A354" s="38"/>
      <c r="B354" s="39"/>
    </row>
    <row r="355" spans="1:2" s="2" customFormat="1" ht="13.5" customHeight="1">
      <c r="A355" s="38"/>
      <c r="B355" s="39"/>
    </row>
    <row r="356" spans="1:2" s="2" customFormat="1" ht="13.5" customHeight="1">
      <c r="A356" s="38"/>
      <c r="B356" s="39"/>
    </row>
    <row r="357" spans="1:2" s="2" customFormat="1" ht="13.5" customHeight="1">
      <c r="A357" s="38"/>
      <c r="B357" s="39"/>
    </row>
    <row r="358" spans="1:2" s="2" customFormat="1" ht="13.5" customHeight="1">
      <c r="A358" s="38"/>
      <c r="B358" s="39"/>
    </row>
    <row r="359" spans="1:2" s="2" customFormat="1" ht="13.5" customHeight="1">
      <c r="A359" s="38"/>
      <c r="B359" s="39"/>
    </row>
    <row r="360" spans="1:2" s="2" customFormat="1" ht="13.5" customHeight="1">
      <c r="A360" s="38"/>
      <c r="B360" s="39"/>
    </row>
    <row r="361" spans="1:2" s="2" customFormat="1" ht="13.5" customHeight="1">
      <c r="A361" s="38"/>
      <c r="B361" s="39"/>
    </row>
    <row r="362" spans="1:2" s="2" customFormat="1" ht="13.5" customHeight="1">
      <c r="A362" s="38"/>
      <c r="B362" s="39"/>
    </row>
    <row r="363" spans="1:2" s="2" customFormat="1" ht="13.5" customHeight="1">
      <c r="A363" s="38"/>
      <c r="B363" s="39"/>
    </row>
    <row r="364" spans="1:2" s="2" customFormat="1" ht="13.5" customHeight="1">
      <c r="A364" s="38"/>
      <c r="B364" s="39"/>
    </row>
    <row r="365" spans="1:2" s="2" customFormat="1" ht="13.5" customHeight="1">
      <c r="A365" s="38"/>
      <c r="B365" s="39"/>
    </row>
    <row r="366" spans="1:2" s="2" customFormat="1" ht="13.5" customHeight="1">
      <c r="A366" s="38"/>
      <c r="B366" s="39"/>
    </row>
    <row r="367" spans="1:2" s="2" customFormat="1" ht="13.5" customHeight="1">
      <c r="A367" s="38"/>
      <c r="B367" s="39"/>
    </row>
    <row r="368" spans="1:2" s="2" customFormat="1" ht="13.5" customHeight="1">
      <c r="A368" s="38"/>
      <c r="B368" s="39"/>
    </row>
    <row r="369" spans="1:2" s="2" customFormat="1" ht="13.5" customHeight="1">
      <c r="A369" s="38"/>
      <c r="B369" s="39"/>
    </row>
    <row r="370" spans="1:2" s="2" customFormat="1" ht="13.5" customHeight="1">
      <c r="A370" s="38"/>
      <c r="B370" s="39"/>
    </row>
    <row r="371" spans="1:2" s="2" customFormat="1" ht="13.5" customHeight="1">
      <c r="A371" s="38"/>
      <c r="B371" s="39"/>
    </row>
    <row r="372" spans="1:2" s="2" customFormat="1" ht="13.5" customHeight="1">
      <c r="A372" s="38"/>
      <c r="B372" s="39"/>
    </row>
    <row r="373" spans="1:2" s="2" customFormat="1" ht="13.5" customHeight="1">
      <c r="A373" s="38"/>
      <c r="B373" s="39"/>
    </row>
    <row r="374" spans="1:2" s="2" customFormat="1" ht="13.5" customHeight="1">
      <c r="A374" s="38"/>
      <c r="B374" s="39"/>
    </row>
    <row r="375" spans="1:2" s="2" customFormat="1" ht="13.5" customHeight="1">
      <c r="A375" s="38"/>
      <c r="B375" s="39"/>
    </row>
    <row r="376" spans="1:2" s="2" customFormat="1" ht="13.5" customHeight="1">
      <c r="A376" s="38"/>
      <c r="B376" s="39"/>
    </row>
    <row r="377" spans="1:2" s="2" customFormat="1" ht="13.5" customHeight="1">
      <c r="A377" s="38"/>
      <c r="B377" s="39"/>
    </row>
    <row r="378" spans="1:2" s="2" customFormat="1" ht="13.5" customHeight="1">
      <c r="A378" s="38"/>
      <c r="B378" s="39"/>
    </row>
    <row r="379" spans="1:2" s="2" customFormat="1" ht="13.5" customHeight="1">
      <c r="A379" s="38"/>
      <c r="B379" s="39"/>
    </row>
    <row r="380" spans="1:2" s="2" customFormat="1" ht="13.5" customHeight="1">
      <c r="A380" s="38"/>
      <c r="B380" s="39"/>
    </row>
    <row r="381" spans="1:2" s="2" customFormat="1" ht="13.5" customHeight="1">
      <c r="A381" s="38"/>
      <c r="B381" s="39"/>
    </row>
    <row r="382" spans="1:2" s="2" customFormat="1" ht="13.5" customHeight="1">
      <c r="A382" s="38"/>
      <c r="B382" s="39"/>
    </row>
    <row r="383" spans="1:2" s="2" customFormat="1" ht="13.5" customHeight="1">
      <c r="A383" s="38"/>
      <c r="B383" s="39"/>
    </row>
    <row r="384" spans="1:2" s="2" customFormat="1" ht="13.5" customHeight="1">
      <c r="A384" s="38"/>
      <c r="B384" s="39"/>
    </row>
  </sheetData>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tabColor rgb="FF92D050"/>
  </sheetPr>
  <dimension ref="A1:P106"/>
  <sheetViews>
    <sheetView zoomScaleNormal="100" workbookViewId="0">
      <pane ySplit="7" topLeftCell="A8" activePane="bottomLeft" state="frozen"/>
      <selection pane="bottomLeft" activeCell="L4" sqref="L4"/>
    </sheetView>
  </sheetViews>
  <sheetFormatPr baseColWidth="10" defaultColWidth="9" defaultRowHeight="11"/>
  <cols>
    <col min="1" max="1" width="16.6640625" style="6" customWidth="1"/>
    <col min="2" max="11" width="6.33203125" style="5" customWidth="1"/>
    <col min="12" max="14" width="9" style="5"/>
    <col min="15" max="15" width="11.33203125" style="5" customWidth="1"/>
    <col min="16" max="16384" width="9" style="5"/>
  </cols>
  <sheetData>
    <row r="1" spans="1:16" s="11" customFormat="1" ht="15.75" customHeight="1">
      <c r="A1" s="12" t="s">
        <v>903</v>
      </c>
      <c r="B1" s="95"/>
      <c r="C1" s="95"/>
      <c r="D1" s="95"/>
      <c r="E1" s="95"/>
      <c r="F1" s="95"/>
      <c r="G1" s="95"/>
      <c r="H1" s="95"/>
      <c r="I1" s="95"/>
      <c r="J1" s="95"/>
      <c r="K1" s="95"/>
    </row>
    <row r="2" spans="1:16" s="11" customFormat="1" ht="14.25" customHeight="1">
      <c r="A2" s="12" t="s">
        <v>868</v>
      </c>
      <c r="B2" s="95"/>
      <c r="C2" s="95"/>
      <c r="D2" s="95"/>
      <c r="E2" s="95"/>
      <c r="F2" s="95"/>
      <c r="G2" s="95"/>
      <c r="H2" s="95"/>
      <c r="I2" s="95"/>
      <c r="J2" s="95"/>
      <c r="K2" s="95"/>
      <c r="P2" s="146"/>
    </row>
    <row r="3" spans="1:16" s="1" customFormat="1" ht="12">
      <c r="A3" s="3" t="s">
        <v>318</v>
      </c>
      <c r="B3" s="95"/>
      <c r="C3" s="95"/>
      <c r="D3" s="95"/>
      <c r="E3" s="95"/>
      <c r="F3" s="95"/>
      <c r="G3" s="95"/>
      <c r="H3" s="95"/>
      <c r="I3" s="95"/>
      <c r="J3" s="95"/>
      <c r="K3" s="95"/>
    </row>
    <row r="4" spans="1:16" s="87" customFormat="1" ht="12">
      <c r="A4" s="3" t="s">
        <v>836</v>
      </c>
      <c r="B4" s="95"/>
      <c r="C4" s="95"/>
      <c r="D4" s="95"/>
      <c r="E4" s="95"/>
      <c r="F4" s="95"/>
      <c r="G4" s="95"/>
      <c r="H4" s="95"/>
      <c r="I4" s="95"/>
      <c r="J4" s="95"/>
      <c r="K4" s="95"/>
    </row>
    <row r="5" spans="1:16" s="1" customFormat="1" ht="13" thickBot="1">
      <c r="A5" s="89"/>
      <c r="B5" s="95"/>
      <c r="C5" s="95"/>
      <c r="D5" s="95"/>
      <c r="E5" s="95"/>
      <c r="F5" s="95"/>
      <c r="G5" s="95"/>
      <c r="H5" s="95"/>
      <c r="I5" s="95"/>
      <c r="J5" s="95"/>
      <c r="K5" s="95"/>
    </row>
    <row r="6" spans="1:16" s="1" customFormat="1" ht="13" customHeight="1">
      <c r="A6" s="85" t="s">
        <v>46</v>
      </c>
      <c r="B6" s="84">
        <v>2014</v>
      </c>
      <c r="C6" s="85" t="s">
        <v>70</v>
      </c>
      <c r="D6" s="84">
        <v>2015</v>
      </c>
      <c r="E6" s="85" t="s">
        <v>70</v>
      </c>
      <c r="F6" s="84">
        <v>2016</v>
      </c>
      <c r="G6" s="85" t="s">
        <v>70</v>
      </c>
      <c r="H6" s="84">
        <v>2017</v>
      </c>
      <c r="I6" s="85" t="s">
        <v>70</v>
      </c>
      <c r="J6" s="84">
        <v>2018</v>
      </c>
      <c r="K6" s="85" t="s">
        <v>70</v>
      </c>
      <c r="O6" s="4"/>
      <c r="P6" s="4"/>
    </row>
    <row r="7" spans="1:16" ht="12" customHeight="1">
      <c r="A7" s="83"/>
      <c r="B7" s="82"/>
      <c r="C7" s="82" t="s">
        <v>314</v>
      </c>
      <c r="D7" s="82"/>
      <c r="E7" s="82" t="s">
        <v>314</v>
      </c>
      <c r="F7" s="82"/>
      <c r="G7" s="82" t="s">
        <v>314</v>
      </c>
      <c r="H7" s="82"/>
      <c r="I7" s="82" t="s">
        <v>314</v>
      </c>
      <c r="J7" s="82"/>
      <c r="K7" s="82" t="s">
        <v>314</v>
      </c>
      <c r="O7" s="4"/>
      <c r="P7" s="4"/>
    </row>
    <row r="8" spans="1:16" ht="13" customHeight="1">
      <c r="A8" s="88" t="s">
        <v>315</v>
      </c>
      <c r="B8" s="90"/>
      <c r="C8" s="90"/>
      <c r="D8" s="90"/>
      <c r="E8" s="90"/>
      <c r="F8" s="90"/>
      <c r="G8" s="90"/>
      <c r="H8" s="90"/>
      <c r="I8" s="90"/>
      <c r="J8" s="90"/>
      <c r="K8" s="90"/>
      <c r="M8" s="5" t="s">
        <v>348</v>
      </c>
    </row>
    <row r="9" spans="1:16" ht="13" customHeight="1">
      <c r="A9" s="43" t="s">
        <v>105</v>
      </c>
      <c r="B9" s="44">
        <v>5072</v>
      </c>
      <c r="C9" s="44">
        <v>4569</v>
      </c>
      <c r="D9" s="44">
        <v>5392</v>
      </c>
      <c r="E9" s="44">
        <v>4851</v>
      </c>
      <c r="F9" s="44">
        <v>5674</v>
      </c>
      <c r="G9" s="44">
        <v>5075</v>
      </c>
      <c r="H9" s="44">
        <v>5947</v>
      </c>
      <c r="I9" s="44">
        <v>5293</v>
      </c>
      <c r="J9" s="44">
        <v>6274</v>
      </c>
      <c r="K9" s="44">
        <v>5572</v>
      </c>
      <c r="M9" s="151">
        <f>K9/J9</f>
        <v>0.88810965890978644</v>
      </c>
    </row>
    <row r="10" spans="1:16" ht="13" customHeight="1">
      <c r="A10" s="43" t="s">
        <v>109</v>
      </c>
      <c r="B10" s="44">
        <v>13703</v>
      </c>
      <c r="C10" s="44">
        <v>11932</v>
      </c>
      <c r="D10" s="44">
        <v>14117</v>
      </c>
      <c r="E10" s="44">
        <v>12090</v>
      </c>
      <c r="F10" s="44">
        <v>14505</v>
      </c>
      <c r="G10" s="44">
        <v>12220</v>
      </c>
      <c r="H10" s="44">
        <v>14882</v>
      </c>
      <c r="I10" s="44">
        <v>12328</v>
      </c>
      <c r="J10" s="44">
        <v>15309</v>
      </c>
      <c r="K10" s="44">
        <v>12463</v>
      </c>
      <c r="M10" s="151">
        <f t="shared" ref="M10:M29" si="0">K10/J10</f>
        <v>0.81409628323208572</v>
      </c>
    </row>
    <row r="11" spans="1:16" ht="13" customHeight="1">
      <c r="A11" s="43" t="s">
        <v>111</v>
      </c>
      <c r="B11" s="44">
        <v>1339</v>
      </c>
      <c r="C11" s="44">
        <v>1193</v>
      </c>
      <c r="D11" s="44">
        <v>1404</v>
      </c>
      <c r="E11" s="44">
        <v>1243</v>
      </c>
      <c r="F11" s="44">
        <v>1488</v>
      </c>
      <c r="G11" s="44">
        <v>1312</v>
      </c>
      <c r="H11" s="44">
        <v>1556</v>
      </c>
      <c r="I11" s="44">
        <v>1350</v>
      </c>
      <c r="J11" s="44">
        <v>1617</v>
      </c>
      <c r="K11" s="44">
        <v>1388</v>
      </c>
      <c r="M11" s="151">
        <f t="shared" si="0"/>
        <v>0.85837971552257264</v>
      </c>
    </row>
    <row r="12" spans="1:16" ht="13" customHeight="1">
      <c r="A12" s="43" t="s">
        <v>113</v>
      </c>
      <c r="B12" s="44">
        <v>11631</v>
      </c>
      <c r="C12" s="44">
        <v>8430</v>
      </c>
      <c r="D12" s="44">
        <v>11863</v>
      </c>
      <c r="E12" s="44">
        <v>8447</v>
      </c>
      <c r="F12" s="44">
        <v>12153</v>
      </c>
      <c r="G12" s="44">
        <v>8458</v>
      </c>
      <c r="H12" s="44">
        <v>12467</v>
      </c>
      <c r="I12" s="44">
        <v>8471</v>
      </c>
      <c r="J12" s="44">
        <v>12793</v>
      </c>
      <c r="K12" s="44">
        <v>8498</v>
      </c>
      <c r="M12" s="151">
        <f t="shared" si="0"/>
        <v>0.66426952239505976</v>
      </c>
    </row>
    <row r="13" spans="1:16" ht="13" customHeight="1">
      <c r="A13" s="43" t="s">
        <v>115</v>
      </c>
      <c r="B13" s="44">
        <v>12191</v>
      </c>
      <c r="C13" s="44">
        <v>10375</v>
      </c>
      <c r="D13" s="44">
        <v>12587</v>
      </c>
      <c r="E13" s="44">
        <v>10401</v>
      </c>
      <c r="F13" s="44">
        <v>12977</v>
      </c>
      <c r="G13" s="44">
        <v>10364</v>
      </c>
      <c r="H13" s="44">
        <v>13382</v>
      </c>
      <c r="I13" s="44">
        <v>10345</v>
      </c>
      <c r="J13" s="44">
        <v>13797</v>
      </c>
      <c r="K13" s="44">
        <v>10337</v>
      </c>
      <c r="M13" s="151">
        <f t="shared" si="0"/>
        <v>0.74922084511125608</v>
      </c>
    </row>
    <row r="14" spans="1:16" ht="13" customHeight="1">
      <c r="A14" s="90" t="s">
        <v>117</v>
      </c>
      <c r="B14" s="44">
        <v>1777</v>
      </c>
      <c r="C14" s="44">
        <v>1697</v>
      </c>
      <c r="D14" s="44">
        <v>1873</v>
      </c>
      <c r="E14" s="44">
        <v>1781</v>
      </c>
      <c r="F14" s="44">
        <v>1966</v>
      </c>
      <c r="G14" s="44">
        <v>1863</v>
      </c>
      <c r="H14" s="44">
        <v>2070</v>
      </c>
      <c r="I14" s="44">
        <v>1949</v>
      </c>
      <c r="J14" s="44">
        <v>2159</v>
      </c>
      <c r="K14" s="44">
        <v>2020</v>
      </c>
      <c r="M14" s="151">
        <f t="shared" si="0"/>
        <v>0.93561834182491899</v>
      </c>
    </row>
    <row r="15" spans="1:16" ht="13" customHeight="1">
      <c r="A15" s="43" t="s">
        <v>869</v>
      </c>
      <c r="B15" s="44">
        <v>22174</v>
      </c>
      <c r="C15" s="44">
        <v>17404</v>
      </c>
      <c r="D15" s="44">
        <v>22689</v>
      </c>
      <c r="E15" s="44">
        <v>17612</v>
      </c>
      <c r="F15" s="44">
        <v>23207</v>
      </c>
      <c r="G15" s="44">
        <v>17857</v>
      </c>
      <c r="H15" s="44">
        <v>23727</v>
      </c>
      <c r="I15" s="44">
        <v>18031</v>
      </c>
      <c r="J15" s="44">
        <v>24236</v>
      </c>
      <c r="K15" s="44">
        <v>18221</v>
      </c>
      <c r="M15" s="151">
        <f t="shared" si="0"/>
        <v>0.75181548110249219</v>
      </c>
    </row>
    <row r="16" spans="1:16" ht="13" customHeight="1">
      <c r="A16" s="43" t="s">
        <v>121</v>
      </c>
      <c r="B16" s="44">
        <v>863</v>
      </c>
      <c r="C16" s="44">
        <v>815</v>
      </c>
      <c r="D16" s="44">
        <v>893</v>
      </c>
      <c r="E16" s="44">
        <v>837</v>
      </c>
      <c r="F16" s="44">
        <v>929</v>
      </c>
      <c r="G16" s="44">
        <v>867</v>
      </c>
      <c r="H16" s="44">
        <v>956</v>
      </c>
      <c r="I16" s="44">
        <v>887</v>
      </c>
      <c r="J16" s="44">
        <v>987</v>
      </c>
      <c r="K16" s="44">
        <v>911</v>
      </c>
      <c r="M16" s="151">
        <f t="shared" si="0"/>
        <v>0.92299898682877402</v>
      </c>
    </row>
    <row r="17" spans="1:15" ht="13" customHeight="1">
      <c r="A17" s="43" t="s">
        <v>123</v>
      </c>
      <c r="B17" s="44">
        <v>2321</v>
      </c>
      <c r="C17" s="44">
        <v>2031</v>
      </c>
      <c r="D17" s="44">
        <v>2465</v>
      </c>
      <c r="E17" s="44">
        <v>2155</v>
      </c>
      <c r="F17" s="44">
        <v>2581</v>
      </c>
      <c r="G17" s="44">
        <v>2258</v>
      </c>
      <c r="H17" s="44">
        <v>2715</v>
      </c>
      <c r="I17" s="44">
        <v>2377</v>
      </c>
      <c r="J17" s="44">
        <v>2860</v>
      </c>
      <c r="K17" s="44">
        <v>2500</v>
      </c>
      <c r="M17" s="151">
        <f t="shared" si="0"/>
        <v>0.87412587412587417</v>
      </c>
    </row>
    <row r="18" spans="1:15" ht="13" customHeight="1">
      <c r="A18" s="43" t="s">
        <v>125</v>
      </c>
      <c r="B18" s="44">
        <v>61264</v>
      </c>
      <c r="C18" s="44">
        <v>45015</v>
      </c>
      <c r="D18" s="44">
        <v>63506</v>
      </c>
      <c r="E18" s="44">
        <v>46346</v>
      </c>
      <c r="F18" s="44">
        <v>65318</v>
      </c>
      <c r="G18" s="44">
        <v>47264</v>
      </c>
      <c r="H18" s="44">
        <v>67148</v>
      </c>
      <c r="I18" s="44">
        <v>48122</v>
      </c>
      <c r="J18" s="44">
        <v>69114</v>
      </c>
      <c r="K18" s="44">
        <v>48944</v>
      </c>
      <c r="M18" s="151">
        <f t="shared" si="0"/>
        <v>0.70816332436264717</v>
      </c>
    </row>
    <row r="19" spans="1:15" ht="13" customHeight="1">
      <c r="A19" s="43" t="s">
        <v>127</v>
      </c>
      <c r="B19" s="44">
        <v>1354</v>
      </c>
      <c r="C19" s="44">
        <v>1290</v>
      </c>
      <c r="D19" s="44">
        <v>1389</v>
      </c>
      <c r="E19" s="44">
        <v>1317</v>
      </c>
      <c r="F19" s="44">
        <v>1461</v>
      </c>
      <c r="G19" s="44">
        <v>1381</v>
      </c>
      <c r="H19" s="44">
        <v>1498</v>
      </c>
      <c r="I19" s="44">
        <v>1395</v>
      </c>
      <c r="J19" s="44">
        <v>1534</v>
      </c>
      <c r="K19" s="44">
        <v>1424</v>
      </c>
      <c r="M19" s="151">
        <f t="shared" si="0"/>
        <v>0.92829204693611478</v>
      </c>
    </row>
    <row r="20" spans="1:15" ht="13" customHeight="1">
      <c r="A20" s="43" t="s">
        <v>129</v>
      </c>
      <c r="B20" s="44">
        <v>3792</v>
      </c>
      <c r="C20" s="44">
        <v>2788</v>
      </c>
      <c r="D20" s="44">
        <v>3838</v>
      </c>
      <c r="E20" s="44">
        <v>2799</v>
      </c>
      <c r="F20" s="44">
        <v>3891</v>
      </c>
      <c r="G20" s="44">
        <v>2812</v>
      </c>
      <c r="H20" s="44">
        <v>3940</v>
      </c>
      <c r="I20" s="44">
        <v>2805</v>
      </c>
      <c r="J20" s="44">
        <v>4013</v>
      </c>
      <c r="K20" s="44">
        <v>2831</v>
      </c>
      <c r="M20" s="151">
        <f t="shared" si="0"/>
        <v>0.70545726389234986</v>
      </c>
    </row>
    <row r="21" spans="1:15" ht="13" customHeight="1">
      <c r="A21" s="43" t="s">
        <v>131</v>
      </c>
      <c r="B21" s="44">
        <v>526</v>
      </c>
      <c r="C21" s="44">
        <v>476</v>
      </c>
      <c r="D21" s="44">
        <v>543</v>
      </c>
      <c r="E21" s="44">
        <v>487</v>
      </c>
      <c r="F21" s="44">
        <v>564</v>
      </c>
      <c r="G21" s="44">
        <v>502</v>
      </c>
      <c r="H21" s="44">
        <v>574</v>
      </c>
      <c r="I21" s="44">
        <v>503</v>
      </c>
      <c r="J21" s="44">
        <v>588</v>
      </c>
      <c r="K21" s="44">
        <v>514</v>
      </c>
      <c r="M21" s="151">
        <f t="shared" si="0"/>
        <v>0.87414965986394555</v>
      </c>
    </row>
    <row r="22" spans="1:15" ht="13" customHeight="1">
      <c r="A22" s="43" t="s">
        <v>133</v>
      </c>
      <c r="B22" s="44">
        <v>12838</v>
      </c>
      <c r="C22" s="44">
        <v>8890</v>
      </c>
      <c r="D22" s="44">
        <v>13370</v>
      </c>
      <c r="E22" s="44">
        <v>9161</v>
      </c>
      <c r="F22" s="44">
        <v>13858</v>
      </c>
      <c r="G22" s="44">
        <v>9442</v>
      </c>
      <c r="H22" s="44">
        <v>14447</v>
      </c>
      <c r="I22" s="44">
        <v>9788</v>
      </c>
      <c r="J22" s="44">
        <v>14976</v>
      </c>
      <c r="K22" s="44">
        <v>10096</v>
      </c>
      <c r="M22" s="151">
        <f t="shared" si="0"/>
        <v>0.67414529914529919</v>
      </c>
    </row>
    <row r="23" spans="1:15" ht="13" customHeight="1">
      <c r="A23" s="43" t="s">
        <v>80</v>
      </c>
      <c r="B23" s="44">
        <v>6678</v>
      </c>
      <c r="C23" s="44">
        <v>3720</v>
      </c>
      <c r="D23" s="44">
        <v>6961</v>
      </c>
      <c r="E23" s="44">
        <v>3749</v>
      </c>
      <c r="F23" s="44">
        <v>7122</v>
      </c>
      <c r="G23" s="44">
        <v>3691</v>
      </c>
      <c r="H23" s="44">
        <v>7285</v>
      </c>
      <c r="I23" s="44">
        <v>3632</v>
      </c>
      <c r="J23" s="44">
        <v>7448</v>
      </c>
      <c r="K23" s="44">
        <v>3561</v>
      </c>
      <c r="M23" s="151">
        <f t="shared" si="0"/>
        <v>0.47811493018259937</v>
      </c>
    </row>
    <row r="24" spans="1:15" ht="13" customHeight="1">
      <c r="A24" s="43" t="s">
        <v>135</v>
      </c>
      <c r="B24" s="44">
        <v>8621</v>
      </c>
      <c r="C24" s="44">
        <v>5631</v>
      </c>
      <c r="D24" s="44">
        <v>8784</v>
      </c>
      <c r="E24" s="44">
        <v>5596</v>
      </c>
      <c r="F24" s="44">
        <v>8983</v>
      </c>
      <c r="G24" s="44">
        <v>5595</v>
      </c>
      <c r="H24" s="44">
        <v>9131</v>
      </c>
      <c r="I24" s="44">
        <v>5599</v>
      </c>
      <c r="J24" s="44">
        <v>9366</v>
      </c>
      <c r="K24" s="44">
        <v>5712</v>
      </c>
      <c r="M24" s="151">
        <f t="shared" si="0"/>
        <v>0.60986547085201792</v>
      </c>
    </row>
    <row r="25" spans="1:15" ht="13" customHeight="1">
      <c r="A25" s="43" t="s">
        <v>870</v>
      </c>
      <c r="B25" s="44">
        <v>1931</v>
      </c>
      <c r="C25" s="44">
        <v>1930</v>
      </c>
      <c r="D25" s="44">
        <v>2150</v>
      </c>
      <c r="E25" s="44">
        <v>2146</v>
      </c>
      <c r="F25" s="44">
        <v>2357</v>
      </c>
      <c r="G25" s="44">
        <v>2350</v>
      </c>
      <c r="H25" s="44">
        <v>2557</v>
      </c>
      <c r="I25" s="44">
        <v>2545</v>
      </c>
      <c r="J25" s="44">
        <v>2772</v>
      </c>
      <c r="K25" s="44">
        <v>2754</v>
      </c>
      <c r="M25" s="151">
        <f t="shared" si="0"/>
        <v>0.99350649350649356</v>
      </c>
    </row>
    <row r="26" spans="1:15" ht="13" customHeight="1">
      <c r="A26" s="43" t="s">
        <v>139</v>
      </c>
      <c r="B26" s="44">
        <v>623</v>
      </c>
      <c r="C26" s="44">
        <v>562</v>
      </c>
      <c r="D26" s="44">
        <v>660</v>
      </c>
      <c r="E26" s="44">
        <v>587</v>
      </c>
      <c r="F26" s="44">
        <v>687</v>
      </c>
      <c r="G26" s="44">
        <v>608</v>
      </c>
      <c r="H26" s="44">
        <v>705</v>
      </c>
      <c r="I26" s="44">
        <v>620</v>
      </c>
      <c r="J26" s="44">
        <v>724</v>
      </c>
      <c r="K26" s="44">
        <v>635</v>
      </c>
      <c r="M26" s="151">
        <f t="shared" si="0"/>
        <v>0.8770718232044199</v>
      </c>
    </row>
    <row r="27" spans="1:15" ht="13" customHeight="1">
      <c r="A27" s="43" t="s">
        <v>141</v>
      </c>
      <c r="B27" s="44">
        <v>189455</v>
      </c>
      <c r="C27" s="44">
        <v>139910</v>
      </c>
      <c r="D27" s="44">
        <v>192920</v>
      </c>
      <c r="E27" s="44">
        <v>140318</v>
      </c>
      <c r="F27" s="44">
        <v>196381</v>
      </c>
      <c r="G27" s="44">
        <v>140723</v>
      </c>
      <c r="H27" s="44">
        <v>199795</v>
      </c>
      <c r="I27" s="44">
        <v>140792</v>
      </c>
      <c r="J27" s="44">
        <v>203286</v>
      </c>
      <c r="K27" s="44">
        <v>141088</v>
      </c>
      <c r="M27" s="151">
        <f t="shared" si="0"/>
        <v>0.69403697254114893</v>
      </c>
    </row>
    <row r="28" spans="1:15" ht="13" customHeight="1">
      <c r="A28" s="43" t="s">
        <v>143</v>
      </c>
      <c r="B28" s="44">
        <v>6192</v>
      </c>
      <c r="C28" s="44">
        <v>5294</v>
      </c>
      <c r="D28" s="44">
        <v>6357</v>
      </c>
      <c r="E28" s="44">
        <v>5358</v>
      </c>
      <c r="F28" s="44">
        <v>6525</v>
      </c>
      <c r="G28" s="44">
        <v>5437</v>
      </c>
      <c r="H28" s="44">
        <v>6729</v>
      </c>
      <c r="I28" s="44">
        <v>5532</v>
      </c>
      <c r="J28" s="44">
        <v>6917</v>
      </c>
      <c r="K28" s="44">
        <v>5614</v>
      </c>
      <c r="M28" s="151">
        <f t="shared" si="0"/>
        <v>0.81162353621512218</v>
      </c>
    </row>
    <row r="29" spans="1:15" ht="13" customHeight="1" thickBot="1">
      <c r="A29" s="42" t="s">
        <v>145</v>
      </c>
      <c r="B29" s="41">
        <v>16793</v>
      </c>
      <c r="C29" s="41">
        <v>10987</v>
      </c>
      <c r="D29" s="41">
        <v>17101</v>
      </c>
      <c r="E29" s="41">
        <v>11162</v>
      </c>
      <c r="F29" s="41">
        <v>17329</v>
      </c>
      <c r="G29" s="41">
        <v>11217</v>
      </c>
      <c r="H29" s="41">
        <v>17577</v>
      </c>
      <c r="I29" s="41">
        <v>11246</v>
      </c>
      <c r="J29" s="41">
        <v>17806</v>
      </c>
      <c r="K29" s="41">
        <v>11166</v>
      </c>
      <c r="M29" s="151">
        <f t="shared" si="0"/>
        <v>0.62709199146355166</v>
      </c>
    </row>
    <row r="30" spans="1:15" ht="13" customHeight="1">
      <c r="A30" s="89" t="s">
        <v>73</v>
      </c>
      <c r="B30" s="44"/>
      <c r="C30" s="44"/>
      <c r="D30" s="44"/>
      <c r="E30" s="44"/>
      <c r="F30" s="44"/>
      <c r="G30" s="44"/>
      <c r="H30" s="44"/>
      <c r="I30" s="44"/>
      <c r="J30" s="44"/>
      <c r="K30" s="44"/>
      <c r="M30" s="151"/>
    </row>
    <row r="31" spans="1:15" ht="13" customHeight="1">
      <c r="A31" s="43" t="s">
        <v>105</v>
      </c>
      <c r="B31" s="44">
        <v>3595</v>
      </c>
      <c r="C31" s="44">
        <v>3346</v>
      </c>
      <c r="D31" s="44">
        <v>3824</v>
      </c>
      <c r="E31" s="44">
        <v>3556</v>
      </c>
      <c r="F31" s="44">
        <v>4029</v>
      </c>
      <c r="G31" s="44">
        <v>3725</v>
      </c>
      <c r="H31" s="44">
        <v>4215</v>
      </c>
      <c r="I31" s="44">
        <v>3877</v>
      </c>
      <c r="J31" s="44">
        <v>4451</v>
      </c>
      <c r="K31" s="44">
        <v>4079</v>
      </c>
      <c r="M31" s="151">
        <f>K31/J31</f>
        <v>0.9164232756683891</v>
      </c>
      <c r="N31" s="151"/>
      <c r="O31" s="152"/>
    </row>
    <row r="32" spans="1:15" ht="13" customHeight="1">
      <c r="A32" s="43" t="s">
        <v>109</v>
      </c>
      <c r="B32" s="44">
        <v>12971</v>
      </c>
      <c r="C32" s="44">
        <v>11255</v>
      </c>
      <c r="D32" s="44">
        <v>13328</v>
      </c>
      <c r="E32" s="44">
        <v>11364</v>
      </c>
      <c r="F32" s="44">
        <v>13671</v>
      </c>
      <c r="G32" s="44">
        <v>11465</v>
      </c>
      <c r="H32" s="44">
        <v>14001</v>
      </c>
      <c r="I32" s="44">
        <v>11529</v>
      </c>
      <c r="J32" s="44">
        <v>14367</v>
      </c>
      <c r="K32" s="44">
        <v>11610</v>
      </c>
      <c r="M32" s="151">
        <f t="shared" ref="M32:M51" si="1">K32/J32</f>
        <v>0.80810190018793071</v>
      </c>
      <c r="N32" s="151"/>
      <c r="O32" s="152"/>
    </row>
    <row r="33" spans="1:15" ht="13" customHeight="1">
      <c r="A33" s="43" t="s">
        <v>111</v>
      </c>
      <c r="B33" s="44">
        <v>1202</v>
      </c>
      <c r="C33" s="44">
        <v>1061</v>
      </c>
      <c r="D33" s="44">
        <v>1251</v>
      </c>
      <c r="E33" s="44">
        <v>1095</v>
      </c>
      <c r="F33" s="44">
        <v>1308</v>
      </c>
      <c r="G33" s="44">
        <v>1137</v>
      </c>
      <c r="H33" s="44">
        <v>1358</v>
      </c>
      <c r="I33" s="44">
        <v>1161</v>
      </c>
      <c r="J33" s="44">
        <v>1404</v>
      </c>
      <c r="K33" s="44">
        <v>1184</v>
      </c>
      <c r="M33" s="151">
        <f t="shared" si="1"/>
        <v>0.84330484330484334</v>
      </c>
      <c r="N33" s="151"/>
      <c r="O33" s="152"/>
    </row>
    <row r="34" spans="1:15" ht="13" customHeight="1">
      <c r="A34" s="43" t="s">
        <v>113</v>
      </c>
      <c r="B34" s="44">
        <v>11567</v>
      </c>
      <c r="C34" s="44">
        <v>8389</v>
      </c>
      <c r="D34" s="44">
        <v>11798</v>
      </c>
      <c r="E34" s="44">
        <v>8411</v>
      </c>
      <c r="F34" s="44">
        <v>12088</v>
      </c>
      <c r="G34" s="44">
        <v>8425</v>
      </c>
      <c r="H34" s="44">
        <v>12401</v>
      </c>
      <c r="I34" s="44">
        <v>8438</v>
      </c>
      <c r="J34" s="44">
        <v>12726</v>
      </c>
      <c r="K34" s="44">
        <v>8468</v>
      </c>
      <c r="M34" s="151">
        <f t="shared" si="1"/>
        <v>0.66540939808266542</v>
      </c>
      <c r="N34" s="151"/>
      <c r="O34" s="152"/>
    </row>
    <row r="35" spans="1:15" ht="13" customHeight="1">
      <c r="A35" s="43" t="s">
        <v>115</v>
      </c>
      <c r="B35" s="44">
        <v>11092</v>
      </c>
      <c r="C35" s="44">
        <v>9345</v>
      </c>
      <c r="D35" s="44">
        <v>11413</v>
      </c>
      <c r="E35" s="44">
        <v>9314</v>
      </c>
      <c r="F35" s="44">
        <v>11724</v>
      </c>
      <c r="G35" s="44">
        <v>9221</v>
      </c>
      <c r="H35" s="44">
        <v>12050</v>
      </c>
      <c r="I35" s="44">
        <v>9152</v>
      </c>
      <c r="J35" s="44">
        <v>12378</v>
      </c>
      <c r="K35" s="44">
        <v>9086</v>
      </c>
      <c r="M35" s="151">
        <f t="shared" si="1"/>
        <v>0.73404427209565359</v>
      </c>
      <c r="N35" s="151"/>
      <c r="O35" s="152"/>
    </row>
    <row r="36" spans="1:15" ht="13" customHeight="1">
      <c r="A36" s="90" t="s">
        <v>117</v>
      </c>
      <c r="B36" s="44">
        <v>1687</v>
      </c>
      <c r="C36" s="44">
        <v>1607</v>
      </c>
      <c r="D36" s="44">
        <v>1771</v>
      </c>
      <c r="E36" s="44">
        <v>1680</v>
      </c>
      <c r="F36" s="44">
        <v>1853</v>
      </c>
      <c r="G36" s="44">
        <v>1752</v>
      </c>
      <c r="H36" s="44">
        <v>1953</v>
      </c>
      <c r="I36" s="44">
        <v>1834</v>
      </c>
      <c r="J36" s="44">
        <v>2035</v>
      </c>
      <c r="K36" s="44">
        <v>1899</v>
      </c>
      <c r="M36" s="151">
        <f t="shared" si="1"/>
        <v>0.93316953316953322</v>
      </c>
      <c r="N36" s="151"/>
      <c r="O36" s="152"/>
    </row>
    <row r="37" spans="1:15" ht="13" customHeight="1">
      <c r="A37" s="43" t="s">
        <v>869</v>
      </c>
      <c r="B37" s="44">
        <v>17757</v>
      </c>
      <c r="C37" s="44">
        <v>13390</v>
      </c>
      <c r="D37" s="44">
        <v>18104</v>
      </c>
      <c r="E37" s="44">
        <v>13493</v>
      </c>
      <c r="F37" s="44">
        <v>18445</v>
      </c>
      <c r="G37" s="44">
        <v>13620</v>
      </c>
      <c r="H37" s="44">
        <v>18774</v>
      </c>
      <c r="I37" s="44">
        <v>13687</v>
      </c>
      <c r="J37" s="44">
        <v>19084</v>
      </c>
      <c r="K37" s="44">
        <v>13754</v>
      </c>
      <c r="M37" s="151">
        <f t="shared" si="1"/>
        <v>0.72070844686648505</v>
      </c>
      <c r="N37" s="151"/>
      <c r="O37" s="152"/>
    </row>
    <row r="38" spans="1:15" ht="13" customHeight="1">
      <c r="A38" s="43" t="s">
        <v>121</v>
      </c>
      <c r="B38" s="44">
        <v>307</v>
      </c>
      <c r="C38" s="44">
        <v>299</v>
      </c>
      <c r="D38" s="44">
        <v>319</v>
      </c>
      <c r="E38" s="44">
        <v>310</v>
      </c>
      <c r="F38" s="44">
        <v>337</v>
      </c>
      <c r="G38" s="44">
        <v>327</v>
      </c>
      <c r="H38" s="44">
        <v>348</v>
      </c>
      <c r="I38" s="44">
        <v>338</v>
      </c>
      <c r="J38" s="44">
        <v>363</v>
      </c>
      <c r="K38" s="44">
        <v>352</v>
      </c>
      <c r="M38" s="151">
        <f t="shared" si="1"/>
        <v>0.96969696969696972</v>
      </c>
      <c r="N38" s="151"/>
      <c r="O38" s="152"/>
    </row>
    <row r="39" spans="1:15" ht="13" customHeight="1">
      <c r="A39" s="43" t="s">
        <v>123</v>
      </c>
      <c r="B39" s="44">
        <v>2169</v>
      </c>
      <c r="C39" s="44">
        <v>1901</v>
      </c>
      <c r="D39" s="44">
        <v>2302</v>
      </c>
      <c r="E39" s="44">
        <v>2017</v>
      </c>
      <c r="F39" s="44">
        <v>2412</v>
      </c>
      <c r="G39" s="44">
        <v>2116</v>
      </c>
      <c r="H39" s="44">
        <v>2534</v>
      </c>
      <c r="I39" s="44">
        <v>2224</v>
      </c>
      <c r="J39" s="44">
        <v>2663</v>
      </c>
      <c r="K39" s="44">
        <v>2333</v>
      </c>
      <c r="M39" s="151">
        <f t="shared" si="1"/>
        <v>0.87607960946301167</v>
      </c>
      <c r="N39" s="151"/>
      <c r="O39" s="152"/>
    </row>
    <row r="40" spans="1:15" ht="13" customHeight="1">
      <c r="A40" s="43" t="s">
        <v>125</v>
      </c>
      <c r="B40" s="44">
        <v>25469</v>
      </c>
      <c r="C40" s="44">
        <v>20776</v>
      </c>
      <c r="D40" s="44">
        <v>26660</v>
      </c>
      <c r="E40" s="44">
        <v>21668</v>
      </c>
      <c r="F40" s="44">
        <v>27634</v>
      </c>
      <c r="G40" s="44">
        <v>22328</v>
      </c>
      <c r="H40" s="44">
        <v>28697</v>
      </c>
      <c r="I40" s="44">
        <v>23029</v>
      </c>
      <c r="J40" s="44">
        <v>29843</v>
      </c>
      <c r="K40" s="44">
        <v>23727</v>
      </c>
      <c r="M40" s="151">
        <f t="shared" si="1"/>
        <v>0.79506081828234432</v>
      </c>
      <c r="N40" s="151"/>
      <c r="O40" s="152"/>
    </row>
    <row r="41" spans="1:15" ht="13" customHeight="1">
      <c r="A41" s="43" t="s">
        <v>127</v>
      </c>
      <c r="B41" s="44">
        <v>609</v>
      </c>
      <c r="C41" s="44">
        <v>599</v>
      </c>
      <c r="D41" s="44">
        <v>624</v>
      </c>
      <c r="E41" s="44">
        <v>613</v>
      </c>
      <c r="F41" s="44">
        <v>654</v>
      </c>
      <c r="G41" s="44">
        <v>643</v>
      </c>
      <c r="H41" s="44">
        <v>674</v>
      </c>
      <c r="I41" s="44">
        <v>658</v>
      </c>
      <c r="J41" s="44">
        <v>692</v>
      </c>
      <c r="K41" s="44">
        <v>675</v>
      </c>
      <c r="M41" s="151">
        <f t="shared" si="1"/>
        <v>0.97543352601156075</v>
      </c>
      <c r="N41" s="151"/>
      <c r="O41" s="152"/>
    </row>
    <row r="42" spans="1:15" ht="13" customHeight="1">
      <c r="A42" s="43" t="s">
        <v>129</v>
      </c>
      <c r="B42" s="44">
        <v>1976</v>
      </c>
      <c r="C42" s="44">
        <v>1867</v>
      </c>
      <c r="D42" s="44">
        <v>2028</v>
      </c>
      <c r="E42" s="44">
        <v>1910</v>
      </c>
      <c r="F42" s="44">
        <v>2073</v>
      </c>
      <c r="G42" s="44">
        <v>1942</v>
      </c>
      <c r="H42" s="44">
        <v>2132</v>
      </c>
      <c r="I42" s="44">
        <v>1972</v>
      </c>
      <c r="J42" s="44">
        <v>2206</v>
      </c>
      <c r="K42" s="44">
        <v>2030</v>
      </c>
      <c r="M42" s="151">
        <f t="shared" si="1"/>
        <v>0.92021758839528556</v>
      </c>
      <c r="N42" s="151"/>
      <c r="O42" s="152"/>
    </row>
    <row r="43" spans="1:15" ht="13" customHeight="1">
      <c r="A43" s="43" t="s">
        <v>131</v>
      </c>
      <c r="B43" s="44">
        <v>189</v>
      </c>
      <c r="C43" s="44">
        <v>189</v>
      </c>
      <c r="D43" s="44">
        <v>198</v>
      </c>
      <c r="E43" s="44">
        <v>198</v>
      </c>
      <c r="F43" s="44">
        <v>215</v>
      </c>
      <c r="G43" s="44">
        <v>215</v>
      </c>
      <c r="H43" s="44">
        <v>226</v>
      </c>
      <c r="I43" s="44">
        <v>226</v>
      </c>
      <c r="J43" s="44">
        <v>236</v>
      </c>
      <c r="K43" s="44">
        <v>236</v>
      </c>
      <c r="M43" s="151">
        <f t="shared" si="1"/>
        <v>1</v>
      </c>
      <c r="N43" s="151"/>
      <c r="O43" s="152"/>
    </row>
    <row r="44" spans="1:15" ht="13" customHeight="1">
      <c r="A44" s="43" t="s">
        <v>133</v>
      </c>
      <c r="B44" s="44">
        <v>9030</v>
      </c>
      <c r="C44" s="44">
        <v>6236</v>
      </c>
      <c r="D44" s="44">
        <v>9426</v>
      </c>
      <c r="E44" s="44">
        <v>6479</v>
      </c>
      <c r="F44" s="44">
        <v>9795</v>
      </c>
      <c r="G44" s="44">
        <v>6719</v>
      </c>
      <c r="H44" s="44">
        <v>10225</v>
      </c>
      <c r="I44" s="44">
        <v>7004</v>
      </c>
      <c r="J44" s="44">
        <v>10608</v>
      </c>
      <c r="K44" s="44">
        <v>7236</v>
      </c>
      <c r="M44" s="151">
        <f t="shared" si="1"/>
        <v>0.6821266968325792</v>
      </c>
      <c r="N44" s="151"/>
      <c r="O44" s="152"/>
    </row>
    <row r="45" spans="1:15" ht="13" customHeight="1">
      <c r="A45" s="43" t="s">
        <v>80</v>
      </c>
      <c r="B45" s="44">
        <v>4966</v>
      </c>
      <c r="C45" s="44">
        <v>2744</v>
      </c>
      <c r="D45" s="44">
        <v>5205</v>
      </c>
      <c r="E45" s="44">
        <v>2808</v>
      </c>
      <c r="F45" s="44">
        <v>5342</v>
      </c>
      <c r="G45" s="44">
        <v>2790</v>
      </c>
      <c r="H45" s="44">
        <v>5481</v>
      </c>
      <c r="I45" s="44">
        <v>2778</v>
      </c>
      <c r="J45" s="44">
        <v>5625</v>
      </c>
      <c r="K45" s="44">
        <v>2753</v>
      </c>
      <c r="M45" s="151">
        <f t="shared" si="1"/>
        <v>0.4894222222222222</v>
      </c>
      <c r="N45" s="151"/>
      <c r="O45" s="152"/>
    </row>
    <row r="46" spans="1:15" ht="13" customHeight="1">
      <c r="A46" s="43" t="s">
        <v>135</v>
      </c>
      <c r="B46" s="44">
        <v>8300</v>
      </c>
      <c r="C46" s="44">
        <v>5340</v>
      </c>
      <c r="D46" s="44">
        <v>8442</v>
      </c>
      <c r="E46" s="44">
        <v>5291</v>
      </c>
      <c r="F46" s="44">
        <v>8615</v>
      </c>
      <c r="G46" s="44">
        <v>5271</v>
      </c>
      <c r="H46" s="44">
        <v>8737</v>
      </c>
      <c r="I46" s="44">
        <v>5254</v>
      </c>
      <c r="J46" s="44">
        <v>8934</v>
      </c>
      <c r="K46" s="44">
        <v>5333</v>
      </c>
      <c r="M46" s="151">
        <f t="shared" si="1"/>
        <v>0.59693306469666441</v>
      </c>
      <c r="N46" s="151"/>
      <c r="O46" s="152"/>
    </row>
    <row r="47" spans="1:15" ht="13" customHeight="1">
      <c r="A47" s="43" t="s">
        <v>870</v>
      </c>
      <c r="B47" s="44">
        <v>1535</v>
      </c>
      <c r="C47" s="44">
        <v>1535</v>
      </c>
      <c r="D47" s="44">
        <v>1708</v>
      </c>
      <c r="E47" s="44">
        <v>1705</v>
      </c>
      <c r="F47" s="44">
        <v>1864</v>
      </c>
      <c r="G47" s="44">
        <v>1858</v>
      </c>
      <c r="H47" s="44">
        <v>2012</v>
      </c>
      <c r="I47" s="44">
        <v>2002</v>
      </c>
      <c r="J47" s="44">
        <v>2170</v>
      </c>
      <c r="K47" s="44">
        <v>2155</v>
      </c>
      <c r="M47" s="151">
        <f t="shared" si="1"/>
        <v>0.99308755760368661</v>
      </c>
      <c r="N47" s="151"/>
      <c r="O47" s="152"/>
    </row>
    <row r="48" spans="1:15" ht="13" customHeight="1">
      <c r="A48" s="43" t="s">
        <v>139</v>
      </c>
      <c r="B48" s="44">
        <v>241</v>
      </c>
      <c r="C48" s="44">
        <v>229</v>
      </c>
      <c r="D48" s="44">
        <v>260</v>
      </c>
      <c r="E48" s="44">
        <v>245</v>
      </c>
      <c r="F48" s="44">
        <v>279</v>
      </c>
      <c r="G48" s="44">
        <v>263</v>
      </c>
      <c r="H48" s="44">
        <v>288</v>
      </c>
      <c r="I48" s="44">
        <v>271</v>
      </c>
      <c r="J48" s="44">
        <v>296</v>
      </c>
      <c r="K48" s="44">
        <v>279</v>
      </c>
      <c r="M48" s="151">
        <f t="shared" si="1"/>
        <v>0.94256756756756754</v>
      </c>
      <c r="N48" s="151"/>
      <c r="O48" s="152"/>
    </row>
    <row r="49" spans="1:15" ht="13" customHeight="1">
      <c r="A49" s="43" t="s">
        <v>141</v>
      </c>
      <c r="B49" s="44">
        <v>171222</v>
      </c>
      <c r="C49" s="44">
        <v>123866</v>
      </c>
      <c r="D49" s="44">
        <v>174148</v>
      </c>
      <c r="E49" s="44">
        <v>124113</v>
      </c>
      <c r="F49" s="44">
        <v>177068</v>
      </c>
      <c r="G49" s="44">
        <v>124356</v>
      </c>
      <c r="H49" s="44">
        <v>179960</v>
      </c>
      <c r="I49" s="44">
        <v>124331</v>
      </c>
      <c r="J49" s="44">
        <v>182828</v>
      </c>
      <c r="K49" s="44">
        <v>124431</v>
      </c>
      <c r="M49" s="151">
        <f t="shared" si="1"/>
        <v>0.680590500360995</v>
      </c>
      <c r="N49" s="151"/>
      <c r="O49" s="152"/>
    </row>
    <row r="50" spans="1:15" ht="13" customHeight="1">
      <c r="A50" s="43" t="s">
        <v>143</v>
      </c>
      <c r="B50" s="44">
        <v>5987</v>
      </c>
      <c r="C50" s="44">
        <v>5089</v>
      </c>
      <c r="D50" s="44">
        <v>6147</v>
      </c>
      <c r="E50" s="44">
        <v>5148</v>
      </c>
      <c r="F50" s="44">
        <v>6303</v>
      </c>
      <c r="G50" s="44">
        <v>5216</v>
      </c>
      <c r="H50" s="44">
        <v>6487</v>
      </c>
      <c r="I50" s="44">
        <v>5292</v>
      </c>
      <c r="J50" s="44">
        <v>6658</v>
      </c>
      <c r="K50" s="44">
        <v>5357</v>
      </c>
      <c r="M50" s="151">
        <f t="shared" si="1"/>
        <v>0.80459597476719735</v>
      </c>
      <c r="N50" s="151"/>
      <c r="O50" s="152"/>
    </row>
    <row r="51" spans="1:15" ht="13" customHeight="1" thickBot="1">
      <c r="A51" s="42" t="s">
        <v>145</v>
      </c>
      <c r="B51" s="41">
        <v>8110</v>
      </c>
      <c r="C51" s="41">
        <v>6006</v>
      </c>
      <c r="D51" s="41">
        <v>8332</v>
      </c>
      <c r="E51" s="41">
        <v>6160</v>
      </c>
      <c r="F51" s="41">
        <v>8515</v>
      </c>
      <c r="G51" s="41">
        <v>6246</v>
      </c>
      <c r="H51" s="41">
        <v>8722</v>
      </c>
      <c r="I51" s="41">
        <v>6334</v>
      </c>
      <c r="J51" s="41">
        <v>8896</v>
      </c>
      <c r="K51" s="41">
        <v>6362</v>
      </c>
      <c r="M51" s="151">
        <f t="shared" si="1"/>
        <v>0.71515287769784175</v>
      </c>
      <c r="N51" s="151"/>
      <c r="O51" s="152"/>
    </row>
    <row r="52" spans="1:15" ht="13" customHeight="1">
      <c r="A52" s="89" t="s">
        <v>78</v>
      </c>
      <c r="B52" s="44"/>
      <c r="C52" s="44"/>
      <c r="D52" s="44"/>
      <c r="E52" s="44"/>
      <c r="F52" s="44"/>
      <c r="G52" s="44"/>
      <c r="H52" s="44"/>
      <c r="I52" s="44"/>
      <c r="J52" s="44"/>
      <c r="K52" s="44"/>
    </row>
    <row r="53" spans="1:15" ht="13" customHeight="1">
      <c r="A53" s="43" t="s">
        <v>105</v>
      </c>
      <c r="B53" s="44">
        <v>1477</v>
      </c>
      <c r="C53" s="44">
        <v>1223</v>
      </c>
      <c r="D53" s="44">
        <v>1568</v>
      </c>
      <c r="E53" s="44">
        <v>1295</v>
      </c>
      <c r="F53" s="44">
        <v>1645</v>
      </c>
      <c r="G53" s="44">
        <v>1350</v>
      </c>
      <c r="H53" s="44">
        <v>1732</v>
      </c>
      <c r="I53" s="44">
        <v>1416</v>
      </c>
      <c r="J53" s="44">
        <v>1823</v>
      </c>
      <c r="K53" s="44">
        <v>1493</v>
      </c>
      <c r="M53" s="151">
        <f>K53/J53</f>
        <v>0.81897970378496987</v>
      </c>
    </row>
    <row r="54" spans="1:15" ht="13" customHeight="1">
      <c r="A54" s="43" t="s">
        <v>109</v>
      </c>
      <c r="B54" s="44">
        <v>732</v>
      </c>
      <c r="C54" s="44">
        <v>677</v>
      </c>
      <c r="D54" s="44">
        <v>789</v>
      </c>
      <c r="E54" s="44">
        <v>726</v>
      </c>
      <c r="F54" s="44">
        <v>834</v>
      </c>
      <c r="G54" s="44">
        <v>755</v>
      </c>
      <c r="H54" s="44">
        <v>881</v>
      </c>
      <c r="I54" s="44">
        <v>799</v>
      </c>
      <c r="J54" s="44">
        <v>942</v>
      </c>
      <c r="K54" s="44">
        <v>853</v>
      </c>
      <c r="M54" s="151">
        <f t="shared" ref="M54:M73" si="2">K54/J54</f>
        <v>0.90552016985138006</v>
      </c>
    </row>
    <row r="55" spans="1:15" ht="13" customHeight="1">
      <c r="A55" s="43" t="s">
        <v>111</v>
      </c>
      <c r="B55" s="44">
        <v>137</v>
      </c>
      <c r="C55" s="44">
        <v>132</v>
      </c>
      <c r="D55" s="44">
        <v>153</v>
      </c>
      <c r="E55" s="44">
        <v>148</v>
      </c>
      <c r="F55" s="44">
        <v>180</v>
      </c>
      <c r="G55" s="44">
        <v>175</v>
      </c>
      <c r="H55" s="44">
        <v>198</v>
      </c>
      <c r="I55" s="44">
        <v>189</v>
      </c>
      <c r="J55" s="44">
        <v>213</v>
      </c>
      <c r="K55" s="44">
        <v>204</v>
      </c>
      <c r="M55" s="151">
        <f t="shared" si="2"/>
        <v>0.95774647887323938</v>
      </c>
    </row>
    <row r="56" spans="1:15" ht="13" customHeight="1">
      <c r="A56" s="43" t="s">
        <v>113</v>
      </c>
      <c r="B56" s="44">
        <v>64</v>
      </c>
      <c r="C56" s="44">
        <v>41</v>
      </c>
      <c r="D56" s="44">
        <v>65</v>
      </c>
      <c r="E56" s="44">
        <v>36</v>
      </c>
      <c r="F56" s="44">
        <v>65</v>
      </c>
      <c r="G56" s="44">
        <v>33</v>
      </c>
      <c r="H56" s="44">
        <v>66</v>
      </c>
      <c r="I56" s="44">
        <v>33</v>
      </c>
      <c r="J56" s="44">
        <v>67</v>
      </c>
      <c r="K56" s="44">
        <v>30</v>
      </c>
      <c r="M56" s="151">
        <f t="shared" si="2"/>
        <v>0.44776119402985076</v>
      </c>
    </row>
    <row r="57" spans="1:15" ht="13" customHeight="1">
      <c r="A57" s="43" t="s">
        <v>115</v>
      </c>
      <c r="B57" s="44">
        <v>1099</v>
      </c>
      <c r="C57" s="44">
        <v>1030</v>
      </c>
      <c r="D57" s="44">
        <v>1174</v>
      </c>
      <c r="E57" s="44">
        <v>1087</v>
      </c>
      <c r="F57" s="44">
        <v>1253</v>
      </c>
      <c r="G57" s="44">
        <v>1143</v>
      </c>
      <c r="H57" s="44">
        <v>1332</v>
      </c>
      <c r="I57" s="44">
        <v>1193</v>
      </c>
      <c r="J57" s="44">
        <v>1419</v>
      </c>
      <c r="K57" s="44">
        <v>1251</v>
      </c>
      <c r="M57" s="151">
        <f t="shared" si="2"/>
        <v>0.88160676532769555</v>
      </c>
    </row>
    <row r="58" spans="1:15" ht="13" customHeight="1">
      <c r="A58" s="90" t="s">
        <v>117</v>
      </c>
      <c r="B58" s="44">
        <v>90</v>
      </c>
      <c r="C58" s="44">
        <v>90</v>
      </c>
      <c r="D58" s="44">
        <v>102</v>
      </c>
      <c r="E58" s="44">
        <v>101</v>
      </c>
      <c r="F58" s="44">
        <v>113</v>
      </c>
      <c r="G58" s="44">
        <v>111</v>
      </c>
      <c r="H58" s="44">
        <v>117</v>
      </c>
      <c r="I58" s="44">
        <v>115</v>
      </c>
      <c r="J58" s="44">
        <v>124</v>
      </c>
      <c r="K58" s="44">
        <v>121</v>
      </c>
      <c r="M58" s="151">
        <f t="shared" si="2"/>
        <v>0.97580645161290325</v>
      </c>
    </row>
    <row r="59" spans="1:15" ht="13" customHeight="1">
      <c r="A59" s="43" t="s">
        <v>869</v>
      </c>
      <c r="B59" s="44">
        <v>4417</v>
      </c>
      <c r="C59" s="44">
        <v>4014</v>
      </c>
      <c r="D59" s="44">
        <v>4585</v>
      </c>
      <c r="E59" s="44">
        <v>4119</v>
      </c>
      <c r="F59" s="44">
        <v>4762</v>
      </c>
      <c r="G59" s="44">
        <v>4237</v>
      </c>
      <c r="H59" s="44">
        <v>4953</v>
      </c>
      <c r="I59" s="44">
        <v>4344</v>
      </c>
      <c r="J59" s="44">
        <v>5152</v>
      </c>
      <c r="K59" s="44">
        <v>4467</v>
      </c>
      <c r="M59" s="151">
        <f t="shared" si="2"/>
        <v>0.86704192546583847</v>
      </c>
    </row>
    <row r="60" spans="1:15" ht="13" customHeight="1">
      <c r="A60" s="43" t="s">
        <v>121</v>
      </c>
      <c r="B60" s="44">
        <v>556</v>
      </c>
      <c r="C60" s="44">
        <v>516</v>
      </c>
      <c r="D60" s="44">
        <v>574</v>
      </c>
      <c r="E60" s="44">
        <v>527</v>
      </c>
      <c r="F60" s="44">
        <v>592</v>
      </c>
      <c r="G60" s="44">
        <v>540</v>
      </c>
      <c r="H60" s="44">
        <v>608</v>
      </c>
      <c r="I60" s="44">
        <v>549</v>
      </c>
      <c r="J60" s="44">
        <v>624</v>
      </c>
      <c r="K60" s="44">
        <v>559</v>
      </c>
      <c r="M60" s="151">
        <f t="shared" si="2"/>
        <v>0.89583333333333337</v>
      </c>
    </row>
    <row r="61" spans="1:15" ht="13" customHeight="1">
      <c r="A61" s="43" t="s">
        <v>123</v>
      </c>
      <c r="B61" s="44">
        <v>152</v>
      </c>
      <c r="C61" s="44">
        <v>130</v>
      </c>
      <c r="D61" s="44">
        <v>163</v>
      </c>
      <c r="E61" s="44">
        <v>138</v>
      </c>
      <c r="F61" s="44">
        <v>169</v>
      </c>
      <c r="G61" s="44">
        <v>142</v>
      </c>
      <c r="H61" s="44">
        <v>181</v>
      </c>
      <c r="I61" s="44">
        <v>153</v>
      </c>
      <c r="J61" s="44">
        <v>197</v>
      </c>
      <c r="K61" s="44">
        <v>167</v>
      </c>
      <c r="M61" s="151">
        <f t="shared" si="2"/>
        <v>0.84771573604060912</v>
      </c>
    </row>
    <row r="62" spans="1:15" ht="13" customHeight="1">
      <c r="A62" s="43" t="s">
        <v>125</v>
      </c>
      <c r="B62" s="44">
        <v>35795</v>
      </c>
      <c r="C62" s="44">
        <v>24239</v>
      </c>
      <c r="D62" s="44">
        <v>36846</v>
      </c>
      <c r="E62" s="44">
        <v>24678</v>
      </c>
      <c r="F62" s="44">
        <v>37684</v>
      </c>
      <c r="G62" s="44">
        <v>24936</v>
      </c>
      <c r="H62" s="44">
        <v>38451</v>
      </c>
      <c r="I62" s="44">
        <v>25093</v>
      </c>
      <c r="J62" s="44">
        <v>39271</v>
      </c>
      <c r="K62" s="44">
        <v>25217</v>
      </c>
      <c r="M62" s="151">
        <f t="shared" si="2"/>
        <v>0.64212777876804772</v>
      </c>
    </row>
    <row r="63" spans="1:15" ht="13" customHeight="1">
      <c r="A63" s="43" t="s">
        <v>127</v>
      </c>
      <c r="B63" s="44">
        <v>745</v>
      </c>
      <c r="C63" s="44">
        <v>691</v>
      </c>
      <c r="D63" s="44">
        <v>765</v>
      </c>
      <c r="E63" s="44">
        <v>704</v>
      </c>
      <c r="F63" s="44">
        <v>807</v>
      </c>
      <c r="G63" s="44">
        <v>738</v>
      </c>
      <c r="H63" s="44">
        <v>824</v>
      </c>
      <c r="I63" s="44">
        <v>737</v>
      </c>
      <c r="J63" s="44">
        <v>842</v>
      </c>
      <c r="K63" s="44">
        <v>749</v>
      </c>
      <c r="M63" s="151">
        <f t="shared" si="2"/>
        <v>0.8895486935866983</v>
      </c>
    </row>
    <row r="64" spans="1:15" ht="13" customHeight="1">
      <c r="A64" s="43" t="s">
        <v>129</v>
      </c>
      <c r="B64" s="44">
        <v>1816</v>
      </c>
      <c r="C64" s="44">
        <v>921</v>
      </c>
      <c r="D64" s="44">
        <v>1810</v>
      </c>
      <c r="E64" s="44">
        <v>889</v>
      </c>
      <c r="F64" s="44">
        <v>1818</v>
      </c>
      <c r="G64" s="44">
        <v>870</v>
      </c>
      <c r="H64" s="44">
        <v>1808</v>
      </c>
      <c r="I64" s="44">
        <v>833</v>
      </c>
      <c r="J64" s="44">
        <v>1807</v>
      </c>
      <c r="K64" s="44">
        <v>801</v>
      </c>
      <c r="M64" s="151">
        <f t="shared" si="2"/>
        <v>0.44327614831211953</v>
      </c>
    </row>
    <row r="65" spans="1:13" ht="13" customHeight="1">
      <c r="A65" s="43" t="s">
        <v>131</v>
      </c>
      <c r="B65" s="44">
        <v>337</v>
      </c>
      <c r="C65" s="44">
        <v>287</v>
      </c>
      <c r="D65" s="44">
        <v>345</v>
      </c>
      <c r="E65" s="44">
        <v>289</v>
      </c>
      <c r="F65" s="44">
        <v>349</v>
      </c>
      <c r="G65" s="44">
        <v>287</v>
      </c>
      <c r="H65" s="44">
        <v>348</v>
      </c>
      <c r="I65" s="44">
        <v>277</v>
      </c>
      <c r="J65" s="44">
        <v>352</v>
      </c>
      <c r="K65" s="44">
        <v>278</v>
      </c>
      <c r="M65" s="151">
        <f t="shared" si="2"/>
        <v>0.78977272727272729</v>
      </c>
    </row>
    <row r="66" spans="1:13" ht="13" customHeight="1">
      <c r="A66" s="43" t="s">
        <v>133</v>
      </c>
      <c r="B66" s="44">
        <v>3808</v>
      </c>
      <c r="C66" s="44">
        <v>2654</v>
      </c>
      <c r="D66" s="44">
        <v>3944</v>
      </c>
      <c r="E66" s="44">
        <v>2682</v>
      </c>
      <c r="F66" s="44">
        <v>4063</v>
      </c>
      <c r="G66" s="44">
        <v>2723</v>
      </c>
      <c r="H66" s="44">
        <v>4222</v>
      </c>
      <c r="I66" s="44">
        <v>2784</v>
      </c>
      <c r="J66" s="44">
        <v>4368</v>
      </c>
      <c r="K66" s="44">
        <v>2860</v>
      </c>
      <c r="M66" s="151">
        <f t="shared" si="2"/>
        <v>0.65476190476190477</v>
      </c>
    </row>
    <row r="67" spans="1:13" ht="13" customHeight="1">
      <c r="A67" s="43" t="s">
        <v>80</v>
      </c>
      <c r="B67" s="44">
        <v>1712</v>
      </c>
      <c r="C67" s="44">
        <v>976</v>
      </c>
      <c r="D67" s="44">
        <v>1756</v>
      </c>
      <c r="E67" s="44">
        <v>941</v>
      </c>
      <c r="F67" s="44">
        <v>1780</v>
      </c>
      <c r="G67" s="44">
        <v>901</v>
      </c>
      <c r="H67" s="44">
        <v>1804</v>
      </c>
      <c r="I67" s="44">
        <v>854</v>
      </c>
      <c r="J67" s="44">
        <v>1823</v>
      </c>
      <c r="K67" s="44">
        <v>808</v>
      </c>
      <c r="M67" s="151">
        <f t="shared" si="2"/>
        <v>0.44322545255074053</v>
      </c>
    </row>
    <row r="68" spans="1:13" ht="13" customHeight="1">
      <c r="A68" s="43" t="s">
        <v>135</v>
      </c>
      <c r="B68" s="44">
        <v>321</v>
      </c>
      <c r="C68" s="44">
        <v>291</v>
      </c>
      <c r="D68" s="44">
        <v>342</v>
      </c>
      <c r="E68" s="44">
        <v>305</v>
      </c>
      <c r="F68" s="44">
        <v>368</v>
      </c>
      <c r="G68" s="44">
        <v>324</v>
      </c>
      <c r="H68" s="44">
        <v>394</v>
      </c>
      <c r="I68" s="44">
        <v>345</v>
      </c>
      <c r="J68" s="44">
        <v>432</v>
      </c>
      <c r="K68" s="44">
        <v>379</v>
      </c>
      <c r="M68" s="151">
        <f t="shared" si="2"/>
        <v>0.87731481481481477</v>
      </c>
    </row>
    <row r="69" spans="1:13" ht="13" customHeight="1">
      <c r="A69" s="43" t="s">
        <v>870</v>
      </c>
      <c r="B69" s="44">
        <v>396</v>
      </c>
      <c r="C69" s="44">
        <v>395</v>
      </c>
      <c r="D69" s="44">
        <v>442</v>
      </c>
      <c r="E69" s="44">
        <v>441</v>
      </c>
      <c r="F69" s="44">
        <v>493</v>
      </c>
      <c r="G69" s="44">
        <v>492</v>
      </c>
      <c r="H69" s="44">
        <v>545</v>
      </c>
      <c r="I69" s="44">
        <v>543</v>
      </c>
      <c r="J69" s="44">
        <v>602</v>
      </c>
      <c r="K69" s="44">
        <v>599</v>
      </c>
      <c r="M69" s="151">
        <f t="shared" si="2"/>
        <v>0.99501661129568109</v>
      </c>
    </row>
    <row r="70" spans="1:13" ht="13" customHeight="1">
      <c r="A70" s="43" t="s">
        <v>139</v>
      </c>
      <c r="B70" s="44">
        <v>382</v>
      </c>
      <c r="C70" s="44">
        <v>333</v>
      </c>
      <c r="D70" s="44">
        <v>400</v>
      </c>
      <c r="E70" s="44">
        <v>342</v>
      </c>
      <c r="F70" s="44">
        <v>408</v>
      </c>
      <c r="G70" s="44">
        <v>345</v>
      </c>
      <c r="H70" s="44">
        <v>417</v>
      </c>
      <c r="I70" s="44">
        <v>349</v>
      </c>
      <c r="J70" s="44">
        <v>428</v>
      </c>
      <c r="K70" s="44">
        <v>356</v>
      </c>
      <c r="M70" s="151">
        <f t="shared" si="2"/>
        <v>0.83177570093457942</v>
      </c>
    </row>
    <row r="71" spans="1:13" ht="13" customHeight="1">
      <c r="A71" s="43" t="s">
        <v>141</v>
      </c>
      <c r="B71" s="44">
        <v>18233</v>
      </c>
      <c r="C71" s="44">
        <v>16044</v>
      </c>
      <c r="D71" s="44">
        <v>18772</v>
      </c>
      <c r="E71" s="44">
        <v>16205</v>
      </c>
      <c r="F71" s="44">
        <v>19313</v>
      </c>
      <c r="G71" s="44">
        <v>16367</v>
      </c>
      <c r="H71" s="44">
        <v>19835</v>
      </c>
      <c r="I71" s="44">
        <v>16461</v>
      </c>
      <c r="J71" s="44">
        <v>20458</v>
      </c>
      <c r="K71" s="44">
        <v>16657</v>
      </c>
      <c r="M71" s="151">
        <f t="shared" si="2"/>
        <v>0.81420471209306877</v>
      </c>
    </row>
    <row r="72" spans="1:13" ht="13" customHeight="1">
      <c r="A72" s="43" t="s">
        <v>143</v>
      </c>
      <c r="B72" s="44">
        <v>205</v>
      </c>
      <c r="C72" s="44">
        <v>205</v>
      </c>
      <c r="D72" s="44">
        <v>210</v>
      </c>
      <c r="E72" s="44">
        <v>210</v>
      </c>
      <c r="F72" s="44">
        <v>222</v>
      </c>
      <c r="G72" s="44">
        <v>221</v>
      </c>
      <c r="H72" s="44">
        <v>242</v>
      </c>
      <c r="I72" s="44">
        <v>240</v>
      </c>
      <c r="J72" s="44">
        <v>259</v>
      </c>
      <c r="K72" s="44">
        <v>257</v>
      </c>
      <c r="M72" s="151">
        <f t="shared" si="2"/>
        <v>0.99227799227799229</v>
      </c>
    </row>
    <row r="73" spans="1:13" ht="13" customHeight="1" thickBot="1">
      <c r="A73" s="42" t="s">
        <v>145</v>
      </c>
      <c r="B73" s="41">
        <v>8683</v>
      </c>
      <c r="C73" s="41">
        <v>4981</v>
      </c>
      <c r="D73" s="41">
        <v>8769</v>
      </c>
      <c r="E73" s="41">
        <v>5002</v>
      </c>
      <c r="F73" s="41">
        <v>8814</v>
      </c>
      <c r="G73" s="41">
        <v>4971</v>
      </c>
      <c r="H73" s="41">
        <v>8855</v>
      </c>
      <c r="I73" s="41">
        <v>4912</v>
      </c>
      <c r="J73" s="41">
        <v>8910</v>
      </c>
      <c r="K73" s="41">
        <v>4804</v>
      </c>
      <c r="M73" s="151">
        <f t="shared" si="2"/>
        <v>0.53916947250280589</v>
      </c>
    </row>
    <row r="74" spans="1:13" ht="13" customHeight="1">
      <c r="A74" s="15" t="s">
        <v>897</v>
      </c>
      <c r="B74" s="92"/>
      <c r="C74" s="92"/>
      <c r="D74" s="92"/>
      <c r="E74" s="92"/>
      <c r="F74" s="92"/>
      <c r="G74" s="92"/>
      <c r="H74" s="92"/>
      <c r="I74" s="92"/>
      <c r="J74" s="92"/>
      <c r="K74" s="92"/>
    </row>
    <row r="75" spans="1:13" ht="13" customHeight="1">
      <c r="A75" s="15" t="s">
        <v>871</v>
      </c>
      <c r="B75" s="94"/>
      <c r="C75" s="94"/>
      <c r="D75" s="94"/>
      <c r="E75" s="94"/>
      <c r="F75" s="94"/>
      <c r="G75" s="94"/>
      <c r="H75" s="94"/>
      <c r="I75" s="94"/>
      <c r="J75" s="93"/>
      <c r="K75" s="93"/>
    </row>
    <row r="76" spans="1:13" ht="13" customHeight="1">
      <c r="A76" s="15" t="s">
        <v>316</v>
      </c>
      <c r="B76" s="86"/>
      <c r="C76" s="86"/>
      <c r="D76" s="86"/>
      <c r="E76" s="86"/>
      <c r="F76" s="86"/>
      <c r="G76" s="86"/>
      <c r="H76" s="86"/>
      <c r="I76" s="86"/>
      <c r="J76" s="91"/>
      <c r="K76" s="91"/>
    </row>
    <row r="77" spans="1:13" ht="13" customHeight="1">
      <c r="A77" s="15" t="s">
        <v>872</v>
      </c>
      <c r="B77" s="86"/>
      <c r="C77" s="86"/>
      <c r="D77" s="86"/>
      <c r="E77" s="86"/>
      <c r="F77" s="86"/>
      <c r="G77" s="86"/>
      <c r="H77" s="86"/>
      <c r="I77" s="86"/>
      <c r="J77" s="91"/>
      <c r="K77" s="91"/>
    </row>
    <row r="78" spans="1:13" ht="13" customHeight="1">
      <c r="A78" s="15" t="s">
        <v>317</v>
      </c>
      <c r="B78" s="86"/>
      <c r="C78" s="86"/>
      <c r="D78" s="86"/>
      <c r="E78" s="86"/>
      <c r="F78" s="86"/>
      <c r="G78" s="86"/>
      <c r="H78" s="86"/>
      <c r="I78" s="86"/>
      <c r="J78" s="91"/>
      <c r="K78" s="91"/>
    </row>
    <row r="79" spans="1:13" ht="13" customHeight="1">
      <c r="A79" s="15" t="s">
        <v>873</v>
      </c>
      <c r="B79" s="86"/>
      <c r="C79" s="86"/>
      <c r="D79" s="86"/>
      <c r="E79" s="86"/>
      <c r="F79" s="86"/>
      <c r="G79" s="86"/>
      <c r="H79" s="86"/>
      <c r="I79" s="86"/>
      <c r="J79" s="91"/>
      <c r="K79" s="91"/>
    </row>
    <row r="80" spans="1:13" ht="13" customHeight="1">
      <c r="A80" s="15" t="s">
        <v>654</v>
      </c>
      <c r="B80" s="86"/>
      <c r="C80" s="86"/>
      <c r="D80" s="86"/>
      <c r="E80" s="86"/>
      <c r="F80" s="86"/>
      <c r="G80" s="86"/>
      <c r="H80" s="86"/>
      <c r="I80" s="86"/>
      <c r="J80" s="91"/>
      <c r="K80" s="91"/>
    </row>
    <row r="81" spans="1:11" ht="13" customHeight="1">
      <c r="A81" s="15"/>
      <c r="B81" s="86"/>
      <c r="C81" s="86"/>
      <c r="D81" s="86"/>
      <c r="E81" s="86"/>
      <c r="F81" s="86"/>
      <c r="G81" s="86"/>
      <c r="H81" s="86"/>
      <c r="I81" s="86"/>
      <c r="J81" s="91"/>
      <c r="K81" s="91"/>
    </row>
    <row r="82" spans="1:11" ht="13" customHeight="1">
      <c r="A82" s="15"/>
      <c r="B82" s="86"/>
      <c r="C82" s="86"/>
      <c r="D82" s="86"/>
      <c r="E82" s="86"/>
      <c r="F82" s="86"/>
      <c r="G82" s="86"/>
      <c r="H82" s="86"/>
      <c r="I82" s="86"/>
      <c r="J82" s="91"/>
      <c r="K82" s="91"/>
    </row>
    <row r="83" spans="1:11" ht="14">
      <c r="A83" s="86"/>
      <c r="B83" s="86"/>
      <c r="C83" s="86"/>
      <c r="D83" s="86"/>
      <c r="E83" s="86"/>
      <c r="F83" s="86"/>
      <c r="G83" s="86"/>
      <c r="H83" s="86"/>
      <c r="I83" s="86"/>
      <c r="J83" s="91"/>
      <c r="K83" s="91"/>
    </row>
    <row r="84" spans="1:11">
      <c r="B84" s="91"/>
      <c r="C84" s="91"/>
      <c r="D84" s="91"/>
      <c r="E84" s="91"/>
      <c r="F84" s="91"/>
      <c r="G84" s="91"/>
      <c r="H84" s="91"/>
      <c r="I84" s="91"/>
      <c r="J84" s="91"/>
      <c r="K84" s="91"/>
    </row>
    <row r="85" spans="1:11">
      <c r="B85" s="91"/>
      <c r="C85" s="91"/>
      <c r="D85" s="91"/>
      <c r="E85" s="91"/>
      <c r="F85" s="91"/>
      <c r="G85" s="91"/>
      <c r="H85" s="91"/>
      <c r="I85" s="91"/>
      <c r="J85" s="91"/>
      <c r="K85" s="91"/>
    </row>
    <row r="86" spans="1:11">
      <c r="B86" s="91"/>
      <c r="C86" s="91"/>
      <c r="D86" s="91"/>
      <c r="E86" s="91"/>
      <c r="F86" s="91"/>
      <c r="G86" s="91"/>
      <c r="H86" s="91"/>
      <c r="I86" s="91"/>
      <c r="J86" s="91"/>
      <c r="K86" s="91"/>
    </row>
    <row r="87" spans="1:11">
      <c r="B87" s="91"/>
      <c r="C87" s="91"/>
      <c r="D87" s="91"/>
      <c r="E87" s="91"/>
      <c r="F87" s="91"/>
      <c r="G87" s="91"/>
      <c r="H87" s="91"/>
      <c r="I87" s="91"/>
      <c r="J87" s="91"/>
      <c r="K87" s="91"/>
    </row>
    <row r="88" spans="1:11">
      <c r="B88" s="91"/>
      <c r="C88" s="91"/>
      <c r="D88" s="91"/>
      <c r="E88" s="91"/>
      <c r="F88" s="91"/>
      <c r="G88" s="91"/>
      <c r="H88" s="91"/>
      <c r="I88" s="91"/>
      <c r="J88" s="91"/>
      <c r="K88" s="91"/>
    </row>
    <row r="89" spans="1:11">
      <c r="B89" s="91"/>
      <c r="C89" s="91"/>
      <c r="D89" s="91"/>
      <c r="E89" s="91"/>
      <c r="F89" s="91"/>
      <c r="G89" s="91"/>
      <c r="H89" s="91"/>
      <c r="I89" s="91"/>
      <c r="J89" s="91"/>
      <c r="K89" s="91"/>
    </row>
    <row r="90" spans="1:11">
      <c r="B90" s="91"/>
      <c r="C90" s="91"/>
      <c r="D90" s="91"/>
      <c r="E90" s="91"/>
      <c r="F90" s="91"/>
      <c r="G90" s="91"/>
      <c r="H90" s="91"/>
      <c r="I90" s="91"/>
      <c r="J90" s="91"/>
      <c r="K90" s="91"/>
    </row>
    <row r="91" spans="1:11">
      <c r="B91" s="91"/>
      <c r="C91" s="91"/>
      <c r="D91" s="91"/>
      <c r="E91" s="91"/>
      <c r="F91" s="91"/>
      <c r="G91" s="91"/>
      <c r="H91" s="91"/>
      <c r="I91" s="91"/>
      <c r="J91" s="91"/>
      <c r="K91" s="91"/>
    </row>
    <row r="92" spans="1:11">
      <c r="B92" s="91"/>
      <c r="C92" s="91"/>
      <c r="D92" s="91"/>
      <c r="E92" s="91"/>
      <c r="F92" s="91"/>
      <c r="G92" s="91"/>
      <c r="H92" s="91"/>
      <c r="I92" s="91"/>
      <c r="J92" s="91"/>
      <c r="K92" s="91"/>
    </row>
    <row r="93" spans="1:11">
      <c r="B93" s="91"/>
      <c r="C93" s="91"/>
      <c r="D93" s="91"/>
      <c r="E93" s="91"/>
      <c r="F93" s="91"/>
      <c r="G93" s="91"/>
      <c r="H93" s="91"/>
      <c r="I93" s="91"/>
      <c r="J93" s="91"/>
      <c r="K93" s="91"/>
    </row>
    <row r="94" spans="1:11">
      <c r="B94" s="91"/>
      <c r="C94" s="91"/>
      <c r="D94" s="91"/>
      <c r="E94" s="91"/>
      <c r="F94" s="91"/>
      <c r="G94" s="91"/>
      <c r="H94" s="91"/>
      <c r="I94" s="91"/>
      <c r="J94" s="91"/>
      <c r="K94" s="91"/>
    </row>
    <row r="95" spans="1:11">
      <c r="B95" s="91"/>
      <c r="C95" s="91"/>
      <c r="D95" s="91"/>
      <c r="E95" s="91"/>
      <c r="F95" s="91"/>
      <c r="G95" s="91"/>
      <c r="H95" s="91"/>
      <c r="I95" s="91"/>
      <c r="J95" s="91"/>
      <c r="K95" s="91"/>
    </row>
    <row r="96" spans="1:11">
      <c r="B96" s="91"/>
      <c r="C96" s="91"/>
      <c r="D96" s="91"/>
      <c r="E96" s="91"/>
      <c r="F96" s="91"/>
      <c r="G96" s="91"/>
      <c r="H96" s="91"/>
      <c r="I96" s="91"/>
      <c r="J96" s="91"/>
      <c r="K96" s="91"/>
    </row>
    <row r="97" spans="2:11">
      <c r="B97" s="91"/>
      <c r="C97" s="91"/>
      <c r="D97" s="91"/>
      <c r="E97" s="91"/>
      <c r="F97" s="91"/>
      <c r="G97" s="91"/>
      <c r="H97" s="91"/>
      <c r="I97" s="91"/>
      <c r="J97" s="91"/>
      <c r="K97" s="91"/>
    </row>
    <row r="98" spans="2:11">
      <c r="B98" s="91"/>
      <c r="C98" s="91"/>
      <c r="D98" s="91"/>
      <c r="E98" s="91"/>
      <c r="F98" s="91"/>
      <c r="G98" s="91"/>
      <c r="H98" s="91"/>
      <c r="I98" s="91"/>
      <c r="J98" s="91"/>
      <c r="K98" s="91"/>
    </row>
    <row r="99" spans="2:11">
      <c r="B99" s="91"/>
      <c r="C99" s="91"/>
      <c r="D99" s="91"/>
      <c r="E99" s="91"/>
      <c r="F99" s="91"/>
      <c r="G99" s="91"/>
      <c r="H99" s="91"/>
      <c r="I99" s="91"/>
      <c r="J99" s="91"/>
      <c r="K99" s="91"/>
    </row>
    <row r="100" spans="2:11">
      <c r="B100" s="91"/>
      <c r="C100" s="91"/>
      <c r="D100" s="91"/>
      <c r="E100" s="91"/>
      <c r="F100" s="91"/>
      <c r="G100" s="91"/>
      <c r="H100" s="91"/>
      <c r="I100" s="91"/>
      <c r="J100" s="91"/>
      <c r="K100" s="91"/>
    </row>
    <row r="101" spans="2:11">
      <c r="B101" s="91"/>
      <c r="C101" s="91"/>
      <c r="D101" s="91"/>
      <c r="E101" s="91"/>
      <c r="F101" s="91"/>
      <c r="G101" s="91"/>
      <c r="H101" s="91"/>
      <c r="I101" s="91"/>
      <c r="J101" s="91"/>
      <c r="K101" s="91"/>
    </row>
    <row r="102" spans="2:11">
      <c r="B102" s="91"/>
      <c r="C102" s="91"/>
      <c r="D102" s="91"/>
      <c r="E102" s="91"/>
      <c r="F102" s="91"/>
      <c r="G102" s="91"/>
      <c r="H102" s="91"/>
      <c r="I102" s="91"/>
      <c r="J102" s="91"/>
      <c r="K102" s="91"/>
    </row>
    <row r="103" spans="2:11">
      <c r="B103" s="91"/>
      <c r="C103" s="91"/>
      <c r="D103" s="91"/>
      <c r="E103" s="91"/>
      <c r="F103" s="91"/>
      <c r="G103" s="91"/>
      <c r="H103" s="91"/>
      <c r="I103" s="91"/>
      <c r="J103" s="91"/>
      <c r="K103" s="91"/>
    </row>
    <row r="104" spans="2:11">
      <c r="B104" s="91"/>
      <c r="C104" s="91"/>
      <c r="D104" s="91"/>
      <c r="E104" s="91"/>
      <c r="F104" s="91"/>
      <c r="G104" s="91"/>
      <c r="H104" s="91"/>
      <c r="I104" s="91"/>
      <c r="J104" s="91"/>
      <c r="K104" s="91"/>
    </row>
    <row r="105" spans="2:11">
      <c r="B105" s="91"/>
      <c r="C105" s="91"/>
      <c r="D105" s="91"/>
      <c r="E105" s="91"/>
      <c r="F105" s="91"/>
      <c r="G105" s="91"/>
      <c r="H105" s="91"/>
      <c r="I105" s="91"/>
      <c r="J105" s="91"/>
      <c r="K105" s="91"/>
    </row>
    <row r="106" spans="2:11">
      <c r="B106" s="91"/>
      <c r="C106" s="91"/>
      <c r="D106" s="91"/>
      <c r="E106" s="91"/>
      <c r="F106" s="91"/>
      <c r="G106" s="91"/>
      <c r="H106" s="91"/>
      <c r="I106" s="91"/>
      <c r="J106" s="91"/>
      <c r="K106" s="91"/>
    </row>
  </sheetData>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tabColor rgb="FF92D050"/>
  </sheetPr>
  <dimension ref="A1:X165"/>
  <sheetViews>
    <sheetView zoomScaleNormal="100" workbookViewId="0">
      <pane ySplit="7" topLeftCell="A8" activePane="bottomLeft" state="frozen"/>
      <selection pane="bottomLeft"/>
    </sheetView>
  </sheetViews>
  <sheetFormatPr baseColWidth="10" defaultRowHeight="14"/>
  <cols>
    <col min="1" max="1" width="16.6640625" customWidth="1"/>
    <col min="2" max="2" width="6.33203125" customWidth="1"/>
    <col min="3" max="3" width="14.33203125" customWidth="1"/>
    <col min="4" max="4" width="7.5" customWidth="1"/>
    <col min="5" max="5" width="7.5" bestFit="1" customWidth="1"/>
    <col min="6" max="6" width="6.33203125" customWidth="1"/>
    <col min="7" max="7" width="7.5" bestFit="1" customWidth="1"/>
    <col min="8" max="8" width="6.33203125" customWidth="1"/>
    <col min="9" max="9" width="8.33203125" bestFit="1" customWidth="1"/>
    <col min="10" max="10" width="5.83203125" customWidth="1"/>
    <col min="11" max="11" width="9.5" bestFit="1" customWidth="1"/>
    <col min="12" max="20" width="8.83203125" customWidth="1"/>
    <col min="21" max="21" width="15.5" customWidth="1"/>
    <col min="22" max="256" width="8.83203125" customWidth="1"/>
  </cols>
  <sheetData>
    <row r="1" spans="1:24" ht="15.75" customHeight="1">
      <c r="A1" s="12" t="s">
        <v>858</v>
      </c>
      <c r="B1" s="101"/>
      <c r="C1" s="102"/>
      <c r="D1" s="101"/>
      <c r="E1" s="101"/>
      <c r="F1" s="101"/>
      <c r="G1" s="101"/>
      <c r="H1" s="101"/>
      <c r="I1" s="102"/>
      <c r="J1" s="99"/>
      <c r="M1" s="12"/>
    </row>
    <row r="2" spans="1:24" s="98" customFormat="1" ht="15.75" customHeight="1">
      <c r="A2" s="12" t="s">
        <v>874</v>
      </c>
      <c r="B2" s="101"/>
      <c r="C2" s="102"/>
      <c r="D2" s="101"/>
      <c r="E2" s="101"/>
      <c r="F2" s="101"/>
      <c r="G2" s="101"/>
      <c r="H2" s="101"/>
      <c r="I2" s="102"/>
      <c r="J2" s="99"/>
      <c r="M2" s="12"/>
    </row>
    <row r="3" spans="1:24" ht="13.5" customHeight="1">
      <c r="A3" s="3" t="s">
        <v>859</v>
      </c>
      <c r="B3" s="101"/>
      <c r="C3" s="102"/>
      <c r="D3" s="101"/>
      <c r="E3" s="101"/>
      <c r="F3" s="101"/>
      <c r="G3" s="101"/>
      <c r="H3" s="101"/>
      <c r="I3" s="102"/>
      <c r="J3" s="99"/>
      <c r="M3" s="12"/>
    </row>
    <row r="4" spans="1:24" s="98" customFormat="1" ht="13.5" customHeight="1">
      <c r="A4" s="3" t="s">
        <v>684</v>
      </c>
      <c r="B4" s="101"/>
      <c r="C4" s="102"/>
      <c r="D4" s="101"/>
      <c r="E4" s="101"/>
      <c r="F4" s="101"/>
      <c r="G4" s="101"/>
      <c r="H4" s="101"/>
      <c r="I4" s="102"/>
      <c r="J4" s="99"/>
      <c r="M4" s="12"/>
    </row>
    <row r="5" spans="1:24" ht="13" customHeight="1" thickBot="1">
      <c r="A5" s="101"/>
      <c r="B5" s="102"/>
      <c r="C5" s="102"/>
      <c r="D5" s="102"/>
      <c r="E5" s="102"/>
      <c r="F5" s="102"/>
      <c r="G5" s="102"/>
      <c r="H5" s="102"/>
      <c r="I5" s="102"/>
      <c r="J5" s="99"/>
      <c r="M5" s="3"/>
      <c r="T5" s="328"/>
      <c r="U5" s="328"/>
      <c r="V5" s="328"/>
      <c r="W5" s="328"/>
      <c r="X5" s="328"/>
    </row>
    <row r="6" spans="1:24" ht="13" customHeight="1">
      <c r="A6" s="421" t="s">
        <v>46</v>
      </c>
      <c r="B6" s="419" t="s">
        <v>96</v>
      </c>
      <c r="C6" s="414" t="s">
        <v>688</v>
      </c>
      <c r="D6" s="416" t="s">
        <v>687</v>
      </c>
      <c r="E6" s="417"/>
      <c r="F6" s="417"/>
      <c r="G6" s="417"/>
      <c r="H6" s="418"/>
      <c r="I6" s="414" t="s">
        <v>91</v>
      </c>
      <c r="J6" s="423" t="s">
        <v>877</v>
      </c>
      <c r="T6" s="328"/>
      <c r="U6" s="328"/>
      <c r="V6" s="328"/>
      <c r="W6" s="328"/>
      <c r="X6" s="328"/>
    </row>
    <row r="7" spans="1:24" ht="13" customHeight="1">
      <c r="A7" s="422"/>
      <c r="B7" s="420"/>
      <c r="C7" s="415"/>
      <c r="D7" s="355" t="s">
        <v>98</v>
      </c>
      <c r="E7" s="356" t="s">
        <v>319</v>
      </c>
      <c r="F7" s="356" t="s">
        <v>102</v>
      </c>
      <c r="G7" s="356" t="s">
        <v>100</v>
      </c>
      <c r="H7" s="357" t="s">
        <v>692</v>
      </c>
      <c r="I7" s="415"/>
      <c r="J7" s="424"/>
      <c r="K7" s="67"/>
      <c r="T7" s="328"/>
      <c r="U7" s="328"/>
      <c r="V7" s="328"/>
      <c r="W7" s="328"/>
      <c r="X7" s="328"/>
    </row>
    <row r="8" spans="1:24" ht="13" customHeight="1">
      <c r="A8" s="7" t="s">
        <v>315</v>
      </c>
      <c r="B8" s="97"/>
      <c r="C8" s="350"/>
      <c r="D8" s="344"/>
      <c r="E8" s="90"/>
      <c r="F8" s="90"/>
      <c r="G8" s="90"/>
      <c r="H8" s="345"/>
      <c r="I8" s="350"/>
      <c r="J8" s="98"/>
      <c r="K8" s="67"/>
      <c r="T8" s="328"/>
      <c r="U8" s="328"/>
      <c r="V8" s="328"/>
      <c r="W8" s="328"/>
      <c r="X8" s="328"/>
    </row>
    <row r="9" spans="1:24" ht="13" customHeight="1">
      <c r="A9" s="43" t="s">
        <v>105</v>
      </c>
      <c r="B9" s="44">
        <v>213</v>
      </c>
      <c r="C9" s="351">
        <v>68</v>
      </c>
      <c r="D9" s="346">
        <v>9</v>
      </c>
      <c r="E9" s="142">
        <v>2</v>
      </c>
      <c r="F9" s="142">
        <v>12</v>
      </c>
      <c r="G9" s="142">
        <v>11</v>
      </c>
      <c r="H9" s="347">
        <v>0</v>
      </c>
      <c r="I9" s="351">
        <v>58</v>
      </c>
      <c r="J9" s="44">
        <v>339</v>
      </c>
      <c r="K9" s="332"/>
      <c r="L9" s="289">
        <f t="shared" ref="L9:L29" si="0">B9/J9</f>
        <v>0.62831858407079644</v>
      </c>
      <c r="S9" s="332"/>
      <c r="T9" s="328"/>
      <c r="U9" s="328"/>
      <c r="V9" s="328"/>
      <c r="W9" s="328"/>
      <c r="X9" s="328"/>
    </row>
    <row r="10" spans="1:24" ht="13" customHeight="1">
      <c r="A10" s="43" t="s">
        <v>109</v>
      </c>
      <c r="B10" s="44">
        <v>437</v>
      </c>
      <c r="C10" s="351">
        <v>13</v>
      </c>
      <c r="D10" s="346">
        <v>2</v>
      </c>
      <c r="E10" s="142">
        <v>2</v>
      </c>
      <c r="F10" s="142">
        <v>0</v>
      </c>
      <c r="G10" s="142">
        <v>0</v>
      </c>
      <c r="H10" s="347">
        <v>2</v>
      </c>
      <c r="I10" s="351">
        <v>1</v>
      </c>
      <c r="J10" s="44">
        <v>451</v>
      </c>
      <c r="L10" s="289">
        <f t="shared" si="0"/>
        <v>0.96895787139689582</v>
      </c>
      <c r="S10" s="332"/>
      <c r="T10" s="328"/>
      <c r="U10" s="328"/>
      <c r="V10" s="328"/>
      <c r="W10" s="328"/>
      <c r="X10" s="328"/>
    </row>
    <row r="11" spans="1:24" ht="13" customHeight="1">
      <c r="A11" s="43" t="s">
        <v>111</v>
      </c>
      <c r="B11" s="44">
        <v>61</v>
      </c>
      <c r="C11" s="351">
        <v>5</v>
      </c>
      <c r="D11" s="346">
        <v>1</v>
      </c>
      <c r="E11" s="142">
        <v>0</v>
      </c>
      <c r="F11" s="142">
        <v>0</v>
      </c>
      <c r="G11" s="142">
        <v>0</v>
      </c>
      <c r="H11" s="347">
        <v>3</v>
      </c>
      <c r="I11" s="351">
        <v>0</v>
      </c>
      <c r="J11" s="44">
        <v>66</v>
      </c>
      <c r="L11" s="289">
        <f t="shared" si="0"/>
        <v>0.9242424242424242</v>
      </c>
      <c r="S11" s="332"/>
      <c r="T11" s="328"/>
      <c r="U11" s="328"/>
      <c r="V11" s="328"/>
      <c r="W11" s="328"/>
      <c r="X11" s="328"/>
    </row>
    <row r="12" spans="1:24" ht="13" customHeight="1">
      <c r="A12" s="43" t="s">
        <v>113</v>
      </c>
      <c r="B12" s="44">
        <v>376</v>
      </c>
      <c r="C12" s="351">
        <v>29</v>
      </c>
      <c r="D12" s="346">
        <v>3</v>
      </c>
      <c r="E12" s="142">
        <v>15</v>
      </c>
      <c r="F12" s="142">
        <v>2</v>
      </c>
      <c r="G12" s="142">
        <v>0</v>
      </c>
      <c r="H12" s="347">
        <v>1</v>
      </c>
      <c r="I12" s="351">
        <v>0</v>
      </c>
      <c r="J12" s="44">
        <v>405</v>
      </c>
      <c r="L12" s="289">
        <f t="shared" si="0"/>
        <v>0.92839506172839503</v>
      </c>
      <c r="S12" s="332"/>
      <c r="T12" s="328"/>
      <c r="U12" s="328"/>
      <c r="V12" s="328"/>
      <c r="W12" s="328"/>
      <c r="X12" s="328"/>
    </row>
    <row r="13" spans="1:24" ht="13" customHeight="1">
      <c r="A13" s="43" t="s">
        <v>115</v>
      </c>
      <c r="B13" s="44">
        <v>410</v>
      </c>
      <c r="C13" s="351">
        <v>14</v>
      </c>
      <c r="D13" s="346">
        <v>1</v>
      </c>
      <c r="E13" s="142">
        <v>4</v>
      </c>
      <c r="F13" s="142">
        <v>1</v>
      </c>
      <c r="G13" s="142">
        <v>0</v>
      </c>
      <c r="H13" s="347">
        <v>2</v>
      </c>
      <c r="I13" s="351">
        <v>8</v>
      </c>
      <c r="J13" s="44">
        <v>432</v>
      </c>
      <c r="L13" s="289">
        <f t="shared" si="0"/>
        <v>0.94907407407407407</v>
      </c>
      <c r="S13" s="332"/>
      <c r="T13" s="328"/>
      <c r="U13" s="328"/>
      <c r="V13" s="328"/>
      <c r="W13" s="328"/>
      <c r="X13" s="328"/>
    </row>
    <row r="14" spans="1:24" ht="13" customHeight="1">
      <c r="A14" s="90" t="s">
        <v>117</v>
      </c>
      <c r="B14" s="44">
        <v>84</v>
      </c>
      <c r="C14" s="351">
        <v>5</v>
      </c>
      <c r="D14" s="346">
        <v>0</v>
      </c>
      <c r="E14" s="142">
        <v>2</v>
      </c>
      <c r="F14" s="142">
        <v>1</v>
      </c>
      <c r="G14" s="142">
        <v>1</v>
      </c>
      <c r="H14" s="347">
        <v>0</v>
      </c>
      <c r="I14" s="351">
        <v>2</v>
      </c>
      <c r="J14" s="44">
        <v>91</v>
      </c>
      <c r="L14" s="289">
        <f t="shared" si="0"/>
        <v>0.92307692307692313</v>
      </c>
      <c r="S14" s="332"/>
      <c r="T14" s="328"/>
      <c r="U14" s="327"/>
      <c r="V14" s="327"/>
      <c r="W14" s="327"/>
    </row>
    <row r="15" spans="1:24" ht="13" customHeight="1">
      <c r="A15" s="43" t="s">
        <v>869</v>
      </c>
      <c r="B15" s="44">
        <v>859</v>
      </c>
      <c r="C15" s="351">
        <v>55</v>
      </c>
      <c r="D15" s="346">
        <v>11</v>
      </c>
      <c r="E15" s="142">
        <v>10</v>
      </c>
      <c r="F15" s="142">
        <v>3</v>
      </c>
      <c r="G15" s="142">
        <v>0</v>
      </c>
      <c r="H15" s="347">
        <v>7</v>
      </c>
      <c r="I15" s="351">
        <v>13</v>
      </c>
      <c r="J15" s="44">
        <v>927</v>
      </c>
      <c r="L15" s="289">
        <f t="shared" si="0"/>
        <v>0.9266450916936354</v>
      </c>
      <c r="S15" s="332"/>
      <c r="T15" s="328"/>
      <c r="U15" s="327"/>
      <c r="V15" s="327"/>
      <c r="W15" s="327"/>
    </row>
    <row r="16" spans="1:24" ht="13" customHeight="1">
      <c r="A16" s="43" t="s">
        <v>121</v>
      </c>
      <c r="B16" s="44">
        <v>25</v>
      </c>
      <c r="C16" s="351">
        <v>7</v>
      </c>
      <c r="D16" s="346">
        <v>0</v>
      </c>
      <c r="E16" s="142">
        <v>0</v>
      </c>
      <c r="F16" s="142">
        <v>0</v>
      </c>
      <c r="G16" s="142">
        <v>0</v>
      </c>
      <c r="H16" s="347">
        <v>0</v>
      </c>
      <c r="I16" s="351">
        <v>1</v>
      </c>
      <c r="J16" s="44">
        <v>33</v>
      </c>
      <c r="L16" s="289">
        <f t="shared" si="0"/>
        <v>0.75757575757575757</v>
      </c>
      <c r="S16" s="332"/>
      <c r="T16" s="328"/>
      <c r="U16" s="327"/>
      <c r="V16" s="327"/>
      <c r="W16" s="327"/>
    </row>
    <row r="17" spans="1:23" ht="13" customHeight="1">
      <c r="A17" s="43" t="s">
        <v>123</v>
      </c>
      <c r="B17" s="44">
        <v>143</v>
      </c>
      <c r="C17" s="351">
        <v>4</v>
      </c>
      <c r="D17" s="346">
        <v>1</v>
      </c>
      <c r="E17" s="142">
        <v>2</v>
      </c>
      <c r="F17" s="142">
        <v>0</v>
      </c>
      <c r="G17" s="142">
        <v>0</v>
      </c>
      <c r="H17" s="347">
        <v>0</v>
      </c>
      <c r="I17" s="351">
        <v>1</v>
      </c>
      <c r="J17" s="44">
        <v>148</v>
      </c>
      <c r="L17" s="289">
        <f t="shared" si="0"/>
        <v>0.96621621621621623</v>
      </c>
      <c r="S17" s="332"/>
      <c r="T17" s="328"/>
      <c r="U17" s="327"/>
      <c r="V17" s="327"/>
      <c r="W17" s="327"/>
    </row>
    <row r="18" spans="1:23" ht="13" customHeight="1">
      <c r="A18" s="43" t="s">
        <v>125</v>
      </c>
      <c r="B18" s="44">
        <v>1186</v>
      </c>
      <c r="C18" s="351">
        <v>853</v>
      </c>
      <c r="D18" s="346">
        <v>144</v>
      </c>
      <c r="E18" s="142">
        <v>12</v>
      </c>
      <c r="F18" s="142">
        <v>164</v>
      </c>
      <c r="G18" s="142">
        <v>131</v>
      </c>
      <c r="H18" s="347">
        <v>31</v>
      </c>
      <c r="I18" s="351">
        <v>267</v>
      </c>
      <c r="J18" s="44">
        <v>2306</v>
      </c>
      <c r="L18" s="289">
        <f t="shared" si="0"/>
        <v>0.51431049436253251</v>
      </c>
      <c r="S18" s="332"/>
      <c r="T18" s="328"/>
      <c r="U18" s="327"/>
      <c r="V18" s="327"/>
      <c r="W18" s="327"/>
    </row>
    <row r="19" spans="1:23" ht="13" customHeight="1">
      <c r="A19" s="43" t="s">
        <v>127</v>
      </c>
      <c r="B19" s="44">
        <v>40</v>
      </c>
      <c r="C19" s="351">
        <v>0</v>
      </c>
      <c r="D19" s="346">
        <v>0</v>
      </c>
      <c r="E19" s="142">
        <v>0</v>
      </c>
      <c r="F19" s="142">
        <v>0</v>
      </c>
      <c r="G19" s="142">
        <v>0</v>
      </c>
      <c r="H19" s="347">
        <v>0</v>
      </c>
      <c r="I19" s="351">
        <v>0</v>
      </c>
      <c r="J19" s="44">
        <v>40</v>
      </c>
      <c r="L19" s="289">
        <f t="shared" si="0"/>
        <v>1</v>
      </c>
      <c r="S19" s="332"/>
      <c r="T19" s="328"/>
      <c r="U19" s="327"/>
      <c r="V19" s="327"/>
      <c r="W19" s="327"/>
    </row>
    <row r="20" spans="1:23" ht="13" customHeight="1">
      <c r="A20" s="43" t="s">
        <v>129</v>
      </c>
      <c r="B20" s="44">
        <v>74</v>
      </c>
      <c r="C20" s="351">
        <v>19</v>
      </c>
      <c r="D20" s="346">
        <v>12</v>
      </c>
      <c r="E20" s="142">
        <v>1</v>
      </c>
      <c r="F20" s="142">
        <v>1</v>
      </c>
      <c r="G20" s="142">
        <v>0</v>
      </c>
      <c r="H20" s="347">
        <v>3</v>
      </c>
      <c r="I20" s="351">
        <v>3</v>
      </c>
      <c r="J20" s="44">
        <v>96</v>
      </c>
      <c r="L20" s="289">
        <f t="shared" si="0"/>
        <v>0.77083333333333337</v>
      </c>
      <c r="S20" s="332"/>
      <c r="T20" s="328"/>
      <c r="U20" s="327"/>
      <c r="V20" s="327"/>
      <c r="W20" s="327"/>
    </row>
    <row r="21" spans="1:23" ht="13" customHeight="1">
      <c r="A21" s="43" t="s">
        <v>131</v>
      </c>
      <c r="B21" s="44">
        <v>12</v>
      </c>
      <c r="C21" s="351">
        <v>2</v>
      </c>
      <c r="D21" s="346">
        <v>0</v>
      </c>
      <c r="E21" s="142">
        <v>0</v>
      </c>
      <c r="F21" s="142">
        <v>0</v>
      </c>
      <c r="G21" s="142">
        <v>0</v>
      </c>
      <c r="H21" s="347">
        <v>0</v>
      </c>
      <c r="I21" s="351">
        <v>0</v>
      </c>
      <c r="J21" s="44">
        <v>14</v>
      </c>
      <c r="L21" s="289">
        <f t="shared" si="0"/>
        <v>0.8571428571428571</v>
      </c>
      <c r="S21" s="332"/>
      <c r="T21" s="328"/>
      <c r="U21" s="327"/>
      <c r="V21" s="327"/>
      <c r="W21" s="327"/>
    </row>
    <row r="22" spans="1:23" ht="13" customHeight="1">
      <c r="A22" s="43" t="s">
        <v>133</v>
      </c>
      <c r="B22" s="44">
        <v>557</v>
      </c>
      <c r="C22" s="351">
        <v>37</v>
      </c>
      <c r="D22" s="346">
        <v>12</v>
      </c>
      <c r="E22" s="142">
        <v>7</v>
      </c>
      <c r="F22" s="142">
        <v>3</v>
      </c>
      <c r="G22" s="142">
        <v>2</v>
      </c>
      <c r="H22" s="347">
        <v>0</v>
      </c>
      <c r="I22" s="351">
        <v>9</v>
      </c>
      <c r="J22" s="44">
        <v>603</v>
      </c>
      <c r="L22" s="289">
        <f t="shared" si="0"/>
        <v>0.92371475953565507</v>
      </c>
      <c r="S22" s="332"/>
      <c r="T22" s="328"/>
      <c r="U22" s="327"/>
      <c r="V22" s="327"/>
      <c r="W22" s="327"/>
    </row>
    <row r="23" spans="1:23" ht="13" customHeight="1">
      <c r="A23" s="43" t="s">
        <v>80</v>
      </c>
      <c r="B23" s="44">
        <v>201</v>
      </c>
      <c r="C23" s="351">
        <v>7</v>
      </c>
      <c r="D23" s="346">
        <v>1</v>
      </c>
      <c r="E23" s="142">
        <v>1</v>
      </c>
      <c r="F23" s="142">
        <v>0</v>
      </c>
      <c r="G23" s="142">
        <v>0</v>
      </c>
      <c r="H23" s="347">
        <v>1</v>
      </c>
      <c r="I23" s="351">
        <v>2</v>
      </c>
      <c r="J23" s="44">
        <v>210</v>
      </c>
      <c r="L23" s="289">
        <f t="shared" si="0"/>
        <v>0.95714285714285718</v>
      </c>
      <c r="S23" s="332"/>
      <c r="T23" s="328"/>
      <c r="U23" s="327"/>
      <c r="V23" s="327"/>
      <c r="W23" s="327"/>
    </row>
    <row r="24" spans="1:23" ht="13" customHeight="1">
      <c r="A24" s="43" t="s">
        <v>135</v>
      </c>
      <c r="B24" s="44">
        <v>262</v>
      </c>
      <c r="C24" s="351">
        <v>4</v>
      </c>
      <c r="D24" s="346">
        <v>0</v>
      </c>
      <c r="E24" s="142">
        <v>2</v>
      </c>
      <c r="F24" s="142">
        <v>0</v>
      </c>
      <c r="G24" s="142">
        <v>1</v>
      </c>
      <c r="H24" s="347">
        <v>1</v>
      </c>
      <c r="I24" s="351">
        <v>10</v>
      </c>
      <c r="J24" s="44">
        <v>276</v>
      </c>
      <c r="L24" s="289">
        <f t="shared" si="0"/>
        <v>0.94927536231884058</v>
      </c>
      <c r="S24" s="332"/>
      <c r="T24" s="328"/>
      <c r="U24" s="327"/>
      <c r="V24" s="327"/>
      <c r="W24" s="327"/>
    </row>
    <row r="25" spans="1:23" ht="13" customHeight="1">
      <c r="A25" s="43" t="s">
        <v>137</v>
      </c>
      <c r="B25" s="44">
        <v>178</v>
      </c>
      <c r="C25" s="351">
        <v>36</v>
      </c>
      <c r="D25" s="346">
        <v>3</v>
      </c>
      <c r="E25" s="142">
        <v>6</v>
      </c>
      <c r="F25" s="142">
        <v>1</v>
      </c>
      <c r="G25" s="142">
        <v>0</v>
      </c>
      <c r="H25" s="347">
        <v>21</v>
      </c>
      <c r="I25" s="351">
        <v>2</v>
      </c>
      <c r="J25" s="44">
        <v>216</v>
      </c>
      <c r="L25" s="289">
        <f t="shared" si="0"/>
        <v>0.82407407407407407</v>
      </c>
      <c r="S25" s="332"/>
      <c r="T25" s="328"/>
      <c r="U25" s="327"/>
      <c r="V25" s="327"/>
      <c r="W25" s="327"/>
    </row>
    <row r="26" spans="1:23" ht="13" customHeight="1">
      <c r="A26" s="43" t="s">
        <v>139</v>
      </c>
      <c r="B26" s="44">
        <v>20</v>
      </c>
      <c r="C26" s="351">
        <v>0</v>
      </c>
      <c r="D26" s="346">
        <v>0</v>
      </c>
      <c r="E26" s="142">
        <v>0</v>
      </c>
      <c r="F26" s="142">
        <v>0</v>
      </c>
      <c r="G26" s="142">
        <v>0</v>
      </c>
      <c r="H26" s="347">
        <v>0</v>
      </c>
      <c r="I26" s="351">
        <v>0</v>
      </c>
      <c r="J26" s="44">
        <v>20</v>
      </c>
      <c r="L26" s="289">
        <f t="shared" si="0"/>
        <v>1</v>
      </c>
      <c r="S26" s="332"/>
      <c r="T26" s="328"/>
      <c r="U26" s="327"/>
      <c r="V26" s="327"/>
      <c r="W26" s="327"/>
    </row>
    <row r="27" spans="1:23" ht="13" customHeight="1">
      <c r="A27" s="43" t="s">
        <v>141</v>
      </c>
      <c r="B27" s="44">
        <v>4329</v>
      </c>
      <c r="C27" s="351">
        <v>439</v>
      </c>
      <c r="D27" s="346">
        <v>47</v>
      </c>
      <c r="E27" s="142">
        <v>180</v>
      </c>
      <c r="F27" s="142">
        <v>4</v>
      </c>
      <c r="G27" s="142">
        <v>23</v>
      </c>
      <c r="H27" s="347">
        <v>76</v>
      </c>
      <c r="I27" s="351">
        <v>71</v>
      </c>
      <c r="J27" s="44">
        <v>4839</v>
      </c>
      <c r="L27" s="289">
        <f t="shared" si="0"/>
        <v>0.89460632362058279</v>
      </c>
      <c r="S27" s="332"/>
      <c r="T27" s="328"/>
      <c r="U27" s="327"/>
      <c r="V27" s="327"/>
      <c r="W27" s="327"/>
    </row>
    <row r="28" spans="1:23" ht="13" customHeight="1">
      <c r="A28" s="43" t="s">
        <v>143</v>
      </c>
      <c r="B28" s="44">
        <v>189</v>
      </c>
      <c r="C28" s="351">
        <v>11</v>
      </c>
      <c r="D28" s="346">
        <v>2</v>
      </c>
      <c r="E28" s="142">
        <v>0</v>
      </c>
      <c r="F28" s="142">
        <v>0</v>
      </c>
      <c r="G28" s="142">
        <v>0</v>
      </c>
      <c r="H28" s="347">
        <v>3</v>
      </c>
      <c r="I28" s="351">
        <v>1</v>
      </c>
      <c r="J28" s="44">
        <v>201</v>
      </c>
      <c r="L28" s="289">
        <f t="shared" si="0"/>
        <v>0.94029850746268662</v>
      </c>
      <c r="S28" s="332"/>
      <c r="T28" s="328"/>
      <c r="U28" s="327"/>
      <c r="V28" s="327"/>
      <c r="W28" s="327"/>
    </row>
    <row r="29" spans="1:23" ht="13" customHeight="1" thickBot="1">
      <c r="A29" s="42" t="s">
        <v>145</v>
      </c>
      <c r="B29" s="41">
        <v>265</v>
      </c>
      <c r="C29" s="352">
        <v>74</v>
      </c>
      <c r="D29" s="348">
        <v>5</v>
      </c>
      <c r="E29" s="41">
        <v>1</v>
      </c>
      <c r="F29" s="41">
        <v>8</v>
      </c>
      <c r="G29" s="41">
        <v>12</v>
      </c>
      <c r="H29" s="349">
        <v>4</v>
      </c>
      <c r="I29" s="352">
        <v>46</v>
      </c>
      <c r="J29" s="41">
        <v>385</v>
      </c>
      <c r="L29" s="289">
        <f t="shared" si="0"/>
        <v>0.68831168831168832</v>
      </c>
      <c r="S29" s="332"/>
      <c r="T29" s="328"/>
      <c r="U29" s="327"/>
      <c r="V29" s="327"/>
      <c r="W29" s="327"/>
    </row>
    <row r="30" spans="1:23" ht="13" customHeight="1">
      <c r="A30" s="89" t="s">
        <v>73</v>
      </c>
      <c r="B30" s="44"/>
      <c r="C30" s="353"/>
      <c r="D30" s="346"/>
      <c r="E30" s="142"/>
      <c r="F30" s="142"/>
      <c r="G30" s="142"/>
      <c r="H30" s="347"/>
      <c r="I30" s="351"/>
      <c r="J30" s="154"/>
      <c r="L30" s="289"/>
      <c r="T30" s="341"/>
      <c r="U30" s="342"/>
      <c r="V30" s="342"/>
      <c r="W30" s="342"/>
    </row>
    <row r="31" spans="1:23" ht="13" customHeight="1">
      <c r="A31" s="43" t="s">
        <v>105</v>
      </c>
      <c r="B31" s="44">
        <v>167</v>
      </c>
      <c r="C31" s="351">
        <v>41</v>
      </c>
      <c r="D31" s="346">
        <v>5</v>
      </c>
      <c r="E31" s="142">
        <v>1</v>
      </c>
      <c r="F31" s="142">
        <v>7</v>
      </c>
      <c r="G31" s="142">
        <v>8</v>
      </c>
      <c r="H31" s="347">
        <v>0</v>
      </c>
      <c r="I31" s="351">
        <v>34</v>
      </c>
      <c r="J31" s="44">
        <v>242</v>
      </c>
      <c r="L31" s="289">
        <f t="shared" ref="L31:L51" si="1">B31/J31</f>
        <v>0.69008264462809921</v>
      </c>
      <c r="S31" s="332"/>
      <c r="T31" s="343"/>
      <c r="U31" s="327"/>
      <c r="V31" s="327"/>
      <c r="W31" s="327"/>
    </row>
    <row r="32" spans="1:23" ht="13" customHeight="1">
      <c r="A32" s="43" t="s">
        <v>109</v>
      </c>
      <c r="B32" s="44">
        <v>374</v>
      </c>
      <c r="C32" s="351">
        <v>12</v>
      </c>
      <c r="D32" s="346">
        <v>2</v>
      </c>
      <c r="E32" s="142">
        <v>2</v>
      </c>
      <c r="F32" s="142">
        <v>0</v>
      </c>
      <c r="G32" s="142">
        <v>0</v>
      </c>
      <c r="H32" s="347">
        <v>1</v>
      </c>
      <c r="I32" s="351">
        <v>1</v>
      </c>
      <c r="J32" s="44">
        <v>387</v>
      </c>
      <c r="L32" s="289">
        <f t="shared" si="1"/>
        <v>0.96640826873385011</v>
      </c>
      <c r="S32" s="332"/>
      <c r="T32" s="343"/>
      <c r="U32" s="327"/>
      <c r="V32" s="327"/>
      <c r="W32" s="327"/>
    </row>
    <row r="33" spans="1:23" ht="13" customHeight="1">
      <c r="A33" s="43" t="s">
        <v>111</v>
      </c>
      <c r="B33" s="44">
        <v>46</v>
      </c>
      <c r="C33" s="351">
        <v>5</v>
      </c>
      <c r="D33" s="346">
        <v>1</v>
      </c>
      <c r="E33" s="142">
        <v>0</v>
      </c>
      <c r="F33" s="142">
        <v>0</v>
      </c>
      <c r="G33" s="142">
        <v>0</v>
      </c>
      <c r="H33" s="347">
        <v>3</v>
      </c>
      <c r="I33" s="351">
        <v>0</v>
      </c>
      <c r="J33" s="44">
        <v>51</v>
      </c>
      <c r="L33" s="289">
        <f t="shared" si="1"/>
        <v>0.90196078431372551</v>
      </c>
      <c r="S33" s="332"/>
      <c r="T33" s="343"/>
      <c r="U33" s="327"/>
      <c r="V33" s="327"/>
      <c r="W33" s="327"/>
    </row>
    <row r="34" spans="1:23" ht="13" customHeight="1">
      <c r="A34" s="43" t="s">
        <v>113</v>
      </c>
      <c r="B34" s="44">
        <v>375</v>
      </c>
      <c r="C34" s="351">
        <v>29</v>
      </c>
      <c r="D34" s="346">
        <v>3</v>
      </c>
      <c r="E34" s="142">
        <v>15</v>
      </c>
      <c r="F34" s="142">
        <v>2</v>
      </c>
      <c r="G34" s="142">
        <v>0</v>
      </c>
      <c r="H34" s="347">
        <v>1</v>
      </c>
      <c r="I34" s="351">
        <v>0</v>
      </c>
      <c r="J34" s="44">
        <v>404</v>
      </c>
      <c r="L34" s="289">
        <f t="shared" si="1"/>
        <v>0.92821782178217827</v>
      </c>
      <c r="S34" s="332"/>
      <c r="T34" s="343"/>
      <c r="U34" s="327"/>
      <c r="V34" s="327"/>
      <c r="W34" s="327"/>
    </row>
    <row r="35" spans="1:23" ht="13" customHeight="1">
      <c r="A35" s="43" t="s">
        <v>115</v>
      </c>
      <c r="B35" s="44">
        <v>327</v>
      </c>
      <c r="C35" s="351">
        <v>11</v>
      </c>
      <c r="D35" s="346">
        <v>0</v>
      </c>
      <c r="E35" s="142">
        <v>4</v>
      </c>
      <c r="F35" s="142">
        <v>1</v>
      </c>
      <c r="G35" s="142">
        <v>0</v>
      </c>
      <c r="H35" s="347">
        <v>1</v>
      </c>
      <c r="I35" s="351">
        <v>6</v>
      </c>
      <c r="J35" s="44">
        <v>344</v>
      </c>
      <c r="L35" s="289">
        <f t="shared" si="1"/>
        <v>0.95058139534883723</v>
      </c>
      <c r="S35" s="332"/>
      <c r="T35" s="343"/>
      <c r="U35" s="327"/>
      <c r="V35" s="327"/>
      <c r="W35" s="327"/>
    </row>
    <row r="36" spans="1:23" ht="13" customHeight="1">
      <c r="A36" s="90" t="s">
        <v>117</v>
      </c>
      <c r="B36" s="44">
        <v>77</v>
      </c>
      <c r="C36" s="351">
        <v>5</v>
      </c>
      <c r="D36" s="346">
        <v>0</v>
      </c>
      <c r="E36" s="142">
        <v>2</v>
      </c>
      <c r="F36" s="142">
        <v>1</v>
      </c>
      <c r="G36" s="142">
        <v>1</v>
      </c>
      <c r="H36" s="347">
        <v>0</v>
      </c>
      <c r="I36" s="351">
        <v>2</v>
      </c>
      <c r="J36" s="44">
        <v>84</v>
      </c>
      <c r="L36" s="289">
        <f t="shared" si="1"/>
        <v>0.91666666666666663</v>
      </c>
      <c r="S36" s="332"/>
      <c r="T36" s="343"/>
      <c r="U36" s="327"/>
      <c r="V36" s="327"/>
      <c r="W36" s="327"/>
    </row>
    <row r="37" spans="1:23" ht="13" customHeight="1">
      <c r="A37" s="43" t="s">
        <v>869</v>
      </c>
      <c r="B37" s="44">
        <v>617</v>
      </c>
      <c r="C37" s="351">
        <v>29</v>
      </c>
      <c r="D37" s="346">
        <v>4</v>
      </c>
      <c r="E37" s="142">
        <v>4</v>
      </c>
      <c r="F37" s="142">
        <v>1</v>
      </c>
      <c r="G37" s="142">
        <v>0</v>
      </c>
      <c r="H37" s="347">
        <v>7</v>
      </c>
      <c r="I37" s="351">
        <v>7</v>
      </c>
      <c r="J37" s="44">
        <v>653</v>
      </c>
      <c r="L37" s="289">
        <f t="shared" si="1"/>
        <v>0.94486983154670745</v>
      </c>
      <c r="S37" s="332"/>
      <c r="T37" s="343"/>
      <c r="U37" s="327"/>
      <c r="V37" s="327"/>
      <c r="W37" s="327"/>
    </row>
    <row r="38" spans="1:23" ht="13" customHeight="1">
      <c r="A38" s="43" t="s">
        <v>121</v>
      </c>
      <c r="B38" s="44">
        <v>13</v>
      </c>
      <c r="C38" s="351">
        <v>2</v>
      </c>
      <c r="D38" s="346">
        <v>0</v>
      </c>
      <c r="E38" s="142">
        <v>0</v>
      </c>
      <c r="F38" s="142">
        <v>0</v>
      </c>
      <c r="G38" s="142">
        <v>0</v>
      </c>
      <c r="H38" s="347">
        <v>0</v>
      </c>
      <c r="I38" s="351">
        <v>0</v>
      </c>
      <c r="J38" s="44">
        <v>15</v>
      </c>
      <c r="L38" s="289">
        <f t="shared" si="1"/>
        <v>0.8666666666666667</v>
      </c>
      <c r="S38" s="332"/>
      <c r="T38" s="343"/>
      <c r="U38" s="327"/>
      <c r="V38" s="327"/>
      <c r="W38" s="327"/>
    </row>
    <row r="39" spans="1:23" ht="13" customHeight="1">
      <c r="A39" s="43" t="s">
        <v>123</v>
      </c>
      <c r="B39" s="44">
        <v>128</v>
      </c>
      <c r="C39" s="351">
        <v>3</v>
      </c>
      <c r="D39" s="346">
        <v>1</v>
      </c>
      <c r="E39" s="142">
        <v>1</v>
      </c>
      <c r="F39" s="142">
        <v>0</v>
      </c>
      <c r="G39" s="142">
        <v>0</v>
      </c>
      <c r="H39" s="347">
        <v>0</v>
      </c>
      <c r="I39" s="351">
        <v>1</v>
      </c>
      <c r="J39" s="44">
        <v>132</v>
      </c>
      <c r="L39" s="289">
        <f t="shared" si="1"/>
        <v>0.96969696969696972</v>
      </c>
      <c r="S39" s="332"/>
      <c r="T39" s="343"/>
      <c r="U39" s="327"/>
      <c r="V39" s="327"/>
      <c r="W39" s="327"/>
    </row>
    <row r="40" spans="1:23" ht="13" customHeight="1">
      <c r="A40" s="43" t="s">
        <v>125</v>
      </c>
      <c r="B40" s="44">
        <v>655</v>
      </c>
      <c r="C40" s="351">
        <v>477</v>
      </c>
      <c r="D40" s="346">
        <v>80</v>
      </c>
      <c r="E40" s="142">
        <v>9</v>
      </c>
      <c r="F40" s="142">
        <v>91</v>
      </c>
      <c r="G40" s="142">
        <v>63</v>
      </c>
      <c r="H40" s="347">
        <v>14</v>
      </c>
      <c r="I40" s="351">
        <v>102</v>
      </c>
      <c r="J40" s="44">
        <v>1234</v>
      </c>
      <c r="L40" s="289">
        <f t="shared" si="1"/>
        <v>0.5307941653160454</v>
      </c>
      <c r="S40" s="332"/>
      <c r="T40" s="343"/>
      <c r="U40" s="327"/>
      <c r="V40" s="327"/>
      <c r="W40" s="327"/>
    </row>
    <row r="41" spans="1:23" ht="13" customHeight="1">
      <c r="A41" s="43" t="s">
        <v>127</v>
      </c>
      <c r="B41" s="44">
        <v>19</v>
      </c>
      <c r="C41" s="351">
        <v>0</v>
      </c>
      <c r="D41" s="346">
        <v>0</v>
      </c>
      <c r="E41" s="142">
        <v>0</v>
      </c>
      <c r="F41" s="142">
        <v>0</v>
      </c>
      <c r="G41" s="142">
        <v>0</v>
      </c>
      <c r="H41" s="347">
        <v>0</v>
      </c>
      <c r="I41" s="351">
        <v>0</v>
      </c>
      <c r="J41" s="44">
        <v>19</v>
      </c>
      <c r="L41" s="289">
        <f t="shared" si="1"/>
        <v>1</v>
      </c>
      <c r="S41" s="332"/>
      <c r="T41" s="343"/>
      <c r="U41" s="327"/>
      <c r="V41" s="327"/>
      <c r="W41" s="327"/>
    </row>
    <row r="42" spans="1:23" ht="13" customHeight="1">
      <c r="A42" s="43" t="s">
        <v>129</v>
      </c>
      <c r="B42" s="44">
        <v>66</v>
      </c>
      <c r="C42" s="351">
        <v>14</v>
      </c>
      <c r="D42" s="346">
        <v>7</v>
      </c>
      <c r="E42" s="142">
        <v>1</v>
      </c>
      <c r="F42" s="142">
        <v>1</v>
      </c>
      <c r="G42" s="142">
        <v>0</v>
      </c>
      <c r="H42" s="347">
        <v>3</v>
      </c>
      <c r="I42" s="351">
        <v>0</v>
      </c>
      <c r="J42" s="44">
        <v>80</v>
      </c>
      <c r="L42" s="289">
        <f t="shared" si="1"/>
        <v>0.82499999999999996</v>
      </c>
      <c r="S42" s="332"/>
      <c r="T42" s="343"/>
      <c r="U42" s="327"/>
      <c r="V42" s="327"/>
      <c r="W42" s="327"/>
    </row>
    <row r="43" spans="1:23" ht="13" customHeight="1">
      <c r="A43" s="43" t="s">
        <v>131</v>
      </c>
      <c r="B43" s="44">
        <v>9</v>
      </c>
      <c r="C43" s="351">
        <v>1</v>
      </c>
      <c r="D43" s="346">
        <v>0</v>
      </c>
      <c r="E43" s="142">
        <v>0</v>
      </c>
      <c r="F43" s="142">
        <v>0</v>
      </c>
      <c r="G43" s="142">
        <v>0</v>
      </c>
      <c r="H43" s="347">
        <v>0</v>
      </c>
      <c r="I43" s="351">
        <v>0</v>
      </c>
      <c r="J43" s="44">
        <v>10</v>
      </c>
      <c r="L43" s="289">
        <f t="shared" si="1"/>
        <v>0.9</v>
      </c>
      <c r="S43" s="332"/>
      <c r="T43" s="343"/>
      <c r="U43" s="327"/>
      <c r="V43" s="327"/>
      <c r="W43" s="327"/>
    </row>
    <row r="44" spans="1:23" ht="13" customHeight="1">
      <c r="A44" s="43" t="s">
        <v>133</v>
      </c>
      <c r="B44" s="44">
        <v>394</v>
      </c>
      <c r="C44" s="351">
        <v>31</v>
      </c>
      <c r="D44" s="346">
        <v>11</v>
      </c>
      <c r="E44" s="142">
        <v>6</v>
      </c>
      <c r="F44" s="142">
        <v>2</v>
      </c>
      <c r="G44" s="142">
        <v>2</v>
      </c>
      <c r="H44" s="347">
        <v>0</v>
      </c>
      <c r="I44" s="351">
        <v>7</v>
      </c>
      <c r="J44" s="44">
        <v>432</v>
      </c>
      <c r="L44" s="289">
        <f t="shared" si="1"/>
        <v>0.91203703703703709</v>
      </c>
      <c r="S44" s="332"/>
      <c r="T44" s="343"/>
      <c r="U44" s="327"/>
      <c r="V44" s="327"/>
      <c r="W44" s="327"/>
    </row>
    <row r="45" spans="1:23" ht="13" customHeight="1">
      <c r="A45" s="43" t="s">
        <v>80</v>
      </c>
      <c r="B45" s="44">
        <v>171</v>
      </c>
      <c r="C45" s="351">
        <v>3</v>
      </c>
      <c r="D45" s="346">
        <v>1</v>
      </c>
      <c r="E45" s="142">
        <v>0</v>
      </c>
      <c r="F45" s="142">
        <v>0</v>
      </c>
      <c r="G45" s="142">
        <v>0</v>
      </c>
      <c r="H45" s="347">
        <v>0</v>
      </c>
      <c r="I45" s="351">
        <v>2</v>
      </c>
      <c r="J45" s="44">
        <v>176</v>
      </c>
      <c r="L45" s="289">
        <f t="shared" si="1"/>
        <v>0.97159090909090906</v>
      </c>
      <c r="S45" s="332"/>
      <c r="T45" s="343"/>
      <c r="U45" s="327"/>
      <c r="V45" s="327"/>
      <c r="W45" s="327"/>
    </row>
    <row r="46" spans="1:23" ht="13" customHeight="1">
      <c r="A46" s="43" t="s">
        <v>135</v>
      </c>
      <c r="B46" s="44">
        <v>225</v>
      </c>
      <c r="C46" s="351">
        <v>4</v>
      </c>
      <c r="D46" s="346">
        <v>0</v>
      </c>
      <c r="E46" s="142">
        <v>2</v>
      </c>
      <c r="F46" s="142">
        <v>0</v>
      </c>
      <c r="G46" s="142">
        <v>1</v>
      </c>
      <c r="H46" s="347">
        <v>1</v>
      </c>
      <c r="I46" s="351">
        <v>7</v>
      </c>
      <c r="J46" s="44">
        <v>236</v>
      </c>
      <c r="L46" s="289">
        <f t="shared" si="1"/>
        <v>0.95338983050847459</v>
      </c>
      <c r="S46" s="332"/>
      <c r="T46" s="343"/>
      <c r="U46" s="327"/>
      <c r="V46" s="327"/>
      <c r="W46" s="327"/>
    </row>
    <row r="47" spans="1:23" ht="13" customHeight="1">
      <c r="A47" s="43" t="s">
        <v>137</v>
      </c>
      <c r="B47" s="44">
        <v>132</v>
      </c>
      <c r="C47" s="351">
        <v>25</v>
      </c>
      <c r="D47" s="346">
        <v>2</v>
      </c>
      <c r="E47" s="142">
        <v>5</v>
      </c>
      <c r="F47" s="142">
        <v>0</v>
      </c>
      <c r="G47" s="142">
        <v>0</v>
      </c>
      <c r="H47" s="347">
        <v>16</v>
      </c>
      <c r="I47" s="351">
        <v>2</v>
      </c>
      <c r="J47" s="44">
        <v>159</v>
      </c>
      <c r="L47" s="289">
        <f t="shared" si="1"/>
        <v>0.83018867924528306</v>
      </c>
      <c r="S47" s="332"/>
      <c r="T47" s="343"/>
      <c r="U47" s="327"/>
      <c r="V47" s="327"/>
      <c r="W47" s="327"/>
    </row>
    <row r="48" spans="1:23" ht="13" customHeight="1">
      <c r="A48" s="43" t="s">
        <v>139</v>
      </c>
      <c r="B48" s="44">
        <v>8</v>
      </c>
      <c r="C48" s="351">
        <v>0</v>
      </c>
      <c r="D48" s="346">
        <v>0</v>
      </c>
      <c r="E48" s="142">
        <v>0</v>
      </c>
      <c r="F48" s="142">
        <v>0</v>
      </c>
      <c r="G48" s="142">
        <v>0</v>
      </c>
      <c r="H48" s="347">
        <v>0</v>
      </c>
      <c r="I48" s="351">
        <v>0</v>
      </c>
      <c r="J48" s="44">
        <v>8</v>
      </c>
      <c r="L48" s="289">
        <f t="shared" si="1"/>
        <v>1</v>
      </c>
      <c r="S48" s="332"/>
      <c r="T48" s="343"/>
      <c r="U48" s="327"/>
      <c r="V48" s="327"/>
      <c r="W48" s="327"/>
    </row>
    <row r="49" spans="1:23" ht="13" customHeight="1">
      <c r="A49" s="43" t="s">
        <v>141</v>
      </c>
      <c r="B49" s="44">
        <v>3718</v>
      </c>
      <c r="C49" s="351">
        <v>369</v>
      </c>
      <c r="D49" s="346">
        <v>45</v>
      </c>
      <c r="E49" s="142">
        <v>159</v>
      </c>
      <c r="F49" s="142">
        <v>4</v>
      </c>
      <c r="G49" s="142">
        <v>19</v>
      </c>
      <c r="H49" s="347">
        <v>57</v>
      </c>
      <c r="I49" s="351">
        <v>54</v>
      </c>
      <c r="J49" s="44">
        <v>4141</v>
      </c>
      <c r="L49" s="289">
        <f t="shared" si="1"/>
        <v>0.8978507606858247</v>
      </c>
      <c r="S49" s="332"/>
      <c r="T49" s="343"/>
      <c r="U49" s="327"/>
      <c r="V49" s="327"/>
      <c r="W49" s="327"/>
    </row>
    <row r="50" spans="1:23" ht="13" customHeight="1">
      <c r="A50" s="43" t="s">
        <v>143</v>
      </c>
      <c r="B50" s="44">
        <v>172</v>
      </c>
      <c r="C50" s="351">
        <v>11</v>
      </c>
      <c r="D50" s="346">
        <v>2</v>
      </c>
      <c r="E50" s="142">
        <v>0</v>
      </c>
      <c r="F50" s="142">
        <v>0</v>
      </c>
      <c r="G50" s="142">
        <v>0</v>
      </c>
      <c r="H50" s="347">
        <v>3</v>
      </c>
      <c r="I50" s="351">
        <v>1</v>
      </c>
      <c r="J50" s="44">
        <v>184</v>
      </c>
      <c r="L50" s="289">
        <f t="shared" si="1"/>
        <v>0.93478260869565222</v>
      </c>
      <c r="S50" s="332"/>
      <c r="T50" s="343"/>
      <c r="U50" s="327"/>
      <c r="V50" s="327"/>
      <c r="W50" s="327"/>
    </row>
    <row r="51" spans="1:23" ht="13" customHeight="1" thickBot="1">
      <c r="A51" s="42" t="s">
        <v>145</v>
      </c>
      <c r="B51" s="41">
        <v>175</v>
      </c>
      <c r="C51" s="352">
        <v>40</v>
      </c>
      <c r="D51" s="348">
        <v>3</v>
      </c>
      <c r="E51" s="41">
        <v>0</v>
      </c>
      <c r="F51" s="41">
        <v>5</v>
      </c>
      <c r="G51" s="41">
        <v>4</v>
      </c>
      <c r="H51" s="349">
        <v>1</v>
      </c>
      <c r="I51" s="352">
        <v>19</v>
      </c>
      <c r="J51" s="41">
        <v>234</v>
      </c>
      <c r="L51" s="289">
        <f t="shared" si="1"/>
        <v>0.74786324786324787</v>
      </c>
      <c r="S51" s="332"/>
      <c r="T51" s="343"/>
      <c r="U51" s="327"/>
      <c r="V51" s="327"/>
      <c r="W51" s="327"/>
    </row>
    <row r="52" spans="1:23" ht="13" customHeight="1">
      <c r="A52" s="96" t="s">
        <v>78</v>
      </c>
      <c r="B52" s="44"/>
      <c r="C52" s="353"/>
      <c r="D52" s="346"/>
      <c r="E52" s="142"/>
      <c r="F52" s="142"/>
      <c r="G52" s="142"/>
      <c r="H52" s="347"/>
      <c r="I52" s="351"/>
      <c r="L52" s="289"/>
      <c r="S52" s="332"/>
      <c r="T52" s="341"/>
      <c r="U52" s="342"/>
      <c r="V52" s="342"/>
      <c r="W52" s="342"/>
    </row>
    <row r="53" spans="1:23" ht="13" customHeight="1">
      <c r="A53" s="43" t="s">
        <v>105</v>
      </c>
      <c r="B53" s="44">
        <v>46</v>
      </c>
      <c r="C53" s="351">
        <v>27</v>
      </c>
      <c r="D53" s="346">
        <v>4</v>
      </c>
      <c r="E53" s="142">
        <v>1</v>
      </c>
      <c r="F53" s="142">
        <v>5</v>
      </c>
      <c r="G53" s="142">
        <v>3</v>
      </c>
      <c r="H53" s="347">
        <v>0</v>
      </c>
      <c r="I53" s="351">
        <v>24</v>
      </c>
      <c r="J53" s="44">
        <v>97</v>
      </c>
      <c r="L53" s="289">
        <f>B53/J53</f>
        <v>0.47422680412371132</v>
      </c>
      <c r="S53" s="332"/>
      <c r="T53" s="343"/>
      <c r="U53" s="327"/>
      <c r="V53" s="327"/>
      <c r="W53" s="327"/>
    </row>
    <row r="54" spans="1:23" ht="13" customHeight="1">
      <c r="A54" s="43" t="s">
        <v>109</v>
      </c>
      <c r="B54" s="44">
        <v>63</v>
      </c>
      <c r="C54" s="351">
        <v>1</v>
      </c>
      <c r="D54" s="346">
        <v>0</v>
      </c>
      <c r="E54" s="142">
        <v>0</v>
      </c>
      <c r="F54" s="142">
        <v>0</v>
      </c>
      <c r="G54" s="142">
        <v>0</v>
      </c>
      <c r="H54" s="347">
        <v>1</v>
      </c>
      <c r="I54" s="351">
        <v>0</v>
      </c>
      <c r="J54" s="44">
        <v>64</v>
      </c>
      <c r="L54" s="289">
        <f>B54/J54</f>
        <v>0.984375</v>
      </c>
      <c r="S54" s="332"/>
      <c r="T54" s="343"/>
      <c r="U54" s="327"/>
      <c r="V54" s="327"/>
      <c r="W54" s="327"/>
    </row>
    <row r="55" spans="1:23" ht="13" customHeight="1">
      <c r="A55" s="43" t="s">
        <v>111</v>
      </c>
      <c r="B55" s="44">
        <v>15</v>
      </c>
      <c r="C55" s="351">
        <v>0</v>
      </c>
      <c r="D55" s="346">
        <v>0</v>
      </c>
      <c r="E55" s="142">
        <v>0</v>
      </c>
      <c r="F55" s="142">
        <v>0</v>
      </c>
      <c r="G55" s="142">
        <v>0</v>
      </c>
      <c r="H55" s="347">
        <v>0</v>
      </c>
      <c r="I55" s="351">
        <v>0</v>
      </c>
      <c r="J55" s="44">
        <v>15</v>
      </c>
      <c r="L55" s="289">
        <f>B55/J55</f>
        <v>1</v>
      </c>
      <c r="S55" s="332"/>
      <c r="T55" s="343"/>
      <c r="U55" s="327"/>
      <c r="V55" s="327"/>
      <c r="W55" s="327"/>
    </row>
    <row r="56" spans="1:23" ht="13" customHeight="1">
      <c r="A56" s="43" t="s">
        <v>113</v>
      </c>
      <c r="B56" s="44">
        <v>1</v>
      </c>
      <c r="C56" s="351">
        <v>0</v>
      </c>
      <c r="D56" s="346">
        <v>0</v>
      </c>
      <c r="E56" s="142">
        <v>0</v>
      </c>
      <c r="F56" s="142">
        <v>0</v>
      </c>
      <c r="G56" s="142">
        <v>0</v>
      </c>
      <c r="H56" s="347">
        <v>0</v>
      </c>
      <c r="I56" s="351">
        <v>0</v>
      </c>
      <c r="J56" s="44">
        <v>1</v>
      </c>
      <c r="L56" s="289"/>
      <c r="S56" s="332"/>
      <c r="T56" s="343"/>
      <c r="U56" s="327"/>
      <c r="V56" s="327"/>
      <c r="W56" s="327"/>
    </row>
    <row r="57" spans="1:23" ht="13" customHeight="1">
      <c r="A57" s="43" t="s">
        <v>115</v>
      </c>
      <c r="B57" s="44">
        <v>83</v>
      </c>
      <c r="C57" s="351">
        <v>3</v>
      </c>
      <c r="D57" s="346">
        <v>1</v>
      </c>
      <c r="E57" s="142">
        <v>0</v>
      </c>
      <c r="F57" s="142">
        <v>0</v>
      </c>
      <c r="G57" s="142">
        <v>0</v>
      </c>
      <c r="H57" s="347">
        <v>1</v>
      </c>
      <c r="I57" s="351">
        <v>2</v>
      </c>
      <c r="J57" s="44">
        <v>88</v>
      </c>
      <c r="L57" s="289">
        <f t="shared" ref="L57:L72" si="2">B59/J59</f>
        <v>0.88321167883211682</v>
      </c>
      <c r="S57" s="332"/>
      <c r="T57" s="343"/>
      <c r="U57" s="327"/>
      <c r="V57" s="327"/>
      <c r="W57" s="327"/>
    </row>
    <row r="58" spans="1:23" ht="13" customHeight="1">
      <c r="A58" s="90" t="s">
        <v>117</v>
      </c>
      <c r="B58" s="8">
        <v>7</v>
      </c>
      <c r="C58" s="353">
        <v>0</v>
      </c>
      <c r="D58" s="346">
        <v>0</v>
      </c>
      <c r="E58" s="142">
        <v>0</v>
      </c>
      <c r="F58" s="142">
        <v>0</v>
      </c>
      <c r="G58" s="142">
        <v>0</v>
      </c>
      <c r="H58" s="347">
        <v>0</v>
      </c>
      <c r="I58" s="351">
        <v>0</v>
      </c>
      <c r="J58" s="44">
        <v>7</v>
      </c>
      <c r="L58" s="289">
        <f t="shared" si="2"/>
        <v>0.66666666666666663</v>
      </c>
      <c r="S58" s="332"/>
      <c r="T58" s="343"/>
      <c r="U58" s="327"/>
      <c r="V58" s="327"/>
      <c r="W58" s="327"/>
    </row>
    <row r="59" spans="1:23" ht="13" customHeight="1">
      <c r="A59" s="43" t="s">
        <v>869</v>
      </c>
      <c r="B59" s="8">
        <v>242</v>
      </c>
      <c r="C59" s="351">
        <v>26</v>
      </c>
      <c r="D59" s="344">
        <v>7</v>
      </c>
      <c r="E59" s="90">
        <v>6</v>
      </c>
      <c r="F59" s="90">
        <v>2</v>
      </c>
      <c r="G59" s="90">
        <v>0</v>
      </c>
      <c r="H59" s="345">
        <v>0</v>
      </c>
      <c r="I59" s="351">
        <v>6</v>
      </c>
      <c r="J59" s="44">
        <v>274</v>
      </c>
      <c r="L59" s="289">
        <f t="shared" si="2"/>
        <v>0.9375</v>
      </c>
      <c r="S59" s="332"/>
      <c r="T59" s="343"/>
      <c r="U59" s="327"/>
      <c r="V59" s="327"/>
      <c r="W59" s="327"/>
    </row>
    <row r="60" spans="1:23" ht="13" customHeight="1">
      <c r="A60" s="43" t="s">
        <v>121</v>
      </c>
      <c r="B60" s="44">
        <v>12</v>
      </c>
      <c r="C60" s="354">
        <v>5</v>
      </c>
      <c r="D60" s="346">
        <v>0</v>
      </c>
      <c r="E60" s="142">
        <v>0</v>
      </c>
      <c r="F60" s="142">
        <v>0</v>
      </c>
      <c r="G60" s="142">
        <v>0</v>
      </c>
      <c r="H60" s="347">
        <v>0</v>
      </c>
      <c r="I60" s="354">
        <v>1</v>
      </c>
      <c r="J60" s="44">
        <v>18</v>
      </c>
      <c r="L60" s="289">
        <f t="shared" si="2"/>
        <v>0.49533582089552236</v>
      </c>
      <c r="S60" s="332"/>
      <c r="T60" s="343"/>
      <c r="U60" s="327"/>
      <c r="V60" s="327"/>
      <c r="W60" s="327"/>
    </row>
    <row r="61" spans="1:23" ht="13" customHeight="1">
      <c r="A61" s="43" t="s">
        <v>123</v>
      </c>
      <c r="B61" s="44">
        <v>15</v>
      </c>
      <c r="C61" s="351">
        <v>1</v>
      </c>
      <c r="D61" s="346">
        <v>0</v>
      </c>
      <c r="E61" s="142">
        <v>1</v>
      </c>
      <c r="F61" s="142">
        <v>0</v>
      </c>
      <c r="G61" s="142">
        <v>0</v>
      </c>
      <c r="H61" s="347">
        <v>0</v>
      </c>
      <c r="I61" s="351">
        <v>0</v>
      </c>
      <c r="J61" s="44">
        <v>16</v>
      </c>
      <c r="L61" s="289">
        <f t="shared" si="2"/>
        <v>1</v>
      </c>
      <c r="S61" s="332"/>
      <c r="T61" s="343"/>
      <c r="U61" s="327"/>
      <c r="V61" s="327"/>
      <c r="W61" s="327"/>
    </row>
    <row r="62" spans="1:23" ht="13" customHeight="1">
      <c r="A62" s="43" t="s">
        <v>125</v>
      </c>
      <c r="B62" s="44">
        <v>531</v>
      </c>
      <c r="C62" s="351">
        <v>376</v>
      </c>
      <c r="D62" s="346">
        <v>64</v>
      </c>
      <c r="E62" s="142">
        <v>3</v>
      </c>
      <c r="F62" s="142">
        <v>73</v>
      </c>
      <c r="G62" s="142">
        <v>68</v>
      </c>
      <c r="H62" s="347">
        <v>17</v>
      </c>
      <c r="I62" s="351">
        <v>165</v>
      </c>
      <c r="J62" s="44">
        <v>1072</v>
      </c>
      <c r="L62" s="289">
        <f t="shared" si="2"/>
        <v>0.5</v>
      </c>
      <c r="S62" s="332"/>
      <c r="T62" s="343"/>
      <c r="U62" s="327"/>
      <c r="V62" s="327"/>
      <c r="W62" s="327"/>
    </row>
    <row r="63" spans="1:23" ht="13" customHeight="1">
      <c r="A63" s="43" t="s">
        <v>127</v>
      </c>
      <c r="B63" s="44">
        <v>21</v>
      </c>
      <c r="C63" s="351">
        <v>0</v>
      </c>
      <c r="D63" s="346">
        <v>0</v>
      </c>
      <c r="E63" s="142">
        <v>0</v>
      </c>
      <c r="F63" s="142">
        <v>0</v>
      </c>
      <c r="G63" s="142">
        <v>0</v>
      </c>
      <c r="H63" s="347">
        <v>0</v>
      </c>
      <c r="I63" s="351">
        <v>0</v>
      </c>
      <c r="J63" s="44">
        <v>21</v>
      </c>
      <c r="L63" s="289">
        <f t="shared" si="2"/>
        <v>0.75</v>
      </c>
      <c r="S63" s="332"/>
      <c r="T63" s="343"/>
      <c r="U63" s="327"/>
      <c r="V63" s="327"/>
      <c r="W63" s="327"/>
    </row>
    <row r="64" spans="1:23" ht="13" customHeight="1">
      <c r="A64" s="43" t="s">
        <v>129</v>
      </c>
      <c r="B64" s="44">
        <v>8</v>
      </c>
      <c r="C64" s="351">
        <v>5</v>
      </c>
      <c r="D64" s="346">
        <v>5</v>
      </c>
      <c r="E64" s="142">
        <v>0</v>
      </c>
      <c r="F64" s="142">
        <v>0</v>
      </c>
      <c r="G64" s="142">
        <v>0</v>
      </c>
      <c r="H64" s="347">
        <v>0</v>
      </c>
      <c r="I64" s="351">
        <v>3</v>
      </c>
      <c r="J64" s="44">
        <v>16</v>
      </c>
      <c r="L64" s="289">
        <f t="shared" si="2"/>
        <v>0.95321637426900585</v>
      </c>
      <c r="S64" s="332"/>
      <c r="T64" s="343"/>
      <c r="U64" s="327"/>
      <c r="V64" s="327"/>
      <c r="W64" s="327"/>
    </row>
    <row r="65" spans="1:24" ht="13" customHeight="1">
      <c r="A65" s="43" t="s">
        <v>131</v>
      </c>
      <c r="B65" s="44">
        <v>3</v>
      </c>
      <c r="C65" s="351">
        <v>1</v>
      </c>
      <c r="D65" s="346">
        <v>0</v>
      </c>
      <c r="E65" s="142">
        <v>0</v>
      </c>
      <c r="F65" s="142">
        <v>0</v>
      </c>
      <c r="G65" s="142">
        <v>0</v>
      </c>
      <c r="H65" s="347">
        <v>0</v>
      </c>
      <c r="I65" s="351">
        <v>0</v>
      </c>
      <c r="J65" s="44">
        <v>4</v>
      </c>
      <c r="L65" s="289">
        <f t="shared" si="2"/>
        <v>0.88235294117647056</v>
      </c>
      <c r="S65" s="332"/>
      <c r="T65" s="343"/>
      <c r="U65" s="327"/>
      <c r="V65" s="327"/>
      <c r="W65" s="327"/>
    </row>
    <row r="66" spans="1:24" ht="13" customHeight="1">
      <c r="A66" s="43" t="s">
        <v>133</v>
      </c>
      <c r="B66" s="44">
        <v>163</v>
      </c>
      <c r="C66" s="351">
        <v>6</v>
      </c>
      <c r="D66" s="346">
        <v>1</v>
      </c>
      <c r="E66" s="142">
        <v>1</v>
      </c>
      <c r="F66" s="142">
        <v>1</v>
      </c>
      <c r="G66" s="142">
        <v>0</v>
      </c>
      <c r="H66" s="347">
        <v>0</v>
      </c>
      <c r="I66" s="351">
        <v>2</v>
      </c>
      <c r="J66" s="44">
        <v>171</v>
      </c>
      <c r="L66" s="289">
        <f t="shared" si="2"/>
        <v>0.92500000000000004</v>
      </c>
      <c r="S66" s="332"/>
      <c r="T66" s="343"/>
      <c r="U66" s="327"/>
      <c r="V66" s="327"/>
      <c r="W66" s="327"/>
    </row>
    <row r="67" spans="1:24" ht="13" customHeight="1">
      <c r="A67" s="43" t="s">
        <v>80</v>
      </c>
      <c r="B67" s="44">
        <v>30</v>
      </c>
      <c r="C67" s="351">
        <v>4</v>
      </c>
      <c r="D67" s="346">
        <v>0</v>
      </c>
      <c r="E67" s="142">
        <v>1</v>
      </c>
      <c r="F67" s="142">
        <v>0</v>
      </c>
      <c r="G67" s="142">
        <v>0</v>
      </c>
      <c r="H67" s="347">
        <v>1</v>
      </c>
      <c r="I67" s="351">
        <v>0</v>
      </c>
      <c r="J67" s="44">
        <v>34</v>
      </c>
      <c r="L67" s="289">
        <f t="shared" si="2"/>
        <v>0.80701754385964908</v>
      </c>
      <c r="S67" s="332"/>
      <c r="T67" s="343"/>
      <c r="U67" s="327"/>
      <c r="V67" s="327"/>
      <c r="W67" s="327"/>
    </row>
    <row r="68" spans="1:24" ht="13" customHeight="1">
      <c r="A68" s="43" t="s">
        <v>135</v>
      </c>
      <c r="B68" s="44">
        <v>37</v>
      </c>
      <c r="C68" s="351">
        <v>0</v>
      </c>
      <c r="D68" s="346">
        <v>0</v>
      </c>
      <c r="E68" s="142">
        <v>0</v>
      </c>
      <c r="F68" s="142">
        <v>0</v>
      </c>
      <c r="G68" s="142">
        <v>0</v>
      </c>
      <c r="H68" s="347">
        <v>0</v>
      </c>
      <c r="I68" s="351">
        <v>3</v>
      </c>
      <c r="J68" s="44">
        <v>40</v>
      </c>
      <c r="L68" s="289">
        <f t="shared" si="2"/>
        <v>1</v>
      </c>
      <c r="S68" s="332"/>
      <c r="T68" s="343"/>
      <c r="U68" s="327"/>
      <c r="V68" s="327"/>
      <c r="W68" s="327"/>
    </row>
    <row r="69" spans="1:24" ht="13" customHeight="1">
      <c r="A69" s="43" t="s">
        <v>137</v>
      </c>
      <c r="B69" s="44">
        <v>46</v>
      </c>
      <c r="C69" s="351">
        <v>11</v>
      </c>
      <c r="D69" s="346">
        <v>1</v>
      </c>
      <c r="E69" s="142">
        <v>1</v>
      </c>
      <c r="F69" s="142">
        <v>1</v>
      </c>
      <c r="G69" s="142">
        <v>0</v>
      </c>
      <c r="H69" s="347">
        <v>5</v>
      </c>
      <c r="I69" s="351">
        <v>0</v>
      </c>
      <c r="J69" s="44">
        <v>57</v>
      </c>
      <c r="L69" s="289">
        <f t="shared" si="2"/>
        <v>0.87535816618911177</v>
      </c>
      <c r="S69" s="332"/>
      <c r="T69" s="327"/>
      <c r="U69" s="327"/>
      <c r="V69" s="327"/>
      <c r="W69" s="327"/>
      <c r="X69" s="327"/>
    </row>
    <row r="70" spans="1:24" ht="13" customHeight="1">
      <c r="A70" s="43" t="s">
        <v>139</v>
      </c>
      <c r="B70" s="44">
        <v>12</v>
      </c>
      <c r="C70" s="351">
        <v>0</v>
      </c>
      <c r="D70" s="346">
        <v>0</v>
      </c>
      <c r="E70" s="142">
        <v>0</v>
      </c>
      <c r="F70" s="142">
        <v>0</v>
      </c>
      <c r="G70" s="142">
        <v>0</v>
      </c>
      <c r="H70" s="347">
        <v>0</v>
      </c>
      <c r="I70" s="351">
        <v>0</v>
      </c>
      <c r="J70" s="44">
        <v>12</v>
      </c>
      <c r="L70" s="289">
        <f t="shared" si="2"/>
        <v>1</v>
      </c>
      <c r="S70" s="332"/>
      <c r="T70" s="327"/>
      <c r="U70" s="327"/>
      <c r="V70" s="327"/>
      <c r="W70" s="327"/>
      <c r="X70" s="327"/>
    </row>
    <row r="71" spans="1:24" ht="13" customHeight="1">
      <c r="A71" s="43" t="s">
        <v>141</v>
      </c>
      <c r="B71" s="44">
        <v>611</v>
      </c>
      <c r="C71" s="351">
        <v>70</v>
      </c>
      <c r="D71" s="346">
        <v>2</v>
      </c>
      <c r="E71" s="142">
        <v>21</v>
      </c>
      <c r="F71" s="142">
        <v>0</v>
      </c>
      <c r="G71" s="142">
        <v>4</v>
      </c>
      <c r="H71" s="347">
        <v>19</v>
      </c>
      <c r="I71" s="351">
        <v>17</v>
      </c>
      <c r="J71" s="44">
        <v>698</v>
      </c>
      <c r="L71" s="289">
        <f t="shared" si="2"/>
        <v>0.59602649006622521</v>
      </c>
      <c r="S71" s="332"/>
      <c r="T71" s="327"/>
      <c r="U71" s="327"/>
      <c r="V71" s="327"/>
      <c r="W71" s="327"/>
      <c r="X71" s="327"/>
    </row>
    <row r="72" spans="1:24" ht="13" customHeight="1">
      <c r="A72" s="43" t="s">
        <v>143</v>
      </c>
      <c r="B72" s="44">
        <v>17</v>
      </c>
      <c r="C72" s="351">
        <v>0</v>
      </c>
      <c r="D72" s="346">
        <v>0</v>
      </c>
      <c r="E72" s="142">
        <v>0</v>
      </c>
      <c r="F72" s="142">
        <v>0</v>
      </c>
      <c r="G72" s="142">
        <v>0</v>
      </c>
      <c r="H72" s="347">
        <v>0</v>
      </c>
      <c r="I72" s="351">
        <v>0</v>
      </c>
      <c r="J72" s="44">
        <v>17</v>
      </c>
      <c r="L72" s="289" t="e">
        <f t="shared" si="2"/>
        <v>#DIV/0!</v>
      </c>
      <c r="S72" s="332"/>
      <c r="T72" s="327"/>
      <c r="U72" s="327"/>
      <c r="V72" s="327"/>
      <c r="W72" s="327"/>
      <c r="X72" s="327"/>
    </row>
    <row r="73" spans="1:24" ht="13" customHeight="1" thickBot="1">
      <c r="A73" s="42" t="s">
        <v>145</v>
      </c>
      <c r="B73" s="41">
        <v>90</v>
      </c>
      <c r="C73" s="352">
        <v>34</v>
      </c>
      <c r="D73" s="348">
        <v>2</v>
      </c>
      <c r="E73" s="41">
        <v>1</v>
      </c>
      <c r="F73" s="41">
        <v>3</v>
      </c>
      <c r="G73" s="41">
        <v>8</v>
      </c>
      <c r="H73" s="349">
        <v>3</v>
      </c>
      <c r="I73" s="352">
        <v>27</v>
      </c>
      <c r="J73" s="41">
        <v>151</v>
      </c>
      <c r="L73" s="289" t="e">
        <f>#REF!/#REF!</f>
        <v>#REF!</v>
      </c>
      <c r="S73" s="332"/>
      <c r="T73" s="327"/>
      <c r="U73" s="327"/>
      <c r="V73" s="327"/>
      <c r="W73" s="327"/>
      <c r="X73" s="327"/>
    </row>
    <row r="74" spans="1:24" s="147" customFormat="1" ht="13" customHeight="1">
      <c r="A74" s="15" t="s">
        <v>897</v>
      </c>
      <c r="B74" s="337"/>
      <c r="C74" s="337"/>
      <c r="D74" s="337"/>
      <c r="E74" s="337"/>
      <c r="F74" s="337"/>
      <c r="G74" s="337"/>
      <c r="H74" s="337"/>
      <c r="I74" s="337"/>
      <c r="J74" s="337"/>
      <c r="L74" s="152"/>
      <c r="S74" s="332"/>
    </row>
    <row r="75" spans="1:24" ht="13" customHeight="1">
      <c r="A75" s="91" t="s">
        <v>320</v>
      </c>
      <c r="B75" s="337"/>
      <c r="C75" s="337"/>
      <c r="D75" s="337"/>
      <c r="E75" s="337"/>
      <c r="F75" s="337"/>
      <c r="G75" s="337"/>
      <c r="H75" s="337"/>
      <c r="I75" s="337"/>
      <c r="J75" s="332"/>
      <c r="S75" s="332"/>
    </row>
    <row r="76" spans="1:24" ht="13" customHeight="1">
      <c r="A76" s="91" t="s">
        <v>875</v>
      </c>
      <c r="B76" s="98"/>
      <c r="C76" s="98"/>
      <c r="D76" s="98"/>
      <c r="E76" s="98"/>
      <c r="F76" s="98"/>
      <c r="G76" s="98"/>
      <c r="H76" s="98"/>
      <c r="I76" s="91"/>
      <c r="J76" s="332"/>
    </row>
    <row r="77" spans="1:24" ht="13" customHeight="1">
      <c r="A77" s="91" t="s">
        <v>876</v>
      </c>
      <c r="B77" s="98"/>
      <c r="C77" s="98"/>
      <c r="D77" s="98"/>
      <c r="E77" s="98"/>
      <c r="F77" s="98"/>
      <c r="G77" s="98"/>
      <c r="H77" s="98"/>
      <c r="I77" s="91"/>
      <c r="T77" s="332"/>
    </row>
    <row r="78" spans="1:24" ht="13" customHeight="1">
      <c r="A78" s="98"/>
      <c r="B78" s="98"/>
      <c r="C78" s="98"/>
      <c r="D78" s="98"/>
      <c r="E78" s="98"/>
      <c r="F78" s="98"/>
      <c r="G78" s="98"/>
      <c r="H78" s="98"/>
      <c r="I78" s="91"/>
    </row>
    <row r="79" spans="1:24" ht="13" customHeight="1">
      <c r="A79" s="98"/>
      <c r="B79" s="98"/>
      <c r="C79" s="98"/>
      <c r="D79" s="98"/>
      <c r="E79" s="98"/>
      <c r="F79" s="98"/>
      <c r="G79" s="98"/>
      <c r="H79" s="98"/>
      <c r="I79" s="91"/>
    </row>
    <row r="80" spans="1:24" ht="13" customHeight="1">
      <c r="A80" s="98"/>
      <c r="B80" s="98"/>
      <c r="C80" s="98"/>
      <c r="D80" s="98"/>
      <c r="E80" s="98"/>
      <c r="F80" s="98"/>
      <c r="G80" s="98"/>
      <c r="H80" s="98"/>
      <c r="I80" s="91"/>
    </row>
    <row r="81" spans="1:9" ht="13" customHeight="1">
      <c r="A81" s="98"/>
      <c r="B81" s="98"/>
      <c r="C81" s="98"/>
      <c r="D81" s="98"/>
      <c r="E81" s="98"/>
      <c r="F81" s="98"/>
      <c r="G81" s="98"/>
      <c r="H81" s="98"/>
      <c r="I81" s="91"/>
    </row>
    <row r="82" spans="1:9" ht="13" customHeight="1">
      <c r="B82" s="98"/>
      <c r="C82" s="98"/>
      <c r="D82" s="98"/>
      <c r="E82" s="98"/>
      <c r="F82" s="98"/>
      <c r="G82" s="98"/>
      <c r="H82" s="98"/>
      <c r="I82" s="91"/>
    </row>
    <row r="83" spans="1:9" ht="13" customHeight="1">
      <c r="A83" s="98"/>
      <c r="B83" s="98"/>
      <c r="C83" s="98"/>
      <c r="D83" s="98"/>
      <c r="E83" s="98"/>
      <c r="F83" s="98"/>
      <c r="G83" s="98"/>
      <c r="H83" s="98"/>
      <c r="I83" s="91"/>
    </row>
    <row r="84" spans="1:9" ht="13" customHeight="1">
      <c r="C84" s="98"/>
      <c r="D84" s="98"/>
      <c r="E84" s="98"/>
      <c r="F84" s="98"/>
      <c r="G84" s="98"/>
      <c r="H84" s="98"/>
      <c r="I84" s="91"/>
    </row>
    <row r="85" spans="1:9" ht="13" customHeight="1">
      <c r="C85" s="98"/>
      <c r="D85" s="98"/>
      <c r="E85" s="98"/>
      <c r="F85" s="98"/>
      <c r="G85" s="98"/>
      <c r="H85" s="98"/>
      <c r="I85" s="91"/>
    </row>
    <row r="86" spans="1:9" ht="13" customHeight="1">
      <c r="C86" s="100"/>
      <c r="D86" s="98"/>
      <c r="E86" s="98"/>
      <c r="F86" s="98"/>
      <c r="G86" s="98"/>
      <c r="H86" s="98"/>
      <c r="I86" s="91"/>
    </row>
    <row r="87" spans="1:9" ht="13" customHeight="1">
      <c r="C87" s="100"/>
      <c r="D87" s="98"/>
      <c r="E87" s="98"/>
      <c r="F87" s="98"/>
      <c r="G87" s="98"/>
      <c r="H87" s="98"/>
      <c r="I87" s="91"/>
    </row>
    <row r="88" spans="1:9" ht="13" customHeight="1">
      <c r="C88" s="100"/>
      <c r="D88" s="98"/>
      <c r="E88" s="98"/>
      <c r="F88" s="98"/>
      <c r="G88" s="98"/>
      <c r="H88" s="98"/>
      <c r="I88" s="91"/>
    </row>
    <row r="89" spans="1:9" ht="13" customHeight="1">
      <c r="C89" s="100"/>
      <c r="D89" s="98"/>
      <c r="E89" s="98"/>
      <c r="F89" s="98"/>
      <c r="G89" s="98"/>
      <c r="H89" s="98"/>
      <c r="I89" s="91"/>
    </row>
    <row r="90" spans="1:9" ht="13" customHeight="1">
      <c r="C90" s="100"/>
      <c r="D90" s="98"/>
      <c r="E90" s="98"/>
      <c r="F90" s="98"/>
      <c r="G90" s="98"/>
      <c r="H90" s="98"/>
      <c r="I90" s="91"/>
    </row>
    <row r="91" spans="1:9" ht="13" customHeight="1">
      <c r="C91" s="100"/>
      <c r="D91" s="98"/>
      <c r="E91" s="98"/>
      <c r="F91" s="98"/>
      <c r="G91" s="98"/>
      <c r="H91" s="98"/>
      <c r="I91" s="91"/>
    </row>
    <row r="92" spans="1:9" ht="13" customHeight="1">
      <c r="C92" s="100"/>
      <c r="D92" s="98"/>
      <c r="E92" s="98"/>
      <c r="F92" s="98"/>
      <c r="G92" s="98"/>
      <c r="H92" s="98"/>
      <c r="I92" s="91"/>
    </row>
    <row r="93" spans="1:9" ht="13" customHeight="1">
      <c r="C93" s="100"/>
      <c r="D93" s="98"/>
      <c r="E93" s="98"/>
      <c r="F93" s="98"/>
      <c r="G93" s="98"/>
      <c r="H93" s="98"/>
      <c r="I93" s="91"/>
    </row>
    <row r="94" spans="1:9" ht="13" customHeight="1">
      <c r="C94" s="100"/>
      <c r="D94" s="98"/>
      <c r="E94" s="98"/>
      <c r="F94" s="98"/>
      <c r="G94" s="98"/>
      <c r="H94" s="98"/>
      <c r="I94" s="91"/>
    </row>
    <row r="95" spans="1:9" ht="13" customHeight="1">
      <c r="C95" s="100"/>
      <c r="D95" s="98"/>
      <c r="E95" s="98"/>
      <c r="F95" s="98"/>
      <c r="G95" s="98"/>
      <c r="H95" s="98"/>
      <c r="I95" s="91"/>
    </row>
    <row r="96" spans="1:9" ht="13" customHeight="1">
      <c r="C96" s="100"/>
      <c r="D96" s="98"/>
      <c r="E96" s="98"/>
      <c r="F96" s="98"/>
      <c r="G96" s="98"/>
      <c r="H96" s="98"/>
      <c r="I96" s="91"/>
    </row>
    <row r="97" spans="3:9" ht="13" customHeight="1">
      <c r="C97" s="100"/>
      <c r="D97" s="98"/>
      <c r="E97" s="98"/>
      <c r="F97" s="98"/>
      <c r="G97" s="98"/>
      <c r="H97" s="98"/>
      <c r="I97" s="91"/>
    </row>
    <row r="98" spans="3:9" ht="13" customHeight="1">
      <c r="C98" s="100"/>
      <c r="D98" s="98"/>
      <c r="E98" s="98"/>
      <c r="F98" s="98"/>
      <c r="G98" s="98"/>
      <c r="H98" s="98"/>
      <c r="I98" s="91"/>
    </row>
    <row r="99" spans="3:9" ht="13" customHeight="1">
      <c r="C99" s="100"/>
      <c r="D99" s="98"/>
      <c r="E99" s="98"/>
      <c r="F99" s="98"/>
      <c r="G99" s="98"/>
      <c r="H99" s="98"/>
      <c r="I99" s="91"/>
    </row>
    <row r="100" spans="3:9" ht="13" customHeight="1">
      <c r="C100" s="100"/>
      <c r="D100" s="98"/>
      <c r="E100" s="98"/>
      <c r="F100" s="98"/>
      <c r="G100" s="98"/>
      <c r="H100" s="98"/>
      <c r="I100" s="91"/>
    </row>
    <row r="101" spans="3:9" ht="13" customHeight="1">
      <c r="C101" s="100"/>
      <c r="D101" s="98"/>
      <c r="E101" s="98"/>
      <c r="F101" s="98"/>
      <c r="G101" s="98"/>
      <c r="H101" s="98"/>
      <c r="I101" s="91"/>
    </row>
    <row r="102" spans="3:9" ht="13" customHeight="1">
      <c r="C102" s="100"/>
      <c r="D102" s="98"/>
      <c r="E102" s="98"/>
      <c r="F102" s="98"/>
      <c r="G102" s="98"/>
      <c r="H102" s="98"/>
      <c r="I102" s="91"/>
    </row>
    <row r="103" spans="3:9" ht="13" customHeight="1">
      <c r="C103" s="100"/>
      <c r="D103" s="98"/>
      <c r="E103" s="98"/>
      <c r="F103" s="98"/>
      <c r="G103" s="98"/>
      <c r="H103" s="98"/>
      <c r="I103" s="91"/>
    </row>
    <row r="104" spans="3:9" ht="13" customHeight="1">
      <c r="C104" s="100"/>
      <c r="D104" s="98"/>
      <c r="E104" s="98"/>
      <c r="F104" s="98"/>
      <c r="G104" s="98"/>
      <c r="H104" s="98"/>
      <c r="I104" s="91"/>
    </row>
    <row r="105" spans="3:9" ht="13" customHeight="1">
      <c r="C105" s="100"/>
      <c r="D105" s="98"/>
      <c r="E105" s="98"/>
      <c r="F105" s="98"/>
      <c r="G105" s="98"/>
      <c r="H105" s="98"/>
      <c r="I105" s="91"/>
    </row>
    <row r="106" spans="3:9" ht="13" customHeight="1">
      <c r="C106" s="100"/>
      <c r="D106" s="98"/>
      <c r="E106" s="98"/>
      <c r="F106" s="98"/>
      <c r="G106" s="98"/>
      <c r="H106" s="98"/>
      <c r="I106" s="91"/>
    </row>
    <row r="107" spans="3:9" ht="13" customHeight="1">
      <c r="C107" s="100"/>
      <c r="D107" s="98"/>
      <c r="E107" s="98"/>
      <c r="F107" s="98"/>
      <c r="G107" s="98"/>
      <c r="H107" s="98"/>
      <c r="I107" s="91"/>
    </row>
    <row r="108" spans="3:9" ht="13" customHeight="1">
      <c r="C108" s="100"/>
      <c r="D108" s="98"/>
      <c r="E108" s="98"/>
      <c r="F108" s="98"/>
      <c r="G108" s="98"/>
      <c r="H108" s="98"/>
      <c r="I108" s="91"/>
    </row>
    <row r="109" spans="3:9" ht="13" customHeight="1">
      <c r="C109" s="100"/>
      <c r="D109" s="98"/>
      <c r="E109" s="98"/>
      <c r="F109" s="98"/>
      <c r="G109" s="98"/>
      <c r="H109" s="98"/>
      <c r="I109" s="91"/>
    </row>
    <row r="110" spans="3:9" ht="13" customHeight="1">
      <c r="C110" s="100"/>
      <c r="D110" s="98"/>
      <c r="E110" s="98"/>
      <c r="F110" s="98"/>
      <c r="G110" s="98"/>
      <c r="H110" s="98"/>
      <c r="I110" s="91"/>
    </row>
    <row r="111" spans="3:9" ht="13" customHeight="1">
      <c r="C111" s="100"/>
      <c r="D111" s="98"/>
      <c r="E111" s="98"/>
      <c r="F111" s="98"/>
      <c r="G111" s="98"/>
      <c r="H111" s="98"/>
      <c r="I111" s="91"/>
    </row>
    <row r="112" spans="3:9" ht="13" customHeight="1">
      <c r="C112" s="100"/>
      <c r="D112" s="98"/>
      <c r="E112" s="98"/>
      <c r="F112" s="98"/>
      <c r="G112" s="98"/>
      <c r="H112" s="98"/>
      <c r="I112" s="91"/>
    </row>
    <row r="113" spans="3:9" ht="13" customHeight="1">
      <c r="C113" s="100"/>
      <c r="D113" s="98"/>
      <c r="E113" s="98"/>
      <c r="F113" s="98"/>
      <c r="G113" s="98"/>
      <c r="H113" s="98"/>
      <c r="I113" s="91"/>
    </row>
    <row r="114" spans="3:9" ht="13" customHeight="1">
      <c r="C114" s="100"/>
      <c r="D114" s="98"/>
      <c r="E114" s="98"/>
      <c r="F114" s="98"/>
      <c r="G114" s="98"/>
      <c r="H114" s="98"/>
      <c r="I114" s="91"/>
    </row>
    <row r="115" spans="3:9" ht="13" customHeight="1">
      <c r="C115" s="100"/>
      <c r="D115" s="98"/>
      <c r="E115" s="98"/>
      <c r="F115" s="98"/>
      <c r="G115" s="98"/>
      <c r="H115" s="98"/>
      <c r="I115" s="91"/>
    </row>
    <row r="116" spans="3:9" ht="13" customHeight="1">
      <c r="C116" s="100"/>
      <c r="D116" s="98"/>
      <c r="E116" s="98"/>
      <c r="F116" s="98"/>
      <c r="G116" s="98"/>
      <c r="H116" s="98"/>
      <c r="I116" s="91"/>
    </row>
    <row r="117" spans="3:9" ht="13" customHeight="1">
      <c r="C117" s="100"/>
      <c r="D117" s="98"/>
      <c r="E117" s="98"/>
      <c r="F117" s="98"/>
      <c r="G117" s="98"/>
      <c r="H117" s="98"/>
      <c r="I117" s="91"/>
    </row>
    <row r="118" spans="3:9" ht="13" customHeight="1">
      <c r="C118" s="100"/>
      <c r="D118" s="98"/>
      <c r="E118" s="98"/>
      <c r="F118" s="98"/>
      <c r="G118" s="98"/>
      <c r="H118" s="98"/>
      <c r="I118" s="91"/>
    </row>
    <row r="119" spans="3:9" ht="13" customHeight="1">
      <c r="C119" s="100"/>
      <c r="D119" s="98"/>
      <c r="E119" s="98"/>
      <c r="F119" s="98"/>
      <c r="G119" s="98"/>
      <c r="H119" s="98"/>
      <c r="I119" s="91"/>
    </row>
    <row r="120" spans="3:9" ht="13" customHeight="1">
      <c r="C120" s="100"/>
      <c r="D120" s="98"/>
      <c r="E120" s="98"/>
      <c r="F120" s="98"/>
      <c r="G120" s="98"/>
      <c r="H120" s="98"/>
      <c r="I120" s="91"/>
    </row>
    <row r="121" spans="3:9" ht="13" customHeight="1">
      <c r="C121" s="100"/>
      <c r="D121" s="98"/>
      <c r="E121" s="98"/>
      <c r="F121" s="98"/>
      <c r="G121" s="98"/>
      <c r="H121" s="98"/>
      <c r="I121" s="91"/>
    </row>
    <row r="122" spans="3:9" ht="13" customHeight="1">
      <c r="C122" s="100"/>
      <c r="D122" s="98"/>
      <c r="E122" s="98"/>
      <c r="F122" s="98"/>
      <c r="G122" s="98"/>
      <c r="H122" s="98"/>
      <c r="I122" s="91"/>
    </row>
    <row r="123" spans="3:9" ht="13" customHeight="1">
      <c r="C123" s="100"/>
      <c r="D123" s="98"/>
      <c r="E123" s="98"/>
      <c r="F123" s="98"/>
      <c r="G123" s="98"/>
      <c r="H123" s="98"/>
      <c r="I123" s="91"/>
    </row>
    <row r="124" spans="3:9" ht="13" customHeight="1">
      <c r="C124" s="100"/>
      <c r="D124" s="98"/>
      <c r="E124" s="98"/>
      <c r="F124" s="98"/>
      <c r="G124" s="98"/>
      <c r="H124" s="98"/>
      <c r="I124" s="91"/>
    </row>
    <row r="125" spans="3:9" ht="13" customHeight="1">
      <c r="C125" s="100"/>
      <c r="D125" s="98"/>
      <c r="E125" s="98"/>
      <c r="F125" s="98"/>
      <c r="G125" s="98"/>
      <c r="H125" s="98"/>
      <c r="I125" s="91"/>
    </row>
    <row r="126" spans="3:9" ht="13" customHeight="1">
      <c r="C126" s="100"/>
      <c r="D126" s="98"/>
      <c r="E126" s="98"/>
      <c r="F126" s="98"/>
      <c r="G126" s="98"/>
      <c r="H126" s="98"/>
      <c r="I126" s="91"/>
    </row>
    <row r="127" spans="3:9" ht="13" customHeight="1">
      <c r="C127" s="100"/>
      <c r="D127" s="98"/>
      <c r="E127" s="98"/>
      <c r="F127" s="98"/>
      <c r="G127" s="98"/>
      <c r="H127" s="98"/>
      <c r="I127" s="91"/>
    </row>
    <row r="128" spans="3:9" ht="13" customHeight="1">
      <c r="C128" s="100"/>
      <c r="D128" s="98"/>
      <c r="E128" s="98"/>
      <c r="F128" s="98"/>
      <c r="G128" s="98"/>
      <c r="H128" s="98"/>
      <c r="I128" s="91"/>
    </row>
    <row r="129" spans="3:9" ht="13" customHeight="1">
      <c r="C129" s="100"/>
      <c r="D129" s="98"/>
      <c r="E129" s="98"/>
      <c r="F129" s="98"/>
      <c r="G129" s="98"/>
      <c r="H129" s="98"/>
      <c r="I129" s="91"/>
    </row>
    <row r="130" spans="3:9" ht="13" customHeight="1">
      <c r="C130" s="100"/>
      <c r="D130" s="98"/>
      <c r="E130" s="98"/>
      <c r="F130" s="98"/>
      <c r="G130" s="98"/>
      <c r="H130" s="98"/>
      <c r="I130" s="91"/>
    </row>
    <row r="131" spans="3:9" ht="13" customHeight="1">
      <c r="C131" s="100"/>
      <c r="D131" s="98"/>
      <c r="E131" s="98"/>
      <c r="F131" s="98"/>
      <c r="G131" s="98"/>
      <c r="H131" s="98"/>
      <c r="I131" s="91"/>
    </row>
    <row r="132" spans="3:9" ht="13" customHeight="1">
      <c r="C132" s="100"/>
      <c r="D132" s="98"/>
      <c r="E132" s="98"/>
      <c r="F132" s="98"/>
      <c r="G132" s="98"/>
      <c r="H132" s="98"/>
      <c r="I132" s="91"/>
    </row>
    <row r="133" spans="3:9" ht="13" customHeight="1">
      <c r="C133" s="100"/>
      <c r="D133" s="98"/>
      <c r="E133" s="98"/>
      <c r="F133" s="98"/>
      <c r="G133" s="98"/>
      <c r="H133" s="98"/>
      <c r="I133" s="91"/>
    </row>
    <row r="134" spans="3:9" ht="13" customHeight="1">
      <c r="C134" s="100"/>
      <c r="D134" s="98"/>
      <c r="E134" s="98"/>
      <c r="F134" s="98"/>
      <c r="G134" s="98"/>
      <c r="H134" s="98"/>
      <c r="I134" s="91"/>
    </row>
    <row r="135" spans="3:9" ht="13" customHeight="1">
      <c r="C135" s="100"/>
      <c r="D135" s="98"/>
      <c r="E135" s="98"/>
      <c r="F135" s="98"/>
      <c r="G135" s="98"/>
      <c r="H135" s="98"/>
      <c r="I135" s="91"/>
    </row>
    <row r="136" spans="3:9" ht="13" customHeight="1">
      <c r="C136" s="100"/>
      <c r="D136" s="98"/>
      <c r="E136" s="98"/>
      <c r="F136" s="98"/>
      <c r="G136" s="98"/>
      <c r="H136" s="98"/>
      <c r="I136" s="91"/>
    </row>
    <row r="137" spans="3:9" ht="13" customHeight="1">
      <c r="C137" s="100"/>
      <c r="D137" s="98"/>
      <c r="E137" s="98"/>
      <c r="F137" s="98"/>
      <c r="G137" s="98"/>
      <c r="H137" s="98"/>
      <c r="I137" s="91"/>
    </row>
    <row r="138" spans="3:9" ht="13" customHeight="1">
      <c r="C138" s="100"/>
      <c r="D138" s="98"/>
      <c r="E138" s="98"/>
      <c r="F138" s="98"/>
      <c r="G138" s="98"/>
      <c r="H138" s="98"/>
      <c r="I138" s="91"/>
    </row>
    <row r="139" spans="3:9" ht="13" customHeight="1">
      <c r="C139" s="100"/>
      <c r="D139" s="98"/>
      <c r="E139" s="98"/>
      <c r="F139" s="98"/>
      <c r="G139" s="98"/>
      <c r="H139" s="98"/>
      <c r="I139" s="91"/>
    </row>
    <row r="140" spans="3:9" ht="13" customHeight="1">
      <c r="C140" s="100"/>
      <c r="D140" s="98"/>
      <c r="E140" s="98"/>
      <c r="F140" s="98"/>
      <c r="G140" s="98"/>
      <c r="H140" s="98"/>
      <c r="I140" s="91"/>
    </row>
    <row r="141" spans="3:9" ht="13" customHeight="1">
      <c r="C141" s="100"/>
      <c r="D141" s="98"/>
      <c r="E141" s="98"/>
      <c r="F141" s="98"/>
      <c r="G141" s="98"/>
      <c r="H141" s="98"/>
      <c r="I141" s="91"/>
    </row>
    <row r="142" spans="3:9" ht="13" customHeight="1">
      <c r="C142" s="100"/>
      <c r="D142" s="98"/>
      <c r="E142" s="98"/>
      <c r="F142" s="98"/>
      <c r="G142" s="98"/>
      <c r="H142" s="98"/>
      <c r="I142" s="91"/>
    </row>
    <row r="143" spans="3:9" ht="13" customHeight="1">
      <c r="C143" s="100"/>
      <c r="D143" s="98"/>
      <c r="E143" s="98"/>
      <c r="F143" s="98"/>
      <c r="G143" s="98"/>
      <c r="H143" s="98"/>
      <c r="I143" s="91"/>
    </row>
    <row r="144" spans="3:9" ht="13" customHeight="1">
      <c r="C144" s="100"/>
      <c r="D144" s="98"/>
      <c r="E144" s="98"/>
      <c r="F144" s="98"/>
      <c r="G144" s="98"/>
      <c r="H144" s="98"/>
      <c r="I144" s="91"/>
    </row>
    <row r="145" spans="3:9" ht="13" customHeight="1">
      <c r="C145" s="100"/>
      <c r="D145" s="98"/>
      <c r="E145" s="98"/>
      <c r="F145" s="98"/>
      <c r="G145" s="98"/>
      <c r="H145" s="98"/>
      <c r="I145" s="91"/>
    </row>
    <row r="146" spans="3:9" ht="13" customHeight="1">
      <c r="C146" s="100"/>
      <c r="D146" s="98"/>
      <c r="E146" s="98"/>
      <c r="F146" s="98"/>
      <c r="G146" s="98"/>
      <c r="H146" s="98"/>
      <c r="I146" s="91"/>
    </row>
    <row r="147" spans="3:9" ht="13" customHeight="1">
      <c r="C147" s="100"/>
      <c r="D147" s="98"/>
      <c r="E147" s="98"/>
      <c r="F147" s="98"/>
      <c r="G147" s="98"/>
      <c r="H147" s="98"/>
      <c r="I147" s="91"/>
    </row>
    <row r="148" spans="3:9" ht="13" customHeight="1">
      <c r="C148" s="100"/>
      <c r="D148" s="98"/>
      <c r="E148" s="98"/>
      <c r="F148" s="98"/>
      <c r="G148" s="98"/>
      <c r="H148" s="98"/>
      <c r="I148" s="91"/>
    </row>
    <row r="149" spans="3:9" ht="13" customHeight="1">
      <c r="C149" s="100"/>
      <c r="D149" s="98"/>
      <c r="E149" s="98"/>
      <c r="F149" s="98"/>
      <c r="G149" s="98"/>
      <c r="H149" s="98"/>
      <c r="I149" s="91"/>
    </row>
    <row r="150" spans="3:9" ht="13" customHeight="1">
      <c r="C150" s="100"/>
      <c r="D150" s="98"/>
      <c r="E150" s="98"/>
      <c r="F150" s="98"/>
      <c r="G150" s="98"/>
      <c r="H150" s="98"/>
      <c r="I150" s="91"/>
    </row>
    <row r="151" spans="3:9" ht="13" customHeight="1">
      <c r="C151" s="100"/>
      <c r="D151" s="98"/>
      <c r="E151" s="98"/>
      <c r="F151" s="98"/>
      <c r="G151" s="98"/>
      <c r="H151" s="98"/>
      <c r="I151" s="91"/>
    </row>
    <row r="152" spans="3:9" ht="13" customHeight="1">
      <c r="C152" s="100"/>
      <c r="D152" s="98"/>
      <c r="E152" s="98"/>
      <c r="F152" s="98"/>
      <c r="G152" s="98"/>
      <c r="H152" s="98"/>
      <c r="I152" s="91"/>
    </row>
    <row r="153" spans="3:9" ht="13" customHeight="1">
      <c r="C153" s="100"/>
      <c r="D153" s="98"/>
      <c r="E153" s="98"/>
      <c r="F153" s="98"/>
      <c r="G153" s="98"/>
      <c r="H153" s="98"/>
      <c r="I153" s="91"/>
    </row>
    <row r="154" spans="3:9" ht="13" customHeight="1">
      <c r="C154" s="100"/>
      <c r="D154" s="98"/>
      <c r="E154" s="98"/>
      <c r="F154" s="98"/>
      <c r="G154" s="98"/>
      <c r="H154" s="98"/>
      <c r="I154" s="91"/>
    </row>
    <row r="155" spans="3:9" ht="13" customHeight="1">
      <c r="C155" s="100"/>
      <c r="D155" s="98"/>
      <c r="E155" s="98"/>
      <c r="F155" s="98"/>
      <c r="G155" s="98"/>
      <c r="H155" s="98"/>
      <c r="I155" s="91"/>
    </row>
    <row r="156" spans="3:9" ht="13" customHeight="1">
      <c r="C156" s="100"/>
      <c r="D156" s="98"/>
      <c r="E156" s="98"/>
      <c r="F156" s="98"/>
      <c r="G156" s="98"/>
      <c r="H156" s="98"/>
      <c r="I156" s="91"/>
    </row>
    <row r="157" spans="3:9" ht="13" customHeight="1">
      <c r="C157" s="100"/>
      <c r="D157" s="98"/>
      <c r="E157" s="98"/>
      <c r="F157" s="98"/>
      <c r="G157" s="98"/>
      <c r="H157" s="98"/>
      <c r="I157" s="91"/>
    </row>
    <row r="158" spans="3:9" ht="13" customHeight="1">
      <c r="C158" s="100"/>
      <c r="D158" s="98"/>
      <c r="E158" s="98"/>
      <c r="F158" s="98"/>
      <c r="G158" s="98"/>
      <c r="H158" s="98"/>
      <c r="I158" s="91"/>
    </row>
    <row r="159" spans="3:9" ht="13" customHeight="1">
      <c r="C159" s="100"/>
      <c r="D159" s="98"/>
      <c r="E159" s="98"/>
      <c r="F159" s="98"/>
      <c r="G159" s="98"/>
      <c r="H159" s="98"/>
      <c r="I159" s="91"/>
    </row>
    <row r="160" spans="3:9" ht="13" customHeight="1">
      <c r="C160" s="100"/>
      <c r="D160" s="98"/>
      <c r="E160" s="98"/>
      <c r="F160" s="98"/>
      <c r="G160" s="98"/>
      <c r="H160" s="98"/>
      <c r="I160" s="91"/>
    </row>
    <row r="161" spans="3:9" ht="13" customHeight="1">
      <c r="C161" s="100"/>
      <c r="D161" s="98"/>
      <c r="E161" s="98"/>
      <c r="F161" s="98"/>
      <c r="G161" s="98"/>
      <c r="H161" s="98"/>
      <c r="I161" s="91"/>
    </row>
    <row r="162" spans="3:9" ht="13" customHeight="1">
      <c r="C162" s="100"/>
      <c r="D162" s="98"/>
      <c r="E162" s="98"/>
      <c r="F162" s="98"/>
      <c r="G162" s="98"/>
      <c r="H162" s="98"/>
      <c r="I162" s="91"/>
    </row>
    <row r="163" spans="3:9" ht="13" customHeight="1">
      <c r="C163" s="100"/>
      <c r="D163" s="98"/>
      <c r="E163" s="98"/>
      <c r="F163" s="98"/>
      <c r="G163" s="98"/>
      <c r="H163" s="98"/>
      <c r="I163" s="91"/>
    </row>
    <row r="164" spans="3:9" ht="13" customHeight="1">
      <c r="C164" s="100"/>
      <c r="D164" s="98"/>
      <c r="E164" s="98"/>
      <c r="F164" s="98"/>
      <c r="G164" s="98"/>
      <c r="H164" s="98"/>
      <c r="I164" s="91"/>
    </row>
    <row r="165" spans="3:9" ht="13" customHeight="1"/>
  </sheetData>
  <mergeCells count="6">
    <mergeCell ref="I6:I7"/>
    <mergeCell ref="D6:H6"/>
    <mergeCell ref="B6:B7"/>
    <mergeCell ref="A6:A7"/>
    <mergeCell ref="J6:J7"/>
    <mergeCell ref="C6:C7"/>
  </mergeCells>
  <pageMargins left="0.7" right="0.7" top="0.75" bottom="0.75" header="0.3" footer="0.3"/>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71"/>
  <sheetViews>
    <sheetView workbookViewId="0"/>
  </sheetViews>
  <sheetFormatPr baseColWidth="10" defaultRowHeight="14"/>
  <cols>
    <col min="1" max="1" width="12.83203125" customWidth="1"/>
    <col min="2" max="2" width="6" customWidth="1"/>
    <col min="3" max="3" width="14.33203125" customWidth="1"/>
    <col min="4" max="4" width="6" customWidth="1"/>
    <col min="5" max="5" width="6.33203125" customWidth="1"/>
    <col min="6" max="6" width="14.33203125" customWidth="1"/>
    <col min="7" max="7" width="6" customWidth="1"/>
    <col min="8" max="8" width="6.5" customWidth="1"/>
    <col min="9" max="9" width="14.33203125" customWidth="1"/>
    <col min="10" max="10" width="6" customWidth="1"/>
    <col min="11" max="11" width="6.5" customWidth="1"/>
    <col min="12" max="12" width="14.33203125" customWidth="1"/>
    <col min="13" max="13" width="6" customWidth="1"/>
    <col min="14" max="14" width="6.33203125" customWidth="1"/>
    <col min="15" max="15" width="14.33203125" customWidth="1"/>
    <col min="16" max="16" width="6" customWidth="1"/>
    <col min="17" max="256" width="8.83203125" customWidth="1"/>
  </cols>
  <sheetData>
    <row r="1" spans="1:22" ht="15.75" customHeight="1">
      <c r="A1" s="149" t="s">
        <v>860</v>
      </c>
    </row>
    <row r="2" spans="1:22" ht="15.75" customHeight="1">
      <c r="A2" s="149" t="s">
        <v>866</v>
      </c>
    </row>
    <row r="3" spans="1:22" ht="13.5" customHeight="1">
      <c r="A3" s="148" t="s">
        <v>861</v>
      </c>
    </row>
    <row r="4" spans="1:22" ht="13.5" customHeight="1">
      <c r="A4" s="148" t="s">
        <v>862</v>
      </c>
      <c r="R4" s="337"/>
      <c r="S4" s="337"/>
      <c r="T4" s="337"/>
      <c r="U4" s="337"/>
      <c r="V4" s="337"/>
    </row>
    <row r="5" spans="1:22" ht="13.5" customHeight="1" thickBot="1">
      <c r="R5" s="337"/>
      <c r="S5" s="337"/>
      <c r="T5" s="337"/>
      <c r="U5" s="44"/>
      <c r="V5" s="337"/>
    </row>
    <row r="6" spans="1:22" ht="13" customHeight="1">
      <c r="A6" s="421" t="s">
        <v>46</v>
      </c>
      <c r="B6" s="399">
        <v>2014</v>
      </c>
      <c r="C6" s="427" t="s">
        <v>688</v>
      </c>
      <c r="D6" s="425" t="s">
        <v>91</v>
      </c>
      <c r="E6" s="399">
        <v>2015</v>
      </c>
      <c r="F6" s="427" t="s">
        <v>688</v>
      </c>
      <c r="G6" s="425" t="s">
        <v>91</v>
      </c>
      <c r="H6" s="399">
        <v>2016</v>
      </c>
      <c r="I6" s="427" t="s">
        <v>688</v>
      </c>
      <c r="J6" s="425" t="s">
        <v>91</v>
      </c>
      <c r="K6" s="399">
        <v>2017</v>
      </c>
      <c r="L6" s="427" t="s">
        <v>688</v>
      </c>
      <c r="M6" s="425" t="s">
        <v>91</v>
      </c>
      <c r="N6" s="399">
        <v>2018</v>
      </c>
      <c r="O6" s="427" t="s">
        <v>688</v>
      </c>
      <c r="P6" s="425" t="s">
        <v>91</v>
      </c>
      <c r="R6" s="337"/>
      <c r="S6" s="337"/>
      <c r="T6" s="337"/>
      <c r="U6" s="337"/>
      <c r="V6" s="337"/>
    </row>
    <row r="7" spans="1:22" ht="13" customHeight="1">
      <c r="A7" s="422"/>
      <c r="B7" s="397" t="s">
        <v>96</v>
      </c>
      <c r="C7" s="428"/>
      <c r="D7" s="429" t="s">
        <v>91</v>
      </c>
      <c r="E7" s="397" t="s">
        <v>96</v>
      </c>
      <c r="F7" s="428"/>
      <c r="G7" s="426"/>
      <c r="H7" s="397" t="s">
        <v>96</v>
      </c>
      <c r="I7" s="428"/>
      <c r="J7" s="426"/>
      <c r="K7" s="397" t="s">
        <v>96</v>
      </c>
      <c r="L7" s="428"/>
      <c r="M7" s="426"/>
      <c r="N7" s="397" t="s">
        <v>96</v>
      </c>
      <c r="O7" s="428"/>
      <c r="P7" s="426"/>
      <c r="R7" s="337"/>
      <c r="S7" s="337"/>
      <c r="T7" s="337"/>
      <c r="U7" s="337"/>
      <c r="V7" s="337"/>
    </row>
    <row r="8" spans="1:22" ht="13" customHeight="1">
      <c r="A8" s="7" t="s">
        <v>315</v>
      </c>
      <c r="B8" s="401"/>
      <c r="C8" s="401"/>
      <c r="D8" s="402"/>
      <c r="E8" s="401"/>
      <c r="F8" s="401"/>
      <c r="G8" s="402"/>
      <c r="H8" s="401"/>
      <c r="I8" s="401"/>
      <c r="J8" s="402"/>
      <c r="K8" s="401"/>
      <c r="L8" s="401"/>
      <c r="M8" s="402"/>
      <c r="N8" s="401"/>
      <c r="O8" s="401"/>
      <c r="P8" s="402"/>
      <c r="R8" s="337"/>
      <c r="S8" s="337"/>
      <c r="T8" s="337"/>
      <c r="U8" s="337"/>
      <c r="V8" s="337"/>
    </row>
    <row r="9" spans="1:22" ht="13" customHeight="1">
      <c r="A9" s="43" t="s">
        <v>105</v>
      </c>
      <c r="B9" s="142">
        <v>194</v>
      </c>
      <c r="C9" s="142">
        <v>60</v>
      </c>
      <c r="D9" s="347">
        <v>22</v>
      </c>
      <c r="E9" s="142">
        <v>225</v>
      </c>
      <c r="F9" s="142">
        <v>80</v>
      </c>
      <c r="G9" s="347">
        <v>23</v>
      </c>
      <c r="H9" s="142">
        <v>204</v>
      </c>
      <c r="I9" s="142">
        <v>49</v>
      </c>
      <c r="J9" s="347">
        <v>37</v>
      </c>
      <c r="K9" s="142">
        <v>181</v>
      </c>
      <c r="L9" s="142">
        <v>50</v>
      </c>
      <c r="M9" s="347">
        <v>54</v>
      </c>
      <c r="N9" s="142">
        <v>213</v>
      </c>
      <c r="O9" s="142">
        <v>68</v>
      </c>
      <c r="P9" s="347">
        <v>58</v>
      </c>
      <c r="R9" s="332"/>
      <c r="S9" s="337"/>
      <c r="T9" s="337"/>
      <c r="U9" s="337"/>
      <c r="V9" s="337"/>
    </row>
    <row r="10" spans="1:22" ht="13" customHeight="1">
      <c r="A10" s="43" t="s">
        <v>113</v>
      </c>
      <c r="B10" s="142">
        <v>286</v>
      </c>
      <c r="C10" s="142">
        <v>45</v>
      </c>
      <c r="D10" s="347">
        <v>0</v>
      </c>
      <c r="E10" s="142">
        <v>274</v>
      </c>
      <c r="F10" s="142">
        <v>39</v>
      </c>
      <c r="G10" s="347">
        <v>0</v>
      </c>
      <c r="H10" s="142">
        <v>316</v>
      </c>
      <c r="I10" s="142">
        <v>23</v>
      </c>
      <c r="J10" s="347">
        <v>0</v>
      </c>
      <c r="K10" s="142">
        <v>345</v>
      </c>
      <c r="L10" s="142">
        <v>38</v>
      </c>
      <c r="M10" s="347">
        <v>0</v>
      </c>
      <c r="N10" s="142">
        <v>376</v>
      </c>
      <c r="O10" s="142">
        <v>29</v>
      </c>
      <c r="P10" s="347">
        <v>0</v>
      </c>
      <c r="R10" s="332"/>
      <c r="S10" s="337"/>
      <c r="T10" s="337"/>
      <c r="U10" s="337"/>
      <c r="V10" s="337"/>
    </row>
    <row r="11" spans="1:22" ht="13" customHeight="1">
      <c r="A11" s="43" t="s">
        <v>125</v>
      </c>
      <c r="B11" s="142">
        <v>1000</v>
      </c>
      <c r="C11" s="142">
        <v>1152</v>
      </c>
      <c r="D11" s="347">
        <v>222</v>
      </c>
      <c r="E11" s="142">
        <v>1070</v>
      </c>
      <c r="F11" s="142">
        <v>1317</v>
      </c>
      <c r="G11" s="347">
        <v>189</v>
      </c>
      <c r="H11" s="142">
        <v>1003</v>
      </c>
      <c r="I11" s="142">
        <v>948</v>
      </c>
      <c r="J11" s="347">
        <v>208</v>
      </c>
      <c r="K11" s="142">
        <v>1145</v>
      </c>
      <c r="L11" s="142">
        <v>806</v>
      </c>
      <c r="M11" s="347">
        <v>248</v>
      </c>
      <c r="N11" s="142">
        <v>1186</v>
      </c>
      <c r="O11" s="142">
        <v>853</v>
      </c>
      <c r="P11" s="347">
        <v>267</v>
      </c>
      <c r="R11" s="332"/>
      <c r="S11" s="337"/>
      <c r="T11" s="337"/>
      <c r="U11" s="337"/>
      <c r="V11" s="337"/>
    </row>
    <row r="12" spans="1:22" ht="13" customHeight="1">
      <c r="A12" s="43" t="s">
        <v>133</v>
      </c>
      <c r="B12" s="142">
        <v>487</v>
      </c>
      <c r="C12" s="142">
        <v>44</v>
      </c>
      <c r="D12" s="347">
        <v>6</v>
      </c>
      <c r="E12" s="142">
        <v>512</v>
      </c>
      <c r="F12" s="142">
        <v>50</v>
      </c>
      <c r="G12" s="347">
        <v>15</v>
      </c>
      <c r="H12" s="142">
        <v>513</v>
      </c>
      <c r="I12" s="142">
        <v>33</v>
      </c>
      <c r="J12" s="347">
        <v>7</v>
      </c>
      <c r="K12" s="142">
        <v>584</v>
      </c>
      <c r="L12" s="142">
        <v>66</v>
      </c>
      <c r="M12" s="347">
        <v>12</v>
      </c>
      <c r="N12" s="142">
        <v>557</v>
      </c>
      <c r="O12" s="142">
        <v>37</v>
      </c>
      <c r="P12" s="347">
        <v>9</v>
      </c>
      <c r="R12" s="332"/>
      <c r="S12" s="337"/>
      <c r="T12" s="337"/>
      <c r="U12" s="337"/>
      <c r="V12" s="337"/>
    </row>
    <row r="13" spans="1:22" ht="13" customHeight="1">
      <c r="A13" s="43" t="s">
        <v>80</v>
      </c>
      <c r="B13" s="142">
        <v>190</v>
      </c>
      <c r="C13" s="142">
        <v>4</v>
      </c>
      <c r="D13" s="347">
        <v>0</v>
      </c>
      <c r="E13" s="142">
        <v>299</v>
      </c>
      <c r="F13" s="142">
        <v>13</v>
      </c>
      <c r="G13" s="347">
        <v>2</v>
      </c>
      <c r="H13" s="142">
        <v>201</v>
      </c>
      <c r="I13" s="142">
        <v>7</v>
      </c>
      <c r="J13" s="347">
        <v>0</v>
      </c>
      <c r="K13" s="142">
        <v>210</v>
      </c>
      <c r="L13" s="142">
        <v>4</v>
      </c>
      <c r="M13" s="347">
        <v>2</v>
      </c>
      <c r="N13" s="142">
        <v>201</v>
      </c>
      <c r="O13" s="142">
        <v>7</v>
      </c>
      <c r="P13" s="347">
        <v>2</v>
      </c>
      <c r="R13" s="332"/>
      <c r="S13" s="337"/>
      <c r="T13" s="337"/>
      <c r="U13" s="337"/>
      <c r="V13" s="337"/>
    </row>
    <row r="14" spans="1:22" ht="13" customHeight="1">
      <c r="A14" s="90" t="s">
        <v>135</v>
      </c>
      <c r="B14" s="142">
        <v>188</v>
      </c>
      <c r="C14" s="142">
        <v>6</v>
      </c>
      <c r="D14" s="347">
        <v>7</v>
      </c>
      <c r="E14" s="142">
        <v>178</v>
      </c>
      <c r="F14" s="142">
        <v>6</v>
      </c>
      <c r="G14" s="347">
        <v>4</v>
      </c>
      <c r="H14" s="142">
        <v>205</v>
      </c>
      <c r="I14" s="142">
        <v>12</v>
      </c>
      <c r="J14" s="347">
        <v>8</v>
      </c>
      <c r="K14" s="142">
        <v>176</v>
      </c>
      <c r="L14" s="142">
        <v>9</v>
      </c>
      <c r="M14" s="347">
        <v>5</v>
      </c>
      <c r="N14" s="142">
        <v>262</v>
      </c>
      <c r="O14" s="142">
        <v>4</v>
      </c>
      <c r="P14" s="347">
        <v>10</v>
      </c>
      <c r="R14" s="332"/>
      <c r="S14" s="337"/>
      <c r="T14" s="337"/>
      <c r="U14" s="337"/>
      <c r="V14" s="337"/>
    </row>
    <row r="15" spans="1:22" ht="13" customHeight="1">
      <c r="A15" s="43" t="s">
        <v>141</v>
      </c>
      <c r="B15" s="142">
        <v>3896</v>
      </c>
      <c r="C15" s="142">
        <v>385</v>
      </c>
      <c r="D15" s="347">
        <v>52</v>
      </c>
      <c r="E15" s="142">
        <v>3895</v>
      </c>
      <c r="F15" s="142">
        <v>604</v>
      </c>
      <c r="G15" s="347">
        <v>71</v>
      </c>
      <c r="H15" s="142">
        <v>4195</v>
      </c>
      <c r="I15" s="142">
        <v>378</v>
      </c>
      <c r="J15" s="347">
        <v>49</v>
      </c>
      <c r="K15" s="142">
        <v>4226</v>
      </c>
      <c r="L15" s="142">
        <v>379</v>
      </c>
      <c r="M15" s="347">
        <v>66</v>
      </c>
      <c r="N15" s="142">
        <v>4329</v>
      </c>
      <c r="O15" s="142">
        <v>439</v>
      </c>
      <c r="P15" s="347">
        <v>71</v>
      </c>
      <c r="R15" s="332"/>
      <c r="S15" s="337"/>
      <c r="T15" s="337"/>
      <c r="U15" s="337"/>
      <c r="V15" s="337"/>
    </row>
    <row r="16" spans="1:22" ht="13" customHeight="1" thickBot="1">
      <c r="A16" s="42" t="s">
        <v>145</v>
      </c>
      <c r="B16" s="398">
        <v>245</v>
      </c>
      <c r="C16" s="398">
        <v>124</v>
      </c>
      <c r="D16" s="404">
        <v>46</v>
      </c>
      <c r="E16" s="398">
        <v>274</v>
      </c>
      <c r="F16" s="398">
        <v>151</v>
      </c>
      <c r="G16" s="404">
        <v>47</v>
      </c>
      <c r="H16" s="398">
        <v>236</v>
      </c>
      <c r="I16" s="398">
        <v>96</v>
      </c>
      <c r="J16" s="404">
        <v>40</v>
      </c>
      <c r="K16" s="398">
        <v>275</v>
      </c>
      <c r="L16" s="398">
        <v>101</v>
      </c>
      <c r="M16" s="404">
        <v>44</v>
      </c>
      <c r="N16" s="398">
        <v>265</v>
      </c>
      <c r="O16" s="398">
        <v>74</v>
      </c>
      <c r="P16" s="405">
        <v>46</v>
      </c>
      <c r="R16" s="332"/>
      <c r="S16" s="337"/>
      <c r="T16" s="337"/>
      <c r="U16" s="337"/>
      <c r="V16" s="337"/>
    </row>
    <row r="17" spans="1:22" ht="13" customHeight="1">
      <c r="A17" s="89" t="s">
        <v>73</v>
      </c>
      <c r="B17" s="281"/>
      <c r="C17" s="281"/>
      <c r="D17" s="396"/>
      <c r="E17" s="281"/>
      <c r="F17" s="281"/>
      <c r="G17" s="396"/>
      <c r="H17" s="281"/>
      <c r="I17" s="281"/>
      <c r="J17" s="396"/>
      <c r="K17" s="281"/>
      <c r="L17" s="281"/>
      <c r="M17" s="396"/>
      <c r="N17" s="97"/>
      <c r="O17" s="281"/>
      <c r="P17" s="403"/>
      <c r="R17" s="332"/>
      <c r="S17" s="337"/>
      <c r="T17" s="337"/>
      <c r="U17" s="337"/>
      <c r="V17" s="337"/>
    </row>
    <row r="18" spans="1:22" ht="13" customHeight="1">
      <c r="A18" s="43" t="s">
        <v>105</v>
      </c>
      <c r="B18" s="142">
        <v>144</v>
      </c>
      <c r="C18" s="142">
        <v>46</v>
      </c>
      <c r="D18" s="347">
        <v>14</v>
      </c>
      <c r="E18" s="142">
        <v>172</v>
      </c>
      <c r="F18" s="142">
        <v>48</v>
      </c>
      <c r="G18" s="347">
        <v>14</v>
      </c>
      <c r="H18" s="142">
        <v>152</v>
      </c>
      <c r="I18" s="142">
        <v>32</v>
      </c>
      <c r="J18" s="347">
        <v>27</v>
      </c>
      <c r="K18" s="142">
        <v>129</v>
      </c>
      <c r="L18" s="142">
        <v>34</v>
      </c>
      <c r="M18" s="347">
        <v>28</v>
      </c>
      <c r="N18" s="142">
        <v>167</v>
      </c>
      <c r="O18" s="142">
        <v>41</v>
      </c>
      <c r="P18" s="347">
        <v>34</v>
      </c>
      <c r="R18" s="332"/>
      <c r="S18" s="337"/>
      <c r="T18" s="337"/>
      <c r="U18" s="337"/>
      <c r="V18" s="337"/>
    </row>
    <row r="19" spans="1:22" ht="13" customHeight="1">
      <c r="A19" s="43" t="s">
        <v>113</v>
      </c>
      <c r="B19" s="142">
        <v>286</v>
      </c>
      <c r="C19" s="142">
        <v>45</v>
      </c>
      <c r="D19" s="347">
        <v>0</v>
      </c>
      <c r="E19" s="142">
        <v>274</v>
      </c>
      <c r="F19" s="142">
        <v>38</v>
      </c>
      <c r="G19" s="347">
        <v>0</v>
      </c>
      <c r="H19" s="142">
        <v>316</v>
      </c>
      <c r="I19" s="142">
        <v>23</v>
      </c>
      <c r="J19" s="347">
        <v>0</v>
      </c>
      <c r="K19" s="142">
        <v>344</v>
      </c>
      <c r="L19" s="142">
        <v>38</v>
      </c>
      <c r="M19" s="347">
        <v>0</v>
      </c>
      <c r="N19" s="142">
        <v>375</v>
      </c>
      <c r="O19" s="142">
        <v>29</v>
      </c>
      <c r="P19" s="347">
        <v>0</v>
      </c>
      <c r="R19" s="332"/>
      <c r="S19" s="337"/>
      <c r="T19" s="337"/>
      <c r="U19" s="337"/>
      <c r="V19" s="337"/>
    </row>
    <row r="20" spans="1:22" ht="13" customHeight="1">
      <c r="A20" s="43" t="s">
        <v>125</v>
      </c>
      <c r="B20" s="142">
        <v>551</v>
      </c>
      <c r="C20" s="142">
        <v>527</v>
      </c>
      <c r="D20" s="347">
        <v>106</v>
      </c>
      <c r="E20" s="142">
        <v>566</v>
      </c>
      <c r="F20" s="142">
        <v>628</v>
      </c>
      <c r="G20" s="347">
        <v>76</v>
      </c>
      <c r="H20" s="142">
        <v>538</v>
      </c>
      <c r="I20" s="142">
        <v>435</v>
      </c>
      <c r="J20" s="347">
        <v>86</v>
      </c>
      <c r="K20" s="142">
        <v>650</v>
      </c>
      <c r="L20" s="142">
        <v>406</v>
      </c>
      <c r="M20" s="347">
        <v>95</v>
      </c>
      <c r="N20" s="142">
        <v>655</v>
      </c>
      <c r="O20" s="142">
        <v>477</v>
      </c>
      <c r="P20" s="347">
        <v>102</v>
      </c>
      <c r="R20" s="332"/>
      <c r="S20" s="337"/>
      <c r="T20" s="337"/>
      <c r="U20" s="337"/>
      <c r="V20" s="337"/>
    </row>
    <row r="21" spans="1:22" ht="13" customHeight="1">
      <c r="A21" s="43" t="s">
        <v>133</v>
      </c>
      <c r="B21" s="142">
        <v>348</v>
      </c>
      <c r="C21" s="142">
        <v>36</v>
      </c>
      <c r="D21" s="347">
        <v>6</v>
      </c>
      <c r="E21" s="142">
        <v>368</v>
      </c>
      <c r="F21" s="142">
        <v>42</v>
      </c>
      <c r="G21" s="347">
        <v>15</v>
      </c>
      <c r="H21" s="142">
        <v>375</v>
      </c>
      <c r="I21" s="142">
        <v>28</v>
      </c>
      <c r="J21" s="347">
        <v>5</v>
      </c>
      <c r="K21" s="142">
        <v>418</v>
      </c>
      <c r="L21" s="142">
        <v>55</v>
      </c>
      <c r="M21" s="347">
        <v>8</v>
      </c>
      <c r="N21" s="142">
        <v>394</v>
      </c>
      <c r="O21" s="142">
        <v>31</v>
      </c>
      <c r="P21" s="347">
        <v>7</v>
      </c>
      <c r="R21" s="332"/>
      <c r="S21" s="337"/>
      <c r="T21" s="337"/>
      <c r="U21" s="337"/>
    </row>
    <row r="22" spans="1:22" ht="13" customHeight="1">
      <c r="A22" s="43" t="s">
        <v>80</v>
      </c>
      <c r="B22" s="142">
        <v>166</v>
      </c>
      <c r="C22" s="142">
        <v>4</v>
      </c>
      <c r="D22" s="347">
        <v>0</v>
      </c>
      <c r="E22" s="142">
        <v>249</v>
      </c>
      <c r="F22" s="142">
        <v>10</v>
      </c>
      <c r="G22" s="347">
        <v>2</v>
      </c>
      <c r="H22" s="142">
        <v>166</v>
      </c>
      <c r="I22" s="142">
        <v>7</v>
      </c>
      <c r="J22" s="347">
        <v>0</v>
      </c>
      <c r="K22" s="142">
        <v>172</v>
      </c>
      <c r="L22" s="142">
        <v>4</v>
      </c>
      <c r="M22" s="347">
        <v>2</v>
      </c>
      <c r="N22" s="142">
        <v>171</v>
      </c>
      <c r="O22" s="142">
        <v>3</v>
      </c>
      <c r="P22" s="347">
        <v>2</v>
      </c>
      <c r="R22" s="332"/>
      <c r="S22" s="337"/>
      <c r="T22" s="337"/>
      <c r="U22" s="337"/>
    </row>
    <row r="23" spans="1:22" ht="13" customHeight="1">
      <c r="A23" s="90" t="s">
        <v>135</v>
      </c>
      <c r="B23" s="142">
        <v>168</v>
      </c>
      <c r="C23" s="142">
        <v>4</v>
      </c>
      <c r="D23" s="347">
        <v>4</v>
      </c>
      <c r="E23" s="142">
        <v>158</v>
      </c>
      <c r="F23" s="142">
        <v>5</v>
      </c>
      <c r="G23" s="347">
        <v>3</v>
      </c>
      <c r="H23" s="142">
        <v>184</v>
      </c>
      <c r="I23" s="142">
        <v>11</v>
      </c>
      <c r="J23" s="347">
        <v>4</v>
      </c>
      <c r="K23" s="142">
        <v>156</v>
      </c>
      <c r="L23" s="142">
        <v>7</v>
      </c>
      <c r="M23" s="347">
        <v>0</v>
      </c>
      <c r="N23" s="142">
        <v>225</v>
      </c>
      <c r="O23" s="142">
        <v>4</v>
      </c>
      <c r="P23" s="347">
        <v>7</v>
      </c>
      <c r="R23" s="332"/>
      <c r="S23" s="337"/>
      <c r="T23" s="337"/>
      <c r="U23" s="337"/>
    </row>
    <row r="24" spans="1:22" ht="13" customHeight="1">
      <c r="A24" s="43" t="s">
        <v>141</v>
      </c>
      <c r="B24" s="142">
        <v>3377</v>
      </c>
      <c r="C24" s="142">
        <v>325</v>
      </c>
      <c r="D24" s="347">
        <v>47</v>
      </c>
      <c r="E24" s="142">
        <v>3386</v>
      </c>
      <c r="F24" s="142">
        <v>519</v>
      </c>
      <c r="G24" s="347">
        <v>63</v>
      </c>
      <c r="H24" s="142">
        <v>3650</v>
      </c>
      <c r="I24" s="142">
        <v>326</v>
      </c>
      <c r="J24" s="347">
        <v>46</v>
      </c>
      <c r="K24" s="142">
        <v>3681</v>
      </c>
      <c r="L24" s="142">
        <v>323</v>
      </c>
      <c r="M24" s="347">
        <v>58</v>
      </c>
      <c r="N24" s="142">
        <v>3718</v>
      </c>
      <c r="O24" s="142">
        <v>369</v>
      </c>
      <c r="P24" s="347">
        <v>54</v>
      </c>
      <c r="R24" s="332"/>
      <c r="S24" s="337"/>
      <c r="T24" s="337"/>
      <c r="U24" s="337"/>
    </row>
    <row r="25" spans="1:22" ht="13" customHeight="1" thickBot="1">
      <c r="A25" s="42" t="s">
        <v>145</v>
      </c>
      <c r="B25" s="398">
        <v>158</v>
      </c>
      <c r="C25" s="398">
        <v>64</v>
      </c>
      <c r="D25" s="404">
        <v>20</v>
      </c>
      <c r="E25" s="398">
        <v>168</v>
      </c>
      <c r="F25" s="398">
        <v>75</v>
      </c>
      <c r="G25" s="404">
        <v>27</v>
      </c>
      <c r="H25" s="398">
        <v>140</v>
      </c>
      <c r="I25" s="398">
        <v>57</v>
      </c>
      <c r="J25" s="404">
        <v>23</v>
      </c>
      <c r="K25" s="398">
        <v>190</v>
      </c>
      <c r="L25" s="398">
        <v>60</v>
      </c>
      <c r="M25" s="404">
        <v>18</v>
      </c>
      <c r="N25" s="398">
        <v>175</v>
      </c>
      <c r="O25" s="398">
        <v>40</v>
      </c>
      <c r="P25" s="405">
        <v>19</v>
      </c>
      <c r="R25" s="332"/>
      <c r="S25" s="337"/>
      <c r="T25" s="337"/>
      <c r="U25" s="337"/>
    </row>
    <row r="26" spans="1:22" ht="13" customHeight="1">
      <c r="A26" s="89" t="s">
        <v>78</v>
      </c>
      <c r="B26" s="281"/>
      <c r="C26" s="281"/>
      <c r="D26" s="396"/>
      <c r="E26" s="281"/>
      <c r="F26" s="281"/>
      <c r="G26" s="396"/>
      <c r="H26" s="281"/>
      <c r="I26" s="281"/>
      <c r="J26" s="396"/>
      <c r="K26" s="281"/>
      <c r="L26" s="281"/>
      <c r="M26" s="396"/>
      <c r="N26" s="97"/>
      <c r="O26" s="281"/>
      <c r="P26" s="403"/>
      <c r="R26" s="332"/>
      <c r="S26" s="337"/>
      <c r="T26" s="337"/>
      <c r="U26" s="337"/>
    </row>
    <row r="27" spans="1:22" ht="13" customHeight="1">
      <c r="A27" s="43" t="s">
        <v>105</v>
      </c>
      <c r="B27" s="142">
        <v>50</v>
      </c>
      <c r="C27" s="142">
        <v>14</v>
      </c>
      <c r="D27" s="347">
        <v>8</v>
      </c>
      <c r="E27" s="142">
        <v>53</v>
      </c>
      <c r="F27" s="142">
        <v>32</v>
      </c>
      <c r="G27" s="347">
        <v>9</v>
      </c>
      <c r="H27" s="142">
        <v>52</v>
      </c>
      <c r="I27" s="142">
        <v>17</v>
      </c>
      <c r="J27" s="347">
        <v>10</v>
      </c>
      <c r="K27" s="142">
        <v>52</v>
      </c>
      <c r="L27" s="142">
        <v>16</v>
      </c>
      <c r="M27" s="347">
        <v>26</v>
      </c>
      <c r="N27" s="142">
        <v>46</v>
      </c>
      <c r="O27" s="142">
        <v>27</v>
      </c>
      <c r="P27" s="347">
        <v>24</v>
      </c>
      <c r="R27" s="332"/>
      <c r="S27" s="337"/>
      <c r="T27" s="337"/>
      <c r="U27" s="337"/>
    </row>
    <row r="28" spans="1:22" ht="13" customHeight="1">
      <c r="A28" s="43" t="s">
        <v>113</v>
      </c>
      <c r="B28" s="142">
        <v>0</v>
      </c>
      <c r="C28" s="142">
        <v>0</v>
      </c>
      <c r="D28" s="347">
        <v>0</v>
      </c>
      <c r="E28" s="142">
        <v>0</v>
      </c>
      <c r="F28" s="142">
        <v>1</v>
      </c>
      <c r="G28" s="347">
        <v>0</v>
      </c>
      <c r="H28" s="142">
        <v>0</v>
      </c>
      <c r="I28" s="142">
        <v>0</v>
      </c>
      <c r="J28" s="347">
        <v>0</v>
      </c>
      <c r="K28" s="142">
        <v>1</v>
      </c>
      <c r="L28" s="142">
        <v>0</v>
      </c>
      <c r="M28" s="347">
        <v>0</v>
      </c>
      <c r="N28" s="142">
        <v>1</v>
      </c>
      <c r="O28" s="142">
        <v>0</v>
      </c>
      <c r="P28" s="347">
        <v>0</v>
      </c>
      <c r="R28" s="332"/>
      <c r="S28" s="337"/>
      <c r="T28" s="337"/>
      <c r="U28" s="337"/>
    </row>
    <row r="29" spans="1:22" ht="13" customHeight="1">
      <c r="A29" s="43" t="s">
        <v>125</v>
      </c>
      <c r="B29" s="142">
        <v>449</v>
      </c>
      <c r="C29" s="142">
        <v>625</v>
      </c>
      <c r="D29" s="347">
        <v>116</v>
      </c>
      <c r="E29" s="142">
        <v>504</v>
      </c>
      <c r="F29" s="142">
        <v>689</v>
      </c>
      <c r="G29" s="347">
        <v>113</v>
      </c>
      <c r="H29" s="142">
        <v>465</v>
      </c>
      <c r="I29" s="142">
        <v>513</v>
      </c>
      <c r="J29" s="347">
        <v>122</v>
      </c>
      <c r="K29" s="142">
        <v>495</v>
      </c>
      <c r="L29" s="142">
        <v>400</v>
      </c>
      <c r="M29" s="347">
        <v>153</v>
      </c>
      <c r="N29" s="142">
        <v>531</v>
      </c>
      <c r="O29" s="142">
        <v>376</v>
      </c>
      <c r="P29" s="347">
        <v>165</v>
      </c>
      <c r="R29" s="332"/>
      <c r="S29" s="337"/>
      <c r="T29" s="337"/>
      <c r="U29" s="337"/>
    </row>
    <row r="30" spans="1:22" ht="13" customHeight="1">
      <c r="A30" s="43" t="s">
        <v>133</v>
      </c>
      <c r="B30" s="142">
        <v>139</v>
      </c>
      <c r="C30" s="142">
        <v>8</v>
      </c>
      <c r="D30" s="347">
        <v>0</v>
      </c>
      <c r="E30" s="142">
        <v>144</v>
      </c>
      <c r="F30" s="142">
        <v>8</v>
      </c>
      <c r="G30" s="347">
        <v>0</v>
      </c>
      <c r="H30" s="142">
        <v>138</v>
      </c>
      <c r="I30" s="142">
        <v>5</v>
      </c>
      <c r="J30" s="347">
        <v>2</v>
      </c>
      <c r="K30" s="142">
        <v>166</v>
      </c>
      <c r="L30" s="142">
        <v>11</v>
      </c>
      <c r="M30" s="347">
        <v>4</v>
      </c>
      <c r="N30" s="142">
        <v>163</v>
      </c>
      <c r="O30" s="142">
        <v>6</v>
      </c>
      <c r="P30" s="347">
        <v>2</v>
      </c>
      <c r="R30" s="332"/>
      <c r="S30" s="337"/>
      <c r="T30" s="337"/>
      <c r="U30" s="337"/>
    </row>
    <row r="31" spans="1:22" ht="13" customHeight="1">
      <c r="A31" s="43" t="s">
        <v>80</v>
      </c>
      <c r="B31" s="142">
        <v>24</v>
      </c>
      <c r="C31" s="142">
        <v>0</v>
      </c>
      <c r="D31" s="347">
        <v>0</v>
      </c>
      <c r="E31" s="142">
        <v>50</v>
      </c>
      <c r="F31" s="142">
        <v>3</v>
      </c>
      <c r="G31" s="347">
        <v>0</v>
      </c>
      <c r="H31" s="142">
        <v>35</v>
      </c>
      <c r="I31" s="142">
        <v>0</v>
      </c>
      <c r="J31" s="347">
        <v>0</v>
      </c>
      <c r="K31" s="142">
        <v>38</v>
      </c>
      <c r="L31" s="142">
        <v>0</v>
      </c>
      <c r="M31" s="347">
        <v>0</v>
      </c>
      <c r="N31" s="142">
        <v>30</v>
      </c>
      <c r="O31" s="142">
        <v>4</v>
      </c>
      <c r="P31" s="347">
        <v>0</v>
      </c>
      <c r="R31" s="332"/>
      <c r="S31" s="337"/>
      <c r="T31" s="337"/>
      <c r="U31" s="337"/>
    </row>
    <row r="32" spans="1:22" ht="13" customHeight="1">
      <c r="A32" s="90" t="s">
        <v>135</v>
      </c>
      <c r="B32" s="142">
        <v>20</v>
      </c>
      <c r="C32" s="142">
        <v>2</v>
      </c>
      <c r="D32" s="347">
        <v>3</v>
      </c>
      <c r="E32" s="142">
        <v>20</v>
      </c>
      <c r="F32" s="142">
        <v>1</v>
      </c>
      <c r="G32" s="347">
        <v>1</v>
      </c>
      <c r="H32" s="142">
        <v>21</v>
      </c>
      <c r="I32" s="142">
        <v>1</v>
      </c>
      <c r="J32" s="347">
        <v>4</v>
      </c>
      <c r="K32" s="142">
        <v>20</v>
      </c>
      <c r="L32" s="142">
        <v>2</v>
      </c>
      <c r="M32" s="347">
        <v>5</v>
      </c>
      <c r="N32" s="142">
        <v>37</v>
      </c>
      <c r="O32" s="142">
        <v>0</v>
      </c>
      <c r="P32" s="347">
        <v>3</v>
      </c>
      <c r="R32" s="332"/>
      <c r="S32" s="337"/>
      <c r="T32" s="337"/>
      <c r="U32" s="337"/>
    </row>
    <row r="33" spans="1:21" ht="13" customHeight="1">
      <c r="A33" s="43" t="s">
        <v>141</v>
      </c>
      <c r="B33" s="142">
        <v>519</v>
      </c>
      <c r="C33" s="142">
        <v>60</v>
      </c>
      <c r="D33" s="347">
        <v>5</v>
      </c>
      <c r="E33" s="142">
        <v>509</v>
      </c>
      <c r="F33" s="142">
        <v>85</v>
      </c>
      <c r="G33" s="347">
        <v>8</v>
      </c>
      <c r="H33" s="142">
        <v>545</v>
      </c>
      <c r="I33" s="142">
        <v>52</v>
      </c>
      <c r="J33" s="347">
        <v>3</v>
      </c>
      <c r="K33" s="142">
        <v>545</v>
      </c>
      <c r="L33" s="142">
        <v>56</v>
      </c>
      <c r="M33" s="347">
        <v>8</v>
      </c>
      <c r="N33" s="142">
        <v>611</v>
      </c>
      <c r="O33" s="142">
        <v>70</v>
      </c>
      <c r="P33" s="347">
        <v>17</v>
      </c>
      <c r="R33" s="332"/>
      <c r="S33" s="337"/>
      <c r="T33" s="337"/>
      <c r="U33" s="337"/>
    </row>
    <row r="34" spans="1:21" ht="13" customHeight="1" thickBot="1">
      <c r="A34" s="42" t="s">
        <v>145</v>
      </c>
      <c r="B34" s="398">
        <v>87</v>
      </c>
      <c r="C34" s="400">
        <v>60</v>
      </c>
      <c r="D34" s="404">
        <v>26</v>
      </c>
      <c r="E34" s="398">
        <v>106</v>
      </c>
      <c r="F34" s="400">
        <v>76</v>
      </c>
      <c r="G34" s="404">
        <v>20</v>
      </c>
      <c r="H34" s="398">
        <v>96</v>
      </c>
      <c r="I34" s="400">
        <v>39</v>
      </c>
      <c r="J34" s="404">
        <v>17</v>
      </c>
      <c r="K34" s="398">
        <v>85</v>
      </c>
      <c r="L34" s="400">
        <v>41</v>
      </c>
      <c r="M34" s="404">
        <v>26</v>
      </c>
      <c r="N34" s="398">
        <v>90</v>
      </c>
      <c r="O34" s="400">
        <v>34</v>
      </c>
      <c r="P34" s="404">
        <v>27</v>
      </c>
      <c r="R34" s="332"/>
      <c r="S34" s="337"/>
      <c r="T34" s="337"/>
      <c r="U34" s="337"/>
    </row>
    <row r="35" spans="1:21" ht="13" customHeight="1">
      <c r="A35" s="15" t="s">
        <v>897</v>
      </c>
      <c r="R35" s="337"/>
      <c r="S35" s="337"/>
      <c r="T35" s="337"/>
      <c r="U35" s="337"/>
    </row>
    <row r="36" spans="1:21" ht="13" customHeight="1">
      <c r="A36" s="91" t="s">
        <v>867</v>
      </c>
      <c r="R36" s="337"/>
      <c r="S36" s="337"/>
      <c r="T36" s="337"/>
      <c r="U36" s="337"/>
    </row>
    <row r="37" spans="1:21" ht="13" customHeight="1">
      <c r="A37" s="91"/>
      <c r="T37" s="337"/>
      <c r="U37" s="337"/>
    </row>
    <row r="38" spans="1:21">
      <c r="T38" s="337"/>
      <c r="U38" s="337"/>
    </row>
    <row r="39" spans="1:21">
      <c r="T39" s="337"/>
      <c r="U39" s="337"/>
    </row>
    <row r="40" spans="1:21">
      <c r="T40" s="337"/>
      <c r="U40" s="337"/>
    </row>
    <row r="41" spans="1:21">
      <c r="T41" s="337"/>
      <c r="U41" s="337"/>
    </row>
    <row r="42" spans="1:21">
      <c r="T42" s="337"/>
      <c r="U42" s="337"/>
    </row>
    <row r="43" spans="1:21">
      <c r="T43" s="337"/>
      <c r="U43" s="337"/>
    </row>
    <row r="44" spans="1:21">
      <c r="T44" s="337"/>
      <c r="U44" s="337"/>
    </row>
    <row r="45" spans="1:21">
      <c r="T45" s="337"/>
      <c r="U45" s="337"/>
    </row>
    <row r="46" spans="1:21">
      <c r="T46" s="337"/>
      <c r="U46" s="337"/>
    </row>
    <row r="47" spans="1:21">
      <c r="T47" s="337"/>
      <c r="U47" s="337"/>
    </row>
    <row r="48" spans="1:21">
      <c r="T48" s="337"/>
      <c r="U48" s="337"/>
    </row>
    <row r="49" spans="20:21">
      <c r="T49" s="337"/>
      <c r="U49" s="337"/>
    </row>
    <row r="50" spans="20:21">
      <c r="T50" s="337"/>
      <c r="U50" s="337"/>
    </row>
    <row r="51" spans="20:21">
      <c r="T51" s="337"/>
      <c r="U51" s="337"/>
    </row>
    <row r="52" spans="20:21">
      <c r="T52" s="337"/>
      <c r="U52" s="337"/>
    </row>
    <row r="53" spans="20:21">
      <c r="T53" s="337"/>
      <c r="U53" s="337"/>
    </row>
    <row r="54" spans="20:21">
      <c r="T54" s="337"/>
      <c r="U54" s="337"/>
    </row>
    <row r="55" spans="20:21">
      <c r="T55" s="337"/>
      <c r="U55" s="337"/>
    </row>
    <row r="56" spans="20:21">
      <c r="T56" s="337"/>
      <c r="U56" s="337"/>
    </row>
    <row r="57" spans="20:21">
      <c r="T57" s="337"/>
      <c r="U57" s="337"/>
    </row>
    <row r="58" spans="20:21">
      <c r="T58" s="337"/>
      <c r="U58" s="337"/>
    </row>
    <row r="59" spans="20:21">
      <c r="T59" s="337"/>
      <c r="U59" s="337"/>
    </row>
    <row r="60" spans="20:21">
      <c r="T60" s="337"/>
      <c r="U60" s="337"/>
    </row>
    <row r="61" spans="20:21">
      <c r="T61" s="337"/>
      <c r="U61" s="337"/>
    </row>
    <row r="62" spans="20:21">
      <c r="T62" s="337"/>
      <c r="U62" s="337"/>
    </row>
    <row r="63" spans="20:21">
      <c r="T63" s="337"/>
      <c r="U63" s="337"/>
    </row>
    <row r="64" spans="20:21">
      <c r="T64" s="337"/>
      <c r="U64" s="337"/>
    </row>
    <row r="65" spans="20:21">
      <c r="T65" s="337"/>
      <c r="U65" s="337"/>
    </row>
    <row r="66" spans="20:21">
      <c r="T66" s="337"/>
      <c r="U66" s="337"/>
    </row>
    <row r="67" spans="20:21">
      <c r="T67" s="337"/>
      <c r="U67" s="337"/>
    </row>
    <row r="68" spans="20:21">
      <c r="T68" s="337"/>
      <c r="U68" s="337"/>
    </row>
    <row r="69" spans="20:21">
      <c r="T69" s="337"/>
      <c r="U69" s="337"/>
    </row>
    <row r="70" spans="20:21">
      <c r="T70" s="337"/>
      <c r="U70" s="337"/>
    </row>
    <row r="71" spans="20:21">
      <c r="T71" s="337"/>
      <c r="U71" s="337"/>
    </row>
  </sheetData>
  <mergeCells count="11">
    <mergeCell ref="A6:A7"/>
    <mergeCell ref="C6:C7"/>
    <mergeCell ref="P6:P7"/>
    <mergeCell ref="F6:F7"/>
    <mergeCell ref="I6:I7"/>
    <mergeCell ref="L6:L7"/>
    <mergeCell ref="O6:O7"/>
    <mergeCell ref="D6:D7"/>
    <mergeCell ref="G6:G7"/>
    <mergeCell ref="J6:J7"/>
    <mergeCell ref="M6:M7"/>
  </mergeCells>
  <pageMargins left="0.7" right="0.7" top="0.75" bottom="0.75" header="0.3" footer="0.3"/>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6">
    <tabColor rgb="FF92D050"/>
  </sheetPr>
  <dimension ref="A1:AE131"/>
  <sheetViews>
    <sheetView zoomScaleNormal="100" workbookViewId="0">
      <pane ySplit="6" topLeftCell="A7" activePane="bottomLeft" state="frozen"/>
      <selection pane="bottomLeft"/>
    </sheetView>
  </sheetViews>
  <sheetFormatPr baseColWidth="10" defaultRowHeight="14"/>
  <cols>
    <col min="1" max="1" width="19.33203125" customWidth="1"/>
    <col min="2" max="10" width="6" customWidth="1"/>
    <col min="11" max="11" width="8" customWidth="1"/>
    <col min="12" max="22" width="8.83203125" customWidth="1"/>
    <col min="23" max="23" width="9.33203125" bestFit="1" customWidth="1"/>
    <col min="24" max="256" width="8.83203125" customWidth="1"/>
  </cols>
  <sheetData>
    <row r="1" spans="1:31" ht="15.75" customHeight="1">
      <c r="A1" s="12" t="s">
        <v>344</v>
      </c>
      <c r="B1" s="104"/>
      <c r="C1" s="104"/>
      <c r="D1" s="104"/>
      <c r="E1" s="104"/>
      <c r="F1" s="104"/>
      <c r="G1" s="104"/>
      <c r="H1" s="104"/>
      <c r="I1" s="104"/>
      <c r="J1" s="104"/>
      <c r="K1" s="104"/>
    </row>
    <row r="2" spans="1:31" s="147" customFormat="1" ht="15.75" customHeight="1">
      <c r="A2" s="149" t="s">
        <v>845</v>
      </c>
    </row>
    <row r="3" spans="1:31" ht="15" customHeight="1">
      <c r="A3" s="3" t="s">
        <v>837</v>
      </c>
      <c r="B3" s="104"/>
      <c r="C3" s="104"/>
      <c r="D3" s="104"/>
      <c r="E3" s="104"/>
      <c r="F3" s="104"/>
      <c r="G3" s="104"/>
      <c r="H3" s="104"/>
      <c r="I3" s="104"/>
      <c r="J3" s="104"/>
      <c r="K3" s="104"/>
    </row>
    <row r="4" spans="1:31" ht="13" customHeight="1" thickBot="1">
      <c r="A4" s="105"/>
      <c r="B4" s="108"/>
      <c r="C4" s="108"/>
      <c r="D4" s="108"/>
      <c r="E4" s="108"/>
      <c r="F4" s="108"/>
      <c r="G4" s="108"/>
      <c r="H4" s="108"/>
      <c r="I4" s="108"/>
      <c r="J4" s="108"/>
      <c r="K4" s="108"/>
      <c r="Q4" s="12"/>
    </row>
    <row r="5" spans="1:31" ht="13" customHeight="1">
      <c r="A5" s="119" t="s">
        <v>321</v>
      </c>
      <c r="B5" s="106">
        <v>2014</v>
      </c>
      <c r="C5" s="106" t="s">
        <v>70</v>
      </c>
      <c r="D5" s="106">
        <v>2015</v>
      </c>
      <c r="E5" s="106" t="s">
        <v>70</v>
      </c>
      <c r="F5" s="106">
        <v>2016</v>
      </c>
      <c r="G5" s="106" t="s">
        <v>70</v>
      </c>
      <c r="H5" s="106">
        <v>2017</v>
      </c>
      <c r="I5" s="106" t="s">
        <v>70</v>
      </c>
      <c r="J5" s="106">
        <v>2018</v>
      </c>
      <c r="K5" s="106" t="s">
        <v>70</v>
      </c>
      <c r="Q5" s="12"/>
    </row>
    <row r="6" spans="1:31" ht="13" customHeight="1">
      <c r="A6" s="110" t="s">
        <v>312</v>
      </c>
      <c r="B6" s="107"/>
      <c r="C6" s="107" t="s">
        <v>314</v>
      </c>
      <c r="D6" s="107"/>
      <c r="E6" s="107" t="s">
        <v>314</v>
      </c>
      <c r="F6" s="107"/>
      <c r="G6" s="107" t="s">
        <v>314</v>
      </c>
      <c r="H6" s="107"/>
      <c r="I6" s="107" t="s">
        <v>314</v>
      </c>
      <c r="J6" s="107"/>
      <c r="K6" s="107" t="s">
        <v>314</v>
      </c>
      <c r="Q6" s="3"/>
    </row>
    <row r="7" spans="1:31" ht="13" customHeight="1">
      <c r="A7" s="360" t="s">
        <v>148</v>
      </c>
      <c r="B7" s="94"/>
      <c r="C7" s="94"/>
      <c r="D7" s="94"/>
      <c r="E7" s="94"/>
      <c r="F7" s="94"/>
      <c r="G7" s="94"/>
      <c r="H7" s="94"/>
      <c r="I7" s="94"/>
      <c r="J7" s="94"/>
      <c r="K7" s="94"/>
      <c r="N7" s="146"/>
    </row>
    <row r="8" spans="1:31" ht="13" customHeight="1">
      <c r="A8" s="116" t="s">
        <v>150</v>
      </c>
      <c r="B8" s="117">
        <v>3335</v>
      </c>
      <c r="C8" s="117">
        <v>2004</v>
      </c>
      <c r="D8" s="117">
        <v>3384</v>
      </c>
      <c r="E8" s="117">
        <v>2009</v>
      </c>
      <c r="F8" s="117">
        <v>3456</v>
      </c>
      <c r="G8" s="117">
        <v>2031</v>
      </c>
      <c r="H8" s="117">
        <v>3532</v>
      </c>
      <c r="I8" s="117">
        <v>2051</v>
      </c>
      <c r="J8" s="117">
        <v>3586</v>
      </c>
      <c r="K8" s="117">
        <v>2058</v>
      </c>
      <c r="L8" s="153"/>
      <c r="M8" s="332"/>
      <c r="N8" s="332"/>
      <c r="O8" s="332"/>
      <c r="P8" s="332"/>
      <c r="Q8" s="332"/>
      <c r="R8" s="332"/>
      <c r="S8" s="332"/>
      <c r="T8" s="332"/>
      <c r="U8" s="332"/>
      <c r="W8" s="337"/>
      <c r="X8" s="337"/>
      <c r="Y8" s="337"/>
      <c r="Z8" s="337"/>
      <c r="AA8" s="337"/>
      <c r="AB8" s="337"/>
      <c r="AC8" s="337"/>
      <c r="AD8" s="337"/>
      <c r="AE8" s="337"/>
    </row>
    <row r="9" spans="1:31" ht="13" customHeight="1">
      <c r="A9" s="116" t="s">
        <v>152</v>
      </c>
      <c r="B9" s="117">
        <v>2297</v>
      </c>
      <c r="C9" s="117">
        <v>1630</v>
      </c>
      <c r="D9" s="117">
        <v>2367</v>
      </c>
      <c r="E9" s="117">
        <v>1653</v>
      </c>
      <c r="F9" s="117">
        <v>2427</v>
      </c>
      <c r="G9" s="117">
        <v>1680</v>
      </c>
      <c r="H9" s="117">
        <v>2493</v>
      </c>
      <c r="I9" s="117">
        <v>1700</v>
      </c>
      <c r="J9" s="117">
        <v>2568</v>
      </c>
      <c r="K9" s="117">
        <v>1702</v>
      </c>
      <c r="L9" s="153"/>
      <c r="M9" s="332"/>
      <c r="N9" s="332"/>
      <c r="O9" s="332"/>
      <c r="P9" s="332"/>
      <c r="Q9" s="332"/>
      <c r="R9" s="332"/>
      <c r="S9" s="332"/>
      <c r="T9" s="332"/>
      <c r="U9" s="332"/>
      <c r="W9" s="337"/>
      <c r="X9" s="337"/>
      <c r="Y9" s="337"/>
      <c r="Z9" s="337"/>
      <c r="AA9" s="337"/>
      <c r="AB9" s="337"/>
      <c r="AC9" s="337"/>
      <c r="AD9" s="337"/>
      <c r="AE9" s="337"/>
    </row>
    <row r="10" spans="1:31" ht="13" customHeight="1">
      <c r="A10" s="116" t="s">
        <v>154</v>
      </c>
      <c r="B10" s="117">
        <v>678</v>
      </c>
      <c r="C10" s="117">
        <v>442</v>
      </c>
      <c r="D10" s="117">
        <v>715</v>
      </c>
      <c r="E10" s="117">
        <v>466</v>
      </c>
      <c r="F10" s="117">
        <v>736</v>
      </c>
      <c r="G10" s="117">
        <v>476</v>
      </c>
      <c r="H10" s="117">
        <v>755</v>
      </c>
      <c r="I10" s="117">
        <v>483</v>
      </c>
      <c r="J10" s="117">
        <v>783</v>
      </c>
      <c r="K10" s="117">
        <v>500</v>
      </c>
      <c r="L10" s="153"/>
      <c r="M10" s="332"/>
      <c r="N10" s="332"/>
      <c r="O10" s="332"/>
      <c r="P10" s="332"/>
      <c r="Q10" s="332"/>
      <c r="R10" s="332"/>
      <c r="S10" s="332"/>
      <c r="T10" s="332"/>
      <c r="U10" s="332"/>
      <c r="W10" s="337"/>
      <c r="X10" s="337"/>
      <c r="Y10" s="337"/>
      <c r="Z10" s="337"/>
      <c r="AA10" s="337"/>
      <c r="AB10" s="337"/>
      <c r="AC10" s="337"/>
      <c r="AD10" s="337"/>
      <c r="AE10" s="337"/>
    </row>
    <row r="11" spans="1:31" ht="13" customHeight="1">
      <c r="A11" s="116" t="s">
        <v>322</v>
      </c>
      <c r="B11" s="117">
        <v>192</v>
      </c>
      <c r="C11" s="117">
        <v>117</v>
      </c>
      <c r="D11" s="117">
        <v>198</v>
      </c>
      <c r="E11" s="117">
        <v>117</v>
      </c>
      <c r="F11" s="117">
        <v>198</v>
      </c>
      <c r="G11" s="117">
        <v>115</v>
      </c>
      <c r="H11" s="117">
        <v>200</v>
      </c>
      <c r="I11" s="117">
        <v>115</v>
      </c>
      <c r="J11" s="117">
        <v>206</v>
      </c>
      <c r="K11" s="117">
        <v>115</v>
      </c>
      <c r="L11" s="153"/>
      <c r="M11" s="332"/>
      <c r="N11" s="332"/>
      <c r="O11" s="332"/>
      <c r="P11" s="332"/>
      <c r="Q11" s="332"/>
      <c r="R11" s="332"/>
      <c r="S11" s="332"/>
      <c r="T11" s="332"/>
      <c r="U11" s="332"/>
      <c r="W11" s="337"/>
      <c r="X11" s="337"/>
      <c r="Y11" s="337"/>
      <c r="Z11" s="337"/>
      <c r="AA11" s="337"/>
      <c r="AB11" s="337"/>
      <c r="AC11" s="337"/>
      <c r="AD11" s="337"/>
      <c r="AE11" s="337"/>
    </row>
    <row r="12" spans="1:31" ht="13" customHeight="1">
      <c r="A12" s="116" t="s">
        <v>158</v>
      </c>
      <c r="B12" s="117">
        <v>191</v>
      </c>
      <c r="C12" s="117">
        <v>144</v>
      </c>
      <c r="D12" s="117">
        <v>195</v>
      </c>
      <c r="E12" s="117">
        <v>141</v>
      </c>
      <c r="F12" s="117">
        <v>199</v>
      </c>
      <c r="G12" s="117">
        <v>142</v>
      </c>
      <c r="H12" s="117">
        <v>207</v>
      </c>
      <c r="I12" s="117">
        <v>146</v>
      </c>
      <c r="J12" s="117">
        <v>215</v>
      </c>
      <c r="K12" s="117">
        <v>151</v>
      </c>
      <c r="L12" s="153"/>
      <c r="M12" s="332"/>
      <c r="N12" s="332"/>
      <c r="O12" s="332"/>
      <c r="P12" s="332"/>
      <c r="Q12" s="332"/>
      <c r="R12" s="332"/>
      <c r="S12" s="332"/>
      <c r="T12" s="332"/>
      <c r="U12" s="332"/>
      <c r="W12" s="337"/>
      <c r="X12" s="337"/>
      <c r="Y12" s="337"/>
      <c r="Z12" s="337"/>
      <c r="AA12" s="337"/>
      <c r="AB12" s="337"/>
      <c r="AC12" s="337"/>
      <c r="AD12" s="337"/>
      <c r="AE12" s="337"/>
    </row>
    <row r="13" spans="1:31" ht="13" customHeight="1">
      <c r="A13" s="116" t="s">
        <v>160</v>
      </c>
      <c r="B13" s="117">
        <v>328</v>
      </c>
      <c r="C13" s="117">
        <v>242</v>
      </c>
      <c r="D13" s="117">
        <v>347</v>
      </c>
      <c r="E13" s="117">
        <v>252</v>
      </c>
      <c r="F13" s="117">
        <v>362</v>
      </c>
      <c r="G13" s="117">
        <v>261</v>
      </c>
      <c r="H13" s="117">
        <v>368</v>
      </c>
      <c r="I13" s="117">
        <v>264</v>
      </c>
      <c r="J13" s="117">
        <v>378</v>
      </c>
      <c r="K13" s="117">
        <v>267</v>
      </c>
      <c r="L13" s="153"/>
      <c r="M13" s="332"/>
      <c r="N13" s="332"/>
      <c r="O13" s="332"/>
      <c r="P13" s="332"/>
      <c r="Q13" s="332"/>
      <c r="R13" s="332"/>
      <c r="S13" s="332"/>
      <c r="T13" s="332"/>
      <c r="U13" s="332"/>
      <c r="W13" s="337"/>
      <c r="X13" s="337"/>
      <c r="Y13" s="337"/>
      <c r="Z13" s="337"/>
      <c r="AA13" s="337"/>
      <c r="AB13" s="337"/>
      <c r="AC13" s="337"/>
      <c r="AD13" s="337"/>
      <c r="AE13" s="337"/>
    </row>
    <row r="14" spans="1:31" ht="13" customHeight="1">
      <c r="A14" s="116" t="s">
        <v>162</v>
      </c>
      <c r="B14" s="117">
        <v>231</v>
      </c>
      <c r="C14" s="117">
        <v>163</v>
      </c>
      <c r="D14" s="117">
        <v>242</v>
      </c>
      <c r="E14" s="117">
        <v>173</v>
      </c>
      <c r="F14" s="117">
        <v>243</v>
      </c>
      <c r="G14" s="117">
        <v>170</v>
      </c>
      <c r="H14" s="117">
        <v>253</v>
      </c>
      <c r="I14" s="117">
        <v>174</v>
      </c>
      <c r="J14" s="117">
        <v>255</v>
      </c>
      <c r="K14" s="117">
        <v>173</v>
      </c>
      <c r="L14" s="153"/>
      <c r="M14" s="332"/>
      <c r="N14" s="332"/>
      <c r="O14" s="332"/>
      <c r="P14" s="332"/>
      <c r="Q14" s="332"/>
      <c r="R14" s="332"/>
      <c r="S14" s="332"/>
      <c r="T14" s="332"/>
      <c r="U14" s="332"/>
      <c r="W14" s="337"/>
      <c r="X14" s="337"/>
      <c r="Y14" s="337"/>
      <c r="Z14" s="337"/>
      <c r="AA14" s="337"/>
      <c r="AB14" s="337"/>
      <c r="AC14" s="337"/>
      <c r="AD14" s="337"/>
      <c r="AE14" s="337"/>
    </row>
    <row r="15" spans="1:31" ht="13" customHeight="1">
      <c r="A15" s="116" t="s">
        <v>164</v>
      </c>
      <c r="B15" s="117">
        <v>259</v>
      </c>
      <c r="C15" s="117">
        <v>186</v>
      </c>
      <c r="D15" s="117">
        <v>258</v>
      </c>
      <c r="E15" s="117">
        <v>186</v>
      </c>
      <c r="F15" s="117">
        <v>263</v>
      </c>
      <c r="G15" s="117">
        <v>183</v>
      </c>
      <c r="H15" s="117">
        <v>266</v>
      </c>
      <c r="I15" s="117">
        <v>177</v>
      </c>
      <c r="J15" s="117">
        <v>275</v>
      </c>
      <c r="K15" s="117">
        <v>174</v>
      </c>
      <c r="L15" s="153"/>
      <c r="M15" s="332"/>
      <c r="N15" s="332"/>
      <c r="O15" s="332"/>
      <c r="P15" s="332"/>
      <c r="Q15" s="332"/>
      <c r="R15" s="332"/>
      <c r="S15" s="332"/>
      <c r="T15" s="332"/>
      <c r="U15" s="332"/>
      <c r="W15" s="337"/>
      <c r="X15" s="337"/>
      <c r="Y15" s="337"/>
      <c r="Z15" s="337"/>
      <c r="AA15" s="337"/>
      <c r="AB15" s="337"/>
      <c r="AC15" s="337"/>
      <c r="AD15" s="337"/>
      <c r="AE15" s="337"/>
    </row>
    <row r="16" spans="1:31" ht="13" customHeight="1">
      <c r="A16" s="116" t="s">
        <v>166</v>
      </c>
      <c r="B16" s="117">
        <v>3093</v>
      </c>
      <c r="C16" s="117">
        <v>2355</v>
      </c>
      <c r="D16" s="117">
        <v>3181</v>
      </c>
      <c r="E16" s="117">
        <v>2385</v>
      </c>
      <c r="F16" s="117">
        <v>3258</v>
      </c>
      <c r="G16" s="117">
        <v>2398</v>
      </c>
      <c r="H16" s="117">
        <v>3362</v>
      </c>
      <c r="I16" s="117">
        <v>2416</v>
      </c>
      <c r="J16" s="117">
        <v>3452</v>
      </c>
      <c r="K16" s="117">
        <v>2410</v>
      </c>
      <c r="M16" s="332"/>
      <c r="N16" s="332"/>
      <c r="O16" s="332"/>
      <c r="P16" s="332"/>
      <c r="Q16" s="332"/>
      <c r="R16" s="332"/>
      <c r="S16" s="332"/>
      <c r="T16" s="332"/>
      <c r="U16" s="332"/>
      <c r="W16" s="337"/>
      <c r="X16" s="337"/>
      <c r="Y16" s="337"/>
      <c r="Z16" s="337"/>
      <c r="AA16" s="337"/>
      <c r="AB16" s="337"/>
      <c r="AC16" s="337"/>
      <c r="AD16" s="337"/>
      <c r="AE16" s="337"/>
    </row>
    <row r="17" spans="1:31" ht="13" customHeight="1">
      <c r="A17" s="116" t="s">
        <v>168</v>
      </c>
      <c r="B17" s="117">
        <v>2541</v>
      </c>
      <c r="C17" s="117">
        <v>1531</v>
      </c>
      <c r="D17" s="117">
        <v>2631</v>
      </c>
      <c r="E17" s="117">
        <v>1574</v>
      </c>
      <c r="F17" s="117">
        <v>2694</v>
      </c>
      <c r="G17" s="117">
        <v>1573</v>
      </c>
      <c r="H17" s="117">
        <v>2739</v>
      </c>
      <c r="I17" s="117">
        <v>1586</v>
      </c>
      <c r="J17" s="117">
        <v>2798</v>
      </c>
      <c r="K17" s="117">
        <v>1592</v>
      </c>
      <c r="M17" s="332"/>
      <c r="N17" s="332"/>
      <c r="O17" s="332"/>
      <c r="P17" s="332"/>
      <c r="Q17" s="332"/>
      <c r="R17" s="332"/>
      <c r="S17" s="332"/>
      <c r="T17" s="332"/>
      <c r="U17" s="332"/>
      <c r="W17" s="337"/>
      <c r="X17" s="337"/>
      <c r="Y17" s="337"/>
      <c r="Z17" s="337"/>
      <c r="AA17" s="337"/>
      <c r="AB17" s="337"/>
      <c r="AC17" s="337"/>
      <c r="AD17" s="337"/>
      <c r="AE17" s="337"/>
    </row>
    <row r="18" spans="1:31" ht="13" customHeight="1">
      <c r="A18" s="116" t="s">
        <v>170</v>
      </c>
      <c r="B18" s="117">
        <v>119</v>
      </c>
      <c r="C18" s="117">
        <v>66</v>
      </c>
      <c r="D18" s="117">
        <v>119</v>
      </c>
      <c r="E18" s="117">
        <v>64</v>
      </c>
      <c r="F18" s="117">
        <v>119</v>
      </c>
      <c r="G18" s="117">
        <v>60</v>
      </c>
      <c r="H18" s="117">
        <v>118</v>
      </c>
      <c r="I18" s="117">
        <v>57</v>
      </c>
      <c r="J18" s="117">
        <v>122</v>
      </c>
      <c r="K18" s="117">
        <v>57</v>
      </c>
      <c r="M18" s="332"/>
      <c r="N18" s="332"/>
      <c r="O18" s="332"/>
      <c r="P18" s="332"/>
      <c r="Q18" s="332"/>
      <c r="R18" s="332"/>
      <c r="S18" s="332"/>
      <c r="T18" s="332"/>
      <c r="U18" s="332"/>
      <c r="W18" s="337"/>
      <c r="X18" s="337"/>
      <c r="Y18" s="337"/>
      <c r="Z18" s="337"/>
      <c r="AA18" s="337"/>
      <c r="AB18" s="337"/>
      <c r="AC18" s="337"/>
      <c r="AD18" s="337"/>
      <c r="AE18" s="337"/>
    </row>
    <row r="19" spans="1:31" ht="13" customHeight="1">
      <c r="A19" s="116" t="s">
        <v>323</v>
      </c>
      <c r="B19" s="117">
        <v>1172</v>
      </c>
      <c r="C19" s="117">
        <v>751</v>
      </c>
      <c r="D19" s="117">
        <v>1204</v>
      </c>
      <c r="E19" s="117">
        <v>754</v>
      </c>
      <c r="F19" s="117">
        <v>1228</v>
      </c>
      <c r="G19" s="117">
        <v>757</v>
      </c>
      <c r="H19" s="117">
        <v>1243</v>
      </c>
      <c r="I19" s="117">
        <v>753</v>
      </c>
      <c r="J19" s="117">
        <v>1268</v>
      </c>
      <c r="K19" s="117">
        <v>746</v>
      </c>
      <c r="M19" s="332"/>
      <c r="N19" s="332"/>
      <c r="O19" s="332"/>
      <c r="P19" s="332"/>
      <c r="Q19" s="332"/>
      <c r="R19" s="332"/>
      <c r="S19" s="332"/>
      <c r="T19" s="332"/>
      <c r="U19" s="332"/>
      <c r="W19" s="337"/>
      <c r="X19" s="337"/>
      <c r="Y19" s="337"/>
      <c r="Z19" s="337"/>
      <c r="AA19" s="337"/>
      <c r="AB19" s="337"/>
      <c r="AC19" s="337"/>
      <c r="AD19" s="337"/>
      <c r="AE19" s="337"/>
    </row>
    <row r="20" spans="1:31" ht="13" customHeight="1">
      <c r="A20" s="116" t="s">
        <v>324</v>
      </c>
      <c r="B20" s="117">
        <v>33</v>
      </c>
      <c r="C20" s="117">
        <v>23</v>
      </c>
      <c r="D20" s="117">
        <v>33</v>
      </c>
      <c r="E20" s="117">
        <v>24</v>
      </c>
      <c r="F20" s="117">
        <v>33</v>
      </c>
      <c r="G20" s="117">
        <v>24</v>
      </c>
      <c r="H20" s="117">
        <v>35</v>
      </c>
      <c r="I20" s="117">
        <v>25</v>
      </c>
      <c r="J20" s="117">
        <v>36</v>
      </c>
      <c r="K20" s="117">
        <v>25</v>
      </c>
      <c r="M20" s="332"/>
      <c r="N20" s="332"/>
      <c r="O20" s="332"/>
      <c r="P20" s="332"/>
      <c r="Q20" s="332"/>
      <c r="R20" s="332"/>
      <c r="S20" s="332"/>
      <c r="T20" s="332"/>
      <c r="U20" s="332"/>
      <c r="W20" s="337"/>
      <c r="X20" s="337"/>
      <c r="Y20" s="337"/>
      <c r="Z20" s="337"/>
      <c r="AA20" s="337"/>
      <c r="AB20" s="337"/>
      <c r="AC20" s="337"/>
      <c r="AD20" s="337"/>
      <c r="AE20" s="337"/>
    </row>
    <row r="21" spans="1:31" ht="13" customHeight="1">
      <c r="A21" s="116" t="s">
        <v>842</v>
      </c>
      <c r="B21" s="117">
        <v>119</v>
      </c>
      <c r="C21" s="117">
        <v>64</v>
      </c>
      <c r="D21" s="117">
        <v>121</v>
      </c>
      <c r="E21" s="117">
        <v>62</v>
      </c>
      <c r="F21" s="117">
        <v>122</v>
      </c>
      <c r="G21" s="117">
        <v>60</v>
      </c>
      <c r="H21" s="117">
        <v>120</v>
      </c>
      <c r="I21" s="117">
        <v>57</v>
      </c>
      <c r="J21" s="117">
        <v>120</v>
      </c>
      <c r="K21" s="117">
        <v>55</v>
      </c>
      <c r="M21" s="332"/>
      <c r="N21" s="332"/>
      <c r="O21" s="332"/>
      <c r="P21" s="332"/>
      <c r="Q21" s="332"/>
      <c r="R21" s="332"/>
      <c r="S21" s="332"/>
      <c r="T21" s="332"/>
      <c r="U21" s="332"/>
      <c r="W21" s="337"/>
      <c r="X21" s="337"/>
      <c r="Y21" s="337"/>
      <c r="Z21" s="337"/>
      <c r="AA21" s="337"/>
      <c r="AB21" s="337"/>
      <c r="AC21" s="337"/>
      <c r="AD21" s="337"/>
      <c r="AE21" s="337"/>
    </row>
    <row r="22" spans="1:31" ht="13" customHeight="1">
      <c r="A22" s="116" t="s">
        <v>178</v>
      </c>
      <c r="B22" s="117">
        <v>1338</v>
      </c>
      <c r="C22" s="117">
        <v>841</v>
      </c>
      <c r="D22" s="117">
        <v>1372</v>
      </c>
      <c r="E22" s="117">
        <v>850</v>
      </c>
      <c r="F22" s="117">
        <v>1420</v>
      </c>
      <c r="G22" s="117">
        <v>874</v>
      </c>
      <c r="H22" s="117">
        <v>1449</v>
      </c>
      <c r="I22" s="117">
        <v>882</v>
      </c>
      <c r="J22" s="117">
        <v>1481</v>
      </c>
      <c r="K22" s="117">
        <v>885</v>
      </c>
      <c r="M22" s="332"/>
      <c r="N22" s="332"/>
      <c r="O22" s="332"/>
      <c r="P22" s="332"/>
      <c r="Q22" s="332"/>
      <c r="R22" s="332"/>
      <c r="S22" s="332"/>
      <c r="T22" s="332"/>
      <c r="U22" s="332"/>
      <c r="W22" s="337"/>
      <c r="X22" s="337"/>
      <c r="Y22" s="337"/>
      <c r="Z22" s="337"/>
      <c r="AA22" s="337"/>
      <c r="AB22" s="337"/>
      <c r="AC22" s="337"/>
      <c r="AD22" s="337"/>
      <c r="AE22" s="337"/>
    </row>
    <row r="23" spans="1:31" ht="13" customHeight="1">
      <c r="A23" s="114" t="s">
        <v>87</v>
      </c>
      <c r="B23" s="115">
        <f>SUM(B8:B22)</f>
        <v>15926</v>
      </c>
      <c r="C23" s="115">
        <f t="shared" ref="C23:K23" si="0">SUM(C8:C22)</f>
        <v>10559</v>
      </c>
      <c r="D23" s="115">
        <f t="shared" si="0"/>
        <v>16367</v>
      </c>
      <c r="E23" s="115">
        <f t="shared" si="0"/>
        <v>10710</v>
      </c>
      <c r="F23" s="115">
        <f t="shared" si="0"/>
        <v>16758</v>
      </c>
      <c r="G23" s="115">
        <f t="shared" si="0"/>
        <v>10804</v>
      </c>
      <c r="H23" s="115">
        <f t="shared" si="0"/>
        <v>17140</v>
      </c>
      <c r="I23" s="115">
        <f t="shared" si="0"/>
        <v>10886</v>
      </c>
      <c r="J23" s="115">
        <f t="shared" si="0"/>
        <v>17543</v>
      </c>
      <c r="K23" s="115">
        <f t="shared" si="0"/>
        <v>10910</v>
      </c>
      <c r="M23" s="332"/>
      <c r="N23" s="332"/>
      <c r="O23" s="332"/>
      <c r="P23" s="332"/>
      <c r="Q23" s="332"/>
      <c r="R23" s="332"/>
      <c r="S23" s="332"/>
      <c r="T23" s="332"/>
      <c r="U23" s="332"/>
      <c r="W23" s="337"/>
      <c r="X23" s="337"/>
      <c r="Y23" s="337"/>
      <c r="Z23" s="337"/>
      <c r="AA23" s="337"/>
      <c r="AB23" s="337"/>
      <c r="AC23" s="337"/>
      <c r="AD23" s="337"/>
      <c r="AE23" s="337"/>
    </row>
    <row r="24" spans="1:31" ht="13" customHeight="1">
      <c r="A24" s="114"/>
      <c r="B24" s="115"/>
      <c r="C24" s="115"/>
      <c r="D24" s="115"/>
      <c r="E24" s="115"/>
      <c r="F24" s="115"/>
      <c r="G24" s="115"/>
      <c r="H24" s="115"/>
      <c r="I24" s="115"/>
      <c r="J24" s="115"/>
      <c r="K24" s="115"/>
      <c r="W24" s="337"/>
      <c r="X24" s="337"/>
      <c r="Y24" s="337"/>
      <c r="Z24" s="337"/>
      <c r="AA24" s="337"/>
      <c r="AB24" s="337"/>
      <c r="AC24" s="337"/>
      <c r="AD24" s="337"/>
      <c r="AE24" s="337"/>
    </row>
    <row r="25" spans="1:31" ht="13" customHeight="1">
      <c r="A25" s="360" t="s">
        <v>180</v>
      </c>
      <c r="B25" s="115"/>
      <c r="C25" s="115"/>
      <c r="D25" s="115"/>
      <c r="E25" s="115"/>
      <c r="F25" s="115"/>
      <c r="G25" s="115"/>
      <c r="H25" s="115"/>
      <c r="I25" s="115"/>
      <c r="J25" s="115"/>
      <c r="K25" s="115"/>
      <c r="W25" s="337"/>
      <c r="X25" s="337"/>
      <c r="Y25" s="337"/>
      <c r="Z25" s="337"/>
      <c r="AA25" s="337"/>
      <c r="AB25" s="337"/>
      <c r="AC25" s="337"/>
      <c r="AD25" s="337"/>
      <c r="AE25" s="337"/>
    </row>
    <row r="26" spans="1:31" ht="13" customHeight="1">
      <c r="A26" s="116" t="s">
        <v>182</v>
      </c>
      <c r="B26" s="117">
        <v>6152</v>
      </c>
      <c r="C26" s="117">
        <v>4125</v>
      </c>
      <c r="D26" s="117">
        <v>6306</v>
      </c>
      <c r="E26" s="117">
        <v>4171</v>
      </c>
      <c r="F26" s="117">
        <v>6416</v>
      </c>
      <c r="G26" s="117">
        <v>4187</v>
      </c>
      <c r="H26" s="117">
        <v>6563</v>
      </c>
      <c r="I26" s="117">
        <v>4233</v>
      </c>
      <c r="J26" s="117">
        <v>6678</v>
      </c>
      <c r="K26" s="117">
        <v>4242</v>
      </c>
      <c r="M26" s="332"/>
      <c r="N26" s="332"/>
      <c r="O26" s="332"/>
      <c r="P26" s="332"/>
      <c r="Q26" s="332"/>
      <c r="R26" s="332"/>
      <c r="S26" s="332"/>
      <c r="T26" s="332"/>
      <c r="U26" s="332"/>
      <c r="W26" s="337"/>
      <c r="X26" s="337"/>
      <c r="Y26" s="337"/>
      <c r="Z26" s="337"/>
      <c r="AA26" s="337"/>
      <c r="AB26" s="337"/>
      <c r="AC26" s="337"/>
      <c r="AD26" s="337"/>
      <c r="AE26" s="337"/>
    </row>
    <row r="27" spans="1:31" ht="13" customHeight="1">
      <c r="A27" s="116" t="s">
        <v>184</v>
      </c>
      <c r="B27" s="117">
        <v>1595</v>
      </c>
      <c r="C27" s="117">
        <v>1198</v>
      </c>
      <c r="D27" s="117">
        <v>1647</v>
      </c>
      <c r="E27" s="117">
        <v>1232</v>
      </c>
      <c r="F27" s="117">
        <v>1674</v>
      </c>
      <c r="G27" s="117">
        <v>1229</v>
      </c>
      <c r="H27" s="117">
        <v>1702</v>
      </c>
      <c r="I27" s="117">
        <v>1233</v>
      </c>
      <c r="J27" s="117">
        <v>1749</v>
      </c>
      <c r="K27" s="117">
        <v>1251</v>
      </c>
      <c r="M27" s="332"/>
      <c r="N27" s="332"/>
      <c r="O27" s="332"/>
      <c r="P27" s="332"/>
      <c r="Q27" s="332"/>
      <c r="R27" s="332"/>
      <c r="S27" s="332"/>
      <c r="T27" s="332"/>
      <c r="U27" s="332"/>
      <c r="W27" s="337"/>
      <c r="X27" s="337"/>
      <c r="Y27" s="337"/>
      <c r="Z27" s="337"/>
      <c r="AA27" s="337"/>
      <c r="AB27" s="337"/>
      <c r="AC27" s="337"/>
      <c r="AD27" s="337"/>
      <c r="AE27" s="337"/>
    </row>
    <row r="28" spans="1:31" ht="13" customHeight="1">
      <c r="A28" s="116" t="s">
        <v>188</v>
      </c>
      <c r="B28" s="117">
        <v>475</v>
      </c>
      <c r="C28" s="117">
        <v>341</v>
      </c>
      <c r="D28" s="117">
        <v>490</v>
      </c>
      <c r="E28" s="117">
        <v>350</v>
      </c>
      <c r="F28" s="117">
        <v>500</v>
      </c>
      <c r="G28" s="117">
        <v>356</v>
      </c>
      <c r="H28" s="117">
        <v>513</v>
      </c>
      <c r="I28" s="117">
        <v>363</v>
      </c>
      <c r="J28" s="117">
        <v>528</v>
      </c>
      <c r="K28" s="117">
        <v>374</v>
      </c>
      <c r="M28" s="332"/>
      <c r="N28" s="332"/>
      <c r="O28" s="332"/>
      <c r="P28" s="332"/>
      <c r="Q28" s="332"/>
      <c r="R28" s="332"/>
      <c r="S28" s="332"/>
      <c r="T28" s="332"/>
      <c r="U28" s="332"/>
      <c r="W28" s="337"/>
      <c r="X28" s="337"/>
      <c r="Y28" s="337"/>
      <c r="Z28" s="337"/>
      <c r="AA28" s="337"/>
      <c r="AB28" s="337"/>
      <c r="AC28" s="337"/>
      <c r="AD28" s="337"/>
      <c r="AE28" s="337"/>
    </row>
    <row r="29" spans="1:31" ht="13" customHeight="1">
      <c r="A29" s="116" t="s">
        <v>190</v>
      </c>
      <c r="B29" s="117">
        <v>467</v>
      </c>
      <c r="C29" s="117">
        <v>334</v>
      </c>
      <c r="D29" s="117">
        <v>477</v>
      </c>
      <c r="E29" s="117">
        <v>334</v>
      </c>
      <c r="F29" s="117">
        <v>486</v>
      </c>
      <c r="G29" s="117">
        <v>331</v>
      </c>
      <c r="H29" s="117">
        <v>492</v>
      </c>
      <c r="I29" s="117">
        <v>322</v>
      </c>
      <c r="J29" s="117">
        <v>501</v>
      </c>
      <c r="K29" s="117">
        <v>323</v>
      </c>
      <c r="M29" s="332"/>
      <c r="N29" s="332"/>
      <c r="O29" s="332"/>
      <c r="P29" s="332"/>
      <c r="Q29" s="332"/>
      <c r="R29" s="332"/>
      <c r="S29" s="332"/>
      <c r="T29" s="332"/>
      <c r="U29" s="332"/>
      <c r="W29" s="337"/>
      <c r="X29" s="337"/>
      <c r="Y29" s="337"/>
      <c r="Z29" s="337"/>
      <c r="AA29" s="337"/>
      <c r="AB29" s="337"/>
      <c r="AC29" s="337"/>
      <c r="AD29" s="337"/>
      <c r="AE29" s="337"/>
    </row>
    <row r="30" spans="1:31" ht="13" customHeight="1">
      <c r="A30" s="116" t="s">
        <v>192</v>
      </c>
      <c r="B30" s="117">
        <v>594</v>
      </c>
      <c r="C30" s="117">
        <v>392</v>
      </c>
      <c r="D30" s="117">
        <v>607</v>
      </c>
      <c r="E30" s="117">
        <v>390</v>
      </c>
      <c r="F30" s="117">
        <v>620</v>
      </c>
      <c r="G30" s="117">
        <v>395</v>
      </c>
      <c r="H30" s="117">
        <v>612</v>
      </c>
      <c r="I30" s="117">
        <v>380</v>
      </c>
      <c r="J30" s="117">
        <v>621</v>
      </c>
      <c r="K30" s="117">
        <v>382</v>
      </c>
      <c r="M30" s="332"/>
      <c r="N30" s="332"/>
      <c r="O30" s="332"/>
      <c r="P30" s="332"/>
      <c r="Q30" s="332"/>
      <c r="R30" s="332"/>
      <c r="S30" s="332"/>
      <c r="T30" s="332"/>
      <c r="U30" s="332"/>
      <c r="W30" s="337"/>
      <c r="X30" s="337"/>
      <c r="Y30" s="337"/>
      <c r="Z30" s="337"/>
      <c r="AA30" s="337"/>
      <c r="AB30" s="337"/>
      <c r="AC30" s="337"/>
      <c r="AD30" s="337"/>
      <c r="AE30" s="337"/>
    </row>
    <row r="31" spans="1:31" ht="13" customHeight="1">
      <c r="A31" s="116" t="s">
        <v>194</v>
      </c>
      <c r="B31" s="117">
        <v>398</v>
      </c>
      <c r="C31" s="117">
        <v>305</v>
      </c>
      <c r="D31" s="117">
        <v>408</v>
      </c>
      <c r="E31" s="117">
        <v>307</v>
      </c>
      <c r="F31" s="117">
        <v>419</v>
      </c>
      <c r="G31" s="117">
        <v>316</v>
      </c>
      <c r="H31" s="117">
        <v>428</v>
      </c>
      <c r="I31" s="117">
        <v>315</v>
      </c>
      <c r="J31" s="117">
        <v>439</v>
      </c>
      <c r="K31" s="117">
        <v>318</v>
      </c>
      <c r="M31" s="332"/>
      <c r="N31" s="332"/>
      <c r="O31" s="332"/>
      <c r="P31" s="332"/>
      <c r="Q31" s="332"/>
      <c r="R31" s="332"/>
      <c r="S31" s="332"/>
      <c r="T31" s="332"/>
      <c r="U31" s="332"/>
      <c r="W31" s="337"/>
      <c r="X31" s="337"/>
      <c r="Y31" s="337"/>
      <c r="Z31" s="337"/>
      <c r="AA31" s="337"/>
      <c r="AB31" s="337"/>
      <c r="AC31" s="337"/>
      <c r="AD31" s="337"/>
      <c r="AE31" s="337"/>
    </row>
    <row r="32" spans="1:31" ht="13" customHeight="1">
      <c r="A32" s="116" t="s">
        <v>196</v>
      </c>
      <c r="B32" s="117">
        <v>212</v>
      </c>
      <c r="C32" s="117">
        <v>109</v>
      </c>
      <c r="D32" s="117">
        <v>216</v>
      </c>
      <c r="E32" s="117">
        <v>105</v>
      </c>
      <c r="F32" s="117">
        <v>217</v>
      </c>
      <c r="G32" s="117">
        <v>106</v>
      </c>
      <c r="H32" s="117">
        <v>219</v>
      </c>
      <c r="I32" s="117">
        <v>99</v>
      </c>
      <c r="J32" s="117">
        <v>220</v>
      </c>
      <c r="K32" s="117">
        <v>96</v>
      </c>
      <c r="M32" s="332"/>
      <c r="N32" s="332"/>
      <c r="O32" s="332"/>
      <c r="P32" s="332"/>
      <c r="Q32" s="332"/>
      <c r="R32" s="332"/>
      <c r="S32" s="332"/>
      <c r="T32" s="332"/>
      <c r="U32" s="332"/>
      <c r="W32" s="337"/>
      <c r="X32" s="337"/>
      <c r="Y32" s="337"/>
      <c r="Z32" s="337"/>
      <c r="AA32" s="337"/>
      <c r="AB32" s="337"/>
      <c r="AC32" s="337"/>
      <c r="AD32" s="337"/>
      <c r="AE32" s="337"/>
    </row>
    <row r="33" spans="1:31" ht="13" customHeight="1">
      <c r="A33" s="116" t="s">
        <v>198</v>
      </c>
      <c r="B33" s="117">
        <v>520</v>
      </c>
      <c r="C33" s="117">
        <v>356</v>
      </c>
      <c r="D33" s="117">
        <v>539</v>
      </c>
      <c r="E33" s="117">
        <v>358</v>
      </c>
      <c r="F33" s="117">
        <v>561</v>
      </c>
      <c r="G33" s="117">
        <v>367</v>
      </c>
      <c r="H33" s="117">
        <v>578</v>
      </c>
      <c r="I33" s="117">
        <v>364</v>
      </c>
      <c r="J33" s="117">
        <v>585</v>
      </c>
      <c r="K33" s="117">
        <v>357</v>
      </c>
      <c r="M33" s="332"/>
      <c r="N33" s="332"/>
      <c r="O33" s="332"/>
      <c r="P33" s="332"/>
      <c r="Q33" s="332"/>
      <c r="R33" s="332"/>
      <c r="S33" s="332"/>
      <c r="T33" s="332"/>
      <c r="U33" s="332"/>
      <c r="W33" s="337"/>
      <c r="X33" s="337"/>
      <c r="Y33" s="337"/>
      <c r="Z33" s="337"/>
      <c r="AA33" s="337"/>
      <c r="AB33" s="337"/>
      <c r="AC33" s="337"/>
      <c r="AD33" s="337"/>
      <c r="AE33" s="337"/>
    </row>
    <row r="34" spans="1:31" ht="13" customHeight="1">
      <c r="A34" s="116" t="s">
        <v>839</v>
      </c>
      <c r="B34" s="117">
        <v>194</v>
      </c>
      <c r="C34" s="117">
        <v>113</v>
      </c>
      <c r="D34" s="117">
        <v>198</v>
      </c>
      <c r="E34" s="117">
        <v>108</v>
      </c>
      <c r="F34" s="117">
        <v>212</v>
      </c>
      <c r="G34" s="117">
        <v>118</v>
      </c>
      <c r="H34" s="117">
        <v>234</v>
      </c>
      <c r="I34" s="117">
        <v>125</v>
      </c>
      <c r="J34" s="117">
        <v>250</v>
      </c>
      <c r="K34" s="117">
        <v>132</v>
      </c>
      <c r="M34" s="332"/>
      <c r="N34" s="332"/>
      <c r="O34" s="332"/>
      <c r="P34" s="332"/>
      <c r="Q34" s="332"/>
      <c r="R34" s="332"/>
      <c r="S34" s="332"/>
      <c r="T34" s="332"/>
      <c r="U34" s="332"/>
      <c r="W34" s="337"/>
      <c r="X34" s="337"/>
      <c r="Y34" s="337"/>
      <c r="Z34" s="337"/>
      <c r="AA34" s="337"/>
      <c r="AB34" s="337"/>
      <c r="AC34" s="337"/>
      <c r="AD34" s="337"/>
      <c r="AE34" s="337"/>
    </row>
    <row r="35" spans="1:31" ht="13" customHeight="1">
      <c r="A35" s="116" t="s">
        <v>202</v>
      </c>
      <c r="B35" s="117">
        <v>1212</v>
      </c>
      <c r="C35" s="117">
        <v>727</v>
      </c>
      <c r="D35" s="117">
        <v>1235</v>
      </c>
      <c r="E35" s="117">
        <v>714</v>
      </c>
      <c r="F35" s="117">
        <v>1247</v>
      </c>
      <c r="G35" s="117">
        <v>692</v>
      </c>
      <c r="H35" s="117">
        <v>1271</v>
      </c>
      <c r="I35" s="117">
        <v>690</v>
      </c>
      <c r="J35" s="117">
        <v>1294</v>
      </c>
      <c r="K35" s="117">
        <v>671</v>
      </c>
      <c r="M35" s="332"/>
      <c r="N35" s="332"/>
      <c r="O35" s="332"/>
      <c r="P35" s="332"/>
      <c r="Q35" s="332"/>
      <c r="R35" s="332"/>
      <c r="S35" s="332"/>
      <c r="T35" s="332"/>
      <c r="U35" s="332"/>
      <c r="W35" s="337"/>
      <c r="X35" s="337"/>
      <c r="Y35" s="337"/>
      <c r="Z35" s="337"/>
      <c r="AA35" s="337"/>
      <c r="AB35" s="337"/>
      <c r="AC35" s="337"/>
      <c r="AD35" s="337"/>
      <c r="AE35" s="337"/>
    </row>
    <row r="36" spans="1:31" ht="26.25" customHeight="1">
      <c r="A36" s="53" t="s">
        <v>186</v>
      </c>
      <c r="B36" s="117">
        <v>497</v>
      </c>
      <c r="C36" s="117">
        <v>390</v>
      </c>
      <c r="D36" s="117">
        <v>512</v>
      </c>
      <c r="E36" s="117">
        <v>398</v>
      </c>
      <c r="F36" s="117">
        <v>531</v>
      </c>
      <c r="G36" s="117">
        <v>405</v>
      </c>
      <c r="H36" s="117">
        <v>551</v>
      </c>
      <c r="I36" s="117">
        <v>413</v>
      </c>
      <c r="J36" s="117">
        <v>567</v>
      </c>
      <c r="K36" s="117">
        <v>416</v>
      </c>
      <c r="M36" s="332"/>
      <c r="N36" s="332"/>
      <c r="O36" s="332"/>
      <c r="P36" s="332"/>
      <c r="Q36" s="332"/>
      <c r="R36" s="332"/>
      <c r="S36" s="332"/>
      <c r="T36" s="332"/>
      <c r="U36" s="332"/>
      <c r="W36" s="337"/>
      <c r="X36" s="337"/>
      <c r="Y36" s="337"/>
      <c r="Z36" s="337"/>
      <c r="AA36" s="337"/>
      <c r="AB36" s="337"/>
      <c r="AC36" s="337"/>
      <c r="AD36" s="337"/>
      <c r="AE36" s="337"/>
    </row>
    <row r="37" spans="1:31" ht="13" customHeight="1">
      <c r="A37" s="114" t="s">
        <v>87</v>
      </c>
      <c r="B37" s="115">
        <f>SUM(B26:B36)</f>
        <v>12316</v>
      </c>
      <c r="C37" s="115">
        <f t="shared" ref="C37:K37" si="1">SUM(C26:C36)</f>
        <v>8390</v>
      </c>
      <c r="D37" s="115">
        <f t="shared" si="1"/>
        <v>12635</v>
      </c>
      <c r="E37" s="115">
        <f t="shared" si="1"/>
        <v>8467</v>
      </c>
      <c r="F37" s="115">
        <f t="shared" si="1"/>
        <v>12883</v>
      </c>
      <c r="G37" s="115">
        <f t="shared" si="1"/>
        <v>8502</v>
      </c>
      <c r="H37" s="115">
        <f t="shared" si="1"/>
        <v>13163</v>
      </c>
      <c r="I37" s="115">
        <f t="shared" si="1"/>
        <v>8537</v>
      </c>
      <c r="J37" s="115">
        <f t="shared" si="1"/>
        <v>13432</v>
      </c>
      <c r="K37" s="115">
        <f t="shared" si="1"/>
        <v>8562</v>
      </c>
      <c r="M37" s="332"/>
      <c r="N37" s="332"/>
      <c r="O37" s="332"/>
      <c r="P37" s="332"/>
      <c r="Q37" s="332"/>
      <c r="R37" s="332"/>
      <c r="S37" s="332"/>
      <c r="T37" s="332"/>
      <c r="U37" s="332"/>
      <c r="W37" s="337"/>
      <c r="X37" s="337"/>
      <c r="Y37" s="337"/>
      <c r="Z37" s="337"/>
      <c r="AA37" s="337"/>
      <c r="AB37" s="337"/>
      <c r="AC37" s="337"/>
      <c r="AD37" s="337"/>
      <c r="AE37" s="337"/>
    </row>
    <row r="38" spans="1:31" ht="13" customHeight="1">
      <c r="A38" s="114"/>
      <c r="B38" s="115"/>
      <c r="C38" s="115"/>
      <c r="D38" s="115"/>
      <c r="E38" s="115"/>
      <c r="F38" s="115"/>
      <c r="G38" s="115"/>
      <c r="H38" s="115"/>
      <c r="I38" s="115"/>
      <c r="J38" s="115"/>
      <c r="K38" s="115"/>
      <c r="W38" s="337"/>
      <c r="X38" s="337"/>
      <c r="Y38" s="337"/>
      <c r="Z38" s="337"/>
      <c r="AA38" s="337"/>
      <c r="AB38" s="337"/>
      <c r="AC38" s="337"/>
      <c r="AD38" s="337"/>
      <c r="AE38" s="337"/>
    </row>
    <row r="39" spans="1:31" ht="13" customHeight="1">
      <c r="A39" s="360" t="s">
        <v>204</v>
      </c>
      <c r="B39" s="115"/>
      <c r="C39" s="115"/>
      <c r="D39" s="115"/>
      <c r="E39" s="115"/>
      <c r="F39" s="115"/>
      <c r="G39" s="115"/>
      <c r="H39" s="115"/>
      <c r="I39" s="115"/>
      <c r="J39" s="115"/>
      <c r="K39" s="115"/>
      <c r="W39" s="337"/>
      <c r="X39" s="337"/>
      <c r="Y39" s="337"/>
      <c r="Z39" s="337"/>
      <c r="AA39" s="337"/>
      <c r="AB39" s="337"/>
      <c r="AC39" s="337"/>
      <c r="AD39" s="337"/>
      <c r="AE39" s="337"/>
    </row>
    <row r="40" spans="1:31" ht="13" customHeight="1">
      <c r="A40" s="116" t="s">
        <v>206</v>
      </c>
      <c r="B40" s="117">
        <v>2629</v>
      </c>
      <c r="C40" s="117">
        <v>1658</v>
      </c>
      <c r="D40" s="117">
        <v>2705</v>
      </c>
      <c r="E40" s="117">
        <v>1703</v>
      </c>
      <c r="F40" s="117">
        <v>2746</v>
      </c>
      <c r="G40" s="117">
        <v>1710</v>
      </c>
      <c r="H40" s="117">
        <v>2842</v>
      </c>
      <c r="I40" s="117">
        <v>1775</v>
      </c>
      <c r="J40" s="117">
        <v>2909</v>
      </c>
      <c r="K40" s="117">
        <v>1795</v>
      </c>
      <c r="M40" s="332"/>
      <c r="N40" s="332"/>
      <c r="O40" s="332"/>
      <c r="P40" s="332"/>
      <c r="Q40" s="332"/>
      <c r="R40" s="332"/>
      <c r="S40" s="332"/>
      <c r="T40" s="332"/>
      <c r="U40" s="332"/>
      <c r="W40" s="337"/>
      <c r="X40" s="337"/>
      <c r="Y40" s="337"/>
      <c r="Z40" s="337"/>
      <c r="AA40" s="337"/>
      <c r="AB40" s="337"/>
      <c r="AC40" s="337"/>
      <c r="AD40" s="337"/>
      <c r="AE40" s="337"/>
    </row>
    <row r="41" spans="1:31" ht="13" customHeight="1">
      <c r="A41" s="116" t="s">
        <v>208</v>
      </c>
      <c r="B41" s="117">
        <v>166</v>
      </c>
      <c r="C41" s="117">
        <v>94</v>
      </c>
      <c r="D41" s="117">
        <v>167</v>
      </c>
      <c r="E41" s="117">
        <v>94</v>
      </c>
      <c r="F41" s="117">
        <v>174</v>
      </c>
      <c r="G41" s="117">
        <v>95</v>
      </c>
      <c r="H41" s="117">
        <v>181</v>
      </c>
      <c r="I41" s="117">
        <v>99</v>
      </c>
      <c r="J41" s="117">
        <v>188</v>
      </c>
      <c r="K41" s="117">
        <v>106</v>
      </c>
      <c r="M41" s="332"/>
      <c r="N41" s="332"/>
      <c r="O41" s="332"/>
      <c r="P41" s="332"/>
      <c r="Q41" s="332"/>
      <c r="R41" s="332"/>
      <c r="S41" s="332"/>
      <c r="T41" s="332"/>
      <c r="U41" s="332"/>
      <c r="W41" s="337"/>
      <c r="X41" s="337"/>
      <c r="Y41" s="337"/>
      <c r="Z41" s="337"/>
      <c r="AA41" s="337"/>
      <c r="AB41" s="337"/>
      <c r="AC41" s="337"/>
      <c r="AD41" s="337"/>
      <c r="AE41" s="337"/>
    </row>
    <row r="42" spans="1:31" ht="26.25" customHeight="1">
      <c r="A42" s="53" t="s">
        <v>210</v>
      </c>
      <c r="B42" s="117">
        <v>189</v>
      </c>
      <c r="C42" s="117">
        <v>132</v>
      </c>
      <c r="D42" s="117">
        <v>193</v>
      </c>
      <c r="E42" s="117">
        <v>133</v>
      </c>
      <c r="F42" s="117">
        <v>201</v>
      </c>
      <c r="G42" s="117">
        <v>135</v>
      </c>
      <c r="H42" s="117">
        <v>207</v>
      </c>
      <c r="I42" s="117">
        <v>137</v>
      </c>
      <c r="J42" s="117">
        <v>217</v>
      </c>
      <c r="K42" s="117">
        <v>145</v>
      </c>
      <c r="M42" s="332"/>
      <c r="N42" s="332"/>
      <c r="O42" s="332"/>
      <c r="P42" s="332"/>
      <c r="Q42" s="332"/>
      <c r="R42" s="332"/>
      <c r="S42" s="332"/>
      <c r="T42" s="332"/>
      <c r="U42" s="332"/>
      <c r="W42" s="337"/>
      <c r="X42" s="337"/>
      <c r="Y42" s="337"/>
      <c r="Z42" s="337"/>
      <c r="AA42" s="337"/>
      <c r="AB42" s="337"/>
      <c r="AC42" s="337"/>
      <c r="AD42" s="337"/>
      <c r="AE42" s="337"/>
    </row>
    <row r="43" spans="1:31" ht="13" customHeight="1">
      <c r="A43" s="116" t="s">
        <v>212</v>
      </c>
      <c r="B43" s="117">
        <v>70</v>
      </c>
      <c r="C43" s="117">
        <v>50</v>
      </c>
      <c r="D43" s="117">
        <v>72</v>
      </c>
      <c r="E43" s="117">
        <v>50</v>
      </c>
      <c r="F43" s="117">
        <v>73</v>
      </c>
      <c r="G43" s="117">
        <v>48</v>
      </c>
      <c r="H43" s="117">
        <v>75</v>
      </c>
      <c r="I43" s="117">
        <v>46</v>
      </c>
      <c r="J43" s="117">
        <v>79</v>
      </c>
      <c r="K43" s="117">
        <v>50</v>
      </c>
      <c r="M43" s="332"/>
      <c r="N43" s="332"/>
      <c r="O43" s="332"/>
      <c r="P43" s="332"/>
      <c r="Q43" s="332"/>
      <c r="R43" s="332"/>
      <c r="S43" s="332"/>
      <c r="T43" s="332"/>
      <c r="U43" s="332"/>
      <c r="W43" s="337"/>
      <c r="X43" s="337"/>
      <c r="Y43" s="337"/>
      <c r="Z43" s="337"/>
      <c r="AA43" s="337"/>
      <c r="AB43" s="337"/>
      <c r="AC43" s="337"/>
      <c r="AD43" s="337"/>
      <c r="AE43" s="337"/>
    </row>
    <row r="44" spans="1:31" ht="13" customHeight="1">
      <c r="A44" s="114" t="s">
        <v>214</v>
      </c>
      <c r="B44" s="115">
        <v>210</v>
      </c>
      <c r="C44" s="115">
        <v>175</v>
      </c>
      <c r="D44" s="115">
        <v>216</v>
      </c>
      <c r="E44" s="115">
        <v>177</v>
      </c>
      <c r="F44" s="115">
        <v>225</v>
      </c>
      <c r="G44" s="115">
        <v>180</v>
      </c>
      <c r="H44" s="115">
        <v>236</v>
      </c>
      <c r="I44" s="115">
        <v>185</v>
      </c>
      <c r="J44" s="115">
        <v>251</v>
      </c>
      <c r="K44" s="115">
        <v>189</v>
      </c>
      <c r="M44" s="332"/>
      <c r="N44" s="332"/>
      <c r="O44" s="332"/>
      <c r="P44" s="332"/>
      <c r="Q44" s="332"/>
      <c r="R44" s="332"/>
      <c r="S44" s="332"/>
      <c r="T44" s="332"/>
      <c r="U44" s="332"/>
      <c r="W44" s="337"/>
      <c r="X44" s="337"/>
      <c r="Y44" s="337"/>
      <c r="Z44" s="337"/>
      <c r="AA44" s="337"/>
      <c r="AB44" s="337"/>
      <c r="AC44" s="337"/>
      <c r="AD44" s="337"/>
      <c r="AE44" s="337"/>
    </row>
    <row r="45" spans="1:31" ht="13" customHeight="1">
      <c r="A45" s="51" t="s">
        <v>87</v>
      </c>
      <c r="B45" s="115">
        <f>SUM(B40:B44)</f>
        <v>3264</v>
      </c>
      <c r="C45" s="115">
        <f t="shared" ref="C45:K45" si="2">SUM(C40:C44)</f>
        <v>2109</v>
      </c>
      <c r="D45" s="115">
        <f t="shared" si="2"/>
        <v>3353</v>
      </c>
      <c r="E45" s="115">
        <f t="shared" si="2"/>
        <v>2157</v>
      </c>
      <c r="F45" s="115">
        <f t="shared" si="2"/>
        <v>3419</v>
      </c>
      <c r="G45" s="115">
        <f t="shared" si="2"/>
        <v>2168</v>
      </c>
      <c r="H45" s="115">
        <f t="shared" si="2"/>
        <v>3541</v>
      </c>
      <c r="I45" s="115">
        <f t="shared" si="2"/>
        <v>2242</v>
      </c>
      <c r="J45" s="115">
        <f t="shared" si="2"/>
        <v>3644</v>
      </c>
      <c r="K45" s="115">
        <f t="shared" si="2"/>
        <v>2285</v>
      </c>
      <c r="M45" s="332"/>
      <c r="N45" s="332"/>
      <c r="O45" s="332"/>
      <c r="P45" s="332"/>
      <c r="Q45" s="332"/>
      <c r="R45" s="332"/>
      <c r="S45" s="332"/>
      <c r="T45" s="332"/>
      <c r="U45" s="332"/>
      <c r="W45" s="337"/>
      <c r="X45" s="337"/>
      <c r="Y45" s="337"/>
      <c r="Z45" s="337"/>
      <c r="AA45" s="337"/>
      <c r="AB45" s="337"/>
      <c r="AC45" s="337"/>
      <c r="AD45" s="337"/>
      <c r="AE45" s="337"/>
    </row>
    <row r="46" spans="1:31" s="147" customFormat="1" ht="13" customHeight="1">
      <c r="A46" s="51"/>
      <c r="B46" s="115"/>
      <c r="C46" s="115"/>
      <c r="D46" s="115"/>
      <c r="E46" s="115"/>
      <c r="F46" s="115"/>
      <c r="G46" s="115"/>
      <c r="H46" s="115"/>
      <c r="I46" s="115"/>
      <c r="J46" s="115"/>
      <c r="K46" s="115"/>
      <c r="M46" s="332"/>
      <c r="N46" s="332"/>
      <c r="O46" s="332"/>
      <c r="P46" s="332"/>
      <c r="Q46" s="332"/>
      <c r="R46" s="332"/>
      <c r="S46" s="332"/>
      <c r="T46" s="332"/>
      <c r="U46" s="332"/>
      <c r="W46" s="337"/>
      <c r="X46" s="337"/>
      <c r="Y46" s="337"/>
      <c r="Z46" s="337"/>
      <c r="AA46" s="337"/>
      <c r="AB46" s="337"/>
      <c r="AC46" s="337"/>
      <c r="AD46" s="337"/>
      <c r="AE46" s="337"/>
    </row>
    <row r="47" spans="1:31" ht="13" customHeight="1">
      <c r="A47" s="114" t="s">
        <v>216</v>
      </c>
      <c r="B47" s="115">
        <v>11008</v>
      </c>
      <c r="C47" s="115">
        <v>7152</v>
      </c>
      <c r="D47" s="115">
        <v>11339</v>
      </c>
      <c r="E47" s="115">
        <v>7150</v>
      </c>
      <c r="F47" s="115">
        <v>11647</v>
      </c>
      <c r="G47" s="115">
        <v>7144</v>
      </c>
      <c r="H47" s="115">
        <v>12004</v>
      </c>
      <c r="I47" s="115">
        <v>7165</v>
      </c>
      <c r="J47" s="115">
        <v>12390</v>
      </c>
      <c r="K47" s="115">
        <v>7222</v>
      </c>
      <c r="M47" s="332"/>
      <c r="N47" s="332"/>
      <c r="O47" s="332"/>
      <c r="P47" s="332"/>
      <c r="Q47" s="332"/>
      <c r="R47" s="332"/>
      <c r="S47" s="332"/>
      <c r="T47" s="332"/>
      <c r="U47" s="332"/>
      <c r="W47" s="337"/>
      <c r="X47" s="337"/>
      <c r="Y47" s="337"/>
      <c r="Z47" s="337"/>
      <c r="AA47" s="337"/>
      <c r="AB47" s="337"/>
      <c r="AC47" s="337"/>
      <c r="AD47" s="337"/>
      <c r="AE47" s="337"/>
    </row>
    <row r="48" spans="1:31">
      <c r="A48" s="114"/>
      <c r="B48" s="115"/>
      <c r="C48" s="115"/>
      <c r="D48" s="115"/>
      <c r="E48" s="115"/>
      <c r="F48" s="115"/>
      <c r="G48" s="115"/>
      <c r="H48" s="115"/>
      <c r="I48" s="115"/>
      <c r="J48" s="115"/>
      <c r="K48" s="115"/>
      <c r="W48" s="337"/>
      <c r="X48" s="337"/>
      <c r="Y48" s="337"/>
      <c r="Z48" s="337"/>
      <c r="AA48" s="337"/>
      <c r="AB48" s="337"/>
      <c r="AC48" s="337"/>
      <c r="AD48" s="337"/>
      <c r="AE48" s="337"/>
    </row>
    <row r="49" spans="1:31">
      <c r="A49" s="360" t="s">
        <v>218</v>
      </c>
      <c r="B49" s="115"/>
      <c r="C49" s="115"/>
      <c r="D49" s="115"/>
      <c r="E49" s="115"/>
      <c r="F49" s="115"/>
      <c r="G49" s="115"/>
      <c r="H49" s="115"/>
      <c r="I49" s="115"/>
      <c r="J49" s="115"/>
      <c r="K49" s="115"/>
      <c r="W49" s="337"/>
      <c r="X49" s="337"/>
      <c r="Y49" s="337"/>
      <c r="Z49" s="337"/>
      <c r="AA49" s="337"/>
      <c r="AB49" s="337"/>
      <c r="AC49" s="337"/>
      <c r="AD49" s="337"/>
      <c r="AE49" s="337"/>
    </row>
    <row r="50" spans="1:31">
      <c r="A50" s="114" t="s">
        <v>220</v>
      </c>
      <c r="B50" s="115">
        <v>3528</v>
      </c>
      <c r="C50" s="115">
        <v>2148</v>
      </c>
      <c r="D50" s="115">
        <v>3605</v>
      </c>
      <c r="E50" s="115">
        <v>2177</v>
      </c>
      <c r="F50" s="115">
        <v>3691</v>
      </c>
      <c r="G50" s="115">
        <v>2215</v>
      </c>
      <c r="H50" s="115">
        <v>3793</v>
      </c>
      <c r="I50" s="115">
        <v>2254</v>
      </c>
      <c r="J50" s="115">
        <v>3893</v>
      </c>
      <c r="K50" s="115">
        <v>2270</v>
      </c>
      <c r="M50" s="332"/>
      <c r="N50" s="332"/>
      <c r="O50" s="332"/>
      <c r="P50" s="332"/>
      <c r="Q50" s="332"/>
      <c r="R50" s="332"/>
      <c r="S50" s="332"/>
      <c r="T50" s="332"/>
      <c r="U50" s="332"/>
      <c r="W50" s="337"/>
      <c r="X50" s="337"/>
      <c r="Y50" s="337"/>
      <c r="Z50" s="337"/>
      <c r="AA50" s="337"/>
      <c r="AB50" s="337"/>
      <c r="AC50" s="337"/>
      <c r="AD50" s="337"/>
      <c r="AE50" s="337"/>
    </row>
    <row r="51" spans="1:31">
      <c r="A51" s="114" t="s">
        <v>222</v>
      </c>
      <c r="B51" s="115">
        <v>132</v>
      </c>
      <c r="C51" s="115">
        <v>73</v>
      </c>
      <c r="D51" s="115">
        <v>132</v>
      </c>
      <c r="E51" s="115">
        <v>74</v>
      </c>
      <c r="F51" s="115">
        <v>132</v>
      </c>
      <c r="G51" s="115">
        <v>75</v>
      </c>
      <c r="H51" s="115">
        <v>134</v>
      </c>
      <c r="I51" s="115">
        <v>74</v>
      </c>
      <c r="J51" s="115">
        <v>137</v>
      </c>
      <c r="K51" s="115">
        <v>76</v>
      </c>
      <c r="M51" s="332"/>
      <c r="N51" s="332"/>
      <c r="O51" s="332"/>
      <c r="P51" s="332"/>
      <c r="Q51" s="332"/>
      <c r="R51" s="332"/>
      <c r="S51" s="332"/>
      <c r="T51" s="332"/>
      <c r="U51" s="332"/>
      <c r="W51" s="337"/>
      <c r="X51" s="337"/>
      <c r="Y51" s="337"/>
      <c r="Z51" s="337"/>
      <c r="AA51" s="337"/>
      <c r="AB51" s="337"/>
      <c r="AC51" s="337"/>
      <c r="AD51" s="337"/>
      <c r="AE51" s="337"/>
    </row>
    <row r="52" spans="1:31">
      <c r="A52" s="114" t="s">
        <v>224</v>
      </c>
      <c r="B52" s="115">
        <v>733</v>
      </c>
      <c r="C52" s="115">
        <v>434</v>
      </c>
      <c r="D52" s="115">
        <v>757</v>
      </c>
      <c r="E52" s="115">
        <v>449</v>
      </c>
      <c r="F52" s="115">
        <v>777</v>
      </c>
      <c r="G52" s="115">
        <v>465</v>
      </c>
      <c r="H52" s="115">
        <v>800</v>
      </c>
      <c r="I52" s="115">
        <v>477</v>
      </c>
      <c r="J52" s="115">
        <v>834</v>
      </c>
      <c r="K52" s="115">
        <v>494</v>
      </c>
      <c r="M52" s="332"/>
      <c r="N52" s="332"/>
      <c r="O52" s="332"/>
      <c r="P52" s="332"/>
      <c r="Q52" s="332"/>
      <c r="R52" s="332"/>
      <c r="S52" s="332"/>
      <c r="T52" s="332"/>
      <c r="U52" s="332"/>
      <c r="W52" s="337"/>
      <c r="X52" s="337"/>
      <c r="Y52" s="337"/>
      <c r="Z52" s="337"/>
      <c r="AA52" s="337"/>
      <c r="AB52" s="337"/>
      <c r="AC52" s="337"/>
      <c r="AD52" s="337"/>
      <c r="AE52" s="337"/>
    </row>
    <row r="53" spans="1:31">
      <c r="A53" s="114" t="s">
        <v>87</v>
      </c>
      <c r="B53" s="115">
        <f>SUM(B50:B52)</f>
        <v>4393</v>
      </c>
      <c r="C53" s="115">
        <f t="shared" ref="C53:K53" si="3">SUM(C50:C52)</f>
        <v>2655</v>
      </c>
      <c r="D53" s="115">
        <f t="shared" si="3"/>
        <v>4494</v>
      </c>
      <c r="E53" s="115">
        <f t="shared" si="3"/>
        <v>2700</v>
      </c>
      <c r="F53" s="115">
        <f t="shared" si="3"/>
        <v>4600</v>
      </c>
      <c r="G53" s="115">
        <f t="shared" si="3"/>
        <v>2755</v>
      </c>
      <c r="H53" s="115">
        <f t="shared" si="3"/>
        <v>4727</v>
      </c>
      <c r="I53" s="115">
        <f t="shared" si="3"/>
        <v>2805</v>
      </c>
      <c r="J53" s="115">
        <f t="shared" si="3"/>
        <v>4864</v>
      </c>
      <c r="K53" s="115">
        <f t="shared" si="3"/>
        <v>2840</v>
      </c>
      <c r="L53" s="121"/>
      <c r="M53" s="332"/>
      <c r="N53" s="332"/>
      <c r="O53" s="332"/>
      <c r="P53" s="332"/>
      <c r="Q53" s="332"/>
      <c r="R53" s="332"/>
      <c r="S53" s="332"/>
      <c r="T53" s="332"/>
      <c r="U53" s="332"/>
      <c r="W53" s="337"/>
      <c r="X53" s="337"/>
      <c r="Y53" s="337"/>
      <c r="Z53" s="337"/>
      <c r="AA53" s="337"/>
      <c r="AB53" s="337"/>
      <c r="AC53" s="337"/>
      <c r="AD53" s="337"/>
      <c r="AE53" s="337"/>
    </row>
    <row r="54" spans="1:31" ht="13" customHeight="1">
      <c r="A54" s="114"/>
      <c r="B54" s="115"/>
      <c r="C54" s="115"/>
      <c r="D54" s="115"/>
      <c r="E54" s="115"/>
      <c r="F54" s="115"/>
      <c r="G54" s="115"/>
      <c r="H54" s="115"/>
      <c r="I54" s="115"/>
      <c r="J54" s="115"/>
      <c r="K54" s="115"/>
      <c r="W54" s="337"/>
      <c r="X54" s="337"/>
      <c r="Y54" s="337"/>
      <c r="Z54" s="337"/>
      <c r="AA54" s="337"/>
      <c r="AB54" s="337"/>
      <c r="AC54" s="337"/>
      <c r="AD54" s="337"/>
      <c r="AE54" s="337"/>
    </row>
    <row r="55" spans="1:31">
      <c r="A55" s="360" t="s">
        <v>226</v>
      </c>
      <c r="B55" s="115"/>
      <c r="C55" s="115"/>
      <c r="D55" s="115"/>
      <c r="E55" s="115"/>
      <c r="F55" s="115"/>
      <c r="G55" s="115"/>
      <c r="H55" s="115"/>
      <c r="I55" s="115"/>
      <c r="J55" s="115"/>
      <c r="K55" s="115"/>
      <c r="W55" s="337"/>
      <c r="X55" s="337"/>
      <c r="Y55" s="337"/>
      <c r="Z55" s="337"/>
      <c r="AA55" s="337"/>
      <c r="AB55" s="337"/>
      <c r="AC55" s="337"/>
      <c r="AD55" s="337"/>
      <c r="AE55" s="337"/>
    </row>
    <row r="56" spans="1:31" ht="26.25" customHeight="1">
      <c r="A56" s="52" t="s">
        <v>336</v>
      </c>
      <c r="B56" s="115">
        <v>2351</v>
      </c>
      <c r="C56" s="115">
        <v>1637</v>
      </c>
      <c r="D56" s="115">
        <v>2445</v>
      </c>
      <c r="E56" s="115">
        <v>1701</v>
      </c>
      <c r="F56" s="115">
        <v>2521</v>
      </c>
      <c r="G56" s="115">
        <v>1741</v>
      </c>
      <c r="H56" s="115">
        <v>2579</v>
      </c>
      <c r="I56" s="115">
        <v>1771</v>
      </c>
      <c r="J56" s="115">
        <v>2654</v>
      </c>
      <c r="K56" s="115">
        <v>1791</v>
      </c>
      <c r="M56" s="332"/>
      <c r="N56" s="332"/>
      <c r="O56" s="332"/>
      <c r="P56" s="332"/>
      <c r="Q56" s="332"/>
      <c r="R56" s="332"/>
      <c r="S56" s="332"/>
      <c r="T56" s="332"/>
      <c r="U56" s="332"/>
      <c r="W56" s="337"/>
      <c r="X56" s="337"/>
      <c r="Y56" s="337"/>
      <c r="Z56" s="337"/>
      <c r="AA56" s="337"/>
      <c r="AB56" s="337"/>
      <c r="AC56" s="337"/>
      <c r="AD56" s="337"/>
      <c r="AE56" s="337"/>
    </row>
    <row r="57" spans="1:31" ht="13" customHeight="1">
      <c r="A57" s="114" t="s">
        <v>230</v>
      </c>
      <c r="B57" s="115">
        <v>166</v>
      </c>
      <c r="C57" s="115">
        <v>132</v>
      </c>
      <c r="D57" s="115">
        <v>176</v>
      </c>
      <c r="E57" s="115">
        <v>140</v>
      </c>
      <c r="F57" s="115">
        <v>182</v>
      </c>
      <c r="G57" s="115">
        <v>141</v>
      </c>
      <c r="H57" s="115">
        <v>187</v>
      </c>
      <c r="I57" s="115">
        <v>139</v>
      </c>
      <c r="J57" s="115">
        <v>195</v>
      </c>
      <c r="K57" s="115">
        <v>141</v>
      </c>
      <c r="M57" s="332"/>
      <c r="N57" s="332"/>
      <c r="O57" s="332"/>
      <c r="P57" s="332"/>
      <c r="Q57" s="332"/>
      <c r="R57" s="332"/>
      <c r="S57" s="332"/>
      <c r="T57" s="332"/>
      <c r="U57" s="332"/>
      <c r="W57" s="337"/>
      <c r="X57" s="337"/>
      <c r="Y57" s="337"/>
      <c r="Z57" s="337"/>
      <c r="AA57" s="337"/>
      <c r="AB57" s="337"/>
      <c r="AC57" s="337"/>
      <c r="AD57" s="337"/>
      <c r="AE57" s="337"/>
    </row>
    <row r="58" spans="1:31" ht="13" customHeight="1">
      <c r="A58" s="114" t="s">
        <v>232</v>
      </c>
      <c r="B58" s="115">
        <v>95</v>
      </c>
      <c r="C58" s="115">
        <v>72</v>
      </c>
      <c r="D58" s="115">
        <v>95</v>
      </c>
      <c r="E58" s="115">
        <v>71</v>
      </c>
      <c r="F58" s="115">
        <v>95</v>
      </c>
      <c r="G58" s="115">
        <v>66</v>
      </c>
      <c r="H58" s="115">
        <v>93</v>
      </c>
      <c r="I58" s="115">
        <v>61</v>
      </c>
      <c r="J58" s="115">
        <v>92</v>
      </c>
      <c r="K58" s="115">
        <v>58</v>
      </c>
      <c r="M58" s="332"/>
      <c r="N58" s="332"/>
      <c r="O58" s="332"/>
      <c r="P58" s="332"/>
      <c r="Q58" s="332"/>
      <c r="R58" s="332"/>
      <c r="S58" s="332"/>
      <c r="T58" s="332"/>
      <c r="U58" s="332"/>
      <c r="W58" s="337"/>
      <c r="X58" s="337"/>
      <c r="Y58" s="337"/>
      <c r="Z58" s="337"/>
      <c r="AA58" s="337"/>
      <c r="AB58" s="337"/>
      <c r="AC58" s="337"/>
      <c r="AD58" s="337"/>
      <c r="AE58" s="337"/>
    </row>
    <row r="59" spans="1:31" ht="13" customHeight="1">
      <c r="A59" s="114" t="s">
        <v>87</v>
      </c>
      <c r="B59" s="115">
        <f>SUM(B56:B58)</f>
        <v>2612</v>
      </c>
      <c r="C59" s="115">
        <f t="shared" ref="C59:K59" si="4">SUM(C56:C58)</f>
        <v>1841</v>
      </c>
      <c r="D59" s="115">
        <f t="shared" si="4"/>
        <v>2716</v>
      </c>
      <c r="E59" s="115">
        <f t="shared" si="4"/>
        <v>1912</v>
      </c>
      <c r="F59" s="115">
        <f t="shared" si="4"/>
        <v>2798</v>
      </c>
      <c r="G59" s="115">
        <f t="shared" si="4"/>
        <v>1948</v>
      </c>
      <c r="H59" s="115">
        <f t="shared" si="4"/>
        <v>2859</v>
      </c>
      <c r="I59" s="115">
        <f t="shared" si="4"/>
        <v>1971</v>
      </c>
      <c r="J59" s="115">
        <f t="shared" si="4"/>
        <v>2941</v>
      </c>
      <c r="K59" s="115">
        <f t="shared" si="4"/>
        <v>1990</v>
      </c>
      <c r="M59" s="332"/>
      <c r="N59" s="332"/>
      <c r="O59" s="332"/>
      <c r="P59" s="332"/>
      <c r="Q59" s="332"/>
      <c r="R59" s="332"/>
      <c r="S59" s="332"/>
      <c r="T59" s="332"/>
      <c r="U59" s="332"/>
      <c r="W59" s="337"/>
      <c r="X59" s="337"/>
      <c r="Y59" s="337"/>
      <c r="Z59" s="337"/>
      <c r="AA59" s="337"/>
      <c r="AB59" s="337"/>
      <c r="AC59" s="337"/>
      <c r="AD59" s="337"/>
      <c r="AE59" s="337"/>
    </row>
    <row r="60" spans="1:31">
      <c r="A60" s="114"/>
      <c r="B60" s="115"/>
      <c r="C60" s="115"/>
      <c r="D60" s="115"/>
      <c r="E60" s="115"/>
      <c r="F60" s="115"/>
      <c r="G60" s="115"/>
      <c r="H60" s="115"/>
      <c r="I60" s="115"/>
      <c r="J60" s="115"/>
      <c r="K60" s="115"/>
      <c r="W60" s="337"/>
      <c r="X60" s="337"/>
      <c r="Y60" s="337"/>
      <c r="Z60" s="337"/>
      <c r="AA60" s="337"/>
      <c r="AB60" s="337"/>
      <c r="AC60" s="337"/>
      <c r="AD60" s="337"/>
      <c r="AE60" s="337"/>
    </row>
    <row r="61" spans="1:31" ht="13" customHeight="1">
      <c r="A61" s="360" t="s">
        <v>234</v>
      </c>
      <c r="B61" s="115"/>
      <c r="C61" s="115"/>
      <c r="D61" s="115"/>
      <c r="E61" s="115"/>
      <c r="F61" s="115"/>
      <c r="G61" s="115"/>
      <c r="H61" s="115"/>
      <c r="I61" s="115"/>
      <c r="J61" s="115"/>
      <c r="K61" s="115"/>
      <c r="W61" s="337"/>
      <c r="X61" s="337"/>
      <c r="Y61" s="337"/>
      <c r="Z61" s="337"/>
      <c r="AA61" s="337"/>
      <c r="AB61" s="337"/>
      <c r="AC61" s="337"/>
      <c r="AD61" s="337"/>
      <c r="AE61" s="337"/>
    </row>
    <row r="62" spans="1:31" ht="26.25" customHeight="1">
      <c r="A62" s="53" t="s">
        <v>236</v>
      </c>
      <c r="B62" s="117">
        <v>41</v>
      </c>
      <c r="C62" s="117">
        <v>32</v>
      </c>
      <c r="D62" s="117">
        <v>41</v>
      </c>
      <c r="E62" s="117">
        <v>32</v>
      </c>
      <c r="F62" s="117">
        <v>41</v>
      </c>
      <c r="G62" s="117">
        <v>32</v>
      </c>
      <c r="H62" s="117">
        <v>41</v>
      </c>
      <c r="I62" s="117">
        <v>31</v>
      </c>
      <c r="J62" s="117">
        <v>41</v>
      </c>
      <c r="K62" s="117">
        <v>31</v>
      </c>
      <c r="M62" s="332"/>
      <c r="N62" s="332"/>
      <c r="O62" s="332"/>
      <c r="P62" s="332"/>
      <c r="Q62" s="332"/>
      <c r="R62" s="332"/>
      <c r="S62" s="332"/>
      <c r="T62" s="332"/>
      <c r="U62" s="332"/>
      <c r="W62" s="337"/>
      <c r="X62" s="337"/>
      <c r="Y62" s="337"/>
      <c r="Z62" s="337"/>
      <c r="AA62" s="337"/>
      <c r="AB62" s="337"/>
      <c r="AC62" s="337"/>
      <c r="AD62" s="337"/>
      <c r="AE62" s="337"/>
    </row>
    <row r="63" spans="1:31" ht="26.25" customHeight="1">
      <c r="A63" s="54" t="s">
        <v>846</v>
      </c>
      <c r="B63" s="118">
        <v>232</v>
      </c>
      <c r="C63" s="118">
        <v>150</v>
      </c>
      <c r="D63" s="118">
        <v>235</v>
      </c>
      <c r="E63" s="118">
        <v>147</v>
      </c>
      <c r="F63" s="118">
        <v>239</v>
      </c>
      <c r="G63" s="118">
        <v>146</v>
      </c>
      <c r="H63" s="118">
        <v>240</v>
      </c>
      <c r="I63" s="118">
        <v>136</v>
      </c>
      <c r="J63" s="118">
        <v>242</v>
      </c>
      <c r="K63" s="118">
        <v>134</v>
      </c>
      <c r="M63" s="332"/>
      <c r="N63" s="332"/>
      <c r="O63" s="332"/>
      <c r="P63" s="332"/>
      <c r="Q63" s="332"/>
      <c r="R63" s="332"/>
      <c r="S63" s="332"/>
      <c r="T63" s="332"/>
      <c r="U63" s="332"/>
      <c r="W63" s="337"/>
      <c r="X63" s="337"/>
      <c r="Y63" s="337"/>
      <c r="Z63" s="337"/>
      <c r="AA63" s="337"/>
      <c r="AB63" s="337"/>
      <c r="AC63" s="337"/>
      <c r="AD63" s="337"/>
      <c r="AE63" s="337"/>
    </row>
    <row r="64" spans="1:31" ht="13" customHeight="1">
      <c r="A64" s="116" t="s">
        <v>849</v>
      </c>
      <c r="B64" s="117">
        <v>347</v>
      </c>
      <c r="C64" s="117">
        <v>193</v>
      </c>
      <c r="D64" s="117">
        <v>350</v>
      </c>
      <c r="E64" s="117">
        <v>196</v>
      </c>
      <c r="F64" s="117">
        <v>354</v>
      </c>
      <c r="G64" s="117">
        <v>191</v>
      </c>
      <c r="H64" s="117">
        <v>359</v>
      </c>
      <c r="I64" s="117">
        <v>194</v>
      </c>
      <c r="J64" s="117">
        <v>365</v>
      </c>
      <c r="K64" s="117">
        <v>193</v>
      </c>
      <c r="M64" s="332"/>
      <c r="N64" s="332"/>
      <c r="O64" s="332"/>
      <c r="P64" s="332"/>
      <c r="Q64" s="332"/>
      <c r="R64" s="332"/>
      <c r="S64" s="332"/>
      <c r="T64" s="332"/>
      <c r="U64" s="332"/>
      <c r="W64" s="337"/>
      <c r="X64" s="337"/>
      <c r="Y64" s="337"/>
      <c r="Z64" s="337"/>
      <c r="AA64" s="337"/>
      <c r="AB64" s="337"/>
      <c r="AC64" s="337"/>
      <c r="AD64" s="337"/>
      <c r="AE64" s="337"/>
    </row>
    <row r="65" spans="1:31" ht="13" customHeight="1">
      <c r="A65" s="116" t="s">
        <v>242</v>
      </c>
      <c r="B65" s="117">
        <v>375</v>
      </c>
      <c r="C65" s="117">
        <v>234</v>
      </c>
      <c r="D65" s="117">
        <v>376</v>
      </c>
      <c r="E65" s="117">
        <v>236</v>
      </c>
      <c r="F65" s="117">
        <v>373</v>
      </c>
      <c r="G65" s="117">
        <v>234</v>
      </c>
      <c r="H65" s="117">
        <v>377</v>
      </c>
      <c r="I65" s="117">
        <v>233</v>
      </c>
      <c r="J65" s="117">
        <v>390</v>
      </c>
      <c r="K65" s="117">
        <v>237</v>
      </c>
      <c r="M65" s="332"/>
      <c r="N65" s="332"/>
      <c r="O65" s="332"/>
      <c r="P65" s="332"/>
      <c r="Q65" s="332"/>
      <c r="R65" s="332"/>
      <c r="S65" s="332"/>
      <c r="T65" s="332"/>
      <c r="U65" s="332"/>
      <c r="W65" s="337"/>
      <c r="X65" s="337"/>
      <c r="Y65" s="337"/>
      <c r="Z65" s="337"/>
      <c r="AA65" s="337"/>
      <c r="AB65" s="337"/>
      <c r="AC65" s="337"/>
      <c r="AD65" s="337"/>
      <c r="AE65" s="337"/>
    </row>
    <row r="66" spans="1:31" ht="13" customHeight="1">
      <c r="A66" s="116" t="s">
        <v>244</v>
      </c>
      <c r="B66" s="117">
        <v>122</v>
      </c>
      <c r="C66" s="117">
        <v>75</v>
      </c>
      <c r="D66" s="117">
        <v>126</v>
      </c>
      <c r="E66" s="117">
        <v>76</v>
      </c>
      <c r="F66" s="117">
        <v>128</v>
      </c>
      <c r="G66" s="117">
        <v>78</v>
      </c>
      <c r="H66" s="117">
        <v>130</v>
      </c>
      <c r="I66" s="117">
        <v>80</v>
      </c>
      <c r="J66" s="117">
        <v>131</v>
      </c>
      <c r="K66" s="117">
        <v>75</v>
      </c>
      <c r="M66" s="332"/>
      <c r="N66" s="332"/>
      <c r="O66" s="332"/>
      <c r="P66" s="332"/>
      <c r="Q66" s="332"/>
      <c r="R66" s="332"/>
      <c r="S66" s="332"/>
      <c r="T66" s="332"/>
      <c r="U66" s="332"/>
      <c r="W66" s="337"/>
      <c r="X66" s="337"/>
      <c r="Y66" s="337"/>
      <c r="Z66" s="337"/>
      <c r="AA66" s="337"/>
      <c r="AB66" s="337"/>
      <c r="AC66" s="337"/>
      <c r="AD66" s="337"/>
      <c r="AE66" s="337"/>
    </row>
    <row r="67" spans="1:31" ht="13" customHeight="1">
      <c r="A67" s="116" t="s">
        <v>246</v>
      </c>
      <c r="B67" s="117">
        <v>294</v>
      </c>
      <c r="C67" s="117">
        <v>142</v>
      </c>
      <c r="D67" s="117">
        <v>293</v>
      </c>
      <c r="E67" s="117">
        <v>140</v>
      </c>
      <c r="F67" s="117">
        <v>296</v>
      </c>
      <c r="G67" s="117">
        <v>138</v>
      </c>
      <c r="H67" s="117">
        <v>300</v>
      </c>
      <c r="I67" s="117">
        <v>133</v>
      </c>
      <c r="J67" s="117">
        <v>304</v>
      </c>
      <c r="K67" s="117">
        <v>130</v>
      </c>
      <c r="M67" s="332"/>
      <c r="N67" s="332"/>
      <c r="O67" s="332"/>
      <c r="P67" s="332"/>
      <c r="Q67" s="332"/>
      <c r="R67" s="332"/>
      <c r="S67" s="332"/>
      <c r="T67" s="332"/>
      <c r="U67" s="332"/>
      <c r="W67" s="337"/>
      <c r="X67" s="337"/>
      <c r="Y67" s="337"/>
      <c r="Z67" s="337"/>
      <c r="AA67" s="337"/>
      <c r="AB67" s="337"/>
      <c r="AC67" s="337"/>
      <c r="AD67" s="337"/>
      <c r="AE67" s="337"/>
    </row>
    <row r="68" spans="1:31" ht="13" customHeight="1">
      <c r="A68" s="116" t="s">
        <v>248</v>
      </c>
      <c r="B68" s="117">
        <v>157</v>
      </c>
      <c r="C68" s="117">
        <v>129</v>
      </c>
      <c r="D68" s="117">
        <v>160</v>
      </c>
      <c r="E68" s="117">
        <v>131</v>
      </c>
      <c r="F68" s="117">
        <v>164</v>
      </c>
      <c r="G68" s="117">
        <v>135</v>
      </c>
      <c r="H68" s="117">
        <v>165</v>
      </c>
      <c r="I68" s="117">
        <v>135</v>
      </c>
      <c r="J68" s="117">
        <v>166</v>
      </c>
      <c r="K68" s="117">
        <v>129</v>
      </c>
      <c r="M68" s="332"/>
      <c r="N68" s="332"/>
      <c r="O68" s="332"/>
      <c r="P68" s="332"/>
      <c r="Q68" s="332"/>
      <c r="R68" s="332"/>
      <c r="S68" s="332"/>
      <c r="T68" s="332"/>
      <c r="U68" s="332"/>
      <c r="W68" s="337"/>
      <c r="X68" s="337"/>
      <c r="Y68" s="337"/>
      <c r="Z68" s="337"/>
      <c r="AA68" s="337"/>
      <c r="AB68" s="337"/>
      <c r="AC68" s="337"/>
      <c r="AD68" s="337"/>
      <c r="AE68" s="337"/>
    </row>
    <row r="69" spans="1:31" ht="13" customHeight="1">
      <c r="A69" s="116" t="s">
        <v>250</v>
      </c>
      <c r="B69" s="117">
        <v>75</v>
      </c>
      <c r="C69" s="117">
        <v>58</v>
      </c>
      <c r="D69" s="117">
        <v>77</v>
      </c>
      <c r="E69" s="117">
        <v>58</v>
      </c>
      <c r="F69" s="117">
        <v>80</v>
      </c>
      <c r="G69" s="117">
        <v>59</v>
      </c>
      <c r="H69" s="117">
        <v>81</v>
      </c>
      <c r="I69" s="117">
        <v>60</v>
      </c>
      <c r="J69" s="117">
        <v>85</v>
      </c>
      <c r="K69" s="117">
        <v>63</v>
      </c>
      <c r="M69" s="332"/>
      <c r="N69" s="332"/>
      <c r="O69" s="332"/>
      <c r="P69" s="332"/>
      <c r="Q69" s="332"/>
      <c r="R69" s="332"/>
      <c r="S69" s="332"/>
      <c r="T69" s="332"/>
      <c r="U69" s="332"/>
      <c r="W69" s="337"/>
      <c r="X69" s="337"/>
      <c r="Y69" s="337"/>
      <c r="Z69" s="337"/>
      <c r="AA69" s="337"/>
      <c r="AB69" s="337"/>
      <c r="AC69" s="337"/>
      <c r="AD69" s="337"/>
      <c r="AE69" s="337"/>
    </row>
    <row r="70" spans="1:31" ht="13" customHeight="1">
      <c r="A70" s="116" t="s">
        <v>252</v>
      </c>
      <c r="B70" s="117">
        <v>597</v>
      </c>
      <c r="C70" s="117">
        <v>384</v>
      </c>
      <c r="D70" s="117">
        <v>641</v>
      </c>
      <c r="E70" s="117">
        <v>417</v>
      </c>
      <c r="F70" s="117">
        <v>662</v>
      </c>
      <c r="G70" s="117">
        <v>431</v>
      </c>
      <c r="H70" s="117">
        <v>681</v>
      </c>
      <c r="I70" s="117">
        <v>443</v>
      </c>
      <c r="J70" s="117">
        <v>698</v>
      </c>
      <c r="K70" s="117">
        <v>454</v>
      </c>
      <c r="M70" s="332"/>
      <c r="N70" s="332"/>
      <c r="O70" s="332"/>
      <c r="P70" s="332"/>
      <c r="Q70" s="332"/>
      <c r="R70" s="332"/>
      <c r="S70" s="332"/>
      <c r="T70" s="332"/>
      <c r="U70" s="332"/>
      <c r="W70" s="337"/>
      <c r="X70" s="337"/>
      <c r="Y70" s="337"/>
      <c r="Z70" s="337"/>
      <c r="AA70" s="337"/>
      <c r="AB70" s="337"/>
      <c r="AC70" s="337"/>
      <c r="AD70" s="337"/>
      <c r="AE70" s="337"/>
    </row>
    <row r="71" spans="1:31" ht="13" customHeight="1">
      <c r="A71" s="116" t="s">
        <v>254</v>
      </c>
      <c r="B71" s="117">
        <v>194</v>
      </c>
      <c r="C71" s="117">
        <v>97</v>
      </c>
      <c r="D71" s="117">
        <v>193</v>
      </c>
      <c r="E71" s="117">
        <v>90</v>
      </c>
      <c r="F71" s="117">
        <v>193</v>
      </c>
      <c r="G71" s="117">
        <v>88</v>
      </c>
      <c r="H71" s="117">
        <v>191</v>
      </c>
      <c r="I71" s="117">
        <v>83</v>
      </c>
      <c r="J71" s="117">
        <v>189</v>
      </c>
      <c r="K71" s="117">
        <v>75</v>
      </c>
      <c r="M71" s="332"/>
      <c r="N71" s="332"/>
      <c r="O71" s="332"/>
      <c r="P71" s="332"/>
      <c r="Q71" s="332"/>
      <c r="R71" s="332"/>
      <c r="S71" s="332"/>
      <c r="T71" s="332"/>
      <c r="U71" s="332"/>
      <c r="W71" s="337"/>
      <c r="X71" s="337"/>
      <c r="Y71" s="337"/>
      <c r="Z71" s="337"/>
      <c r="AA71" s="337"/>
      <c r="AB71" s="337"/>
      <c r="AC71" s="337"/>
      <c r="AD71" s="337"/>
      <c r="AE71" s="337"/>
    </row>
    <row r="72" spans="1:31" ht="13" customHeight="1">
      <c r="A72" s="116" t="s">
        <v>256</v>
      </c>
      <c r="B72" s="117">
        <v>59</v>
      </c>
      <c r="C72" s="117">
        <v>45</v>
      </c>
      <c r="D72" s="117">
        <v>62</v>
      </c>
      <c r="E72" s="117">
        <v>48</v>
      </c>
      <c r="F72" s="117">
        <v>71</v>
      </c>
      <c r="G72" s="117">
        <v>55</v>
      </c>
      <c r="H72" s="117">
        <v>75</v>
      </c>
      <c r="I72" s="117">
        <v>58</v>
      </c>
      <c r="J72" s="117">
        <v>81</v>
      </c>
      <c r="K72" s="117">
        <v>63</v>
      </c>
      <c r="M72" s="332"/>
      <c r="N72" s="332"/>
      <c r="O72" s="332"/>
      <c r="P72" s="332"/>
      <c r="Q72" s="332"/>
      <c r="R72" s="332"/>
      <c r="S72" s="332"/>
      <c r="T72" s="332"/>
      <c r="U72" s="332"/>
      <c r="W72" s="337"/>
      <c r="X72" s="337"/>
      <c r="Y72" s="337"/>
      <c r="Z72" s="337"/>
      <c r="AA72" s="337"/>
      <c r="AB72" s="337"/>
      <c r="AC72" s="337"/>
      <c r="AD72" s="337"/>
      <c r="AE72" s="337"/>
    </row>
    <row r="73" spans="1:31" ht="13" customHeight="1">
      <c r="A73" s="114" t="s">
        <v>87</v>
      </c>
      <c r="B73" s="115">
        <f>SUM(B62:B72)</f>
        <v>2493</v>
      </c>
      <c r="C73" s="115">
        <f t="shared" ref="C73:K73" si="5">SUM(C62:C72)</f>
        <v>1539</v>
      </c>
      <c r="D73" s="115">
        <f t="shared" si="5"/>
        <v>2554</v>
      </c>
      <c r="E73" s="115">
        <f t="shared" si="5"/>
        <v>1571</v>
      </c>
      <c r="F73" s="115">
        <f t="shared" si="5"/>
        <v>2601</v>
      </c>
      <c r="G73" s="115">
        <f t="shared" si="5"/>
        <v>1587</v>
      </c>
      <c r="H73" s="115">
        <f t="shared" si="5"/>
        <v>2640</v>
      </c>
      <c r="I73" s="115">
        <f t="shared" si="5"/>
        <v>1586</v>
      </c>
      <c r="J73" s="115">
        <f t="shared" si="5"/>
        <v>2692</v>
      </c>
      <c r="K73" s="115">
        <f t="shared" si="5"/>
        <v>1584</v>
      </c>
      <c r="M73" s="332"/>
      <c r="N73" s="332"/>
      <c r="O73" s="332"/>
      <c r="P73" s="332"/>
      <c r="Q73" s="332"/>
      <c r="R73" s="332"/>
      <c r="S73" s="332"/>
      <c r="T73" s="332"/>
      <c r="U73" s="332"/>
      <c r="W73" s="337"/>
      <c r="X73" s="337"/>
      <c r="Y73" s="337"/>
      <c r="Z73" s="337"/>
      <c r="AA73" s="337"/>
      <c r="AB73" s="337"/>
      <c r="AC73" s="337"/>
      <c r="AD73" s="337"/>
      <c r="AE73" s="337"/>
    </row>
    <row r="74" spans="1:31">
      <c r="A74" s="114"/>
      <c r="B74" s="115"/>
      <c r="C74" s="115"/>
      <c r="D74" s="115"/>
      <c r="E74" s="115"/>
      <c r="F74" s="115"/>
      <c r="G74" s="115"/>
      <c r="H74" s="115"/>
      <c r="I74" s="115"/>
      <c r="J74" s="115"/>
      <c r="K74" s="115"/>
      <c r="W74" s="337"/>
      <c r="X74" s="337"/>
      <c r="Y74" s="337"/>
      <c r="Z74" s="337"/>
      <c r="AA74" s="337"/>
      <c r="AB74" s="337"/>
      <c r="AC74" s="337"/>
      <c r="AD74" s="337"/>
      <c r="AE74" s="337"/>
    </row>
    <row r="75" spans="1:31">
      <c r="A75" s="114" t="s">
        <v>258</v>
      </c>
      <c r="B75" s="115">
        <v>112</v>
      </c>
      <c r="C75" s="115">
        <v>48</v>
      </c>
      <c r="D75" s="115">
        <v>113</v>
      </c>
      <c r="E75" s="115">
        <v>45</v>
      </c>
      <c r="F75" s="115">
        <v>113</v>
      </c>
      <c r="G75" s="115">
        <v>45</v>
      </c>
      <c r="H75" s="115">
        <v>112</v>
      </c>
      <c r="I75" s="115">
        <v>38</v>
      </c>
      <c r="J75" s="115">
        <v>110</v>
      </c>
      <c r="K75" s="115">
        <v>37</v>
      </c>
      <c r="M75" s="332"/>
      <c r="N75" s="332"/>
      <c r="O75" s="332"/>
      <c r="P75" s="332"/>
      <c r="Q75" s="332"/>
      <c r="R75" s="332"/>
      <c r="S75" s="332"/>
      <c r="T75" s="332"/>
      <c r="U75" s="332"/>
      <c r="W75" s="337"/>
      <c r="X75" s="337"/>
      <c r="Y75" s="337"/>
      <c r="Z75" s="337"/>
      <c r="AA75" s="337"/>
      <c r="AB75" s="337"/>
      <c r="AC75" s="337"/>
      <c r="AD75" s="337"/>
      <c r="AE75" s="337"/>
    </row>
    <row r="76" spans="1:31" ht="13" customHeight="1">
      <c r="A76" s="114"/>
      <c r="B76" s="115"/>
      <c r="C76" s="115"/>
      <c r="D76" s="115"/>
      <c r="E76" s="115"/>
      <c r="F76" s="115"/>
      <c r="G76" s="115"/>
      <c r="H76" s="115"/>
      <c r="I76" s="115"/>
      <c r="J76" s="115"/>
      <c r="K76" s="115"/>
      <c r="W76" s="337"/>
      <c r="X76" s="337"/>
      <c r="Y76" s="337"/>
      <c r="Z76" s="337"/>
      <c r="AA76" s="337"/>
      <c r="AB76" s="337"/>
      <c r="AC76" s="337"/>
      <c r="AD76" s="337"/>
      <c r="AE76" s="337"/>
    </row>
    <row r="77" spans="1:31">
      <c r="A77" s="114" t="s">
        <v>260</v>
      </c>
      <c r="B77" s="115">
        <v>1225</v>
      </c>
      <c r="C77" s="115">
        <v>430</v>
      </c>
      <c r="D77" s="115">
        <v>1215</v>
      </c>
      <c r="E77" s="115">
        <v>376</v>
      </c>
      <c r="F77" s="115">
        <v>1199</v>
      </c>
      <c r="G77" s="115">
        <v>330</v>
      </c>
      <c r="H77" s="115">
        <v>1174</v>
      </c>
      <c r="I77" s="115">
        <v>291</v>
      </c>
      <c r="J77" s="115">
        <v>1155</v>
      </c>
      <c r="K77" s="115">
        <v>255</v>
      </c>
      <c r="M77" s="332"/>
      <c r="N77" s="332"/>
      <c r="O77" s="332"/>
      <c r="P77" s="332"/>
      <c r="Q77" s="332"/>
      <c r="R77" s="332"/>
      <c r="S77" s="332"/>
      <c r="T77" s="332"/>
      <c r="U77" s="332"/>
      <c r="W77" s="337"/>
      <c r="X77" s="337"/>
      <c r="Y77" s="337"/>
      <c r="Z77" s="337"/>
      <c r="AA77" s="337"/>
      <c r="AB77" s="337"/>
      <c r="AC77" s="337"/>
      <c r="AD77" s="337"/>
      <c r="AE77" s="337"/>
    </row>
    <row r="78" spans="1:31" ht="13" customHeight="1">
      <c r="A78" s="114"/>
      <c r="B78" s="115"/>
      <c r="C78" s="115"/>
      <c r="D78" s="115"/>
      <c r="E78" s="115"/>
      <c r="F78" s="115"/>
      <c r="G78" s="115"/>
      <c r="H78" s="115"/>
      <c r="I78" s="115"/>
      <c r="J78" s="115"/>
      <c r="K78" s="115"/>
      <c r="W78" s="337"/>
      <c r="X78" s="337"/>
      <c r="Y78" s="337"/>
      <c r="Z78" s="337"/>
      <c r="AA78" s="337"/>
      <c r="AB78" s="337"/>
      <c r="AC78" s="337"/>
      <c r="AD78" s="337"/>
      <c r="AE78" s="337"/>
    </row>
    <row r="79" spans="1:31" ht="13" customHeight="1">
      <c r="A79" s="114" t="s">
        <v>262</v>
      </c>
      <c r="B79" s="115">
        <v>115</v>
      </c>
      <c r="C79" s="115">
        <v>56</v>
      </c>
      <c r="D79" s="115">
        <v>115</v>
      </c>
      <c r="E79" s="115">
        <v>51</v>
      </c>
      <c r="F79" s="115">
        <v>115</v>
      </c>
      <c r="G79" s="115">
        <v>45</v>
      </c>
      <c r="H79" s="115">
        <v>114</v>
      </c>
      <c r="I79" s="115">
        <v>39</v>
      </c>
      <c r="J79" s="115">
        <v>116</v>
      </c>
      <c r="K79" s="115">
        <v>38</v>
      </c>
      <c r="M79" s="332"/>
      <c r="N79" s="332"/>
      <c r="O79" s="332"/>
      <c r="P79" s="332"/>
      <c r="Q79" s="332"/>
      <c r="R79" s="332"/>
      <c r="S79" s="332"/>
      <c r="T79" s="332"/>
      <c r="U79" s="332"/>
      <c r="W79" s="337"/>
      <c r="X79" s="337"/>
      <c r="Y79" s="337"/>
      <c r="Z79" s="337"/>
      <c r="AA79" s="337"/>
      <c r="AB79" s="337"/>
      <c r="AC79" s="337"/>
      <c r="AD79" s="337"/>
      <c r="AE79" s="337"/>
    </row>
    <row r="80" spans="1:31" ht="13" customHeight="1">
      <c r="A80" s="114"/>
      <c r="B80" s="115"/>
      <c r="C80" s="115"/>
      <c r="D80" s="115"/>
      <c r="E80" s="115"/>
      <c r="F80" s="115"/>
      <c r="G80" s="115"/>
      <c r="H80" s="115"/>
      <c r="I80" s="115"/>
      <c r="J80" s="115"/>
      <c r="K80" s="115"/>
      <c r="W80" s="337"/>
      <c r="X80" s="337"/>
      <c r="Y80" s="337"/>
      <c r="Z80" s="337"/>
      <c r="AA80" s="337"/>
      <c r="AB80" s="337"/>
      <c r="AC80" s="337"/>
      <c r="AD80" s="337"/>
      <c r="AE80" s="337"/>
    </row>
    <row r="81" spans="1:31" ht="13" customHeight="1">
      <c r="A81" s="114" t="s">
        <v>264</v>
      </c>
      <c r="B81" s="115">
        <v>719</v>
      </c>
      <c r="C81" s="115">
        <v>446</v>
      </c>
      <c r="D81" s="115">
        <v>741</v>
      </c>
      <c r="E81" s="115">
        <v>456</v>
      </c>
      <c r="F81" s="115">
        <v>773</v>
      </c>
      <c r="G81" s="115">
        <v>487</v>
      </c>
      <c r="H81" s="115">
        <v>792</v>
      </c>
      <c r="I81" s="115">
        <v>492</v>
      </c>
      <c r="J81" s="115">
        <v>806</v>
      </c>
      <c r="K81" s="115">
        <v>490</v>
      </c>
      <c r="M81" s="332"/>
      <c r="N81" s="332"/>
      <c r="O81" s="332"/>
      <c r="P81" s="332"/>
      <c r="Q81" s="332"/>
      <c r="R81" s="332"/>
      <c r="S81" s="332"/>
      <c r="T81" s="332"/>
      <c r="U81" s="332"/>
      <c r="W81" s="337"/>
      <c r="X81" s="337"/>
      <c r="Y81" s="337"/>
      <c r="Z81" s="337"/>
      <c r="AA81" s="337"/>
      <c r="AB81" s="337"/>
      <c r="AC81" s="337"/>
      <c r="AD81" s="337"/>
      <c r="AE81" s="337"/>
    </row>
    <row r="82" spans="1:31" ht="13" customHeight="1">
      <c r="A82" s="114"/>
      <c r="B82" s="115"/>
      <c r="C82" s="115"/>
      <c r="D82" s="115"/>
      <c r="E82" s="115"/>
      <c r="F82" s="115"/>
      <c r="G82" s="115"/>
      <c r="H82" s="115"/>
      <c r="I82" s="115"/>
      <c r="J82" s="115"/>
      <c r="K82" s="115"/>
      <c r="W82" s="337"/>
      <c r="X82" s="337"/>
      <c r="Y82" s="337"/>
      <c r="Z82" s="337"/>
      <c r="AA82" s="337"/>
      <c r="AB82" s="337"/>
      <c r="AC82" s="337"/>
      <c r="AD82" s="337"/>
      <c r="AE82" s="337"/>
    </row>
    <row r="83" spans="1:31" ht="13" customHeight="1">
      <c r="A83" s="51" t="s">
        <v>266</v>
      </c>
      <c r="B83" s="115">
        <v>765</v>
      </c>
      <c r="C83" s="115">
        <v>570</v>
      </c>
      <c r="D83" s="115">
        <v>789</v>
      </c>
      <c r="E83" s="115">
        <v>585</v>
      </c>
      <c r="F83" s="115">
        <v>811</v>
      </c>
      <c r="G83" s="115">
        <v>601</v>
      </c>
      <c r="H83" s="115">
        <v>837</v>
      </c>
      <c r="I83" s="115">
        <v>607</v>
      </c>
      <c r="J83" s="115">
        <v>857</v>
      </c>
      <c r="K83" s="115">
        <v>614</v>
      </c>
      <c r="M83" s="332"/>
      <c r="N83" s="332"/>
      <c r="O83" s="332"/>
      <c r="P83" s="332"/>
      <c r="Q83" s="332"/>
      <c r="R83" s="332"/>
      <c r="S83" s="332"/>
      <c r="T83" s="332"/>
      <c r="U83" s="332"/>
      <c r="W83" s="337"/>
      <c r="X83" s="337"/>
      <c r="Y83" s="337"/>
      <c r="Z83" s="337"/>
      <c r="AA83" s="337"/>
      <c r="AB83" s="337"/>
      <c r="AC83" s="337"/>
      <c r="AD83" s="337"/>
      <c r="AE83" s="337"/>
    </row>
    <row r="84" spans="1:31" s="147" customFormat="1" ht="13" customHeight="1">
      <c r="A84" s="51"/>
      <c r="B84" s="115"/>
      <c r="C84" s="115"/>
      <c r="D84" s="115"/>
      <c r="E84" s="115"/>
      <c r="F84" s="115"/>
      <c r="G84" s="115"/>
      <c r="H84" s="115"/>
      <c r="I84" s="115"/>
      <c r="J84" s="115"/>
      <c r="K84" s="115"/>
      <c r="W84" s="337"/>
      <c r="X84" s="337"/>
      <c r="Y84" s="337"/>
      <c r="Z84" s="337"/>
      <c r="AA84" s="337"/>
      <c r="AB84" s="337"/>
      <c r="AC84" s="337"/>
      <c r="AD84" s="337"/>
      <c r="AE84" s="337"/>
    </row>
    <row r="85" spans="1:31" ht="13" customHeight="1">
      <c r="A85" s="114" t="s">
        <v>268</v>
      </c>
      <c r="B85" s="115">
        <v>862</v>
      </c>
      <c r="C85" s="115">
        <v>616</v>
      </c>
      <c r="D85" s="115">
        <v>884</v>
      </c>
      <c r="E85" s="115">
        <v>621</v>
      </c>
      <c r="F85" s="115">
        <v>901</v>
      </c>
      <c r="G85" s="115">
        <v>623</v>
      </c>
      <c r="H85" s="115">
        <v>926</v>
      </c>
      <c r="I85" s="115">
        <v>625</v>
      </c>
      <c r="J85" s="115">
        <v>954</v>
      </c>
      <c r="K85" s="115">
        <v>634</v>
      </c>
      <c r="M85" s="332"/>
      <c r="N85" s="332"/>
      <c r="O85" s="332"/>
      <c r="P85" s="332"/>
      <c r="Q85" s="332"/>
      <c r="R85" s="332"/>
      <c r="S85" s="332"/>
      <c r="T85" s="332"/>
      <c r="U85" s="332"/>
      <c r="W85" s="337"/>
      <c r="X85" s="337"/>
      <c r="Y85" s="337"/>
      <c r="Z85" s="337"/>
      <c r="AA85" s="337"/>
      <c r="AB85" s="337"/>
      <c r="AC85" s="337"/>
      <c r="AD85" s="337"/>
      <c r="AE85" s="337"/>
    </row>
    <row r="86" spans="1:31" ht="13" customHeight="1">
      <c r="A86" s="114"/>
      <c r="B86" s="115"/>
      <c r="C86" s="115"/>
      <c r="D86" s="115"/>
      <c r="E86" s="115"/>
      <c r="F86" s="115"/>
      <c r="G86" s="115"/>
      <c r="H86" s="115"/>
      <c r="I86" s="115"/>
      <c r="J86" s="115"/>
      <c r="K86" s="115"/>
      <c r="W86" s="337"/>
      <c r="X86" s="337"/>
      <c r="Y86" s="337"/>
      <c r="Z86" s="337"/>
      <c r="AA86" s="337"/>
      <c r="AB86" s="337"/>
      <c r="AC86" s="337"/>
      <c r="AD86" s="337"/>
      <c r="AE86" s="337"/>
    </row>
    <row r="87" spans="1:31" ht="13" customHeight="1">
      <c r="A87" s="114" t="s">
        <v>270</v>
      </c>
      <c r="B87" s="115">
        <v>439</v>
      </c>
      <c r="C87" s="115">
        <v>280</v>
      </c>
      <c r="D87" s="115">
        <v>448</v>
      </c>
      <c r="E87" s="115">
        <v>278</v>
      </c>
      <c r="F87" s="115">
        <v>457</v>
      </c>
      <c r="G87" s="115">
        <v>282</v>
      </c>
      <c r="H87" s="115">
        <v>465</v>
      </c>
      <c r="I87" s="115">
        <v>278</v>
      </c>
      <c r="J87" s="115">
        <v>470</v>
      </c>
      <c r="K87" s="115">
        <v>269</v>
      </c>
      <c r="M87" s="332"/>
      <c r="N87" s="332"/>
      <c r="O87" s="332"/>
      <c r="P87" s="332"/>
      <c r="Q87" s="332"/>
      <c r="R87" s="332"/>
      <c r="S87" s="332"/>
      <c r="T87" s="332"/>
      <c r="U87" s="332"/>
      <c r="W87" s="337"/>
      <c r="X87" s="337"/>
      <c r="Y87" s="337"/>
      <c r="Z87" s="337"/>
      <c r="AA87" s="337"/>
      <c r="AB87" s="337"/>
      <c r="AC87" s="337"/>
      <c r="AD87" s="337"/>
      <c r="AE87" s="337"/>
    </row>
    <row r="88" spans="1:31" ht="13" customHeight="1">
      <c r="A88" s="114" t="s">
        <v>326</v>
      </c>
      <c r="B88" s="115"/>
      <c r="C88" s="115"/>
      <c r="D88" s="115"/>
      <c r="E88" s="115"/>
      <c r="F88" s="115"/>
      <c r="G88" s="115"/>
      <c r="H88" s="115"/>
      <c r="I88" s="115"/>
      <c r="J88" s="115"/>
      <c r="K88" s="115"/>
      <c r="W88" s="337"/>
      <c r="X88" s="337"/>
      <c r="Y88" s="337"/>
      <c r="Z88" s="337"/>
      <c r="AA88" s="337"/>
      <c r="AB88" s="337"/>
      <c r="AC88" s="337"/>
      <c r="AD88" s="337"/>
      <c r="AE88" s="337"/>
    </row>
    <row r="89" spans="1:31" ht="13" customHeight="1">
      <c r="A89" s="114" t="s">
        <v>272</v>
      </c>
      <c r="B89" s="115">
        <v>726</v>
      </c>
      <c r="C89" s="115">
        <v>542</v>
      </c>
      <c r="D89" s="115">
        <v>759</v>
      </c>
      <c r="E89" s="115">
        <v>566</v>
      </c>
      <c r="F89" s="115">
        <v>781</v>
      </c>
      <c r="G89" s="115">
        <v>576</v>
      </c>
      <c r="H89" s="115">
        <v>797</v>
      </c>
      <c r="I89" s="115">
        <v>578</v>
      </c>
      <c r="J89" s="115">
        <v>829</v>
      </c>
      <c r="K89" s="115">
        <v>605</v>
      </c>
      <c r="M89" s="332"/>
      <c r="N89" s="332"/>
      <c r="O89" s="332"/>
      <c r="P89" s="332"/>
      <c r="Q89" s="332"/>
      <c r="R89" s="332"/>
      <c r="S89" s="332"/>
      <c r="T89" s="332"/>
      <c r="U89" s="332"/>
      <c r="W89" s="337"/>
      <c r="X89" s="337"/>
      <c r="Y89" s="337"/>
      <c r="Z89" s="337"/>
      <c r="AA89" s="337"/>
      <c r="AB89" s="337"/>
      <c r="AC89" s="337"/>
      <c r="AD89" s="337"/>
      <c r="AE89" s="337"/>
    </row>
    <row r="90" spans="1:31" ht="13" customHeight="1">
      <c r="A90" s="114"/>
      <c r="B90" s="115"/>
      <c r="C90" s="115"/>
      <c r="D90" s="115"/>
      <c r="E90" s="115"/>
      <c r="F90" s="115"/>
      <c r="G90" s="115"/>
      <c r="H90" s="115"/>
      <c r="I90" s="115"/>
      <c r="J90" s="115"/>
      <c r="K90" s="115"/>
      <c r="W90" s="337"/>
      <c r="X90" s="337"/>
      <c r="Y90" s="337"/>
      <c r="Z90" s="337"/>
      <c r="AA90" s="337"/>
      <c r="AB90" s="337"/>
      <c r="AC90" s="337"/>
      <c r="AD90" s="337"/>
      <c r="AE90" s="337"/>
    </row>
    <row r="91" spans="1:31" ht="13" customHeight="1">
      <c r="A91" s="114" t="s">
        <v>274</v>
      </c>
      <c r="B91" s="115">
        <v>11</v>
      </c>
      <c r="C91" s="115">
        <v>7</v>
      </c>
      <c r="D91" s="115">
        <v>11</v>
      </c>
      <c r="E91" s="115">
        <v>6</v>
      </c>
      <c r="F91" s="115">
        <v>11</v>
      </c>
      <c r="G91" s="115">
        <v>6</v>
      </c>
      <c r="H91" s="115">
        <v>11</v>
      </c>
      <c r="I91" s="115">
        <v>6</v>
      </c>
      <c r="J91" s="115">
        <v>11</v>
      </c>
      <c r="K91" s="115">
        <v>4</v>
      </c>
      <c r="M91" s="332"/>
      <c r="N91" s="332"/>
      <c r="O91" s="332"/>
      <c r="P91" s="332"/>
      <c r="Q91" s="332"/>
      <c r="R91" s="332"/>
      <c r="S91" s="332"/>
      <c r="T91" s="332"/>
      <c r="U91" s="332"/>
      <c r="W91" s="337"/>
      <c r="X91" s="337"/>
      <c r="Y91" s="337"/>
      <c r="Z91" s="337"/>
      <c r="AA91" s="337"/>
      <c r="AB91" s="337"/>
      <c r="AC91" s="337"/>
      <c r="AD91" s="337"/>
      <c r="AE91" s="337"/>
    </row>
    <row r="92" spans="1:31" ht="13" customHeight="1">
      <c r="A92" s="114"/>
      <c r="B92" s="115"/>
      <c r="C92" s="115"/>
      <c r="D92" s="115"/>
      <c r="E92" s="115"/>
      <c r="F92" s="115"/>
      <c r="G92" s="115"/>
      <c r="H92" s="115"/>
      <c r="I92" s="115"/>
      <c r="J92" s="115"/>
      <c r="K92" s="115"/>
      <c r="W92" s="337"/>
      <c r="X92" s="337"/>
      <c r="Y92" s="337"/>
      <c r="Z92" s="337"/>
      <c r="AA92" s="337"/>
      <c r="AB92" s="337"/>
      <c r="AC92" s="337"/>
      <c r="AD92" s="337"/>
      <c r="AE92" s="337"/>
    </row>
    <row r="93" spans="1:31" ht="13" customHeight="1">
      <c r="A93" s="114" t="s">
        <v>276</v>
      </c>
      <c r="B93" s="115">
        <v>237</v>
      </c>
      <c r="C93" s="115">
        <v>163</v>
      </c>
      <c r="D93" s="115">
        <v>244</v>
      </c>
      <c r="E93" s="115">
        <v>161</v>
      </c>
      <c r="F93" s="115">
        <v>244</v>
      </c>
      <c r="G93" s="115">
        <v>153</v>
      </c>
      <c r="H93" s="115">
        <v>246</v>
      </c>
      <c r="I93" s="115">
        <v>146</v>
      </c>
      <c r="J93" s="115">
        <v>252</v>
      </c>
      <c r="K93" s="115">
        <v>139</v>
      </c>
      <c r="M93" s="332"/>
      <c r="N93" s="332"/>
      <c r="O93" s="332"/>
      <c r="P93" s="332"/>
      <c r="Q93" s="332"/>
      <c r="R93" s="332"/>
      <c r="S93" s="332"/>
      <c r="T93" s="332"/>
      <c r="U93" s="332"/>
      <c r="W93" s="337"/>
      <c r="X93" s="337"/>
      <c r="Y93" s="337"/>
      <c r="Z93" s="337"/>
      <c r="AA93" s="337"/>
      <c r="AB93" s="337"/>
      <c r="AC93" s="337"/>
      <c r="AD93" s="337"/>
      <c r="AE93" s="337"/>
    </row>
    <row r="94" spans="1:31" ht="13" customHeight="1">
      <c r="A94" s="114"/>
      <c r="B94" s="115"/>
      <c r="C94" s="115"/>
      <c r="D94" s="115"/>
      <c r="E94" s="115"/>
      <c r="F94" s="115"/>
      <c r="G94" s="115"/>
      <c r="H94" s="115"/>
      <c r="I94" s="115"/>
      <c r="J94" s="115"/>
      <c r="K94" s="115"/>
      <c r="W94" s="337"/>
      <c r="X94" s="337"/>
      <c r="Y94" s="337"/>
      <c r="Z94" s="337"/>
      <c r="AA94" s="337"/>
      <c r="AB94" s="337"/>
      <c r="AC94" s="337"/>
      <c r="AD94" s="337"/>
      <c r="AE94" s="337"/>
    </row>
    <row r="95" spans="1:31" ht="13" customHeight="1">
      <c r="A95" s="114" t="s">
        <v>278</v>
      </c>
      <c r="B95" s="115">
        <v>202</v>
      </c>
      <c r="C95" s="115">
        <v>135</v>
      </c>
      <c r="D95" s="115">
        <v>205</v>
      </c>
      <c r="E95" s="115">
        <v>134</v>
      </c>
      <c r="F95" s="115">
        <v>210</v>
      </c>
      <c r="G95" s="115">
        <v>134</v>
      </c>
      <c r="H95" s="115">
        <v>216</v>
      </c>
      <c r="I95" s="115">
        <v>136</v>
      </c>
      <c r="J95" s="115">
        <v>222</v>
      </c>
      <c r="K95" s="115">
        <v>135</v>
      </c>
      <c r="M95" s="332"/>
      <c r="N95" s="332"/>
      <c r="O95" s="332"/>
      <c r="P95" s="332"/>
      <c r="Q95" s="332"/>
      <c r="R95" s="332"/>
      <c r="S95" s="332"/>
      <c r="T95" s="332"/>
      <c r="U95" s="332"/>
      <c r="W95" s="337"/>
      <c r="X95" s="337"/>
      <c r="Y95" s="337"/>
      <c r="Z95" s="337"/>
      <c r="AA95" s="337"/>
      <c r="AB95" s="337"/>
      <c r="AC95" s="337"/>
      <c r="AD95" s="337"/>
      <c r="AE95" s="337"/>
    </row>
    <row r="96" spans="1:31" ht="13" customHeight="1">
      <c r="A96" s="114"/>
      <c r="B96" s="115"/>
      <c r="C96" s="115"/>
      <c r="D96" s="115"/>
      <c r="E96" s="115"/>
      <c r="F96" s="115"/>
      <c r="G96" s="115"/>
      <c r="H96" s="115"/>
      <c r="I96" s="115"/>
      <c r="J96" s="115"/>
      <c r="K96" s="115"/>
      <c r="W96" s="337"/>
      <c r="X96" s="337"/>
      <c r="Y96" s="337"/>
      <c r="Z96" s="337"/>
      <c r="AA96" s="337"/>
      <c r="AB96" s="337"/>
      <c r="AC96" s="337"/>
      <c r="AD96" s="337"/>
      <c r="AE96" s="337"/>
    </row>
    <row r="97" spans="1:31" ht="13" customHeight="1">
      <c r="A97" s="361" t="s">
        <v>280</v>
      </c>
      <c r="B97" s="103"/>
      <c r="C97" s="103"/>
      <c r="D97" s="103"/>
      <c r="E97" s="103"/>
      <c r="F97" s="103"/>
      <c r="G97" s="103"/>
      <c r="H97" s="103"/>
      <c r="I97" s="103"/>
      <c r="J97" s="103"/>
      <c r="K97" s="103"/>
      <c r="W97" s="337"/>
      <c r="X97" s="337"/>
      <c r="Y97" s="337"/>
      <c r="Z97" s="337"/>
      <c r="AA97" s="337"/>
      <c r="AB97" s="337"/>
      <c r="AC97" s="337"/>
      <c r="AD97" s="337"/>
      <c r="AE97" s="337"/>
    </row>
    <row r="98" spans="1:31" ht="13" customHeight="1">
      <c r="A98" s="114" t="s">
        <v>282</v>
      </c>
      <c r="B98" s="115">
        <v>132</v>
      </c>
      <c r="C98" s="115">
        <v>132</v>
      </c>
      <c r="D98" s="115">
        <v>158</v>
      </c>
      <c r="E98" s="115">
        <v>158</v>
      </c>
      <c r="F98" s="115">
        <v>183</v>
      </c>
      <c r="G98" s="115">
        <v>182</v>
      </c>
      <c r="H98" s="115">
        <v>222</v>
      </c>
      <c r="I98" s="115">
        <v>219</v>
      </c>
      <c r="J98" s="115">
        <v>261</v>
      </c>
      <c r="K98" s="115">
        <v>257</v>
      </c>
      <c r="M98" s="332"/>
      <c r="N98" s="332"/>
      <c r="O98" s="332"/>
      <c r="P98" s="332"/>
      <c r="Q98" s="332"/>
      <c r="R98" s="332"/>
      <c r="S98" s="332"/>
      <c r="T98" s="332"/>
      <c r="U98" s="332"/>
      <c r="W98" s="337"/>
      <c r="X98" s="337"/>
      <c r="Y98" s="337"/>
      <c r="Z98" s="337"/>
      <c r="AA98" s="337"/>
      <c r="AB98" s="337"/>
      <c r="AC98" s="337"/>
      <c r="AD98" s="337"/>
      <c r="AE98" s="337"/>
    </row>
    <row r="99" spans="1:31" ht="13" customHeight="1">
      <c r="A99" s="114" t="s">
        <v>284</v>
      </c>
      <c r="B99" s="115">
        <v>57</v>
      </c>
      <c r="C99" s="115">
        <v>43</v>
      </c>
      <c r="D99" s="115">
        <v>59</v>
      </c>
      <c r="E99" s="115">
        <v>44</v>
      </c>
      <c r="F99" s="115">
        <v>63</v>
      </c>
      <c r="G99" s="115">
        <v>47</v>
      </c>
      <c r="H99" s="115">
        <v>65</v>
      </c>
      <c r="I99" s="115">
        <v>46</v>
      </c>
      <c r="J99" s="115">
        <v>72</v>
      </c>
      <c r="K99" s="115">
        <v>51</v>
      </c>
      <c r="M99" s="332"/>
      <c r="N99" s="332"/>
      <c r="O99" s="332"/>
      <c r="P99" s="332"/>
      <c r="Q99" s="332"/>
      <c r="R99" s="332"/>
      <c r="S99" s="332"/>
      <c r="T99" s="332"/>
      <c r="U99" s="332"/>
      <c r="W99" s="337"/>
      <c r="X99" s="337"/>
      <c r="Y99" s="337"/>
      <c r="Z99" s="337"/>
      <c r="AA99" s="337"/>
      <c r="AB99" s="337"/>
      <c r="AC99" s="337"/>
      <c r="AD99" s="337"/>
      <c r="AE99" s="337"/>
    </row>
    <row r="100" spans="1:31" ht="13" customHeight="1">
      <c r="A100" s="114" t="s">
        <v>327</v>
      </c>
      <c r="B100" s="115">
        <v>0</v>
      </c>
      <c r="C100" s="115">
        <v>0</v>
      </c>
      <c r="D100" s="115">
        <v>1</v>
      </c>
      <c r="E100" s="115">
        <v>1</v>
      </c>
      <c r="F100" s="115">
        <v>6</v>
      </c>
      <c r="G100" s="115">
        <v>5</v>
      </c>
      <c r="H100" s="115">
        <v>11</v>
      </c>
      <c r="I100" s="115">
        <v>10</v>
      </c>
      <c r="J100" s="115">
        <v>18</v>
      </c>
      <c r="K100" s="115">
        <v>17</v>
      </c>
      <c r="M100" s="332"/>
      <c r="N100" s="332"/>
      <c r="O100" s="332"/>
      <c r="P100" s="332"/>
      <c r="Q100" s="332"/>
      <c r="R100" s="332"/>
      <c r="S100" s="332"/>
      <c r="T100" s="332"/>
      <c r="U100" s="332"/>
      <c r="W100" s="337"/>
      <c r="X100" s="337"/>
      <c r="Y100" s="337"/>
      <c r="Z100" s="337"/>
      <c r="AA100" s="337"/>
      <c r="AB100" s="337"/>
      <c r="AC100" s="337"/>
      <c r="AD100" s="337"/>
      <c r="AE100" s="337"/>
    </row>
    <row r="101" spans="1:31" ht="13" customHeight="1">
      <c r="A101" s="91" t="s">
        <v>288</v>
      </c>
      <c r="B101" s="113">
        <v>183</v>
      </c>
      <c r="C101" s="113">
        <v>152</v>
      </c>
      <c r="D101" s="113">
        <v>198</v>
      </c>
      <c r="E101" s="113">
        <v>165</v>
      </c>
      <c r="F101" s="113">
        <v>209</v>
      </c>
      <c r="G101" s="113">
        <v>167</v>
      </c>
      <c r="H101" s="113">
        <v>216</v>
      </c>
      <c r="I101" s="113">
        <v>166</v>
      </c>
      <c r="J101" s="113">
        <v>234</v>
      </c>
      <c r="K101" s="113">
        <v>183</v>
      </c>
      <c r="M101" s="332"/>
      <c r="N101" s="332"/>
      <c r="O101" s="332"/>
      <c r="P101" s="332"/>
      <c r="Q101" s="332"/>
      <c r="R101" s="332"/>
      <c r="S101" s="332"/>
      <c r="T101" s="332"/>
      <c r="U101" s="332"/>
      <c r="W101" s="337"/>
      <c r="X101" s="337"/>
      <c r="Y101" s="337"/>
      <c r="Z101" s="337"/>
      <c r="AA101" s="337"/>
      <c r="AB101" s="337"/>
      <c r="AC101" s="337"/>
      <c r="AD101" s="337"/>
      <c r="AE101" s="337"/>
    </row>
    <row r="102" spans="1:31" ht="13" customHeight="1">
      <c r="A102" s="91" t="s">
        <v>328</v>
      </c>
      <c r="B102" s="113">
        <v>0</v>
      </c>
      <c r="C102" s="113">
        <v>0</v>
      </c>
      <c r="D102" s="113">
        <v>16</v>
      </c>
      <c r="E102" s="113">
        <v>16</v>
      </c>
      <c r="F102" s="113">
        <v>39</v>
      </c>
      <c r="G102" s="113">
        <v>36</v>
      </c>
      <c r="H102" s="113">
        <v>67</v>
      </c>
      <c r="I102" s="113">
        <v>63</v>
      </c>
      <c r="J102" s="113">
        <v>91</v>
      </c>
      <c r="K102" s="113">
        <v>85</v>
      </c>
      <c r="M102" s="332"/>
      <c r="N102" s="332"/>
      <c r="O102" s="332"/>
      <c r="P102" s="332"/>
      <c r="Q102" s="332"/>
      <c r="R102" s="332"/>
      <c r="S102" s="332"/>
      <c r="T102" s="332"/>
      <c r="U102" s="332"/>
      <c r="W102" s="337"/>
      <c r="X102" s="337"/>
      <c r="Y102" s="337"/>
      <c r="Z102" s="337"/>
      <c r="AA102" s="337"/>
      <c r="AB102" s="337"/>
      <c r="AC102" s="337"/>
      <c r="AD102" s="337"/>
      <c r="AE102" s="337"/>
    </row>
    <row r="103" spans="1:31" s="153" customFormat="1" ht="13" customHeight="1">
      <c r="A103" s="91" t="s">
        <v>352</v>
      </c>
      <c r="B103" s="113">
        <v>0</v>
      </c>
      <c r="C103" s="113">
        <v>0</v>
      </c>
      <c r="D103" s="113">
        <v>0</v>
      </c>
      <c r="E103" s="113">
        <v>0</v>
      </c>
      <c r="F103" s="113">
        <v>2</v>
      </c>
      <c r="G103" s="113">
        <v>2</v>
      </c>
      <c r="H103" s="113">
        <v>3</v>
      </c>
      <c r="I103" s="113">
        <v>3</v>
      </c>
      <c r="J103" s="113">
        <v>6</v>
      </c>
      <c r="K103" s="113">
        <v>6</v>
      </c>
      <c r="M103" s="332"/>
      <c r="N103" s="332"/>
      <c r="O103" s="332"/>
      <c r="P103" s="332"/>
      <c r="Q103" s="332"/>
      <c r="R103" s="332"/>
      <c r="S103" s="332"/>
      <c r="T103" s="332"/>
      <c r="U103" s="332"/>
      <c r="W103" s="337"/>
      <c r="X103" s="337"/>
      <c r="Y103" s="337"/>
      <c r="Z103" s="337"/>
      <c r="AA103" s="337"/>
      <c r="AB103" s="337"/>
      <c r="AC103" s="337"/>
      <c r="AD103" s="337"/>
      <c r="AE103" s="337"/>
    </row>
    <row r="104" spans="1:31" ht="13" customHeight="1">
      <c r="A104" s="91" t="s">
        <v>329</v>
      </c>
      <c r="B104" s="113">
        <v>0</v>
      </c>
      <c r="C104" s="113">
        <v>0</v>
      </c>
      <c r="D104" s="113">
        <v>1</v>
      </c>
      <c r="E104" s="113">
        <v>1</v>
      </c>
      <c r="F104" s="113">
        <v>3</v>
      </c>
      <c r="G104" s="113">
        <v>2</v>
      </c>
      <c r="H104" s="115">
        <v>5</v>
      </c>
      <c r="I104" s="115">
        <v>4</v>
      </c>
      <c r="J104" s="115">
        <v>6</v>
      </c>
      <c r="K104" s="115">
        <v>5</v>
      </c>
      <c r="M104" s="332"/>
      <c r="N104" s="332"/>
      <c r="O104" s="332"/>
      <c r="P104" s="332"/>
      <c r="Q104" s="332"/>
      <c r="R104" s="332"/>
      <c r="S104" s="332"/>
      <c r="T104" s="332"/>
      <c r="U104" s="332"/>
      <c r="W104" s="337"/>
      <c r="X104" s="337"/>
      <c r="Y104" s="337"/>
      <c r="Z104" s="337"/>
      <c r="AA104" s="337"/>
      <c r="AB104" s="337"/>
      <c r="AC104" s="337"/>
      <c r="AD104" s="337"/>
      <c r="AE104" s="337"/>
    </row>
    <row r="105" spans="1:31" ht="13" customHeight="1">
      <c r="A105" s="114"/>
      <c r="B105" s="115"/>
      <c r="C105" s="115"/>
      <c r="D105" s="115"/>
      <c r="E105" s="115"/>
      <c r="F105" s="115"/>
      <c r="G105" s="115"/>
      <c r="H105" s="340"/>
      <c r="I105" s="340"/>
      <c r="J105" s="340"/>
      <c r="K105" s="340"/>
      <c r="W105" s="337"/>
      <c r="X105" s="337"/>
      <c r="Y105" s="337"/>
      <c r="Z105" s="337"/>
      <c r="AA105" s="337"/>
      <c r="AB105" s="337"/>
      <c r="AC105" s="337"/>
      <c r="AD105" s="337"/>
      <c r="AE105" s="337"/>
    </row>
    <row r="106" spans="1:31" ht="13" customHeight="1">
      <c r="A106" s="51" t="s">
        <v>89</v>
      </c>
      <c r="B106" s="115">
        <f t="shared" ref="B106:K106" si="6">SUM(B23,B37,B45,B47,B53,B59,B73,B75:B104)</f>
        <v>57797</v>
      </c>
      <c r="C106" s="115">
        <f t="shared" si="6"/>
        <v>37865</v>
      </c>
      <c r="D106" s="115">
        <f t="shared" si="6"/>
        <v>59415</v>
      </c>
      <c r="E106" s="115">
        <f t="shared" si="6"/>
        <v>38331</v>
      </c>
      <c r="F106" s="115">
        <f t="shared" si="6"/>
        <v>60826</v>
      </c>
      <c r="G106" s="115">
        <f t="shared" si="6"/>
        <v>38631</v>
      </c>
      <c r="H106" s="115">
        <f t="shared" si="6"/>
        <v>62353</v>
      </c>
      <c r="I106" s="115">
        <f t="shared" si="6"/>
        <v>38939</v>
      </c>
      <c r="J106" s="115">
        <f t="shared" si="6"/>
        <v>63976</v>
      </c>
      <c r="K106" s="115">
        <f t="shared" si="6"/>
        <v>39217</v>
      </c>
      <c r="M106" s="332"/>
      <c r="N106" s="332"/>
      <c r="O106" s="332"/>
      <c r="P106" s="332"/>
      <c r="Q106" s="332"/>
      <c r="R106" s="332"/>
      <c r="S106" s="332"/>
      <c r="T106" s="332"/>
      <c r="U106" s="332"/>
      <c r="W106" s="337"/>
      <c r="X106" s="337"/>
      <c r="Y106" s="337"/>
      <c r="Z106" s="337"/>
      <c r="AA106" s="337"/>
      <c r="AB106" s="337"/>
      <c r="AC106" s="337"/>
      <c r="AD106" s="337"/>
      <c r="AE106" s="337"/>
    </row>
    <row r="107" spans="1:31" s="104" customFormat="1" ht="13" customHeight="1" thickBot="1">
      <c r="A107" s="51"/>
      <c r="B107" s="115"/>
      <c r="C107" s="115"/>
      <c r="D107" s="115"/>
      <c r="E107" s="115"/>
      <c r="F107" s="115"/>
      <c r="G107" s="115"/>
      <c r="H107" s="115"/>
      <c r="I107" s="115"/>
      <c r="J107" s="115"/>
      <c r="K107" s="115"/>
      <c r="W107" s="337"/>
      <c r="X107" s="337"/>
      <c r="Y107" s="337"/>
      <c r="Z107" s="337"/>
      <c r="AA107" s="337"/>
      <c r="AB107" s="337"/>
      <c r="AC107" s="337"/>
      <c r="AD107" s="337"/>
      <c r="AE107" s="337"/>
    </row>
    <row r="108" spans="1:31" ht="13" customHeight="1">
      <c r="A108" s="430" t="s">
        <v>330</v>
      </c>
      <c r="B108" s="106">
        <v>2014</v>
      </c>
      <c r="C108" s="106" t="s">
        <v>70</v>
      </c>
      <c r="D108" s="106">
        <v>2015</v>
      </c>
      <c r="E108" s="106" t="s">
        <v>70</v>
      </c>
      <c r="F108" s="106">
        <v>2016</v>
      </c>
      <c r="G108" s="106" t="s">
        <v>70</v>
      </c>
      <c r="H108" s="106">
        <v>2017</v>
      </c>
      <c r="I108" s="106" t="s">
        <v>70</v>
      </c>
      <c r="J108" s="106">
        <v>2018</v>
      </c>
      <c r="K108" s="106" t="s">
        <v>70</v>
      </c>
      <c r="W108" s="337"/>
      <c r="X108" s="337"/>
      <c r="Y108" s="337"/>
      <c r="Z108" s="337"/>
      <c r="AA108" s="337"/>
      <c r="AB108" s="337"/>
      <c r="AC108" s="337"/>
      <c r="AD108" s="337"/>
      <c r="AE108" s="337"/>
    </row>
    <row r="109" spans="1:31" ht="13" customHeight="1">
      <c r="A109" s="431"/>
      <c r="B109" s="107"/>
      <c r="C109" s="107" t="s">
        <v>314</v>
      </c>
      <c r="D109" s="107"/>
      <c r="E109" s="107" t="s">
        <v>314</v>
      </c>
      <c r="F109" s="107"/>
      <c r="G109" s="107" t="s">
        <v>314</v>
      </c>
      <c r="H109" s="107"/>
      <c r="I109" s="107" t="s">
        <v>314</v>
      </c>
      <c r="J109" s="107"/>
      <c r="K109" s="107" t="s">
        <v>314</v>
      </c>
      <c r="W109" s="337"/>
      <c r="X109" s="337"/>
      <c r="Y109" s="337"/>
      <c r="Z109" s="337"/>
      <c r="AA109" s="337"/>
      <c r="AB109" s="337"/>
      <c r="AC109" s="337"/>
      <c r="AD109" s="337"/>
      <c r="AE109" s="337"/>
    </row>
    <row r="110" spans="1:31" ht="13" customHeight="1">
      <c r="A110" s="114" t="s">
        <v>309</v>
      </c>
      <c r="B110" s="115">
        <v>72</v>
      </c>
      <c r="C110" s="115">
        <v>43</v>
      </c>
      <c r="D110" s="115">
        <v>73</v>
      </c>
      <c r="E110" s="115">
        <v>44</v>
      </c>
      <c r="F110" s="115">
        <v>79</v>
      </c>
      <c r="G110" s="115">
        <v>47</v>
      </c>
      <c r="H110" s="115">
        <v>84</v>
      </c>
      <c r="I110" s="115">
        <v>52</v>
      </c>
      <c r="J110" s="115">
        <v>86</v>
      </c>
      <c r="K110" s="115">
        <v>50</v>
      </c>
      <c r="M110" s="332"/>
      <c r="N110" s="332"/>
      <c r="O110" s="332"/>
      <c r="P110" s="332"/>
      <c r="Q110" s="332"/>
      <c r="R110" s="332"/>
      <c r="S110" s="332"/>
      <c r="T110" s="332"/>
      <c r="U110" s="332"/>
      <c r="W110" s="337"/>
      <c r="X110" s="337"/>
      <c r="Y110" s="337"/>
      <c r="Z110" s="337"/>
      <c r="AA110" s="337"/>
      <c r="AB110" s="337"/>
      <c r="AC110" s="337"/>
      <c r="AD110" s="337"/>
      <c r="AE110" s="337"/>
    </row>
    <row r="111" spans="1:31" ht="13" customHeight="1">
      <c r="A111" s="114" t="s">
        <v>303</v>
      </c>
      <c r="B111" s="115">
        <v>109</v>
      </c>
      <c r="C111" s="115">
        <v>65</v>
      </c>
      <c r="D111" s="115">
        <v>113</v>
      </c>
      <c r="E111" s="115">
        <v>67</v>
      </c>
      <c r="F111" s="115">
        <v>120</v>
      </c>
      <c r="G111" s="115">
        <v>72</v>
      </c>
      <c r="H111" s="115">
        <v>124</v>
      </c>
      <c r="I111" s="115">
        <v>77</v>
      </c>
      <c r="J111" s="115">
        <v>125</v>
      </c>
      <c r="K111" s="115">
        <v>77</v>
      </c>
      <c r="M111" s="332"/>
      <c r="N111" s="332"/>
      <c r="O111" s="332"/>
      <c r="P111" s="332"/>
      <c r="Q111" s="332"/>
      <c r="R111" s="332"/>
      <c r="S111" s="332"/>
      <c r="T111" s="332"/>
      <c r="U111" s="332"/>
      <c r="W111" s="337"/>
      <c r="X111" s="337"/>
      <c r="Y111" s="337"/>
      <c r="Z111" s="337"/>
      <c r="AA111" s="337"/>
      <c r="AB111" s="337"/>
      <c r="AC111" s="337"/>
      <c r="AD111" s="337"/>
      <c r="AE111" s="337"/>
    </row>
    <row r="112" spans="1:31" ht="13" customHeight="1">
      <c r="A112" s="114" t="s">
        <v>307</v>
      </c>
      <c r="B112" s="115">
        <v>103</v>
      </c>
      <c r="C112" s="115">
        <v>57</v>
      </c>
      <c r="D112" s="115">
        <v>105</v>
      </c>
      <c r="E112" s="115">
        <v>57</v>
      </c>
      <c r="F112" s="115">
        <v>106</v>
      </c>
      <c r="G112" s="115">
        <v>55</v>
      </c>
      <c r="H112" s="115">
        <v>107</v>
      </c>
      <c r="I112" s="115">
        <v>55</v>
      </c>
      <c r="J112" s="115">
        <v>112</v>
      </c>
      <c r="K112" s="115">
        <v>58</v>
      </c>
      <c r="M112" s="332"/>
      <c r="N112" s="332"/>
      <c r="O112" s="332"/>
      <c r="P112" s="332"/>
      <c r="Q112" s="332"/>
      <c r="R112" s="332"/>
      <c r="S112" s="332"/>
      <c r="T112" s="332"/>
      <c r="U112" s="332"/>
      <c r="W112" s="337"/>
      <c r="X112" s="337"/>
      <c r="Y112" s="337"/>
      <c r="Z112" s="337"/>
      <c r="AA112" s="337"/>
      <c r="AB112" s="337"/>
      <c r="AC112" s="337"/>
      <c r="AD112" s="337"/>
      <c r="AE112" s="337"/>
    </row>
    <row r="113" spans="1:31" ht="13" customHeight="1">
      <c r="A113" s="114" t="s">
        <v>301</v>
      </c>
      <c r="B113" s="115">
        <v>317</v>
      </c>
      <c r="C113" s="115">
        <v>170</v>
      </c>
      <c r="D113" s="115">
        <v>325</v>
      </c>
      <c r="E113" s="115">
        <v>175</v>
      </c>
      <c r="F113" s="115">
        <v>327</v>
      </c>
      <c r="G113" s="115">
        <v>173</v>
      </c>
      <c r="H113" s="115">
        <v>336</v>
      </c>
      <c r="I113" s="115">
        <v>175</v>
      </c>
      <c r="J113" s="115">
        <v>336</v>
      </c>
      <c r="K113" s="115">
        <v>170</v>
      </c>
      <c r="M113" s="332"/>
      <c r="N113" s="332"/>
      <c r="O113" s="332"/>
      <c r="P113" s="332"/>
      <c r="Q113" s="332"/>
      <c r="R113" s="332"/>
      <c r="S113" s="332"/>
      <c r="T113" s="332"/>
      <c r="U113" s="332"/>
      <c r="W113" s="337"/>
      <c r="X113" s="337"/>
      <c r="Y113" s="337"/>
      <c r="Z113" s="337"/>
      <c r="AA113" s="337"/>
      <c r="AB113" s="337"/>
      <c r="AC113" s="337"/>
      <c r="AD113" s="337"/>
      <c r="AE113" s="337"/>
    </row>
    <row r="114" spans="1:31" ht="13" customHeight="1">
      <c r="A114" s="114" t="s">
        <v>305</v>
      </c>
      <c r="B114" s="115">
        <v>273</v>
      </c>
      <c r="C114" s="115">
        <v>160</v>
      </c>
      <c r="D114" s="115">
        <v>276</v>
      </c>
      <c r="E114" s="115">
        <v>156</v>
      </c>
      <c r="F114" s="115">
        <v>284</v>
      </c>
      <c r="G114" s="115">
        <v>163</v>
      </c>
      <c r="H114" s="115">
        <v>289</v>
      </c>
      <c r="I114" s="115">
        <v>161</v>
      </c>
      <c r="J114" s="115">
        <v>290</v>
      </c>
      <c r="K114" s="115">
        <v>159</v>
      </c>
      <c r="M114" s="332"/>
      <c r="N114" s="332"/>
      <c r="O114" s="332"/>
      <c r="P114" s="332"/>
      <c r="Q114" s="332"/>
      <c r="R114" s="332"/>
      <c r="S114" s="332"/>
      <c r="T114" s="332"/>
      <c r="U114" s="332"/>
      <c r="W114" s="337"/>
      <c r="X114" s="337"/>
      <c r="Y114" s="337"/>
      <c r="Z114" s="337"/>
      <c r="AA114" s="337"/>
      <c r="AB114" s="337"/>
      <c r="AC114" s="337"/>
      <c r="AD114" s="337"/>
      <c r="AE114" s="337"/>
    </row>
    <row r="115" spans="1:31" s="337" customFormat="1" ht="13" customHeight="1">
      <c r="A115" s="114" t="s">
        <v>838</v>
      </c>
      <c r="B115" s="115">
        <v>0</v>
      </c>
      <c r="C115" s="115">
        <v>0</v>
      </c>
      <c r="D115" s="115">
        <v>0</v>
      </c>
      <c r="E115" s="115">
        <v>0</v>
      </c>
      <c r="F115" s="115">
        <v>0</v>
      </c>
      <c r="G115" s="115">
        <v>0</v>
      </c>
      <c r="H115" s="115">
        <v>0</v>
      </c>
      <c r="I115" s="115">
        <v>0</v>
      </c>
      <c r="J115" s="115">
        <v>6</v>
      </c>
      <c r="K115" s="115">
        <v>6</v>
      </c>
      <c r="M115" s="332"/>
      <c r="N115" s="332"/>
      <c r="O115" s="332"/>
      <c r="P115" s="332"/>
      <c r="Q115" s="332"/>
      <c r="R115" s="332"/>
      <c r="S115" s="332"/>
      <c r="T115" s="332"/>
      <c r="U115" s="332"/>
    </row>
    <row r="116" spans="1:31" ht="13" customHeight="1">
      <c r="A116" s="114" t="s">
        <v>297</v>
      </c>
      <c r="B116" s="115">
        <v>599</v>
      </c>
      <c r="C116" s="115">
        <v>322</v>
      </c>
      <c r="D116" s="115">
        <v>598</v>
      </c>
      <c r="E116" s="115">
        <v>326</v>
      </c>
      <c r="F116" s="115">
        <v>600</v>
      </c>
      <c r="G116" s="115">
        <v>322</v>
      </c>
      <c r="H116" s="115">
        <v>605</v>
      </c>
      <c r="I116" s="115">
        <v>326</v>
      </c>
      <c r="J116" s="115">
        <v>616</v>
      </c>
      <c r="K116" s="115">
        <v>335</v>
      </c>
      <c r="M116" s="332"/>
      <c r="N116" s="332"/>
      <c r="O116" s="332"/>
      <c r="P116" s="332"/>
      <c r="Q116" s="332"/>
      <c r="R116" s="332"/>
      <c r="S116" s="332"/>
      <c r="T116" s="332"/>
      <c r="U116" s="332"/>
      <c r="W116" s="337"/>
      <c r="X116" s="337"/>
      <c r="Y116" s="337"/>
      <c r="Z116" s="337"/>
      <c r="AA116" s="337"/>
      <c r="AB116" s="337"/>
      <c r="AC116" s="337"/>
      <c r="AD116" s="337"/>
      <c r="AE116" s="337"/>
    </row>
    <row r="117" spans="1:31" ht="13" customHeight="1">
      <c r="A117" s="114" t="s">
        <v>299</v>
      </c>
      <c r="B117" s="115">
        <v>256</v>
      </c>
      <c r="C117" s="115">
        <v>131</v>
      </c>
      <c r="D117" s="115">
        <v>260</v>
      </c>
      <c r="E117" s="115">
        <v>130</v>
      </c>
      <c r="F117" s="115">
        <v>273</v>
      </c>
      <c r="G117" s="115">
        <v>137</v>
      </c>
      <c r="H117" s="115">
        <v>280</v>
      </c>
      <c r="I117" s="115">
        <v>140</v>
      </c>
      <c r="J117" s="115">
        <v>275</v>
      </c>
      <c r="K117" s="115">
        <v>136</v>
      </c>
      <c r="M117" s="332"/>
      <c r="N117" s="332"/>
      <c r="O117" s="332"/>
      <c r="P117" s="332"/>
      <c r="Q117" s="332"/>
      <c r="R117" s="332"/>
      <c r="S117" s="332"/>
      <c r="T117" s="332"/>
      <c r="U117" s="332"/>
      <c r="W117" s="337"/>
      <c r="X117" s="337"/>
      <c r="Y117" s="337"/>
      <c r="Z117" s="337"/>
      <c r="AA117" s="337"/>
      <c r="AB117" s="337"/>
      <c r="AC117" s="337"/>
      <c r="AD117" s="337"/>
      <c r="AE117" s="337"/>
    </row>
    <row r="118" spans="1:31" ht="13" customHeight="1">
      <c r="A118" s="114" t="s">
        <v>295</v>
      </c>
      <c r="B118" s="115">
        <v>206</v>
      </c>
      <c r="C118" s="115">
        <v>103</v>
      </c>
      <c r="D118" s="115">
        <v>211</v>
      </c>
      <c r="E118" s="115">
        <v>107</v>
      </c>
      <c r="F118" s="115">
        <v>212</v>
      </c>
      <c r="G118" s="115">
        <v>108</v>
      </c>
      <c r="H118" s="115">
        <v>216</v>
      </c>
      <c r="I118" s="115">
        <v>111</v>
      </c>
      <c r="J118" s="115">
        <v>221</v>
      </c>
      <c r="K118" s="115">
        <v>110</v>
      </c>
      <c r="M118" s="332"/>
      <c r="N118" s="332"/>
      <c r="O118" s="332"/>
      <c r="P118" s="332"/>
      <c r="Q118" s="332"/>
      <c r="R118" s="332"/>
      <c r="S118" s="332"/>
      <c r="T118" s="332"/>
      <c r="U118" s="332"/>
      <c r="W118" s="337"/>
      <c r="X118" s="337"/>
      <c r="Y118" s="337"/>
      <c r="Z118" s="337"/>
      <c r="AA118" s="337"/>
      <c r="AB118" s="337"/>
      <c r="AC118" s="337"/>
      <c r="AD118" s="337"/>
      <c r="AE118" s="337"/>
    </row>
    <row r="119" spans="1:31" ht="13" customHeight="1" thickBot="1">
      <c r="A119" s="111" t="s">
        <v>89</v>
      </c>
      <c r="B119" s="112">
        <f t="shared" ref="B119:K119" si="7">SUM(B110:B118)</f>
        <v>1935</v>
      </c>
      <c r="C119" s="112">
        <f t="shared" si="7"/>
        <v>1051</v>
      </c>
      <c r="D119" s="112">
        <f t="shared" si="7"/>
        <v>1961</v>
      </c>
      <c r="E119" s="112">
        <f t="shared" si="7"/>
        <v>1062</v>
      </c>
      <c r="F119" s="112">
        <f t="shared" si="7"/>
        <v>2001</v>
      </c>
      <c r="G119" s="112">
        <f t="shared" si="7"/>
        <v>1077</v>
      </c>
      <c r="H119" s="112">
        <f t="shared" si="7"/>
        <v>2041</v>
      </c>
      <c r="I119" s="112">
        <f t="shared" si="7"/>
        <v>1097</v>
      </c>
      <c r="J119" s="112">
        <f t="shared" si="7"/>
        <v>2067</v>
      </c>
      <c r="K119" s="112">
        <f t="shared" si="7"/>
        <v>1101</v>
      </c>
      <c r="M119" s="332"/>
      <c r="N119" s="332"/>
      <c r="O119" s="332"/>
      <c r="P119" s="332"/>
      <c r="Q119" s="332"/>
      <c r="R119" s="332"/>
      <c r="S119" s="332"/>
      <c r="T119" s="332"/>
      <c r="U119" s="332"/>
      <c r="W119" s="337"/>
      <c r="X119" s="337"/>
      <c r="Y119" s="337"/>
      <c r="Z119" s="337"/>
      <c r="AA119" s="337"/>
      <c r="AB119" s="337"/>
      <c r="AC119" s="337"/>
      <c r="AD119" s="337"/>
      <c r="AE119" s="337"/>
    </row>
    <row r="120" spans="1:31" s="147" customFormat="1" ht="13" customHeight="1">
      <c r="A120" s="15" t="s">
        <v>897</v>
      </c>
      <c r="B120" s="113"/>
      <c r="C120" s="113"/>
      <c r="D120" s="113"/>
      <c r="E120" s="113"/>
      <c r="F120" s="113"/>
      <c r="G120" s="113"/>
      <c r="H120" s="113"/>
      <c r="I120" s="113"/>
      <c r="J120" s="113"/>
      <c r="K120" s="113"/>
      <c r="W120" s="337"/>
      <c r="X120" s="337"/>
      <c r="Y120" s="337"/>
      <c r="Z120" s="337"/>
      <c r="AA120" s="337"/>
      <c r="AB120" s="337"/>
      <c r="AC120" s="337"/>
      <c r="AD120" s="337"/>
      <c r="AE120" s="337"/>
    </row>
    <row r="121" spans="1:31" ht="13" customHeight="1">
      <c r="A121" s="91" t="s">
        <v>847</v>
      </c>
      <c r="B121" s="93"/>
      <c r="C121" s="93"/>
      <c r="D121" s="93"/>
      <c r="E121" s="93"/>
      <c r="F121" s="93"/>
      <c r="G121" s="93"/>
      <c r="H121" s="93"/>
      <c r="I121" s="93"/>
      <c r="J121" s="93"/>
      <c r="K121" s="93"/>
    </row>
    <row r="122" spans="1:31" ht="13" customHeight="1">
      <c r="A122" s="91" t="s">
        <v>848</v>
      </c>
      <c r="B122" s="93"/>
      <c r="C122" s="93"/>
      <c r="D122" s="93"/>
      <c r="E122" s="93"/>
      <c r="F122" s="93"/>
      <c r="G122" s="93"/>
      <c r="H122" s="93"/>
      <c r="I122" s="93"/>
      <c r="J122" s="93"/>
      <c r="K122" s="93"/>
    </row>
    <row r="123" spans="1:31" ht="13" customHeight="1">
      <c r="A123" s="91" t="s">
        <v>850</v>
      </c>
      <c r="B123" s="93"/>
      <c r="C123" s="93"/>
      <c r="D123" s="93"/>
      <c r="E123" s="93"/>
      <c r="F123" s="93"/>
      <c r="G123" s="93"/>
      <c r="H123" s="93"/>
      <c r="I123" s="93"/>
      <c r="J123" s="93"/>
      <c r="K123" s="93"/>
    </row>
    <row r="124" spans="1:31" ht="13" customHeight="1"/>
    <row r="125" spans="1:31" ht="13" customHeight="1">
      <c r="B125" s="121"/>
    </row>
    <row r="126" spans="1:31" ht="13" customHeight="1"/>
    <row r="127" spans="1:31" ht="13" customHeight="1"/>
    <row r="128" spans="1:31" ht="13" customHeight="1"/>
    <row r="129" ht="13" customHeight="1"/>
    <row r="130" ht="13" customHeight="1"/>
    <row r="131" ht="13" customHeight="1"/>
  </sheetData>
  <mergeCells count="1">
    <mergeCell ref="A108:A109"/>
  </mergeCells>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EpiServer" ma:contentTypeID="0x010100096182B2028BF449A3D0EB79FD2CC846010018B3E305294CA74CB0E27D6EDADC3259" ma:contentTypeVersion="52" ma:contentTypeDescription="Dessa fält används av artikelkatalogen och är en innehållstyp för samtliga fält som ska vara läsbara via EpiServer Connector." ma:contentTypeScope="" ma:versionID="d6178074cd8a45ffae2d46c5727c386f">
  <xsd:schema xmlns:xsd="http://www.w3.org/2001/XMLSchema" xmlns:xs="http://www.w3.org/2001/XMLSchema" xmlns:p="http://schemas.microsoft.com/office/2006/metadata/properties" xmlns:ns1="343f6c91-b5b3-4dff-89ad-5fc55ccc8930" xmlns:ns3="3b7fe2ab-f366-46fa-9c85-7b29d4e9a966" xmlns:ns4="18942921-39ac-4bf3-98fa-6ceb15a22cb8" targetNamespace="http://schemas.microsoft.com/office/2006/metadata/properties" ma:root="true" ma:fieldsID="0a9203d43977c5c7c78f1ee722c15c23" ns1:_="" ns3:_="" ns4:_="">
    <xsd:import namespace="343f6c91-b5b3-4dff-89ad-5fc55ccc8930"/>
    <xsd:import namespace="3b7fe2ab-f366-46fa-9c85-7b29d4e9a966"/>
    <xsd:import namespace="18942921-39ac-4bf3-98fa-6ceb15a22cb8"/>
    <xsd:element name="properties">
      <xsd:complexType>
        <xsd:sequence>
          <xsd:element name="documentManagement">
            <xsd:complexType>
              <xsd:all>
                <xsd:element ref="ns1:Titel"/>
                <xsd:element ref="ns1:SOCPublYear" minOccurs="0"/>
                <xsd:element ref="ns1:SOCPublMonth" minOccurs="0"/>
                <xsd:element ref="ns1:Beställningsnummer" minOccurs="0"/>
                <xsd:element ref="ns1:Artikelnummer" minOccurs="0"/>
                <xsd:element ref="ns1:Vikt_x0020__x0028_gram_x0029_" minOccurs="0"/>
                <xsd:element ref="ns1:Antal_x0020_sidor" minOccurs="0"/>
                <xsd:element ref="ns1:ISBN" minOccurs="0"/>
                <xsd:element ref="ns1:Typ_x0020_av_x0020_format" minOccurs="0"/>
                <xsd:element ref="ns3:POD-typ" minOccurs="0"/>
                <xsd:element ref="ns3:Språk_x0020_på_x0020_publikation" minOccurs="0"/>
                <xsd:element ref="ns1:Pris_x0020__x0028_exkl._x0020_moms_x0029_" minOccurs="0"/>
                <xsd:element ref="ns1:Moms" minOccurs="0"/>
                <xsd:element ref="ns1:SOCPublEdition" minOccurs="0"/>
                <xsd:element ref="ns1:Anteckningar" minOccurs="0"/>
                <xsd:element ref="ns1:Status_x0020_på_x0020_publikation"/>
                <xsd:element ref="ns1:Datum_x0020_för_x0020_publicering"/>
                <xsd:element ref="ns1:Ansvarig_x0020_produktionsledare" minOccurs="0"/>
                <xsd:element ref="ns1:Ansvarig_x0020_sakkunnig" minOccurs="0"/>
                <xsd:element ref="ns1:Dokumenttyp" minOccurs="0"/>
                <xsd:element ref="ns1:Avpubliceringsdatum" minOccurs="0"/>
                <xsd:element ref="ns3:E-plikt" minOccurs="0"/>
                <xsd:element ref="ns1:Granskas_x0020_av_x0020_webbredaktion" minOccurs="0"/>
                <xsd:element ref="ns1:Datum_x0020_för_x0020_uppdatering" minOccurs="0"/>
                <xsd:element ref="ns1:Huvuddokument_x002f_bilaga"/>
                <xsd:element ref="ns1:Leveransmetod" minOccurs="0"/>
                <xsd:element ref="ns1:Ingress" minOccurs="0"/>
                <xsd:element ref="ns1:Produkter"/>
                <xsd:element ref="ns3:Ämnesområde" minOccurs="0"/>
                <xsd:element ref="ns4:PortfoljID" minOccurs="0"/>
                <xsd:element ref="ns1:Verksamhetsområde" minOccurs="0"/>
                <xsd:element ref="ns1:TaxCatchAll" minOccurs="0"/>
                <xsd:element ref="ns1:TaxCatchAllLabel" minOccurs="0"/>
                <xsd:element ref="ns1:f0b63fb838514edda550d3da4cfbf27d" minOccurs="0"/>
                <xsd:element ref="ns1:n100172ac3744ec48476a6bc1cfadbfc" minOccurs="0"/>
                <xsd:element ref="ns1:Finns_x0020_omslag_x0020_till_x0020_huvuddoku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Titel" ma:index="0" ma:displayName="Titel" ma:internalName="Titel" ma:readOnly="false">
      <xsd:simpleType>
        <xsd:restriction base="dms:Text">
          <xsd:maxLength value="255"/>
        </xsd:restriction>
      </xsd:simpleType>
    </xsd:element>
    <xsd:element name="SOCPublYear" ma:index="1" nillable="true" ma:displayName="Publiceringsår" ma:decimals="0" ma:internalName="SOCPublYear" ma:readOnly="false">
      <xsd:simpleType>
        <xsd:restriction base="dms:Number">
          <xsd:maxInclusive value="2050"/>
          <xsd:minInclusive value="1980"/>
        </xsd:restriction>
      </xsd:simpleType>
    </xsd:element>
    <xsd:element name="SOCPublMonth" ma:index="2" nillable="true" ma:displayName="Publiceringsmånad" ma:default="01" ma:format="Dropdown" ma:internalName="SOCPublMonth">
      <xsd:simpleType>
        <xsd:restriction base="dms:Choice">
          <xsd:enumeration value="01"/>
          <xsd:enumeration value="02"/>
          <xsd:enumeration value="03"/>
          <xsd:enumeration value="04"/>
          <xsd:enumeration value="05"/>
          <xsd:enumeration value="06"/>
          <xsd:enumeration value="07"/>
          <xsd:enumeration value="08"/>
          <xsd:enumeration value="09"/>
          <xsd:enumeration value="10"/>
          <xsd:enumeration value="11"/>
          <xsd:enumeration value="12"/>
        </xsd:restriction>
      </xsd:simpleType>
    </xsd:element>
    <xsd:element name="Beställningsnummer" ma:index="4" nillable="true" ma:displayName="Beställningsnummer" ma:internalName="Best_x00e4_llningsnummer" ma:readOnly="false">
      <xsd:simpleType>
        <xsd:restriction base="dms:Text">
          <xsd:maxLength value="25"/>
        </xsd:restriction>
      </xsd:simpleType>
    </xsd:element>
    <xsd:element name="Artikelnummer" ma:index="5" nillable="true" ma:displayName="Artikelnummer" ma:internalName="Artikelnummer" ma:readOnly="false">
      <xsd:simpleType>
        <xsd:restriction base="dms:Text">
          <xsd:maxLength value="255"/>
        </xsd:restriction>
      </xsd:simpleType>
    </xsd:element>
    <xsd:element name="Vikt_x0020__x0028_gram_x0029_" ma:index="6" nillable="true" ma:displayName="Vikt (gram)" ma:decimals="0" ma:internalName="Vikt_x0020__x0028_gram_x0029_" ma:readOnly="false" ma:percentage="FALSE">
      <xsd:simpleType>
        <xsd:restriction base="dms:Number"/>
      </xsd:simpleType>
    </xsd:element>
    <xsd:element name="Antal_x0020_sidor" ma:index="7" nillable="true" ma:displayName="Antal sidor" ma:decimals="0" ma:internalName="Antal_x0020_sidor" ma:readOnly="false" ma:percentage="FALSE">
      <xsd:simpleType>
        <xsd:restriction base="dms:Number"/>
      </xsd:simpleType>
    </xsd:element>
    <xsd:element name="ISBN" ma:index="8" nillable="true" ma:displayName="ISBN" ma:internalName="ISBN" ma:readOnly="false">
      <xsd:simpleType>
        <xsd:restriction base="dms:Text">
          <xsd:maxLength value="255"/>
        </xsd:restriction>
      </xsd:simpleType>
    </xsd:element>
    <xsd:element name="Typ_x0020_av_x0020_format" ma:index="9" nillable="true" ma:displayName="Typ av format" ma:format="Dropdown" ma:internalName="Typ_x0020_av_x0020_format" ma:readOnly="false">
      <xsd:simpleType>
        <xsd:restriction base="dms:Choice">
          <xsd:enumeration value="---"/>
          <xsd:enumeration value="Affisch"/>
          <xsd:enumeration value="Blad"/>
          <xsd:enumeration value="Bok"/>
          <xsd:enumeration value="Broschyr"/>
          <xsd:enumeration value="DVD"/>
          <xsd:enumeration value="Folder"/>
          <xsd:enumeration value="Häfte"/>
          <xsd:enumeration value="Kort"/>
          <xsd:enumeration value="PDF"/>
          <xsd:enumeration value="POD"/>
          <xsd:enumeration value="Punktskrift"/>
          <xsd:enumeration value="Kartongställ"/>
        </xsd:restriction>
      </xsd:simpleType>
    </xsd:element>
    <xsd:element name="Pris_x0020__x0028_exkl._x0020_moms_x0029_" ma:index="12" nillable="true" ma:displayName="Pris (exkl. moms)" ma:LCID="1053" ma:internalName="Pris_x0020__x0028_exkl_x002e__x0020_moms_x0029_">
      <xsd:simpleType>
        <xsd:restriction base="dms:Currency"/>
      </xsd:simpleType>
    </xsd:element>
    <xsd:element name="Moms" ma:index="13" nillable="true" ma:displayName="Moms" ma:default="0%" ma:format="Dropdown" ma:internalName="Moms" ma:readOnly="false">
      <xsd:simpleType>
        <xsd:restriction base="dms:Choice">
          <xsd:enumeration value="0%"/>
          <xsd:enumeration value="6%"/>
          <xsd:enumeration value="25%"/>
        </xsd:restriction>
      </xsd:simpleType>
    </xsd:element>
    <xsd:element name="SOCPublEdition" ma:index="14" nillable="true" ma:displayName="Upplaga" ma:decimals="0" ma:internalName="SOCPublEdition" ma:readOnly="false">
      <xsd:simpleType>
        <xsd:restriction base="dms:Number"/>
      </xsd:simpleType>
    </xsd:element>
    <xsd:element name="Anteckningar" ma:index="15" nillable="true" ma:displayName="Anteckningar" ma:internalName="Anteckningar" ma:readOnly="false">
      <xsd:simpleType>
        <xsd:restriction base="dms:Note">
          <xsd:maxLength value="255"/>
        </xsd:restriction>
      </xsd:simpleType>
    </xsd:element>
    <xsd:element name="Status_x0020_på_x0020_publikation" ma:index="16" ma:displayName="Status på publikation" ma:format="Dropdown" ma:indexed="true" ma:internalName="Status_x0020_p_x00e5__x0020_publikation" ma:readOnly="false">
      <xsd:simpleType>
        <xsd:restriction base="dms:Choice">
          <xsd:enumeration value="Ej publicerad"/>
          <xsd:enumeration value="Publicerad"/>
          <xsd:enumeration value="Inaktuell"/>
        </xsd:restriction>
      </xsd:simpleType>
    </xsd:element>
    <xsd:element name="Datum_x0020_för_x0020_publicering" ma:index="17" ma:displayName="Datum för publicering på webb" ma:format="DateTime" ma:indexed="true" ma:internalName="Datum_x0020_f_x00f6_r_x0020_publicering" ma:readOnly="false">
      <xsd:simpleType>
        <xsd:restriction base="dms:DateTime"/>
      </xsd:simpleType>
    </xsd:element>
    <xsd:element name="Ansvarig_x0020_produktionsledare" ma:index="18" nillable="true" ma:displayName="Ansvarig produktionsledare" ma:indexed="true" ma:list="UserInfo" ma:SharePointGroup="0" ma:internalName="Ansvarig_x0020_produktionsledare" ma:readOnly="false" ma:showField="Titl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nsvarig_x0020_sakkunnig" ma:index="19" nillable="true" ma:displayName="Ansvarig sakkunnig" ma:list="UserInfo" ma:SharePointGroup="0" ma:internalName="Ansvarig_x0020_sakkunnig" ma:readOnly="false" ma:showField="Titl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okumenttyp" ma:index="22" nillable="true" ma:displayName="Dokumenttyp" ma:default="Publikation" ma:format="Dropdown" ma:internalName="Dokumenttyp" ma:readOnly="false">
      <xsd:simpleType>
        <xsd:restriction base="dms:Choice">
          <xsd:enumeration value="Publikation"/>
        </xsd:restriction>
      </xsd:simpleType>
    </xsd:element>
    <xsd:element name="Avpubliceringsdatum" ma:index="23" nillable="true" ma:displayName="Avpubliceringsdatum" ma:format="DateOnly" ma:internalName="Avpubliceringsdatum" ma:readOnly="false">
      <xsd:simpleType>
        <xsd:restriction base="dms:DateTime"/>
      </xsd:simpleType>
    </xsd:element>
    <xsd:element name="Granskas_x0020_av_x0020_webbredaktion" ma:index="25" nillable="true" ma:displayName="Granskas av webbredaktion" ma:default="0" ma:internalName="Granskas_x0020_av_x0020_webbredaktion" ma:readOnly="false">
      <xsd:simpleType>
        <xsd:restriction base="dms:Boolean"/>
      </xsd:simpleType>
    </xsd:element>
    <xsd:element name="Datum_x0020_för_x0020_uppdatering" ma:index="26" nillable="true" ma:displayName="Datum för uppdatering" ma:format="DateOnly" ma:internalName="Datum_x0020_f_x00f6_r_x0020_uppdatering" ma:readOnly="false">
      <xsd:simpleType>
        <xsd:restriction base="dms:DateTime"/>
      </xsd:simpleType>
    </xsd:element>
    <xsd:element name="Huvuddokument_x002f_bilaga" ma:index="27" ma:displayName="Huvuddokument/bilaga" ma:format="Dropdown" ma:internalName="Huvuddokument_x002F_bilaga" ma:readOnly="false">
      <xsd:simpleType>
        <xsd:restriction base="dms:Choice">
          <xsd:enumeration value="Huvuddokument"/>
          <xsd:enumeration value="Bilaga"/>
          <xsd:enumeration value="Omslag"/>
        </xsd:restriction>
      </xsd:simpleType>
    </xsd:element>
    <xsd:element name="Leveransmetod" ma:index="28" nillable="true" ma:displayName="Leveransmetod" ma:default="Nedladdningsbar" ma:internalName="Leveransmetod" ma:readOnly="false" ma:requiredMultiChoice="true">
      <xsd:complexType>
        <xsd:complexContent>
          <xsd:extension base="dms:MultiChoice">
            <xsd:sequence>
              <xsd:element name="Value" maxOccurs="unbounded" minOccurs="0" nillable="true">
                <xsd:simpleType>
                  <xsd:restriction base="dms:Choice">
                    <xsd:enumeration value="Nedladdningsbar"/>
                    <xsd:enumeration value="Tryckt upplaga"/>
                    <xsd:enumeration value="Print on demand"/>
                  </xsd:restriction>
                </xsd:simpleType>
              </xsd:element>
            </xsd:sequence>
          </xsd:extension>
        </xsd:complexContent>
      </xsd:complexType>
    </xsd:element>
    <xsd:element name="Ingress" ma:index="29" nillable="true" ma:displayName="Ingress" ma:internalName="Ingress" ma:readOnly="false">
      <xsd:simpleType>
        <xsd:restriction base="dms:Note">
          <xsd:maxLength value="255"/>
        </xsd:restriction>
      </xsd:simpleType>
    </xsd:element>
    <xsd:element name="Produkter" ma:index="30" ma:displayName="Produkt" ma:default="Övrigt" ma:format="RadioButtons" ma:internalName="Produkter" ma:readOnly="false">
      <xsd:simpleType>
        <xsd:restriction base="dms:Choice">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Verksamhetsområde" ma:index="33" nillable="true" ma:displayName="Verksamhetsområde" ma:internalName="Verksamhetsomr_x00e5_de" ma:readOnly="fals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TaxCatchAll" ma:index="36" nillable="true" ma:displayName="Taxonomy Catch All Column" ma:description="" ma:hidden="true" ma:list="{d16448d0-d907-4fd0-a73a-d926832f6153}" ma:internalName="TaxCatchAll" ma:readOnly="false"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axCatchAllLabel" ma:index="37" nillable="true" ma:displayName="Taxonomy Catch All Column1" ma:description="" ma:hidden="true" ma:list="{d16448d0-d907-4fd0-a73a-d926832f6153}" ma:internalName="TaxCatchAllLabel" ma:readOnly="true" ma:showField="CatchAllDataLabel"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f0b63fb838514edda550d3da4cfbf27d" ma:index="39" nillable="true" ma:taxonomy="true" ma:internalName="f0b63fb838514edda550d3da4cfbf27d" ma:taxonomyFieldName="Ansvarig_x0020_avdelning_x002F_enhet" ma:displayName="Ansvarig enhet" ma:readOnly="false" ma:default="" ma:fieldId="{f0b63fb8-3851-4edd-a550-d3da4cfbf27d}"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n100172ac3744ec48476a6bc1cfadbfc" ma:index="40" nillable="true" ma:taxonomy="true" ma:internalName="n100172ac3744ec48476a6bc1cfadbfc" ma:taxonomyFieldName="Ansvarig_x0020_avdelning" ma:displayName="Ansvarig avdelning" ma:default="" ma:fieldId="{7100172a-c374-4ec4-8476-a6bc1cfadbfc}"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Finns_x0020_omslag_x0020_till_x0020_huvuddokument" ma:index="48" nillable="true" ma:displayName="Finns omslag till huvuddokument" ma:default="0" ma:internalName="Finns_x0020_omslag_x0020_till_x0020_huvuddokumen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b7fe2ab-f366-46fa-9c85-7b29d4e9a966" elementFormDefault="qualified">
    <xsd:import namespace="http://schemas.microsoft.com/office/2006/documentManagement/types"/>
    <xsd:import namespace="http://schemas.microsoft.com/office/infopath/2007/PartnerControls"/>
    <xsd:element name="POD-typ" ma:index="10" nillable="true" ma:displayName="POD-typ" ma:format="Dropdown" ma:internalName="POD_x002d_typ" ma:readOnly="false">
      <xsd:simpleType>
        <xsd:restriction base="dms:Choice">
          <xsd:enumeration value="---"/>
          <xsd:enumeration value="Klamrade blad"/>
          <xsd:enumeration value="Limbindning"/>
          <xsd:enumeration value="Rygghäftning"/>
          <xsd:enumeration value="Utskrift (1-2 sidor)"/>
        </xsd:restriction>
      </xsd:simpleType>
    </xsd:element>
    <xsd:element name="Språk_x0020_på_x0020_publikation" ma:index="11" nillable="true" ma:displayName="Språk på publikation" ma:default="Svenska" ma:format="Dropdown" ma:internalName="Spr_x00e5_k_x0020_p_x00e5__x0020_publikation" ma:readOnly="false">
      <xsd:simpleType>
        <xsd:restriction base="dms:Choice">
          <xsd:enumeration value="Afghanska"/>
          <xsd:enumeration value="Albanska"/>
          <xsd:enumeration value="Amarinja"/>
          <xsd:enumeration value="Amhariska"/>
          <xsd:enumeration value="Arabiska"/>
          <xsd:enumeration value="Assyriska"/>
          <xsd:enumeration value="Azerbajdzjanska"/>
          <xsd:enumeration value="Azeriska"/>
          <xsd:enumeration value="Bajuni"/>
          <xsd:enumeration value="Baskiska"/>
          <xsd:enumeration value="Behdini"/>
          <xsd:enumeration value="Vitryska"/>
          <xsd:enumeration value="Bengali"/>
          <xsd:enumeration value="Berber"/>
          <xsd:enumeration value="BKS"/>
          <xsd:enumeration value="Bosniska"/>
          <xsd:enumeration value="Bravanese"/>
          <xsd:enumeration value="Bulgariska"/>
          <xsd:enumeration value="Burmesiska"/>
          <xsd:enumeration value="Cakchiquel"/>
          <xsd:enumeration value="Kambodjanska"/>
          <xsd:enumeration value="Kantonesiska"/>
          <xsd:enumeration value="Katalansk"/>
          <xsd:enumeration value="Kaldeiska"/>
          <xsd:enumeration value="Chamorro"/>
          <xsd:enumeration value="Chao-chow"/>
          <xsd:enumeration value="Chavacano"/>
          <xsd:enumeration value="chuukese"/>
          <xsd:enumeration value="Kroatisk"/>
          <xsd:enumeration value="Tjeckiska"/>
          <xsd:enumeration value="Danska"/>
          <xsd:enumeration value="Dari"/>
          <xsd:enumeration value="Dinka"/>
          <xsd:enumeration value="Diula"/>
          <xsd:enumeration value="Holländska"/>
          <xsd:enumeration value="Engelska"/>
          <xsd:enumeration value="Estniska"/>
          <xsd:enumeration value="Fante"/>
          <xsd:enumeration value="Persiska"/>
          <xsd:enumeration value="Finska"/>
          <xsd:enumeration value="Flamländsk"/>
          <xsd:enumeration value="Franska"/>
          <xsd:enumeration value="Fukienese"/>
          <xsd:enumeration value="Fula"/>
          <xsd:enumeration value="Fulani"/>
          <xsd:enumeration value="Fuzhou"/>
          <xsd:enumeration value="Gaddang"/>
          <xsd:enumeration value="Gaelisk"/>
          <xsd:enumeration value="Gaelic-irländsk"/>
          <xsd:enumeration value="Gaelic-skott"/>
          <xsd:enumeration value="Georgiansk"/>
          <xsd:enumeration value="Tyska"/>
          <xsd:enumeration value="Gorani"/>
          <xsd:enumeration value="Grekiska"/>
          <xsd:enumeration value="Gujarati"/>
          <xsd:enumeration value="Haitisk kreol"/>
          <xsd:enumeration value="Hakka"/>
          <xsd:enumeration value="Hakka-chinese"/>
          <xsd:enumeration value="Hausa"/>
          <xsd:enumeration value="Hgebreiska"/>
          <xsd:enumeration value="Hindi"/>
          <xsd:enumeration value="Hmong"/>
          <xsd:enumeration value="Ungerska"/>
          <xsd:enumeration value="Ibanag"/>
          <xsd:enumeration value="Isländska"/>
          <xsd:enumeration value="Igbo"/>
          <xsd:enumeration value="Ilocano"/>
          <xsd:enumeration value="Indonesiska"/>
          <xsd:enumeration value="Inuktitut"/>
          <xsd:enumeration value="Italienska"/>
          <xsd:enumeration value="Jakartanese"/>
          <xsd:enumeration value="Japanska"/>
          <xsd:enumeration value="Javanesisk"/>
          <xsd:enumeration value="Jiddisch"/>
          <xsd:enumeration value="Kanjobal"/>
          <xsd:enumeration value="Karen"/>
          <xsd:enumeration value="Karenni"/>
          <xsd:enumeration value="Kashmiri"/>
          <xsd:enumeration value="Kazakiska"/>
          <xsd:enumeration value="Kikuyu"/>
          <xsd:enumeration value="Kinyarwanda"/>
          <xsd:enumeration value="Kirundi"/>
          <xsd:enumeration value="Koreanska"/>
          <xsd:enumeration value="Kosovos"/>
          <xsd:enumeration value="Kotokoli"/>
          <xsd:enumeration value="Krio"/>
          <xsd:enumeration value="Kurdisk"/>
          <xsd:enumeration value="kurmanji"/>
          <xsd:enumeration value="Kirgizistan"/>
          <xsd:enumeration value="Lakota"/>
          <xsd:enumeration value="Laotiska"/>
          <xsd:enumeration value="Lettiska"/>
          <xsd:enumeration value="Lingala"/>
          <xsd:enumeration value="Litauiska"/>
          <xsd:enumeration value="Luganda"/>
          <xsd:enumeration value="Lulesamiska"/>
          <xsd:enumeration value="Maay"/>
          <xsd:enumeration value="Makedonska"/>
          <xsd:enumeration value="Malay"/>
          <xsd:enumeration value="Malayalam"/>
          <xsd:enumeration value="Maltesisk"/>
          <xsd:enumeration value="Mandarin"/>
          <xsd:enumeration value="Mandingo"/>
          <xsd:enumeration value="Mandinka"/>
          <xsd:enumeration value="Marathi"/>
          <xsd:enumeration value="Marshallese"/>
          <xsd:enumeration value="Meänkieli"/>
          <xsd:enumeration value="Mirpuri"/>
          <xsd:enumeration value="Mixteco"/>
          <xsd:enumeration value="Moldavan"/>
          <xsd:enumeration value="Mongoliska"/>
          <xsd:enumeration value="Montenegrinsk"/>
          <xsd:enumeration value="Navajo"/>
          <xsd:enumeration value="Neapolitansk"/>
          <xsd:enumeration value="Nepali"/>
          <xsd:enumeration value="Nigerian Pidgin"/>
          <xsd:enumeration value="Nordsamiska"/>
          <xsd:enumeration value="Norska"/>
          <xsd:enumeration value="Oromo"/>
          <xsd:enumeration value="Pahari"/>
          <xsd:enumeration value="Papago"/>
          <xsd:enumeration value="Papiamento"/>
          <xsd:enumeration value="Patois"/>
          <xsd:enumeration value="Pidgin engelska"/>
          <xsd:enumeration value="Putsa"/>
          <xsd:enumeration value="Polska"/>
          <xsd:enumeration value="Portug.creole"/>
          <xsd:enumeration value="Portugisiska"/>
          <xsd:enumeration value="Pothwari"/>
          <xsd:enumeration value="Pulaar"/>
          <xsd:enumeration value="Punjabi"/>
          <xsd:enumeration value="Putian"/>
          <xsd:enumeration value="Quichua"/>
          <xsd:enumeration value="Reseromani"/>
          <xsd:enumeration value="Romani arli"/>
          <xsd:enumeration value="Romani kalderas"/>
          <xsd:enumeration value="Romani kale"/>
          <xsd:enumeration value="Romani lovari"/>
          <xsd:enumeration value="Rumänska"/>
          <xsd:enumeration value="Ryska"/>
          <xsd:enumeration value="Samiska"/>
          <xsd:enumeration value="Samoanska"/>
          <xsd:enumeration value="Serbiska"/>
          <xsd:enumeration value="Shanghainese"/>
          <xsd:enumeration value="Shona"/>
          <xsd:enumeration value="Sichuan"/>
          <xsd:enumeration value="Siciliansk"/>
          <xsd:enumeration value="Singalesisk"/>
          <xsd:enumeration value="Slovakiska"/>
          <xsd:enumeration value="Somaliska"/>
          <xsd:enumeration value="Sorani"/>
          <xsd:enumeration value="Spanska"/>
          <xsd:enumeration value="Sudanesiska arabiska"/>
          <xsd:enumeration value="Sundanesiska"/>
          <xsd:enumeration value="Susu"/>
          <xsd:enumeration value="Swahili"/>
          <xsd:enumeration value="Svenska"/>
          <xsd:enumeration value="Sydsamiska"/>
          <xsd:enumeration value="Sylhetti"/>
          <xsd:enumeration value="Tagalog"/>
          <xsd:enumeration value="Taiwanesiska"/>
          <xsd:enumeration value="Tadzjikiska"/>
          <xsd:enumeration value="Tamil"/>
          <xsd:enumeration value="Telugu"/>
          <xsd:enumeration value="Thai"/>
          <xsd:enumeration value="Tibetanska"/>
          <xsd:enumeration value="Tigre"/>
          <xsd:enumeration value="Tigrinska"/>
          <xsd:enumeration value="Toishanese"/>
          <xsd:enumeration value="Tonganska"/>
          <xsd:enumeration value="Toucouleur"/>
          <xsd:enumeration value="Trique"/>
          <xsd:enumeration value="Tshiluba"/>
          <xsd:enumeration value="Turkiska"/>
          <xsd:enumeration value="Ukrainska"/>
          <xsd:enumeration value="Urdu"/>
          <xsd:enumeration value="Uyghur"/>
          <xsd:enumeration value="Uzbekiska"/>
          <xsd:enumeration value="Vietnamesiska"/>
          <xsd:enumeration value="Visayan"/>
          <xsd:enumeration value="Walesisk"/>
          <xsd:enumeration value="Wolof"/>
          <xsd:enumeration value="Jiddisch"/>
          <xsd:enumeration value="Yoruba"/>
          <xsd:enumeration value="Yupik"/>
        </xsd:restriction>
      </xsd:simpleType>
    </xsd:element>
    <xsd:element name="E-plikt" ma:index="24" nillable="true" ma:displayName="E-plikt" ma:default="1" ma:internalName="E_x002d_plikt" ma:readOnly="false">
      <xsd:simpleType>
        <xsd:restriction base="dms:Boolean"/>
      </xsd:simpleType>
    </xsd:element>
    <xsd:element name="Ämnesområde" ma:index="31" nillable="true" ma:displayName="Ämnesområde" ma:internalName="_x00c4_mnesomr_x00e5_de" ma:readOnly="fals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konomiskt bistånd"/>
                    <xsd:enumeration value="E-hälsa"/>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8942921-39ac-4bf3-98fa-6ceb15a22cb8" elementFormDefault="qualified">
    <xsd:import namespace="http://schemas.microsoft.com/office/2006/documentManagement/types"/>
    <xsd:import namespace="http://schemas.microsoft.com/office/infopath/2007/PartnerControls"/>
    <xsd:element name="PortfoljID" ma:index="32" nillable="true" ma:displayName="Portfölj-ID" ma:list="{18942921-39ac-4bf3-98fa-6ceb15a22cb8}" ma:internalName="PortfoljID" ma:showField="ID">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2"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CE976D-214B-4B2D-887E-C33479D62F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3f6c91-b5b3-4dff-89ad-5fc55ccc8930"/>
    <ds:schemaRef ds:uri="3b7fe2ab-f366-46fa-9c85-7b29d4e9a966"/>
    <ds:schemaRef ds:uri="18942921-39ac-4bf3-98fa-6ceb15a22c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DEF05-7D70-4E6F-BF42-ED975F36E7B8}">
  <ds:schemaRefs>
    <ds:schemaRef ds:uri="http://schemas.microsoft.com/office/2006/metadata/longProperties"/>
  </ds:schemaRefs>
</ds:datastoreItem>
</file>

<file path=customXml/itemProps3.xml><?xml version="1.0" encoding="utf-8"?>
<ds:datastoreItem xmlns:ds="http://schemas.openxmlformats.org/officeDocument/2006/customXml" ds:itemID="{FD605F8F-F82F-4D97-B81E-58C9451F682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Mer information</vt:lpstr>
      <vt:lpstr>Innehållsförteckning</vt:lpstr>
      <vt:lpstr>Om statistiken</vt:lpstr>
      <vt:lpstr>Definitioner och mått</vt:lpstr>
      <vt:lpstr>Ordlista - List of Terms</vt:lpstr>
      <vt:lpstr>Tabell 1</vt:lpstr>
      <vt:lpstr>Tabell 2a</vt:lpstr>
      <vt:lpstr>Tabell 2b</vt:lpstr>
      <vt:lpstr>Tabell 3a</vt:lpstr>
      <vt:lpstr>Tabell 3b</vt:lpstr>
      <vt:lpstr>Tabell 3c</vt:lpstr>
      <vt:lpstr>Tabell 4</vt:lpstr>
      <vt:lpstr>Tabell 5a</vt:lpstr>
      <vt:lpstr>Tabell 5b</vt:lpstr>
      <vt:lpstr>Tabell 5c</vt:lpstr>
      <vt:lpstr>Tabell 6a</vt:lpstr>
      <vt:lpstr>Tabell 6b</vt:lpstr>
      <vt:lpstr>Tabell 6c</vt:lpstr>
      <vt:lpstr>Tabell 7a</vt:lpstr>
      <vt:lpstr>Tabell 7b</vt:lpstr>
      <vt:lpstr>Tabell 7c</vt:lpstr>
      <vt:lpstr>Tabell 8</vt:lpstr>
      <vt:lpstr>Tabell 9</vt:lpstr>
      <vt:lpstr>Tabell 10a</vt:lpstr>
      <vt:lpstr>Tabell 10b</vt:lpstr>
      <vt:lpstr>Tabell 10c</vt:lpstr>
      <vt:lpstr>Tabell 11a</vt:lpstr>
      <vt:lpstr>läkare_per_region</vt:lpstr>
      <vt:lpstr>Tabell 11b</vt:lpstr>
      <vt:lpstr>Tabell 11c</vt:lpstr>
      <vt:lpstr>Bilaga</vt:lpstr>
      <vt:lpstr>Appendix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Socialstyrelsen</dc:creator>
  <cp:lastModifiedBy>Microsoft Office User</cp:lastModifiedBy>
  <cp:lastPrinted>2019-06-10T14:00:44Z</cp:lastPrinted>
  <dcterms:created xsi:type="dcterms:W3CDTF">2014-02-24T09:04:18Z</dcterms:created>
  <dcterms:modified xsi:type="dcterms:W3CDTF">2020-04-04T18:01:23Z</dcterms:modified>
  <cp:category>statistik</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kumenttitel">
    <vt:lpwstr>Statistik om legitimerad hälso- och sjukvårdspersonal 2015</vt:lpwstr>
  </property>
  <property fmtid="{D5CDD505-2E9C-101B-9397-08002B2CF9AE}" pid="3" name="Ansvarig avdelning 2013-09">
    <vt:lpwstr>S</vt:lpwstr>
  </property>
  <property fmtid="{D5CDD505-2E9C-101B-9397-08002B2CF9AE}" pid="4" name="Ansvarig enhet 2013-09">
    <vt:lpwstr>ST2</vt:lpwstr>
  </property>
  <property fmtid="{D5CDD505-2E9C-101B-9397-08002B2CF9AE}" pid="5" name="Ansvarig avdelning">
    <vt:lpwstr/>
  </property>
  <property fmtid="{D5CDD505-2E9C-101B-9397-08002B2CF9AE}" pid="6" name="Leverans till KB">
    <vt:lpwstr>Ja</vt:lpwstr>
  </property>
  <property fmtid="{D5CDD505-2E9C-101B-9397-08002B2CF9AE}" pid="7" name="Språk">
    <vt:lpwstr>Svenska</vt:lpwstr>
  </property>
  <property fmtid="{D5CDD505-2E9C-101B-9397-08002B2CF9AE}" pid="8" name="Publiceringsdatum">
    <vt:lpwstr>2018-02-28T00:00:00Z</vt:lpwstr>
  </property>
  <property fmtid="{D5CDD505-2E9C-101B-9397-08002B2CF9AE}" pid="9" name="Relation till annat dokument">
    <vt:lpwstr/>
  </property>
  <property fmtid="{D5CDD505-2E9C-101B-9397-08002B2CF9AE}" pid="10" name="Filtyp">
    <vt:lpwstr>xls</vt:lpwstr>
  </property>
  <property fmtid="{D5CDD505-2E9C-101B-9397-08002B2CF9AE}" pid="11" name="Dokumenttyp">
    <vt:lpwstr/>
  </property>
  <property fmtid="{D5CDD505-2E9C-101B-9397-08002B2CF9AE}" pid="12" name="Relation till fysiskt objekt">
    <vt:lpwstr/>
  </property>
  <property fmtid="{D5CDD505-2E9C-101B-9397-08002B2CF9AE}" pid="13" name="Ansvarig enhet">
    <vt:lpwstr/>
  </property>
  <property fmtid="{D5CDD505-2E9C-101B-9397-08002B2CF9AE}" pid="14" name="PublishingExpirationDate">
    <vt:lpwstr/>
  </property>
  <property fmtid="{D5CDD505-2E9C-101B-9397-08002B2CF9AE}" pid="15" name="PublishingStartDate">
    <vt:lpwstr/>
  </property>
  <property fmtid="{D5CDD505-2E9C-101B-9397-08002B2CF9AE}" pid="16" name="Publiceringsdatum0">
    <vt:lpwstr>2016-06-01T00:00:00Z</vt:lpwstr>
  </property>
  <property fmtid="{D5CDD505-2E9C-101B-9397-08002B2CF9AE}" pid="17" name="Publicerings-URL">
    <vt:lpwstr/>
  </property>
  <property fmtid="{D5CDD505-2E9C-101B-9397-08002B2CF9AE}" pid="18" name="Relation till annat dokument (ange url)">
    <vt:lpwstr/>
  </property>
  <property fmtid="{D5CDD505-2E9C-101B-9397-08002B2CF9AE}" pid="19" name="Titel">
    <vt:lpwstr>Bilaga – Tabeller – Statistik om legitimerad hälso- och sjukvårdspersonal 2018 samt arbetsmarknadsstatus 2017</vt:lpwstr>
  </property>
  <property fmtid="{D5CDD505-2E9C-101B-9397-08002B2CF9AE}" pid="20" name="display_urn:schemas-microsoft-com:office:office#Editor">
    <vt:lpwstr>Svensson, Erik</vt:lpwstr>
  </property>
  <property fmtid="{D5CDD505-2E9C-101B-9397-08002B2CF9AE}" pid="21" name="display_urn:schemas-microsoft-com:office:office#Author">
    <vt:lpwstr>SOS\fisvime</vt:lpwstr>
  </property>
  <property fmtid="{D5CDD505-2E9C-101B-9397-08002B2CF9AE}" pid="22" name="n100172ac3744ec48476a6bc1cfadbfc">
    <vt:lpwstr/>
  </property>
  <property fmtid="{D5CDD505-2E9C-101B-9397-08002B2CF9AE}" pid="23" name="TaxCatchAll">
    <vt:lpwstr/>
  </property>
  <property fmtid="{D5CDD505-2E9C-101B-9397-08002B2CF9AE}" pid="24" name="Skickat till Arkiv">
    <vt:lpwstr>0</vt:lpwstr>
  </property>
  <property fmtid="{D5CDD505-2E9C-101B-9397-08002B2CF9AE}" pid="25" name="Arkiverad">
    <vt:lpwstr>0</vt:lpwstr>
  </property>
  <property fmtid="{D5CDD505-2E9C-101B-9397-08002B2CF9AE}" pid="26" name="Beställningsnummer">
    <vt:lpwstr>19270</vt:lpwstr>
  </property>
  <property fmtid="{D5CDD505-2E9C-101B-9397-08002B2CF9AE}" pid="27" name="Typ av format">
    <vt:lpwstr/>
  </property>
  <property fmtid="{D5CDD505-2E9C-101B-9397-08002B2CF9AE}" pid="28" name="ISBN">
    <vt:lpwstr/>
  </property>
  <property fmtid="{D5CDD505-2E9C-101B-9397-08002B2CF9AE}" pid="29" name="Anteckningar">
    <vt:lpwstr/>
  </property>
  <property fmtid="{D5CDD505-2E9C-101B-9397-08002B2CF9AE}" pid="30" name="Produkter">
    <vt:lpwstr>Statistik</vt:lpwstr>
  </property>
  <property fmtid="{D5CDD505-2E9C-101B-9397-08002B2CF9AE}" pid="31" name="Leveransmetod">
    <vt:lpwstr>;#Nedladdningsbar;#</vt:lpwstr>
  </property>
  <property fmtid="{D5CDD505-2E9C-101B-9397-08002B2CF9AE}" pid="32" name="Ämnesområde">
    <vt:lpwstr/>
  </property>
  <property fmtid="{D5CDD505-2E9C-101B-9397-08002B2CF9AE}" pid="33" name="PortfoljID">
    <vt:lpwstr>6311</vt:lpwstr>
  </property>
  <property fmtid="{D5CDD505-2E9C-101B-9397-08002B2CF9AE}" pid="34" name="f0b63fb838514edda550d3da4cfbf27d">
    <vt:lpwstr/>
  </property>
  <property fmtid="{D5CDD505-2E9C-101B-9397-08002B2CF9AE}" pid="35" name="Moms">
    <vt:lpwstr>0%</vt:lpwstr>
  </property>
  <property fmtid="{D5CDD505-2E9C-101B-9397-08002B2CF9AE}" pid="36" name="Granskas av webbredaktion">
    <vt:lpwstr>0</vt:lpwstr>
  </property>
  <property fmtid="{D5CDD505-2E9C-101B-9397-08002B2CF9AE}" pid="37" name="Status på publikation">
    <vt:lpwstr>Publicerad</vt:lpwstr>
  </property>
  <property fmtid="{D5CDD505-2E9C-101B-9397-08002B2CF9AE}" pid="38" name="POD-typ">
    <vt:lpwstr/>
  </property>
  <property fmtid="{D5CDD505-2E9C-101B-9397-08002B2CF9AE}" pid="39" name="Artikelnummer">
    <vt:lpwstr>2019-9-6311</vt:lpwstr>
  </property>
  <property fmtid="{D5CDD505-2E9C-101B-9397-08002B2CF9AE}" pid="40" name="SOCPublMonth">
    <vt:lpwstr>09</vt:lpwstr>
  </property>
  <property fmtid="{D5CDD505-2E9C-101B-9397-08002B2CF9AE}" pid="41" name="Huvuddokument/bilaga">
    <vt:lpwstr>Bilaga</vt:lpwstr>
  </property>
  <property fmtid="{D5CDD505-2E9C-101B-9397-08002B2CF9AE}" pid="42" name="Finns omslag till huvuddokument">
    <vt:lpwstr>0</vt:lpwstr>
  </property>
  <property fmtid="{D5CDD505-2E9C-101B-9397-08002B2CF9AE}" pid="43" name="Ansvarig avdelning/enhet">
    <vt:lpwstr/>
  </property>
  <property fmtid="{D5CDD505-2E9C-101B-9397-08002B2CF9AE}" pid="44" name="E-plikt">
    <vt:lpwstr>0</vt:lpwstr>
  </property>
  <property fmtid="{D5CDD505-2E9C-101B-9397-08002B2CF9AE}" pid="45" name="Ingress">
    <vt:lpwstr/>
  </property>
  <property fmtid="{D5CDD505-2E9C-101B-9397-08002B2CF9AE}" pid="46" name="Datum för publicering">
    <vt:lpwstr>2019-09-24T09:00:00Z</vt:lpwstr>
  </property>
  <property fmtid="{D5CDD505-2E9C-101B-9397-08002B2CF9AE}" pid="47" name="SOCPublYear">
    <vt:lpwstr>2019.00000000000</vt:lpwstr>
  </property>
  <property fmtid="{D5CDD505-2E9C-101B-9397-08002B2CF9AE}" pid="48" name="Verksamhetsområde">
    <vt:lpwstr>;#Hälso- och sjukvård;#</vt:lpwstr>
  </property>
  <property fmtid="{D5CDD505-2E9C-101B-9397-08002B2CF9AE}" pid="49" name="Språk på publikation">
    <vt:lpwstr>Svenska</vt:lpwstr>
  </property>
</Properties>
</file>