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Documentos\GitHub\flow_shop_heuristic_methods\"/>
    </mc:Choice>
  </mc:AlternateContent>
  <xr:revisionPtr revIDLastSave="0" documentId="8_{5FF40F14-992E-4109-B473-F733B83B5B34}" xr6:coauthVersionLast="47" xr6:coauthVersionMax="47" xr10:uidLastSave="{00000000-0000-0000-0000-000000000000}"/>
  <bookViews>
    <workbookView xWindow="-96" yWindow="-96" windowWidth="23232" windowHeight="12552" xr2:uid="{7C968FA1-1F69-4A43-9644-29FE9E4B2E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7" i="1" l="1"/>
  <c r="AD7" i="1"/>
  <c r="AC7" i="1"/>
  <c r="AB7" i="1"/>
  <c r="AA7" i="1"/>
  <c r="AE6" i="1"/>
  <c r="AD6" i="1"/>
  <c r="AC6" i="1"/>
  <c r="AB6" i="1"/>
  <c r="AA6" i="1"/>
</calcChain>
</file>

<file path=xl/sharedStrings.xml><?xml version="1.0" encoding="utf-8"?>
<sst xmlns="http://schemas.openxmlformats.org/spreadsheetml/2006/main" count="44" uniqueCount="19">
  <si>
    <t>20_10</t>
  </si>
  <si>
    <t>50_10</t>
  </si>
  <si>
    <t>100_20</t>
  </si>
  <si>
    <t>500_20</t>
  </si>
  <si>
    <t>20_5</t>
  </si>
  <si>
    <t>L1</t>
  </si>
  <si>
    <t>Relative Error</t>
  </si>
  <si>
    <t>Greed_construction_random_tie</t>
  </si>
  <si>
    <t>Greed_randomize_adaptive</t>
  </si>
  <si>
    <t>GRASP</t>
  </si>
  <si>
    <t>L2</t>
  </si>
  <si>
    <t>L3</t>
  </si>
  <si>
    <t>L4</t>
  </si>
  <si>
    <t>L5</t>
  </si>
  <si>
    <t>Execution Time</t>
  </si>
  <si>
    <t>Não presente no relatório, mas testamos o GRASP com o melhor lowerbound para 20 segundos, 40 e 80, mas como o erro não melhorou muito não referimos</t>
  </si>
  <si>
    <t>20seg</t>
  </si>
  <si>
    <t>40seg</t>
  </si>
  <si>
    <t>80seg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</si>
</sst>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7125B-6F56-4B8D-BAA4-DB475FD74F54}">
  <dimension ref="A1:AE13"/>
  <sheetViews>
    <sheetView tabSelected="1" topLeftCell="K1" workbookViewId="0">
      <selection activeCell="X11" sqref="X11"/>
    </sheetView>
  </sheetViews>
  <sheetFormatPr defaultRowHeight="14.4" x14ac:dyDescent="0.3"/>
  <cols>
    <col min="1" max="1" width="14.33203125" bestFit="1" customWidth="1"/>
    <col min="2" max="2" width="16.109375" customWidth="1"/>
  </cols>
  <sheetData>
    <row r="1" spans="1:31" ht="19.8" customHeight="1" x14ac:dyDescent="0.3">
      <c r="B1" s="4" t="s">
        <v>5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3</v>
      </c>
      <c r="H1" s="4" t="s">
        <v>10</v>
      </c>
      <c r="I1" s="4" t="s">
        <v>4</v>
      </c>
      <c r="J1" s="4" t="s">
        <v>0</v>
      </c>
      <c r="K1" s="4" t="s">
        <v>1</v>
      </c>
      <c r="L1" s="4" t="s">
        <v>2</v>
      </c>
      <c r="M1" s="4" t="s">
        <v>3</v>
      </c>
      <c r="N1" s="4" t="s">
        <v>11</v>
      </c>
      <c r="O1" s="4" t="s">
        <v>4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12</v>
      </c>
      <c r="U1" s="4" t="s">
        <v>4</v>
      </c>
      <c r="V1" s="4" t="s">
        <v>0</v>
      </c>
      <c r="W1" s="4" t="s">
        <v>1</v>
      </c>
      <c r="X1" s="4" t="s">
        <v>2</v>
      </c>
      <c r="Y1" s="4" t="s">
        <v>3</v>
      </c>
      <c r="Z1" s="4" t="s">
        <v>13</v>
      </c>
      <c r="AA1" s="4" t="s">
        <v>4</v>
      </c>
      <c r="AB1" s="4" t="s">
        <v>0</v>
      </c>
      <c r="AC1" s="4" t="s">
        <v>1</v>
      </c>
      <c r="AD1" s="4" t="s">
        <v>2</v>
      </c>
      <c r="AE1" s="4" t="s">
        <v>3</v>
      </c>
    </row>
    <row r="2" spans="1:31" ht="27" customHeight="1" x14ac:dyDescent="0.3">
      <c r="A2" s="3" t="s">
        <v>6</v>
      </c>
      <c r="B2" s="2" t="s">
        <v>7</v>
      </c>
      <c r="C2" s="5">
        <v>0.19170579029733958</v>
      </c>
      <c r="D2" s="5">
        <v>0.26042983565107458</v>
      </c>
      <c r="E2" s="5">
        <v>0.30082644628099175</v>
      </c>
      <c r="F2" s="5">
        <v>0.22144447979637288</v>
      </c>
      <c r="G2" s="5">
        <v>0.1724388101874833</v>
      </c>
      <c r="H2" s="5"/>
      <c r="I2" s="5">
        <v>0.15336463223787167</v>
      </c>
      <c r="J2" s="5">
        <v>0.24525916561314792</v>
      </c>
      <c r="K2" s="5">
        <v>0.22016528925619835</v>
      </c>
      <c r="L2" s="5">
        <v>0.22446706967865096</v>
      </c>
      <c r="M2" s="5">
        <v>0.1386459964107068</v>
      </c>
      <c r="N2" s="5"/>
      <c r="O2" s="5">
        <v>9.2331768388106417E-2</v>
      </c>
      <c r="P2" s="5">
        <v>0.24905183312262957</v>
      </c>
      <c r="Q2" s="5">
        <v>0.22512396694214876</v>
      </c>
      <c r="R2" s="5">
        <v>0.17642379891823098</v>
      </c>
      <c r="S2" s="5">
        <v>0.14036427507732255</v>
      </c>
      <c r="T2" s="5"/>
      <c r="U2" s="5">
        <v>0.10015649452269171</v>
      </c>
      <c r="V2" s="5">
        <v>0.21175726927939317</v>
      </c>
      <c r="W2" s="5">
        <v>0.23008264462809919</v>
      </c>
      <c r="X2" s="5">
        <v>0.19026407890550429</v>
      </c>
      <c r="Y2" s="5">
        <v>0.13891328420329146</v>
      </c>
      <c r="Z2" s="5"/>
      <c r="AA2" s="5">
        <v>0.13458528951486698</v>
      </c>
      <c r="AB2" s="5">
        <v>0.19026548672566371</v>
      </c>
      <c r="AC2" s="5">
        <v>0.21619834710743802</v>
      </c>
      <c r="AD2" s="5">
        <v>0.19440025453388482</v>
      </c>
      <c r="AE2" s="5">
        <v>0.1232960403222727</v>
      </c>
    </row>
    <row r="3" spans="1:31" ht="28.8" x14ac:dyDescent="0.3">
      <c r="B3" s="2" t="s">
        <v>8</v>
      </c>
      <c r="C3" s="5">
        <v>0.23865414710485133</v>
      </c>
      <c r="D3" s="5">
        <v>0.29266750948166875</v>
      </c>
      <c r="E3" s="5">
        <v>0.23471074380165288</v>
      </c>
      <c r="F3" s="5">
        <v>0.24976137448297805</v>
      </c>
      <c r="G3" s="5">
        <v>0.15556149528427965</v>
      </c>
      <c r="H3" s="5"/>
      <c r="I3" s="5">
        <v>0.14397496087636932</v>
      </c>
      <c r="J3" s="5">
        <v>0.23198482932996206</v>
      </c>
      <c r="K3" s="5">
        <v>0.23206611570247934</v>
      </c>
      <c r="L3" s="5">
        <v>0.20824053452115812</v>
      </c>
      <c r="M3" s="5">
        <v>0.15708885409904921</v>
      </c>
      <c r="N3" s="5"/>
      <c r="O3" s="5">
        <v>0.1134585289514867</v>
      </c>
      <c r="P3" s="5">
        <v>0.20733249051833122</v>
      </c>
      <c r="Q3" s="5">
        <v>0.20793388429752066</v>
      </c>
      <c r="R3" s="5">
        <v>0.23433025771555838</v>
      </c>
      <c r="S3" s="5">
        <v>0.14486998358089273</v>
      </c>
      <c r="T3" s="5"/>
      <c r="U3" s="5">
        <v>0.14945226917057902</v>
      </c>
      <c r="V3" s="5">
        <v>0.22945638432364096</v>
      </c>
      <c r="W3" s="5">
        <v>0.228099173553719</v>
      </c>
      <c r="X3" s="5">
        <v>0.22208081450843142</v>
      </c>
      <c r="Y3" s="5">
        <v>0.12375424796670358</v>
      </c>
      <c r="Z3" s="5"/>
      <c r="AA3" s="5">
        <v>0.11815336463223787</v>
      </c>
      <c r="AB3" s="5">
        <v>0.20922882427307207</v>
      </c>
      <c r="AC3" s="5">
        <v>0.21454545454545454</v>
      </c>
      <c r="AD3" s="5">
        <v>0.20028635062042635</v>
      </c>
      <c r="AE3" s="5">
        <v>0.13681316583298331</v>
      </c>
    </row>
    <row r="4" spans="1:31" x14ac:dyDescent="0.3">
      <c r="B4" s="1" t="s">
        <v>9</v>
      </c>
      <c r="C4" s="5">
        <v>4.4600938967136149E-2</v>
      </c>
      <c r="D4" s="5">
        <v>0.12515802781289506</v>
      </c>
      <c r="E4" s="5">
        <v>0.1884297520661157</v>
      </c>
      <c r="F4" s="5">
        <v>0.22287623289850461</v>
      </c>
      <c r="G4" s="5">
        <v>0.15349956088434075</v>
      </c>
      <c r="H4" s="5"/>
      <c r="I4" s="5">
        <v>6.0250391236306731E-2</v>
      </c>
      <c r="J4" s="5">
        <v>0.15865992414664981</v>
      </c>
      <c r="K4" s="5">
        <v>0.19404958677685952</v>
      </c>
      <c r="L4" s="5">
        <v>0.22208081450843142</v>
      </c>
      <c r="M4" s="5">
        <v>0.15262132956584826</v>
      </c>
      <c r="N4" s="5"/>
      <c r="O4" s="5">
        <v>3.912363067292645E-2</v>
      </c>
      <c r="P4" s="5">
        <v>0.11757269279393173</v>
      </c>
      <c r="Q4" s="5">
        <v>0.16198347107438016</v>
      </c>
      <c r="R4" s="5">
        <v>0.20776328348711423</v>
      </c>
      <c r="S4" s="5">
        <v>0.13734774141815265</v>
      </c>
      <c r="T4" s="5"/>
      <c r="U4" s="5">
        <v>3.5993740219092331E-2</v>
      </c>
      <c r="V4" s="5">
        <v>0.1125158027812895</v>
      </c>
      <c r="W4" s="5">
        <v>0.16429752066115702</v>
      </c>
      <c r="X4" s="5">
        <v>0.18087814190264079</v>
      </c>
      <c r="Y4" s="5">
        <v>0.14639734239566229</v>
      </c>
      <c r="Z4" s="5"/>
      <c r="AA4" s="5">
        <v>1.486697965571205E-2</v>
      </c>
      <c r="AB4" s="5">
        <v>7.4589127686472814E-2</v>
      </c>
      <c r="AC4" s="5">
        <v>0.13619834710743803</v>
      </c>
      <c r="AD4" s="5">
        <v>0.16353802099904549</v>
      </c>
      <c r="AE4" s="5">
        <v>0.1232960403222727</v>
      </c>
    </row>
    <row r="5" spans="1:31" x14ac:dyDescent="0.3"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28.8" x14ac:dyDescent="0.3">
      <c r="A6" s="4" t="s">
        <v>14</v>
      </c>
      <c r="B6" s="2" t="s">
        <v>7</v>
      </c>
      <c r="C6" s="5">
        <v>5.4464300000000004E-4</v>
      </c>
      <c r="D6" s="5">
        <v>7.326E-3</v>
      </c>
      <c r="E6" s="5">
        <v>2.4348000000000002E-2</v>
      </c>
      <c r="F6" s="5">
        <v>0.361485</v>
      </c>
      <c r="G6" s="5">
        <v>294.75531000000001</v>
      </c>
      <c r="H6" s="5"/>
      <c r="I6" s="5">
        <v>1.5668999999999999E-2</v>
      </c>
      <c r="J6" s="5">
        <v>1.8846999999999999E-2</v>
      </c>
      <c r="K6" s="5">
        <v>8.5834999999999995E-2</v>
      </c>
      <c r="L6" s="5">
        <v>1.3570249999999999</v>
      </c>
      <c r="M6" s="5">
        <v>407.64</v>
      </c>
      <c r="N6" s="5"/>
      <c r="O6" s="5">
        <v>6.2979999999999998E-3</v>
      </c>
      <c r="P6" s="5">
        <v>7.8110000000000002E-3</v>
      </c>
      <c r="Q6" s="5">
        <v>3.2960000000000003E-2</v>
      </c>
      <c r="R6" s="5">
        <v>0.64543200000000001</v>
      </c>
      <c r="S6" s="5">
        <v>133.06069600000001</v>
      </c>
      <c r="T6" s="5"/>
      <c r="U6" s="5">
        <v>9.4129999999999995E-3</v>
      </c>
      <c r="V6" s="5">
        <v>5.9459999999999999E-3</v>
      </c>
      <c r="W6" s="5">
        <v>1.4114109999999999E-2</v>
      </c>
      <c r="X6" s="5">
        <v>5.6634950000000003E-2</v>
      </c>
      <c r="Y6" s="5">
        <v>2.6137908900000002</v>
      </c>
      <c r="Z6" s="5"/>
      <c r="AA6" s="5">
        <f>0.00169551372528076*10/4</f>
        <v>4.2387843132019E-3</v>
      </c>
      <c r="AB6" s="5">
        <f>0.00129649639129638*10/4</f>
        <v>3.2412409782409499E-3</v>
      </c>
      <c r="AC6" s="5">
        <f>0.00588421821594238*10/4</f>
        <v>1.471054553985595E-2</v>
      </c>
      <c r="AD6" s="5">
        <f>0.00797863006591797*10/4</f>
        <v>1.9946575164794922E-2</v>
      </c>
      <c r="AE6" s="5">
        <f>0.0265232801437377*10/4</f>
        <v>6.6308200359344246E-2</v>
      </c>
    </row>
    <row r="7" spans="1:31" ht="28.8" x14ac:dyDescent="0.3">
      <c r="B7" s="2" t="s">
        <v>8</v>
      </c>
      <c r="C7" s="5">
        <v>4.2400000000000001E-4</v>
      </c>
      <c r="D7" s="5">
        <v>6.8659999999999997E-3</v>
      </c>
      <c r="E7" s="5">
        <v>2.3522999999999999E-2</v>
      </c>
      <c r="F7" s="5">
        <v>0.36126999999999998</v>
      </c>
      <c r="G7" s="5">
        <v>295.4600494</v>
      </c>
      <c r="H7" s="5"/>
      <c r="I7" s="5">
        <v>9.4160000000000008E-3</v>
      </c>
      <c r="J7" s="5">
        <v>1.4160000000000001E-2</v>
      </c>
      <c r="K7" s="5">
        <v>8.1634999999999999E-2</v>
      </c>
      <c r="L7" s="5">
        <v>1.2966418</v>
      </c>
      <c r="M7" s="5">
        <v>229.02394000000001</v>
      </c>
      <c r="N7" s="5"/>
      <c r="O7" s="5">
        <v>6.3020000000000003E-3</v>
      </c>
      <c r="P7" s="5">
        <v>5.1939999999999998E-3</v>
      </c>
      <c r="Q7" s="5">
        <v>3.4799999999999998E-2</v>
      </c>
      <c r="R7" s="5">
        <v>0.84555100000000005</v>
      </c>
      <c r="S7" s="5">
        <v>118.91014761</v>
      </c>
      <c r="T7" s="5"/>
      <c r="U7" s="5">
        <v>6.5520999999999999E-3</v>
      </c>
      <c r="V7" s="5">
        <v>6.2960999999999998E-3</v>
      </c>
      <c r="W7" s="5">
        <v>9.4228000000000003E-3</v>
      </c>
      <c r="X7" s="5">
        <v>5.6339500000000001E-2</v>
      </c>
      <c r="Y7" s="5">
        <v>2.6763856000000001</v>
      </c>
      <c r="Z7" s="5"/>
      <c r="AA7" s="5">
        <f>0.00289239883422851*10/4</f>
        <v>7.2309970855712752E-3</v>
      </c>
      <c r="AB7" s="5">
        <f>0.00369017124176025*10/4</f>
        <v>9.2254281044006261E-3</v>
      </c>
      <c r="AC7" s="5">
        <f>0.00628316402435302*10/4</f>
        <v>1.5707910060882551E-2</v>
      </c>
      <c r="AD7" s="5">
        <f>0.00698163509368896*10/4</f>
        <v>1.7454087734222402E-2</v>
      </c>
      <c r="AE7" s="5">
        <f>0.0312933444976806*10/4</f>
        <v>7.8233361244201494E-2</v>
      </c>
    </row>
    <row r="9" spans="1:31" ht="45" customHeight="1" x14ac:dyDescent="0.3">
      <c r="AA9" s="6" t="s">
        <v>15</v>
      </c>
      <c r="AB9" s="6"/>
      <c r="AC9" s="6"/>
      <c r="AD9" s="6"/>
      <c r="AE9" s="6"/>
    </row>
    <row r="11" spans="1:31" x14ac:dyDescent="0.3">
      <c r="Y11" t="s">
        <v>9</v>
      </c>
      <c r="Z11" t="s">
        <v>16</v>
      </c>
      <c r="AA11">
        <v>1.486697965571205E-2</v>
      </c>
      <c r="AB11">
        <v>6.2579013906447531E-2</v>
      </c>
      <c r="AC11">
        <v>0.13289256198347107</v>
      </c>
      <c r="AD11">
        <v>0.15287941457206491</v>
      </c>
      <c r="AE11">
        <v>0.11409370346328611</v>
      </c>
    </row>
    <row r="12" spans="1:31" x14ac:dyDescent="0.3">
      <c r="Y12" t="s">
        <v>9</v>
      </c>
      <c r="Z12" t="s">
        <v>17</v>
      </c>
      <c r="AA12">
        <v>1.7214397496087636E-2</v>
      </c>
      <c r="AB12">
        <v>6.1946902654867256E-2</v>
      </c>
      <c r="AC12">
        <v>0.12363636363636364</v>
      </c>
      <c r="AD12">
        <v>0.14762965319758192</v>
      </c>
      <c r="AE12">
        <v>0.11772118064836382</v>
      </c>
    </row>
    <row r="13" spans="1:31" x14ac:dyDescent="0.3">
      <c r="Y13" t="s">
        <v>9</v>
      </c>
      <c r="Z13" t="s">
        <v>18</v>
      </c>
      <c r="AA13">
        <v>1.7214397496087636E-2</v>
      </c>
      <c r="AB13">
        <v>6.3843236409608095E-2</v>
      </c>
      <c r="AC13">
        <v>0.12132231404958678</v>
      </c>
      <c r="AD13">
        <v>0.15542475342029907</v>
      </c>
      <c r="AE13">
        <v>0.11237542479667036</v>
      </c>
    </row>
  </sheetData>
  <mergeCells count="1">
    <mergeCell ref="AA9:AE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Abreu Couto</dc:creator>
  <cp:lastModifiedBy>Andre Abreu Couto</cp:lastModifiedBy>
  <cp:lastPrinted>2023-12-19T18:17:48Z</cp:lastPrinted>
  <dcterms:created xsi:type="dcterms:W3CDTF">2023-12-19T16:26:23Z</dcterms:created>
  <dcterms:modified xsi:type="dcterms:W3CDTF">2023-12-19T18:19:04Z</dcterms:modified>
</cp:coreProperties>
</file>