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4240" windowHeight="12585" activeTab="1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H11" i="2" l="1"/>
  <c r="H12" i="2"/>
  <c r="H10" i="2"/>
  <c r="E13" i="2"/>
  <c r="E14" i="2"/>
  <c r="E15" i="2"/>
  <c r="E16" i="2"/>
  <c r="E17" i="2"/>
  <c r="E18" i="2"/>
  <c r="E19" i="2"/>
  <c r="E20" i="2"/>
  <c r="E12" i="2"/>
  <c r="D3" i="2"/>
  <c r="D4" i="2"/>
  <c r="D5" i="2"/>
  <c r="D6" i="2"/>
  <c r="D7" i="2"/>
  <c r="D8" i="2"/>
  <c r="D9" i="2"/>
  <c r="D10" i="2"/>
  <c r="D2" i="2"/>
  <c r="C13" i="2"/>
  <c r="C14" i="2"/>
  <c r="C15" i="2"/>
  <c r="C16" i="2"/>
  <c r="C17" i="2"/>
  <c r="C18" i="2"/>
  <c r="C19" i="2"/>
  <c r="C20" i="2"/>
  <c r="C12" i="2"/>
  <c r="B3" i="2"/>
  <c r="B4" i="2"/>
  <c r="B5" i="2"/>
  <c r="B6" i="2"/>
  <c r="B7" i="2"/>
  <c r="B8" i="2"/>
  <c r="B9" i="2"/>
  <c r="B10" i="2"/>
  <c r="B2" i="2"/>
  <c r="G18" i="2"/>
  <c r="G19" i="2"/>
  <c r="G20" i="2"/>
  <c r="G17" i="2"/>
  <c r="F3" i="2"/>
  <c r="F4" i="2"/>
  <c r="F5" i="2"/>
  <c r="F2" i="2"/>
  <c r="E26" i="1" l="1"/>
  <c r="E25" i="1"/>
  <c r="E24" i="1"/>
  <c r="E23" i="1"/>
  <c r="E22" i="1"/>
  <c r="E21" i="1"/>
  <c r="E20" i="1"/>
  <c r="E19" i="1"/>
  <c r="E18" i="1"/>
  <c r="G11" i="1"/>
  <c r="G12" i="1"/>
  <c r="G13" i="1"/>
  <c r="G14" i="1"/>
  <c r="G10" i="1"/>
  <c r="F11" i="1"/>
  <c r="F12" i="1"/>
  <c r="F13" i="1"/>
  <c r="F14" i="1"/>
  <c r="F10" i="1"/>
  <c r="D3" i="1"/>
  <c r="D4" i="1"/>
  <c r="D5" i="1"/>
  <c r="D6" i="1"/>
  <c r="D7" i="1"/>
  <c r="D8" i="1"/>
  <c r="D9" i="1"/>
  <c r="D10" i="1"/>
  <c r="D2" i="1"/>
  <c r="C11" i="1"/>
  <c r="C12" i="1"/>
  <c r="C13" i="1"/>
  <c r="C14" i="1"/>
  <c r="C15" i="1"/>
  <c r="C16" i="1"/>
  <c r="C17" i="1"/>
  <c r="C18" i="1"/>
  <c r="C1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<sst xmlns="http://schemas.openxmlformats.org/spreadsheetml/2006/main" count="15" uniqueCount="8">
  <si>
    <t>x</t>
  </si>
  <si>
    <t>y1</t>
  </si>
  <si>
    <t>y2</t>
  </si>
  <si>
    <t>y3</t>
  </si>
  <si>
    <t>y4</t>
  </si>
  <si>
    <t>y5</t>
  </si>
  <si>
    <t>y6</t>
  </si>
  <si>
    <t>y7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</si>
</sst>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3" borderId="1" xfId="0" applyFill="1" applyBorder="1"/>
    <xf numFmtId="0" fontId="0" fillId="2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Лист1!$A$2:$A$26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Лист1!$B$2:$B$26</c:f>
              <c:numCache>
                <c:formatCode>General</c:formatCode>
                <c:ptCount val="25"/>
                <c:pt idx="0">
                  <c:v>4</c:v>
                </c:pt>
                <c:pt idx="1">
                  <c:v>5.2777777777777786</c:v>
                </c:pt>
                <c:pt idx="2">
                  <c:v>6.4444444444444446</c:v>
                </c:pt>
                <c:pt idx="3">
                  <c:v>7.5</c:v>
                </c:pt>
                <c:pt idx="4">
                  <c:v>8.4444444444444446</c:v>
                </c:pt>
                <c:pt idx="5">
                  <c:v>9.2777777777777786</c:v>
                </c:pt>
                <c:pt idx="6">
                  <c:v>10</c:v>
                </c:pt>
                <c:pt idx="7">
                  <c:v>10.611111111111111</c:v>
                </c:pt>
                <c:pt idx="8">
                  <c:v>11.111111111111111</c:v>
                </c:pt>
                <c:pt idx="9">
                  <c:v>11.5</c:v>
                </c:pt>
                <c:pt idx="10">
                  <c:v>11.777777777777779</c:v>
                </c:pt>
                <c:pt idx="11">
                  <c:v>11.944444444444445</c:v>
                </c:pt>
                <c:pt idx="12">
                  <c:v>12</c:v>
                </c:pt>
                <c:pt idx="13">
                  <c:v>11.944444444444445</c:v>
                </c:pt>
                <c:pt idx="14">
                  <c:v>11.777777777777779</c:v>
                </c:pt>
                <c:pt idx="15">
                  <c:v>11.5</c:v>
                </c:pt>
                <c:pt idx="16">
                  <c:v>11.111111111111111</c:v>
                </c:pt>
                <c:pt idx="17">
                  <c:v>10.611111111111111</c:v>
                </c:pt>
                <c:pt idx="18">
                  <c:v>10</c:v>
                </c:pt>
                <c:pt idx="19">
                  <c:v>9.2777777777777786</c:v>
                </c:pt>
                <c:pt idx="20">
                  <c:v>8.4444444444444446</c:v>
                </c:pt>
                <c:pt idx="21">
                  <c:v>7.5</c:v>
                </c:pt>
                <c:pt idx="22">
                  <c:v>6.4444444444444446</c:v>
                </c:pt>
                <c:pt idx="23">
                  <c:v>5.2777777777777786</c:v>
                </c:pt>
                <c:pt idx="24">
                  <c:v>4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Лист1!$A$2:$A$26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Лист1!$C$2:$C$26</c:f>
              <c:numCache>
                <c:formatCode>General</c:formatCode>
                <c:ptCount val="25"/>
                <c:pt idx="8">
                  <c:v>4</c:v>
                </c:pt>
                <c:pt idx="9">
                  <c:v>4.875</c:v>
                </c:pt>
                <c:pt idx="10">
                  <c:v>5.5</c:v>
                </c:pt>
                <c:pt idx="11">
                  <c:v>5.875</c:v>
                </c:pt>
                <c:pt idx="12">
                  <c:v>6</c:v>
                </c:pt>
                <c:pt idx="13">
                  <c:v>5.875</c:v>
                </c:pt>
                <c:pt idx="14">
                  <c:v>5.5</c:v>
                </c:pt>
                <c:pt idx="15">
                  <c:v>4.875</c:v>
                </c:pt>
                <c:pt idx="16">
                  <c:v>4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xVal>
            <c:numRef>
              <c:f>Лист1!$A$2:$A$26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Лист1!$D$2:$D$26</c:f>
              <c:numCache>
                <c:formatCode>General</c:formatCode>
                <c:ptCount val="25"/>
                <c:pt idx="0">
                  <c:v>4</c:v>
                </c:pt>
                <c:pt idx="1">
                  <c:v>4.875</c:v>
                </c:pt>
                <c:pt idx="2">
                  <c:v>5.5</c:v>
                </c:pt>
                <c:pt idx="3">
                  <c:v>5.875</c:v>
                </c:pt>
                <c:pt idx="4">
                  <c:v>6</c:v>
                </c:pt>
                <c:pt idx="5">
                  <c:v>5.875</c:v>
                </c:pt>
                <c:pt idx="6">
                  <c:v>5.5</c:v>
                </c:pt>
                <c:pt idx="7">
                  <c:v>4.875</c:v>
                </c:pt>
                <c:pt idx="8">
                  <c:v>4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Лист1!$A$2:$A$26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Лист1!$E$2:$E$26</c:f>
              <c:numCache>
                <c:formatCode>General</c:formatCode>
                <c:ptCount val="25"/>
                <c:pt idx="16">
                  <c:v>4</c:v>
                </c:pt>
                <c:pt idx="17">
                  <c:v>4.875</c:v>
                </c:pt>
                <c:pt idx="18">
                  <c:v>5.5</c:v>
                </c:pt>
                <c:pt idx="19">
                  <c:v>5.875</c:v>
                </c:pt>
                <c:pt idx="20">
                  <c:v>6</c:v>
                </c:pt>
                <c:pt idx="21">
                  <c:v>5.875</c:v>
                </c:pt>
                <c:pt idx="22">
                  <c:v>5.5</c:v>
                </c:pt>
                <c:pt idx="23">
                  <c:v>4.875</c:v>
                </c:pt>
                <c:pt idx="24">
                  <c:v>4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Лист1!$A$2:$A$26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Лист1!$F$2:$F$26</c:f>
              <c:numCache>
                <c:formatCode>General</c:formatCode>
                <c:ptCount val="25"/>
                <c:pt idx="8">
                  <c:v>-6</c:v>
                </c:pt>
                <c:pt idx="9">
                  <c:v>-7</c:v>
                </c:pt>
                <c:pt idx="10">
                  <c:v>-6</c:v>
                </c:pt>
                <c:pt idx="11">
                  <c:v>-3</c:v>
                </c:pt>
                <c:pt idx="12">
                  <c:v>2</c:v>
                </c:pt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Лист1!$A$2:$A$26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Лист1!$G$2:$G$26</c:f>
              <c:numCache>
                <c:formatCode>General</c:formatCode>
                <c:ptCount val="25"/>
                <c:pt idx="8">
                  <c:v>-8.5</c:v>
                </c:pt>
                <c:pt idx="9">
                  <c:v>-10</c:v>
                </c:pt>
                <c:pt idx="10">
                  <c:v>-8.5</c:v>
                </c:pt>
                <c:pt idx="11">
                  <c:v>-4</c:v>
                </c:pt>
                <c:pt idx="12">
                  <c:v>3.5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06432"/>
        <c:axId val="231542784"/>
      </c:scatterChart>
      <c:valAx>
        <c:axId val="20190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1542784"/>
        <c:crosses val="autoZero"/>
        <c:crossBetween val="midCat"/>
      </c:valAx>
      <c:valAx>
        <c:axId val="23154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9064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5000000000000003E-2"/>
          <c:y val="2.8252405949256341E-2"/>
          <c:w val="0.77981933508311463"/>
          <c:h val="0.8971988918051909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y1</c:v>
                </c:pt>
              </c:strCache>
            </c:strRef>
          </c:tx>
          <c:xVal>
            <c:numRef>
              <c:f>Лист1!$A$2:$A$26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Лист1!$B$2:$B$26</c:f>
              <c:numCache>
                <c:formatCode>General</c:formatCode>
                <c:ptCount val="25"/>
                <c:pt idx="0">
                  <c:v>4</c:v>
                </c:pt>
                <c:pt idx="1">
                  <c:v>5.2777777777777786</c:v>
                </c:pt>
                <c:pt idx="2">
                  <c:v>6.4444444444444446</c:v>
                </c:pt>
                <c:pt idx="3">
                  <c:v>7.5</c:v>
                </c:pt>
                <c:pt idx="4">
                  <c:v>8.4444444444444446</c:v>
                </c:pt>
                <c:pt idx="5">
                  <c:v>9.2777777777777786</c:v>
                </c:pt>
                <c:pt idx="6">
                  <c:v>10</c:v>
                </c:pt>
                <c:pt idx="7">
                  <c:v>10.611111111111111</c:v>
                </c:pt>
                <c:pt idx="8">
                  <c:v>11.111111111111111</c:v>
                </c:pt>
                <c:pt idx="9">
                  <c:v>11.5</c:v>
                </c:pt>
                <c:pt idx="10">
                  <c:v>11.777777777777779</c:v>
                </c:pt>
                <c:pt idx="11">
                  <c:v>11.944444444444445</c:v>
                </c:pt>
                <c:pt idx="12">
                  <c:v>12</c:v>
                </c:pt>
                <c:pt idx="13">
                  <c:v>11.944444444444445</c:v>
                </c:pt>
                <c:pt idx="14">
                  <c:v>11.777777777777779</c:v>
                </c:pt>
                <c:pt idx="15">
                  <c:v>11.5</c:v>
                </c:pt>
                <c:pt idx="16">
                  <c:v>11.111111111111111</c:v>
                </c:pt>
                <c:pt idx="17">
                  <c:v>10.611111111111111</c:v>
                </c:pt>
                <c:pt idx="18">
                  <c:v>10</c:v>
                </c:pt>
                <c:pt idx="19">
                  <c:v>9.2777777777777786</c:v>
                </c:pt>
                <c:pt idx="20">
                  <c:v>8.4444444444444446</c:v>
                </c:pt>
                <c:pt idx="21">
                  <c:v>7.5</c:v>
                </c:pt>
                <c:pt idx="22">
                  <c:v>6.4444444444444446</c:v>
                </c:pt>
                <c:pt idx="23">
                  <c:v>5.2777777777777786</c:v>
                </c:pt>
                <c:pt idx="24">
                  <c:v>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y2</c:v>
                </c:pt>
              </c:strCache>
            </c:strRef>
          </c:tx>
          <c:xVal>
            <c:numRef>
              <c:f>Лист1!$A$2:$A$26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Лист1!$C$2:$C$26</c:f>
              <c:numCache>
                <c:formatCode>General</c:formatCode>
                <c:ptCount val="25"/>
                <c:pt idx="8">
                  <c:v>4</c:v>
                </c:pt>
                <c:pt idx="9">
                  <c:v>4.875</c:v>
                </c:pt>
                <c:pt idx="10">
                  <c:v>5.5</c:v>
                </c:pt>
                <c:pt idx="11">
                  <c:v>5.875</c:v>
                </c:pt>
                <c:pt idx="12">
                  <c:v>6</c:v>
                </c:pt>
                <c:pt idx="13">
                  <c:v>5.875</c:v>
                </c:pt>
                <c:pt idx="14">
                  <c:v>5.5</c:v>
                </c:pt>
                <c:pt idx="15">
                  <c:v>4.875</c:v>
                </c:pt>
                <c:pt idx="16">
                  <c:v>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y3</c:v>
                </c:pt>
              </c:strCache>
            </c:strRef>
          </c:tx>
          <c:xVal>
            <c:numRef>
              <c:f>Лист1!$A$2:$A$26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Лист1!$D$2:$D$26</c:f>
              <c:numCache>
                <c:formatCode>General</c:formatCode>
                <c:ptCount val="25"/>
                <c:pt idx="0">
                  <c:v>4</c:v>
                </c:pt>
                <c:pt idx="1">
                  <c:v>4.875</c:v>
                </c:pt>
                <c:pt idx="2">
                  <c:v>5.5</c:v>
                </c:pt>
                <c:pt idx="3">
                  <c:v>5.875</c:v>
                </c:pt>
                <c:pt idx="4">
                  <c:v>6</c:v>
                </c:pt>
                <c:pt idx="5">
                  <c:v>5.875</c:v>
                </c:pt>
                <c:pt idx="6">
                  <c:v>5.5</c:v>
                </c:pt>
                <c:pt idx="7">
                  <c:v>4.875</c:v>
                </c:pt>
                <c:pt idx="8">
                  <c:v>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y4</c:v>
                </c:pt>
              </c:strCache>
            </c:strRef>
          </c:tx>
          <c:xVal>
            <c:numRef>
              <c:f>Лист1!$A$2:$A$26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Лист1!$E$2:$E$26</c:f>
              <c:numCache>
                <c:formatCode>General</c:formatCode>
                <c:ptCount val="25"/>
                <c:pt idx="16">
                  <c:v>4</c:v>
                </c:pt>
                <c:pt idx="17">
                  <c:v>4.875</c:v>
                </c:pt>
                <c:pt idx="18">
                  <c:v>5.5</c:v>
                </c:pt>
                <c:pt idx="19">
                  <c:v>5.875</c:v>
                </c:pt>
                <c:pt idx="20">
                  <c:v>6</c:v>
                </c:pt>
                <c:pt idx="21">
                  <c:v>5.875</c:v>
                </c:pt>
                <c:pt idx="22">
                  <c:v>5.5</c:v>
                </c:pt>
                <c:pt idx="23">
                  <c:v>4.875</c:v>
                </c:pt>
                <c:pt idx="24">
                  <c:v>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Лист1!$F$1</c:f>
              <c:strCache>
                <c:ptCount val="1"/>
                <c:pt idx="0">
                  <c:v>y5</c:v>
                </c:pt>
              </c:strCache>
            </c:strRef>
          </c:tx>
          <c:xVal>
            <c:numRef>
              <c:f>Лист1!$A$2:$A$26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Лист1!$F$2:$F$26</c:f>
              <c:numCache>
                <c:formatCode>General</c:formatCode>
                <c:ptCount val="25"/>
                <c:pt idx="8">
                  <c:v>-6</c:v>
                </c:pt>
                <c:pt idx="9">
                  <c:v>-7</c:v>
                </c:pt>
                <c:pt idx="10">
                  <c:v>-6</c:v>
                </c:pt>
                <c:pt idx="11">
                  <c:v>-3</c:v>
                </c:pt>
                <c:pt idx="12">
                  <c:v>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Лист1!$G$1</c:f>
              <c:strCache>
                <c:ptCount val="1"/>
                <c:pt idx="0">
                  <c:v>y6</c:v>
                </c:pt>
              </c:strCache>
            </c:strRef>
          </c:tx>
          <c:xVal>
            <c:numRef>
              <c:f>Лист1!$A$2:$A$26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Лист1!$G$2:$G$26</c:f>
              <c:numCache>
                <c:formatCode>General</c:formatCode>
                <c:ptCount val="25"/>
                <c:pt idx="8">
                  <c:v>-8.5</c:v>
                </c:pt>
                <c:pt idx="9">
                  <c:v>-10</c:v>
                </c:pt>
                <c:pt idx="10">
                  <c:v>-8.5</c:v>
                </c:pt>
                <c:pt idx="11">
                  <c:v>-4</c:v>
                </c:pt>
                <c:pt idx="12">
                  <c:v>3.5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66720"/>
        <c:axId val="231576704"/>
      </c:scatterChart>
      <c:valAx>
        <c:axId val="23156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1576704"/>
        <c:crosses val="autoZero"/>
        <c:crossBetween val="midCat"/>
      </c:valAx>
      <c:valAx>
        <c:axId val="231576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5667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Лист2!$B$1</c:f>
              <c:strCache>
                <c:ptCount val="1"/>
                <c:pt idx="0">
                  <c:v>y1</c:v>
                </c:pt>
              </c:strCache>
            </c:strRef>
          </c:tx>
          <c:xVal>
            <c:numRef>
              <c:f>Лист2!$A$2:$A$20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Лист2!$B$2:$B$20</c:f>
              <c:numCache>
                <c:formatCode>General</c:formatCode>
                <c:ptCount val="19"/>
                <c:pt idx="0">
                  <c:v>1</c:v>
                </c:pt>
                <c:pt idx="1">
                  <c:v>1.4375</c:v>
                </c:pt>
                <c:pt idx="2">
                  <c:v>1.75</c:v>
                </c:pt>
                <c:pt idx="3">
                  <c:v>1.9375</c:v>
                </c:pt>
                <c:pt idx="4">
                  <c:v>2</c:v>
                </c:pt>
                <c:pt idx="5">
                  <c:v>1.9375</c:v>
                </c:pt>
                <c:pt idx="6">
                  <c:v>1.75</c:v>
                </c:pt>
                <c:pt idx="7">
                  <c:v>1.4375</c:v>
                </c:pt>
                <c:pt idx="8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Лист2!$C$1</c:f>
              <c:strCache>
                <c:ptCount val="1"/>
                <c:pt idx="0">
                  <c:v>y2</c:v>
                </c:pt>
              </c:strCache>
            </c:strRef>
          </c:tx>
          <c:xVal>
            <c:numRef>
              <c:f>Лист2!$A$2:$A$20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Лист2!$C$2:$C$20</c:f>
              <c:numCache>
                <c:formatCode>General</c:formatCode>
                <c:ptCount val="19"/>
                <c:pt idx="10">
                  <c:v>1</c:v>
                </c:pt>
                <c:pt idx="11">
                  <c:v>1.4375</c:v>
                </c:pt>
                <c:pt idx="12">
                  <c:v>1.75</c:v>
                </c:pt>
                <c:pt idx="13">
                  <c:v>1.9375</c:v>
                </c:pt>
                <c:pt idx="14">
                  <c:v>2</c:v>
                </c:pt>
                <c:pt idx="15">
                  <c:v>1.9375</c:v>
                </c:pt>
                <c:pt idx="16">
                  <c:v>1.75</c:v>
                </c:pt>
                <c:pt idx="17">
                  <c:v>1.4375</c:v>
                </c:pt>
                <c:pt idx="18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Лист2!$D$1</c:f>
              <c:strCache>
                <c:ptCount val="1"/>
                <c:pt idx="0">
                  <c:v>y3</c:v>
                </c:pt>
              </c:strCache>
            </c:strRef>
          </c:tx>
          <c:xVal>
            <c:numRef>
              <c:f>Лист2!$A$2:$A$20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Лист2!$D$2:$D$20</c:f>
              <c:numCache>
                <c:formatCode>General</c:formatCode>
                <c:ptCount val="19"/>
                <c:pt idx="0">
                  <c:v>1</c:v>
                </c:pt>
                <c:pt idx="1">
                  <c:v>-0.75</c:v>
                </c:pt>
                <c:pt idx="2">
                  <c:v>-2</c:v>
                </c:pt>
                <c:pt idx="3">
                  <c:v>-2.75</c:v>
                </c:pt>
                <c:pt idx="4">
                  <c:v>-3</c:v>
                </c:pt>
                <c:pt idx="5">
                  <c:v>-2.75</c:v>
                </c:pt>
                <c:pt idx="6">
                  <c:v>-2</c:v>
                </c:pt>
                <c:pt idx="7">
                  <c:v>-0.75</c:v>
                </c:pt>
                <c:pt idx="8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Лист2!$E$1</c:f>
              <c:strCache>
                <c:ptCount val="1"/>
                <c:pt idx="0">
                  <c:v>y4</c:v>
                </c:pt>
              </c:strCache>
            </c:strRef>
          </c:tx>
          <c:xVal>
            <c:numRef>
              <c:f>Лист2!$A$2:$A$20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Лист2!$E$2:$E$20</c:f>
              <c:numCache>
                <c:formatCode>General</c:formatCode>
                <c:ptCount val="19"/>
                <c:pt idx="10">
                  <c:v>1</c:v>
                </c:pt>
                <c:pt idx="11">
                  <c:v>-0.75</c:v>
                </c:pt>
                <c:pt idx="12">
                  <c:v>-2</c:v>
                </c:pt>
                <c:pt idx="13">
                  <c:v>-2.75</c:v>
                </c:pt>
                <c:pt idx="14">
                  <c:v>-3</c:v>
                </c:pt>
                <c:pt idx="15">
                  <c:v>-2.75</c:v>
                </c:pt>
                <c:pt idx="16">
                  <c:v>-2</c:v>
                </c:pt>
                <c:pt idx="17">
                  <c:v>-0.75</c:v>
                </c:pt>
                <c:pt idx="18">
                  <c:v>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Лист2!$F$1</c:f>
              <c:strCache>
                <c:ptCount val="1"/>
                <c:pt idx="0">
                  <c:v>y5</c:v>
                </c:pt>
              </c:strCache>
            </c:strRef>
          </c:tx>
          <c:xVal>
            <c:numRef>
              <c:f>Лист2!$A$2:$A$20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Лист2!$F$2:$F$20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Лист2!$G$1</c:f>
              <c:strCache>
                <c:ptCount val="1"/>
                <c:pt idx="0">
                  <c:v>y6</c:v>
                </c:pt>
              </c:strCache>
            </c:strRef>
          </c:tx>
          <c:xVal>
            <c:numRef>
              <c:f>Лист2!$A$2:$A$20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Лист2!$G$2:$G$20</c:f>
              <c:numCache>
                <c:formatCode>General</c:formatCode>
                <c:ptCount val="19"/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Лист2!$H$1</c:f>
              <c:strCache>
                <c:ptCount val="1"/>
                <c:pt idx="0">
                  <c:v>y7</c:v>
                </c:pt>
              </c:strCache>
            </c:strRef>
          </c:tx>
          <c:xVal>
            <c:numRef>
              <c:f>Лист2!$A$2:$A$20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Лист2!$H$2:$H$20</c:f>
              <c:numCache>
                <c:formatCode>General</c:formatCode>
                <c:ptCount val="19"/>
                <c:pt idx="8">
                  <c:v>1</c:v>
                </c:pt>
                <c:pt idx="9">
                  <c:v>1.5</c:v>
                </c:pt>
                <c:pt idx="1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894400"/>
        <c:axId val="231900288"/>
      </c:scatterChart>
      <c:valAx>
        <c:axId val="23189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1900288"/>
        <c:crosses val="autoZero"/>
        <c:crossBetween val="midCat"/>
      </c:valAx>
      <c:valAx>
        <c:axId val="23190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894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4</xdr:row>
      <xdr:rowOff>100012</xdr:rowOff>
    </xdr:from>
    <xdr:to>
      <xdr:col>16</xdr:col>
      <xdr:colOff>66675</xdr:colOff>
      <xdr:row>18</xdr:row>
      <xdr:rowOff>176212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400050</xdr:colOff>
      <xdr:row>4</xdr:row>
      <xdr:rowOff>71437</xdr:rowOff>
    </xdr:from>
    <xdr:to>
      <xdr:col>16</xdr:col>
      <xdr:colOff>95250</xdr:colOff>
      <xdr:row>18</xdr:row>
      <xdr:rowOff>147637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20</xdr:row>
      <xdr:rowOff>76200</xdr:rowOff>
    </xdr:from>
    <xdr:to>
      <xdr:col>7</xdr:col>
      <xdr:colOff>476250</xdr:colOff>
      <xdr:row>34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D2" sqref="D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-12</v>
      </c>
      <c r="B2">
        <f>(-1/18)*POWER(A2,2)+12</f>
        <v>4</v>
      </c>
      <c r="D2">
        <f>(-1/8)*POWER(A2+8,2)+6</f>
        <v>4</v>
      </c>
    </row>
    <row r="3" spans="1:7" x14ac:dyDescent="0.25">
      <c r="A3">
        <v>-11</v>
      </c>
      <c r="B3">
        <f t="shared" ref="B3:B26" si="0">(-1/18)*POWER(A3,2)+12</f>
        <v>5.2777777777777786</v>
      </c>
      <c r="D3">
        <f t="shared" ref="D3:D10" si="1">(-1/8)*POWER(A3+8,2)+6</f>
        <v>4.875</v>
      </c>
    </row>
    <row r="4" spans="1:7" x14ac:dyDescent="0.25">
      <c r="A4">
        <v>-10</v>
      </c>
      <c r="B4">
        <f t="shared" si="0"/>
        <v>6.4444444444444446</v>
      </c>
      <c r="D4">
        <f t="shared" si="1"/>
        <v>5.5</v>
      </c>
    </row>
    <row r="5" spans="1:7" x14ac:dyDescent="0.25">
      <c r="A5">
        <v>-9</v>
      </c>
      <c r="B5">
        <f t="shared" si="0"/>
        <v>7.5</v>
      </c>
      <c r="D5">
        <f t="shared" si="1"/>
        <v>5.875</v>
      </c>
    </row>
    <row r="6" spans="1:7" x14ac:dyDescent="0.25">
      <c r="A6">
        <v>-8</v>
      </c>
      <c r="B6">
        <f t="shared" si="0"/>
        <v>8.4444444444444446</v>
      </c>
      <c r="D6">
        <f t="shared" si="1"/>
        <v>6</v>
      </c>
    </row>
    <row r="7" spans="1:7" x14ac:dyDescent="0.25">
      <c r="A7">
        <v>-7</v>
      </c>
      <c r="B7">
        <f t="shared" si="0"/>
        <v>9.2777777777777786</v>
      </c>
      <c r="D7">
        <f t="shared" si="1"/>
        <v>5.875</v>
      </c>
    </row>
    <row r="8" spans="1:7" x14ac:dyDescent="0.25">
      <c r="A8">
        <v>-6</v>
      </c>
      <c r="B8">
        <f t="shared" si="0"/>
        <v>10</v>
      </c>
      <c r="D8">
        <f t="shared" si="1"/>
        <v>5.5</v>
      </c>
    </row>
    <row r="9" spans="1:7" x14ac:dyDescent="0.25">
      <c r="A9">
        <v>-5</v>
      </c>
      <c r="B9">
        <f t="shared" si="0"/>
        <v>10.611111111111111</v>
      </c>
      <c r="D9">
        <f t="shared" si="1"/>
        <v>4.875</v>
      </c>
    </row>
    <row r="10" spans="1:7" x14ac:dyDescent="0.25">
      <c r="A10">
        <v>-4</v>
      </c>
      <c r="B10">
        <f t="shared" si="0"/>
        <v>11.111111111111111</v>
      </c>
      <c r="C10">
        <f>(-1/8)*POWER(A10:A18,2)+6</f>
        <v>4</v>
      </c>
      <c r="D10">
        <f t="shared" si="1"/>
        <v>4</v>
      </c>
      <c r="F10">
        <f>2+POWER(A10+3,2)-9</f>
        <v>-6</v>
      </c>
      <c r="G10">
        <f>(1.5)*POWER(A10+3,2)-10</f>
        <v>-8.5</v>
      </c>
    </row>
    <row r="11" spans="1:7" x14ac:dyDescent="0.25">
      <c r="A11">
        <v>-3</v>
      </c>
      <c r="B11">
        <f t="shared" si="0"/>
        <v>11.5</v>
      </c>
      <c r="C11">
        <f t="shared" ref="C11:C18" si="2">(-1/8)*POWER(A11:A19,2)+6</f>
        <v>4.875</v>
      </c>
      <c r="F11">
        <f t="shared" ref="F11:F14" si="3">2+POWER(A11+3,2)-9</f>
        <v>-7</v>
      </c>
      <c r="G11">
        <f t="shared" ref="G11:G14" si="4">(1.5)*POWER(A11+3,2)-10</f>
        <v>-10</v>
      </c>
    </row>
    <row r="12" spans="1:7" x14ac:dyDescent="0.25">
      <c r="A12">
        <v>-2</v>
      </c>
      <c r="B12">
        <f t="shared" si="0"/>
        <v>11.777777777777779</v>
      </c>
      <c r="C12">
        <f t="shared" si="2"/>
        <v>5.5</v>
      </c>
      <c r="F12">
        <f t="shared" si="3"/>
        <v>-6</v>
      </c>
      <c r="G12">
        <f t="shared" si="4"/>
        <v>-8.5</v>
      </c>
    </row>
    <row r="13" spans="1:7" x14ac:dyDescent="0.25">
      <c r="A13">
        <v>-1</v>
      </c>
      <c r="B13">
        <f t="shared" si="0"/>
        <v>11.944444444444445</v>
      </c>
      <c r="C13">
        <f t="shared" si="2"/>
        <v>5.875</v>
      </c>
      <c r="F13">
        <f t="shared" si="3"/>
        <v>-3</v>
      </c>
      <c r="G13">
        <f t="shared" si="4"/>
        <v>-4</v>
      </c>
    </row>
    <row r="14" spans="1:7" x14ac:dyDescent="0.25">
      <c r="A14">
        <v>0</v>
      </c>
      <c r="B14">
        <f t="shared" si="0"/>
        <v>12</v>
      </c>
      <c r="C14">
        <f t="shared" si="2"/>
        <v>6</v>
      </c>
      <c r="F14">
        <f t="shared" si="3"/>
        <v>2</v>
      </c>
      <c r="G14">
        <f t="shared" si="4"/>
        <v>3.5</v>
      </c>
    </row>
    <row r="15" spans="1:7" x14ac:dyDescent="0.25">
      <c r="A15">
        <v>1</v>
      </c>
      <c r="B15">
        <f t="shared" si="0"/>
        <v>11.944444444444445</v>
      </c>
      <c r="C15">
        <f t="shared" si="2"/>
        <v>5.875</v>
      </c>
    </row>
    <row r="16" spans="1:7" x14ac:dyDescent="0.25">
      <c r="A16">
        <v>2</v>
      </c>
      <c r="B16">
        <f t="shared" si="0"/>
        <v>11.777777777777779</v>
      </c>
      <c r="C16">
        <f t="shared" si="2"/>
        <v>5.5</v>
      </c>
    </row>
    <row r="17" spans="1:5" x14ac:dyDescent="0.25">
      <c r="A17">
        <v>3</v>
      </c>
      <c r="B17">
        <f t="shared" si="0"/>
        <v>11.5</v>
      </c>
      <c r="C17">
        <f t="shared" si="2"/>
        <v>4.875</v>
      </c>
    </row>
    <row r="18" spans="1:5" x14ac:dyDescent="0.25">
      <c r="A18">
        <v>4</v>
      </c>
      <c r="B18">
        <f t="shared" si="0"/>
        <v>11.111111111111111</v>
      </c>
      <c r="C18">
        <f t="shared" si="2"/>
        <v>4</v>
      </c>
      <c r="E18">
        <f>(-1/8)*POWER(A18-8,2)+6</f>
        <v>4</v>
      </c>
    </row>
    <row r="19" spans="1:5" x14ac:dyDescent="0.25">
      <c r="A19">
        <v>5</v>
      </c>
      <c r="B19">
        <f t="shared" si="0"/>
        <v>10.611111111111111</v>
      </c>
      <c r="E19">
        <f t="shared" ref="E19:E26" si="5">(-1/8)*POWER(A19-8,2)+6</f>
        <v>4.875</v>
      </c>
    </row>
    <row r="20" spans="1:5" x14ac:dyDescent="0.25">
      <c r="A20">
        <v>6</v>
      </c>
      <c r="B20">
        <f t="shared" si="0"/>
        <v>10</v>
      </c>
      <c r="E20">
        <f t="shared" si="5"/>
        <v>5.5</v>
      </c>
    </row>
    <row r="21" spans="1:5" x14ac:dyDescent="0.25">
      <c r="A21">
        <v>7</v>
      </c>
      <c r="B21">
        <f t="shared" si="0"/>
        <v>9.2777777777777786</v>
      </c>
      <c r="E21">
        <f t="shared" si="5"/>
        <v>5.875</v>
      </c>
    </row>
    <row r="22" spans="1:5" x14ac:dyDescent="0.25">
      <c r="A22">
        <v>8</v>
      </c>
      <c r="B22">
        <f t="shared" si="0"/>
        <v>8.4444444444444446</v>
      </c>
      <c r="E22">
        <f t="shared" si="5"/>
        <v>6</v>
      </c>
    </row>
    <row r="23" spans="1:5" x14ac:dyDescent="0.25">
      <c r="A23">
        <v>9</v>
      </c>
      <c r="B23">
        <f t="shared" si="0"/>
        <v>7.5</v>
      </c>
      <c r="E23">
        <f t="shared" si="5"/>
        <v>5.875</v>
      </c>
    </row>
    <row r="24" spans="1:5" x14ac:dyDescent="0.25">
      <c r="A24">
        <v>10</v>
      </c>
      <c r="B24">
        <f t="shared" si="0"/>
        <v>6.4444444444444446</v>
      </c>
      <c r="E24">
        <f t="shared" si="5"/>
        <v>5.5</v>
      </c>
    </row>
    <row r="25" spans="1:5" x14ac:dyDescent="0.25">
      <c r="A25">
        <v>11</v>
      </c>
      <c r="B25">
        <f t="shared" si="0"/>
        <v>5.2777777777777786</v>
      </c>
      <c r="E25">
        <f t="shared" si="5"/>
        <v>4.875</v>
      </c>
    </row>
    <row r="26" spans="1:5" x14ac:dyDescent="0.25">
      <c r="A26">
        <v>12</v>
      </c>
      <c r="B26">
        <f t="shared" si="0"/>
        <v>4</v>
      </c>
      <c r="E26">
        <f t="shared" si="5"/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I4" sqref="I4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>
        <v>-9</v>
      </c>
      <c r="B2" s="2">
        <f>-(1/16)*POWER(A2+5,2)+2</f>
        <v>1</v>
      </c>
      <c r="C2" s="2"/>
      <c r="D2" s="2">
        <f>(1/4)*POWER(A2+5,2)-3</f>
        <v>1</v>
      </c>
      <c r="E2" s="2"/>
      <c r="F2" s="2">
        <f>-POWER(A2+7,2)+5</f>
        <v>1</v>
      </c>
      <c r="G2" s="2"/>
      <c r="H2" s="2"/>
    </row>
    <row r="3" spans="1:8" x14ac:dyDescent="0.25">
      <c r="A3" s="2">
        <v>-8</v>
      </c>
      <c r="B3" s="2">
        <f t="shared" ref="B3:B10" si="0">-(1/16)*POWER(A3+5,2)+2</f>
        <v>1.4375</v>
      </c>
      <c r="C3" s="2"/>
      <c r="D3" s="2">
        <f t="shared" ref="D3:D10" si="1">(1/4)*POWER(A3+5,2)-3</f>
        <v>-0.75</v>
      </c>
      <c r="E3" s="2"/>
      <c r="F3" s="2">
        <f t="shared" ref="F3:F5" si="2">-POWER(A3+7,2)+5</f>
        <v>4</v>
      </c>
      <c r="G3" s="2"/>
      <c r="H3" s="2"/>
    </row>
    <row r="4" spans="1:8" x14ac:dyDescent="0.25">
      <c r="A4" s="2">
        <v>-7</v>
      </c>
      <c r="B4" s="2">
        <f t="shared" si="0"/>
        <v>1.75</v>
      </c>
      <c r="C4" s="2"/>
      <c r="D4" s="2">
        <f t="shared" si="1"/>
        <v>-2</v>
      </c>
      <c r="E4" s="2"/>
      <c r="F4" s="2">
        <f t="shared" si="2"/>
        <v>5</v>
      </c>
      <c r="G4" s="2"/>
      <c r="H4" s="2"/>
    </row>
    <row r="5" spans="1:8" x14ac:dyDescent="0.25">
      <c r="A5" s="2">
        <v>-6</v>
      </c>
      <c r="B5" s="2">
        <f t="shared" si="0"/>
        <v>1.9375</v>
      </c>
      <c r="C5" s="2"/>
      <c r="D5" s="2">
        <f t="shared" si="1"/>
        <v>-2.75</v>
      </c>
      <c r="E5" s="2"/>
      <c r="F5" s="2">
        <f t="shared" si="2"/>
        <v>4</v>
      </c>
      <c r="G5" s="2"/>
      <c r="H5" s="2"/>
    </row>
    <row r="6" spans="1:8" x14ac:dyDescent="0.25">
      <c r="A6" s="2">
        <v>-5</v>
      </c>
      <c r="B6" s="2">
        <f t="shared" si="0"/>
        <v>2</v>
      </c>
      <c r="C6" s="2"/>
      <c r="D6" s="2">
        <f t="shared" si="1"/>
        <v>-3</v>
      </c>
      <c r="E6" s="2"/>
      <c r="F6" s="2"/>
      <c r="G6" s="2"/>
      <c r="H6" s="2"/>
    </row>
    <row r="7" spans="1:8" x14ac:dyDescent="0.25">
      <c r="A7" s="2">
        <v>-4</v>
      </c>
      <c r="B7" s="2">
        <f t="shared" si="0"/>
        <v>1.9375</v>
      </c>
      <c r="C7" s="2"/>
      <c r="D7" s="2">
        <f t="shared" si="1"/>
        <v>-2.75</v>
      </c>
      <c r="E7" s="2"/>
      <c r="F7" s="2"/>
      <c r="G7" s="2"/>
      <c r="H7" s="2"/>
    </row>
    <row r="8" spans="1:8" x14ac:dyDescent="0.25">
      <c r="A8" s="2">
        <v>-3</v>
      </c>
      <c r="B8" s="2">
        <f t="shared" si="0"/>
        <v>1.75</v>
      </c>
      <c r="C8" s="2"/>
      <c r="D8" s="2">
        <f t="shared" si="1"/>
        <v>-2</v>
      </c>
      <c r="E8" s="2"/>
      <c r="F8" s="2"/>
      <c r="G8" s="2"/>
      <c r="H8" s="2"/>
    </row>
    <row r="9" spans="1:8" x14ac:dyDescent="0.25">
      <c r="A9" s="2">
        <v>-2</v>
      </c>
      <c r="B9" s="2">
        <f t="shared" si="0"/>
        <v>1.4375</v>
      </c>
      <c r="C9" s="2"/>
      <c r="D9" s="2">
        <f t="shared" si="1"/>
        <v>-0.75</v>
      </c>
      <c r="E9" s="2"/>
      <c r="F9" s="2"/>
      <c r="G9" s="2"/>
      <c r="H9" s="2"/>
    </row>
    <row r="10" spans="1:8" x14ac:dyDescent="0.25">
      <c r="A10" s="2">
        <v>-1</v>
      </c>
      <c r="B10" s="2">
        <f t="shared" si="0"/>
        <v>1</v>
      </c>
      <c r="C10" s="2"/>
      <c r="D10" s="2">
        <f t="shared" si="1"/>
        <v>1</v>
      </c>
      <c r="E10" s="2"/>
      <c r="F10" s="2"/>
      <c r="G10" s="2"/>
      <c r="H10" s="2">
        <f>-0.5*POWER(A10,2)+1.5</f>
        <v>1</v>
      </c>
    </row>
    <row r="11" spans="1:8" x14ac:dyDescent="0.25">
      <c r="A11" s="2">
        <v>0</v>
      </c>
      <c r="B11" s="2"/>
      <c r="C11" s="2"/>
      <c r="D11" s="2"/>
      <c r="E11" s="2"/>
      <c r="F11" s="2"/>
      <c r="G11" s="2"/>
      <c r="H11" s="2">
        <f t="shared" ref="H11:H12" si="3">-0.5*POWER(A11,2)+1.5</f>
        <v>1.5</v>
      </c>
    </row>
    <row r="12" spans="1:8" x14ac:dyDescent="0.25">
      <c r="A12" s="2">
        <v>1</v>
      </c>
      <c r="B12" s="2"/>
      <c r="C12" s="2">
        <f>(-1/16)*POWER(A12-5,2)+2</f>
        <v>1</v>
      </c>
      <c r="D12" s="2"/>
      <c r="E12" s="2">
        <f>(1/4)*POWER(A12-5,2)-3</f>
        <v>1</v>
      </c>
      <c r="F12" s="2"/>
      <c r="G12" s="2"/>
      <c r="H12" s="2">
        <f t="shared" si="3"/>
        <v>1</v>
      </c>
    </row>
    <row r="13" spans="1:8" x14ac:dyDescent="0.25">
      <c r="A13" s="2">
        <v>2</v>
      </c>
      <c r="B13" s="2"/>
      <c r="C13" s="2">
        <f t="shared" ref="C13:C20" si="4">(-1/16)*POWER(A13-5,2)+2</f>
        <v>1.4375</v>
      </c>
      <c r="D13" s="2"/>
      <c r="E13" s="2">
        <f t="shared" ref="E13:E20" si="5">(1/4)*POWER(A13-5,2)-3</f>
        <v>-0.75</v>
      </c>
      <c r="F13" s="2"/>
      <c r="G13" s="2"/>
      <c r="H13" s="2"/>
    </row>
    <row r="14" spans="1:8" x14ac:dyDescent="0.25">
      <c r="A14" s="2">
        <v>3</v>
      </c>
      <c r="B14" s="2"/>
      <c r="C14" s="2">
        <f t="shared" si="4"/>
        <v>1.75</v>
      </c>
      <c r="D14" s="2"/>
      <c r="E14" s="2">
        <f t="shared" si="5"/>
        <v>-2</v>
      </c>
      <c r="F14" s="2"/>
      <c r="G14" s="2"/>
      <c r="H14" s="2"/>
    </row>
    <row r="15" spans="1:8" x14ac:dyDescent="0.25">
      <c r="A15" s="2">
        <v>4</v>
      </c>
      <c r="B15" s="2"/>
      <c r="C15" s="2">
        <f t="shared" si="4"/>
        <v>1.9375</v>
      </c>
      <c r="D15" s="2"/>
      <c r="E15" s="2">
        <f t="shared" si="5"/>
        <v>-2.75</v>
      </c>
      <c r="F15" s="2"/>
      <c r="G15" s="2"/>
      <c r="H15" s="2"/>
    </row>
    <row r="16" spans="1:8" x14ac:dyDescent="0.25">
      <c r="A16" s="2">
        <v>5</v>
      </c>
      <c r="B16" s="2"/>
      <c r="C16" s="2">
        <f t="shared" si="4"/>
        <v>2</v>
      </c>
      <c r="D16" s="2"/>
      <c r="E16" s="2">
        <f t="shared" si="5"/>
        <v>-3</v>
      </c>
      <c r="F16" s="2"/>
      <c r="G16" s="2"/>
      <c r="H16" s="2"/>
    </row>
    <row r="17" spans="1:8" x14ac:dyDescent="0.25">
      <c r="A17" s="2">
        <v>6</v>
      </c>
      <c r="B17" s="2"/>
      <c r="C17" s="2">
        <f t="shared" si="4"/>
        <v>1.9375</v>
      </c>
      <c r="D17" s="2"/>
      <c r="E17" s="2">
        <f t="shared" si="5"/>
        <v>-2.75</v>
      </c>
      <c r="F17" s="2"/>
      <c r="G17" s="2">
        <f>-POWER(A17-7,2)+5</f>
        <v>4</v>
      </c>
      <c r="H17" s="2"/>
    </row>
    <row r="18" spans="1:8" x14ac:dyDescent="0.25">
      <c r="A18" s="2">
        <v>7</v>
      </c>
      <c r="B18" s="2"/>
      <c r="C18" s="2">
        <f t="shared" si="4"/>
        <v>1.75</v>
      </c>
      <c r="D18" s="2"/>
      <c r="E18" s="2">
        <f t="shared" si="5"/>
        <v>-2</v>
      </c>
      <c r="F18" s="2"/>
      <c r="G18" s="2">
        <f t="shared" ref="G18:G20" si="6">-POWER(A18-7,2)+5</f>
        <v>5</v>
      </c>
      <c r="H18" s="2"/>
    </row>
    <row r="19" spans="1:8" x14ac:dyDescent="0.25">
      <c r="A19" s="2">
        <v>8</v>
      </c>
      <c r="B19" s="2"/>
      <c r="C19" s="2">
        <f t="shared" si="4"/>
        <v>1.4375</v>
      </c>
      <c r="D19" s="2"/>
      <c r="E19" s="2">
        <f t="shared" si="5"/>
        <v>-0.75</v>
      </c>
      <c r="F19" s="2"/>
      <c r="G19" s="2">
        <f t="shared" si="6"/>
        <v>4</v>
      </c>
      <c r="H19" s="2"/>
    </row>
    <row r="20" spans="1:8" x14ac:dyDescent="0.25">
      <c r="A20" s="2">
        <v>9</v>
      </c>
      <c r="B20" s="2"/>
      <c r="C20" s="2">
        <f t="shared" si="4"/>
        <v>1</v>
      </c>
      <c r="D20" s="2"/>
      <c r="E20" s="2">
        <f t="shared" si="5"/>
        <v>1</v>
      </c>
      <c r="F20" s="2"/>
      <c r="G20" s="2">
        <f t="shared" si="6"/>
        <v>1</v>
      </c>
      <c r="H20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KAB35-15</dc:creator>
  <cp:lastModifiedBy>Вова</cp:lastModifiedBy>
  <dcterms:created xsi:type="dcterms:W3CDTF">2023-01-09T08:13:00Z</dcterms:created>
  <dcterms:modified xsi:type="dcterms:W3CDTF">2023-01-29T08:42:49Z</dcterms:modified>
</cp:coreProperties>
</file>