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ns\Documents\Used_Car_Comparator\Used_Car_Comparator\USED_CAR_CHROME_EXTENSION\"/>
    </mc:Choice>
  </mc:AlternateContent>
  <xr:revisionPtr revIDLastSave="0" documentId="13_ncr:1_{51E328CC-6581-45D4-8635-BCB0A5085C18}" xr6:coauthVersionLast="47" xr6:coauthVersionMax="47" xr10:uidLastSave="{00000000-0000-0000-0000-000000000000}"/>
  <bookViews>
    <workbookView xWindow="-38510" yWindow="-110" windowWidth="38620" windowHeight="21100" xr2:uid="{A0091533-4B01-4E9B-AC71-1A1F9443EFD2}"/>
  </bookViews>
  <sheets>
    <sheet name="Engine_displacement_normal" sheetId="1" r:id="rId1"/>
    <sheet name="Engine_displacement_carg_RV_Old" sheetId="2" r:id="rId2"/>
    <sheet name="Engine_displacement_discount" sheetId="3" r:id="rId3"/>
    <sheet name="Emissions_Petrol" sheetId="4" r:id="rId4"/>
    <sheet name="Emissions_Diesel" sheetId="5" r:id="rId5"/>
    <sheet name="Emissions_discount" sheetId="6" r:id="rId6"/>
    <sheet name="ISV_discoun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2" i="7"/>
</calcChain>
</file>

<file path=xl/sharedStrings.xml><?xml version="1.0" encoding="utf-8"?>
<sst xmlns="http://schemas.openxmlformats.org/spreadsheetml/2006/main" count="68" uniqueCount="55">
  <si>
    <t>Engine displacement (in cm3)</t>
  </si>
  <si>
    <t>Tax by cm3 (in euros)</t>
  </si>
  <si>
    <t>Parcel to subtract (in euros)</t>
  </si>
  <si>
    <t>1,04€</t>
  </si>
  <si>
    <t>808,60€</t>
  </si>
  <si>
    <t>1,12€</t>
  </si>
  <si>
    <t>810,18€</t>
  </si>
  <si>
    <t>5,34€</t>
  </si>
  <si>
    <t>5,05€</t>
  </si>
  <si>
    <t>11,98€</t>
  </si>
  <si>
    <t>11560,45€</t>
  </si>
  <si>
    <t>3173,03€</t>
  </si>
  <si>
    <t>Registerment age (years)</t>
  </si>
  <si>
    <t>Discount on Engine Displacement tax</t>
  </si>
  <si>
    <t>CO2 (g/km)</t>
  </si>
  <si>
    <t>Tax by CO2 unit</t>
  </si>
  <si>
    <t>Parcel to subtract</t>
  </si>
  <si>
    <t>4,40€</t>
  </si>
  <si>
    <t>406,67€</t>
  </si>
  <si>
    <t>7,70€</t>
  </si>
  <si>
    <t>715,23€</t>
  </si>
  <si>
    <t>50,06€</t>
  </si>
  <si>
    <t>58,32€</t>
  </si>
  <si>
    <t>148,54€</t>
  </si>
  <si>
    <t>195,86€</t>
  </si>
  <si>
    <t>6800,16€</t>
  </si>
  <si>
    <t>5622,80€</t>
  </si>
  <si>
    <t>22502,16€</t>
  </si>
  <si>
    <t>31800,11€</t>
  </si>
  <si>
    <t>5,50€</t>
  </si>
  <si>
    <t>418,13€</t>
  </si>
  <si>
    <t>22,33€</t>
  </si>
  <si>
    <t>75,45€</t>
  </si>
  <si>
    <t>167,36€</t>
  </si>
  <si>
    <t>186,12€</t>
  </si>
  <si>
    <t>255,64€</t>
  </si>
  <si>
    <t>18023,73€</t>
  </si>
  <si>
    <t>6852,98€</t>
  </si>
  <si>
    <t>1760,55€</t>
  </si>
  <si>
    <t>20686,59€</t>
  </si>
  <si>
    <t>31855,14€</t>
  </si>
  <si>
    <t>Type</t>
  </si>
  <si>
    <t>ISV percentage to pay</t>
  </si>
  <si>
    <t>Conditions</t>
  </si>
  <si>
    <t>Petrol or diesel hybrid or solar or electric; Battery Range 50km; CO2 Emissions &lt;50g/km</t>
  </si>
  <si>
    <t>Petrol/Diesel and Electric Hybrid cars; Plug-in Battery Charge; Minimum Battery Range 50km; CO2 Emissions &lt;50g/km</t>
  </si>
  <si>
    <t>Bifuel/dualfuel excluded</t>
  </si>
  <si>
    <t>Weight &gt;2.500kg; Minimum 7 seats; 4x4 excluded</t>
  </si>
  <si>
    <t>5899,89€</t>
  </si>
  <si>
    <t>infinity</t>
  </si>
  <si>
    <t>Discount percentage</t>
  </si>
  <si>
    <t>hybrids</t>
  </si>
  <si>
    <t>plugInHybrids</t>
  </si>
  <si>
    <t>naturalGas</t>
  </si>
  <si>
    <t>seats7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</si>
</sst>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9885-2FA0-4F2D-8583-1D1AF4A973C9}">
  <dimension ref="A1:C4"/>
  <sheetViews>
    <sheetView tabSelected="1" workbookViewId="0">
      <selection activeCell="C17" sqref="C17"/>
    </sheetView>
  </sheetViews>
  <sheetFormatPr defaultRowHeight="15" x14ac:dyDescent="0.25"/>
  <cols>
    <col min="1" max="1" width="27.5703125" bestFit="1" customWidth="1"/>
    <col min="2" max="2" width="19.85546875" bestFit="1" customWidth="1"/>
    <col min="3" max="3" width="25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1000</v>
      </c>
      <c r="B2" s="1" t="s">
        <v>3</v>
      </c>
      <c r="C2" s="1" t="s">
        <v>4</v>
      </c>
    </row>
    <row r="3" spans="1:3" x14ac:dyDescent="0.25">
      <c r="A3" s="1">
        <v>1250</v>
      </c>
      <c r="B3" s="1" t="s">
        <v>5</v>
      </c>
      <c r="C3" s="1" t="s">
        <v>6</v>
      </c>
    </row>
    <row r="4" spans="1:3" x14ac:dyDescent="0.25">
      <c r="A4" s="1" t="s">
        <v>49</v>
      </c>
      <c r="B4" s="1" t="s">
        <v>7</v>
      </c>
      <c r="C4" s="1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2B19-8BA0-4906-9FB6-A9963BCB2E97}">
  <dimension ref="A1:C3"/>
  <sheetViews>
    <sheetView workbookViewId="0">
      <selection activeCell="F55" sqref="F55"/>
    </sheetView>
  </sheetViews>
  <sheetFormatPr defaultRowHeight="15" x14ac:dyDescent="0.25"/>
  <cols>
    <col min="1" max="1" width="27.5703125" bestFit="1" customWidth="1"/>
    <col min="2" max="2" width="19.85546875" bestFit="1" customWidth="1"/>
    <col min="3" max="3" width="25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1250</v>
      </c>
      <c r="B2" s="1" t="s">
        <v>8</v>
      </c>
      <c r="C2" s="1" t="s">
        <v>11</v>
      </c>
    </row>
    <row r="3" spans="1:3" x14ac:dyDescent="0.25">
      <c r="A3" s="1" t="s">
        <v>49</v>
      </c>
      <c r="B3" s="1" t="s">
        <v>9</v>
      </c>
      <c r="C3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BFA3-8BF1-438F-ABC7-1EC36C366622}">
  <dimension ref="A1:B12"/>
  <sheetViews>
    <sheetView workbookViewId="0">
      <selection activeCell="N28" sqref="N28"/>
    </sheetView>
  </sheetViews>
  <sheetFormatPr defaultRowHeight="15" x14ac:dyDescent="0.25"/>
  <cols>
    <col min="1" max="1" width="23.5703125" bestFit="1" customWidth="1"/>
    <col min="2" max="2" width="34.42578125" bestFit="1" customWidth="1"/>
  </cols>
  <sheetData>
    <row r="1" spans="1:2" x14ac:dyDescent="0.25">
      <c r="A1" s="1" t="s">
        <v>12</v>
      </c>
      <c r="B1" s="1" t="s">
        <v>13</v>
      </c>
    </row>
    <row r="2" spans="1:2" x14ac:dyDescent="0.25">
      <c r="A2" s="1">
        <v>1</v>
      </c>
      <c r="B2" s="2">
        <v>0.1</v>
      </c>
    </row>
    <row r="3" spans="1:2" x14ac:dyDescent="0.25">
      <c r="A3" s="1">
        <v>2</v>
      </c>
      <c r="B3" s="2">
        <v>0.2</v>
      </c>
    </row>
    <row r="4" spans="1:2" x14ac:dyDescent="0.25">
      <c r="A4" s="1">
        <v>3</v>
      </c>
      <c r="B4" s="2">
        <v>0.28000000000000003</v>
      </c>
    </row>
    <row r="5" spans="1:2" x14ac:dyDescent="0.25">
      <c r="A5" s="1">
        <v>4</v>
      </c>
      <c r="B5" s="2">
        <v>0.35</v>
      </c>
    </row>
    <row r="6" spans="1:2" x14ac:dyDescent="0.25">
      <c r="A6" s="1">
        <v>5</v>
      </c>
      <c r="B6" s="2">
        <v>0.43</v>
      </c>
    </row>
    <row r="7" spans="1:2" x14ac:dyDescent="0.25">
      <c r="A7" s="1">
        <v>6</v>
      </c>
      <c r="B7" s="2">
        <v>0.52</v>
      </c>
    </row>
    <row r="8" spans="1:2" x14ac:dyDescent="0.25">
      <c r="A8" s="1">
        <v>7</v>
      </c>
      <c r="B8" s="2">
        <v>0.6</v>
      </c>
    </row>
    <row r="9" spans="1:2" x14ac:dyDescent="0.25">
      <c r="A9" s="1">
        <v>8</v>
      </c>
      <c r="B9" s="2">
        <v>0.65</v>
      </c>
    </row>
    <row r="10" spans="1:2" x14ac:dyDescent="0.25">
      <c r="A10" s="1">
        <v>9</v>
      </c>
      <c r="B10" s="2">
        <v>0.7</v>
      </c>
    </row>
    <row r="11" spans="1:2" x14ac:dyDescent="0.25">
      <c r="A11" s="1">
        <v>10</v>
      </c>
      <c r="B11" s="2">
        <v>0.75</v>
      </c>
    </row>
    <row r="12" spans="1:2" x14ac:dyDescent="0.25">
      <c r="A12" s="1" t="s">
        <v>49</v>
      </c>
      <c r="B12" s="2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9CD-7BF5-4A0F-81C3-9C134A788B57}">
  <dimension ref="A1:C7"/>
  <sheetViews>
    <sheetView workbookViewId="0">
      <selection activeCell="A8" sqref="A8"/>
    </sheetView>
  </sheetViews>
  <sheetFormatPr defaultRowHeight="15" x14ac:dyDescent="0.25"/>
  <cols>
    <col min="1" max="1" width="11" bestFit="1" customWidth="1"/>
    <col min="2" max="2" width="14.7109375" bestFit="1" customWidth="1"/>
    <col min="3" max="3" width="16.42578125" bestFit="1" customWidth="1"/>
  </cols>
  <sheetData>
    <row r="1" spans="1:3" x14ac:dyDescent="0.25">
      <c r="A1" s="1" t="s">
        <v>14</v>
      </c>
      <c r="B1" s="1" t="s">
        <v>15</v>
      </c>
      <c r="C1" s="1" t="s">
        <v>16</v>
      </c>
    </row>
    <row r="2" spans="1:3" x14ac:dyDescent="0.25">
      <c r="A2" s="1">
        <v>99</v>
      </c>
      <c r="B2" s="1" t="s">
        <v>17</v>
      </c>
      <c r="C2" s="1" t="s">
        <v>18</v>
      </c>
    </row>
    <row r="3" spans="1:3" x14ac:dyDescent="0.25">
      <c r="A3" s="1">
        <v>115</v>
      </c>
      <c r="B3" s="1" t="s">
        <v>19</v>
      </c>
      <c r="C3" s="1" t="s">
        <v>20</v>
      </c>
    </row>
    <row r="4" spans="1:3" x14ac:dyDescent="0.25">
      <c r="A4" s="1">
        <v>145</v>
      </c>
      <c r="B4" s="1" t="s">
        <v>21</v>
      </c>
      <c r="C4" s="1" t="s">
        <v>26</v>
      </c>
    </row>
    <row r="5" spans="1:3" x14ac:dyDescent="0.25">
      <c r="A5" s="1">
        <v>175</v>
      </c>
      <c r="B5" s="1" t="s">
        <v>22</v>
      </c>
      <c r="C5" s="1" t="s">
        <v>25</v>
      </c>
    </row>
    <row r="6" spans="1:3" x14ac:dyDescent="0.25">
      <c r="A6" s="1">
        <v>195</v>
      </c>
      <c r="B6" s="1" t="s">
        <v>23</v>
      </c>
      <c r="C6" s="1" t="s">
        <v>27</v>
      </c>
    </row>
    <row r="7" spans="1:3" x14ac:dyDescent="0.25">
      <c r="A7" s="1" t="s">
        <v>49</v>
      </c>
      <c r="B7" s="1" t="s">
        <v>24</v>
      </c>
      <c r="C7" s="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E52D-1146-4840-A18A-BEC4ACFAA017}">
  <dimension ref="A1:C7"/>
  <sheetViews>
    <sheetView workbookViewId="0">
      <selection activeCell="F25" sqref="F25"/>
    </sheetView>
  </sheetViews>
  <sheetFormatPr defaultRowHeight="15" x14ac:dyDescent="0.25"/>
  <cols>
    <col min="1" max="1" width="11" bestFit="1" customWidth="1"/>
    <col min="2" max="2" width="14.7109375" bestFit="1" customWidth="1"/>
    <col min="3" max="3" width="16.42578125" bestFit="1" customWidth="1"/>
  </cols>
  <sheetData>
    <row r="1" spans="1:3" x14ac:dyDescent="0.25">
      <c r="A1" s="1" t="s">
        <v>14</v>
      </c>
      <c r="B1" s="1" t="s">
        <v>15</v>
      </c>
      <c r="C1" s="1" t="s">
        <v>16</v>
      </c>
    </row>
    <row r="2" spans="1:3" x14ac:dyDescent="0.25">
      <c r="A2" s="1">
        <v>79</v>
      </c>
      <c r="B2" s="1" t="s">
        <v>29</v>
      </c>
      <c r="C2" s="1" t="s">
        <v>30</v>
      </c>
    </row>
    <row r="3" spans="1:3" x14ac:dyDescent="0.25">
      <c r="A3" s="1">
        <v>95</v>
      </c>
      <c r="B3" s="1" t="s">
        <v>31</v>
      </c>
      <c r="C3" s="1" t="s">
        <v>38</v>
      </c>
    </row>
    <row r="4" spans="1:3" x14ac:dyDescent="0.25">
      <c r="A4" s="1">
        <v>120</v>
      </c>
      <c r="B4" s="1" t="s">
        <v>32</v>
      </c>
      <c r="C4" s="1" t="s">
        <v>37</v>
      </c>
    </row>
    <row r="5" spans="1:3" x14ac:dyDescent="0.25">
      <c r="A5" s="1">
        <v>140</v>
      </c>
      <c r="B5" s="1" t="s">
        <v>33</v>
      </c>
      <c r="C5" s="1" t="s">
        <v>36</v>
      </c>
    </row>
    <row r="6" spans="1:3" x14ac:dyDescent="0.25">
      <c r="A6" s="1">
        <v>160</v>
      </c>
      <c r="B6" s="1" t="s">
        <v>34</v>
      </c>
      <c r="C6" s="1" t="s">
        <v>39</v>
      </c>
    </row>
    <row r="7" spans="1:3" x14ac:dyDescent="0.25">
      <c r="A7" s="1" t="s">
        <v>49</v>
      </c>
      <c r="B7" s="1" t="s">
        <v>35</v>
      </c>
      <c r="C7" s="1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D588-568E-4D67-986C-991B1D5E7AF7}">
  <dimension ref="A1:B12"/>
  <sheetViews>
    <sheetView workbookViewId="0">
      <selection activeCell="E23" sqref="E23"/>
    </sheetView>
  </sheetViews>
  <sheetFormatPr defaultRowHeight="15" x14ac:dyDescent="0.25"/>
  <cols>
    <col min="1" max="1" width="23.5703125" bestFit="1" customWidth="1"/>
    <col min="2" max="2" width="34.42578125" bestFit="1" customWidth="1"/>
  </cols>
  <sheetData>
    <row r="1" spans="1:2" x14ac:dyDescent="0.25">
      <c r="A1" s="1" t="s">
        <v>12</v>
      </c>
      <c r="B1" s="1" t="s">
        <v>13</v>
      </c>
    </row>
    <row r="2" spans="1:2" x14ac:dyDescent="0.25">
      <c r="A2" s="1">
        <v>2</v>
      </c>
      <c r="B2" s="2">
        <v>0.1</v>
      </c>
    </row>
    <row r="3" spans="1:2" x14ac:dyDescent="0.25">
      <c r="A3" s="1">
        <v>4</v>
      </c>
      <c r="B3" s="2">
        <v>0.2</v>
      </c>
    </row>
    <row r="4" spans="1:2" x14ac:dyDescent="0.25">
      <c r="A4" s="1">
        <v>6</v>
      </c>
      <c r="B4" s="2">
        <v>0.28000000000000003</v>
      </c>
    </row>
    <row r="5" spans="1:2" x14ac:dyDescent="0.25">
      <c r="A5" s="1">
        <v>7</v>
      </c>
      <c r="B5" s="2">
        <v>0.35</v>
      </c>
    </row>
    <row r="6" spans="1:2" x14ac:dyDescent="0.25">
      <c r="A6" s="1">
        <v>9</v>
      </c>
      <c r="B6" s="2">
        <v>0.43</v>
      </c>
    </row>
    <row r="7" spans="1:2" x14ac:dyDescent="0.25">
      <c r="A7" s="1">
        <v>10</v>
      </c>
      <c r="B7" s="2">
        <v>0.52</v>
      </c>
    </row>
    <row r="8" spans="1:2" x14ac:dyDescent="0.25">
      <c r="A8" s="1">
        <v>12</v>
      </c>
      <c r="B8" s="2">
        <v>0.6</v>
      </c>
    </row>
    <row r="9" spans="1:2" x14ac:dyDescent="0.25">
      <c r="A9" s="1">
        <v>13</v>
      </c>
      <c r="B9" s="2">
        <v>0.65</v>
      </c>
    </row>
    <row r="10" spans="1:2" x14ac:dyDescent="0.25">
      <c r="A10" s="1">
        <v>14</v>
      </c>
      <c r="B10" s="2">
        <v>0.7</v>
      </c>
    </row>
    <row r="11" spans="1:2" x14ac:dyDescent="0.25">
      <c r="A11" s="1">
        <v>15</v>
      </c>
      <c r="B11" s="2">
        <v>0.75</v>
      </c>
    </row>
    <row r="12" spans="1:2" x14ac:dyDescent="0.25">
      <c r="A12" s="1" t="s">
        <v>49</v>
      </c>
      <c r="B12" s="2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2592-7832-4B1F-84EE-27E208C2E3E3}">
  <dimension ref="A1:D5"/>
  <sheetViews>
    <sheetView workbookViewId="0">
      <selection activeCell="C12" sqref="C12"/>
    </sheetView>
  </sheetViews>
  <sheetFormatPr defaultRowHeight="15" x14ac:dyDescent="0.25"/>
  <cols>
    <col min="1" max="1" width="25.28515625" bestFit="1" customWidth="1"/>
    <col min="2" max="3" width="20.42578125" bestFit="1" customWidth="1"/>
    <col min="4" max="4" width="106.7109375" bestFit="1" customWidth="1"/>
  </cols>
  <sheetData>
    <row r="1" spans="1:4" x14ac:dyDescent="0.25">
      <c r="A1" s="1" t="s">
        <v>41</v>
      </c>
      <c r="B1" s="1" t="s">
        <v>42</v>
      </c>
      <c r="C1" s="1" t="s">
        <v>50</v>
      </c>
      <c r="D1" s="1" t="s">
        <v>43</v>
      </c>
    </row>
    <row r="2" spans="1:4" x14ac:dyDescent="0.25">
      <c r="A2" s="1" t="s">
        <v>51</v>
      </c>
      <c r="B2" s="2">
        <v>0.6</v>
      </c>
      <c r="C2" s="2">
        <f>1-B2</f>
        <v>0.4</v>
      </c>
      <c r="D2" s="1" t="s">
        <v>44</v>
      </c>
    </row>
    <row r="3" spans="1:4" x14ac:dyDescent="0.25">
      <c r="A3" s="1" t="s">
        <v>52</v>
      </c>
      <c r="B3" s="2">
        <v>0.25</v>
      </c>
      <c r="C3" s="2">
        <f t="shared" ref="C3:C5" si="0">1-B3</f>
        <v>0.75</v>
      </c>
      <c r="D3" s="1" t="s">
        <v>45</v>
      </c>
    </row>
    <row r="4" spans="1:4" x14ac:dyDescent="0.25">
      <c r="A4" s="1" t="s">
        <v>53</v>
      </c>
      <c r="B4" s="2">
        <v>0.4</v>
      </c>
      <c r="C4" s="2">
        <f t="shared" si="0"/>
        <v>0.6</v>
      </c>
      <c r="D4" s="1" t="s">
        <v>46</v>
      </c>
    </row>
    <row r="5" spans="1:4" x14ac:dyDescent="0.25">
      <c r="A5" s="1" t="s">
        <v>54</v>
      </c>
      <c r="B5" s="2">
        <v>0.4</v>
      </c>
      <c r="C5" s="2">
        <f t="shared" si="0"/>
        <v>0.6</v>
      </c>
      <c r="D5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Engine_displacement_normal</vt:lpstr>
      <vt:lpstr>Engine_displacement_carg_RV_Old</vt:lpstr>
      <vt:lpstr>Engine_displacement_discount</vt:lpstr>
      <vt:lpstr>Emissions_Petrol</vt:lpstr>
      <vt:lpstr>Emissions_Diesel</vt:lpstr>
      <vt:lpstr>Emissions_discount</vt:lpstr>
      <vt:lpstr>ISV_discount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</dc:creator>
  <cp:lastModifiedBy>afons</cp:lastModifiedBy>
  <dcterms:created xsi:type="dcterms:W3CDTF">2023-07-30T01:56:50Z</dcterms:created>
  <dcterms:modified xsi:type="dcterms:W3CDTF">2023-07-30T02:12:59Z</dcterms:modified>
</cp:coreProperties>
</file>