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\Graduação\TADS_Matemática\Encontro 12\"/>
    </mc:Choice>
  </mc:AlternateContent>
  <xr:revisionPtr revIDLastSave="0" documentId="13_ncr:1_{06F8E15B-6B66-4AE4-A369-91E2C154140C}" xr6:coauthVersionLast="46" xr6:coauthVersionMax="46" xr10:uidLastSave="{00000000-0000-0000-0000-000000000000}"/>
  <bookViews>
    <workbookView xWindow="-120" yWindow="-120" windowWidth="21840" windowHeight="13140" activeTab="4" xr2:uid="{0EA8C11A-4565-498C-82F1-B43101884887}"/>
  </bookViews>
  <sheets>
    <sheet name="1a" sheetId="1" r:id="rId1"/>
    <sheet name="1b" sheetId="5" r:id="rId2"/>
    <sheet name="1c" sheetId="6" r:id="rId3"/>
    <sheet name="1d" sheetId="7" r:id="rId4"/>
    <sheet name="Exemplo 02" sheetId="9" r:id="rId5"/>
    <sheet name="Exemplo 04" sheetId="11" r:id="rId6"/>
    <sheet name="Exercício 10" sheetId="12" r:id="rId7"/>
    <sheet name="Exercício 9" sheetId="13" r:id="rId8"/>
    <sheet name="Exercício 11" sheetId="14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4" l="1"/>
  <c r="M11" i="14"/>
  <c r="M10" i="14"/>
  <c r="M9" i="14"/>
  <c r="M13" i="14" s="1"/>
  <c r="A5" i="13"/>
  <c r="M12" i="13"/>
  <c r="M11" i="13"/>
  <c r="M10" i="13"/>
  <c r="M9" i="13"/>
  <c r="M13" i="13" s="1"/>
  <c r="M12" i="12"/>
  <c r="M11" i="12"/>
  <c r="M10" i="12"/>
  <c r="M9" i="12"/>
  <c r="M13" i="12" s="1"/>
  <c r="A5" i="12"/>
  <c r="A6" i="12" s="1"/>
  <c r="N12" i="11"/>
  <c r="N11" i="11"/>
  <c r="N10" i="11"/>
  <c r="N9" i="11"/>
  <c r="N13" i="11" s="1"/>
  <c r="A6" i="11"/>
  <c r="A7" i="11" s="1"/>
  <c r="A5" i="11"/>
  <c r="M12" i="9"/>
  <c r="M11" i="9"/>
  <c r="M10" i="9"/>
  <c r="M9" i="9"/>
  <c r="M13" i="9" s="1"/>
  <c r="A5" i="9"/>
  <c r="A6" i="9" s="1"/>
  <c r="N12" i="7"/>
  <c r="N11" i="7"/>
  <c r="N10" i="7"/>
  <c r="N9" i="7"/>
  <c r="N13" i="7" s="1"/>
  <c r="A5" i="7"/>
  <c r="A6" i="7" s="1"/>
  <c r="A11" i="6"/>
  <c r="A12" i="6" s="1"/>
  <c r="N12" i="6"/>
  <c r="N11" i="6"/>
  <c r="N10" i="6"/>
  <c r="N9" i="6"/>
  <c r="N13" i="6" s="1"/>
  <c r="A6" i="6"/>
  <c r="A7" i="6" s="1"/>
  <c r="A5" i="6"/>
  <c r="N12" i="1"/>
  <c r="N12" i="5"/>
  <c r="A6" i="5"/>
  <c r="A7" i="5" s="1"/>
  <c r="A5" i="5"/>
  <c r="N11" i="5"/>
  <c r="N10" i="5"/>
  <c r="N9" i="5"/>
  <c r="N13" i="5" s="1"/>
  <c r="N11" i="1"/>
  <c r="N10" i="1"/>
  <c r="N9" i="1"/>
  <c r="N1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6" i="13" l="1"/>
  <c r="A7" i="13"/>
  <c r="A7" i="12"/>
  <c r="A8" i="11"/>
  <c r="A7" i="9"/>
  <c r="A7" i="7"/>
  <c r="A8" i="6"/>
  <c r="A8" i="5"/>
  <c r="A8" i="13" l="1"/>
  <c r="A8" i="12"/>
  <c r="A9" i="11"/>
  <c r="A8" i="9"/>
  <c r="A8" i="7"/>
  <c r="A9" i="6"/>
  <c r="A9" i="5"/>
  <c r="A9" i="9" l="1"/>
  <c r="A9" i="13"/>
  <c r="A9" i="12"/>
  <c r="A10" i="11"/>
  <c r="A9" i="7"/>
  <c r="A10" i="6"/>
  <c r="A10" i="5"/>
  <c r="A10" i="9" l="1"/>
  <c r="A10" i="13"/>
  <c r="A10" i="12"/>
  <c r="A11" i="11"/>
  <c r="A10" i="7"/>
  <c r="A11" i="9" l="1"/>
  <c r="A11" i="13"/>
  <c r="A11" i="12"/>
  <c r="A12" i="11"/>
  <c r="A12" i="9" l="1"/>
  <c r="A12" i="13"/>
  <c r="A12" i="12"/>
  <c r="A13" i="11"/>
  <c r="A13" i="9" l="1"/>
  <c r="A13" i="13"/>
  <c r="A13" i="12"/>
  <c r="A14" i="11"/>
  <c r="A14" i="9" l="1"/>
  <c r="A14" i="13"/>
  <c r="A14" i="12"/>
  <c r="A15" i="11"/>
  <c r="A15" i="9" l="1"/>
  <c r="A15" i="13"/>
  <c r="A15" i="12"/>
  <c r="A16" i="11"/>
  <c r="A16" i="9" l="1"/>
  <c r="A16" i="13"/>
  <c r="A16" i="12"/>
  <c r="A17" i="11"/>
  <c r="A17" i="9" l="1"/>
  <c r="A17" i="13"/>
  <c r="A17" i="12"/>
  <c r="A18" i="11"/>
  <c r="A18" i="9" l="1"/>
  <c r="A18" i="13"/>
  <c r="A18" i="12"/>
  <c r="A19" i="11"/>
  <c r="A19" i="9" l="1"/>
  <c r="A19" i="13"/>
  <c r="A19" i="12"/>
  <c r="A20" i="11"/>
  <c r="A20" i="9" l="1"/>
  <c r="A20" i="13"/>
  <c r="A20" i="12"/>
  <c r="A21" i="13" l="1"/>
  <c r="A21" i="12"/>
  <c r="A22" i="13" l="1"/>
  <c r="A22" i="12"/>
  <c r="A23" i="13" l="1"/>
  <c r="A23" i="12"/>
  <c r="A24" i="13" l="1"/>
  <c r="A24" i="12"/>
</calcChain>
</file>

<file path=xl/sharedStrings.xml><?xml version="1.0" encoding="utf-8"?>
<sst xmlns="http://schemas.openxmlformats.org/spreadsheetml/2006/main" count="108" uniqueCount="12">
  <si>
    <t>x</t>
  </si>
  <si>
    <t>y</t>
  </si>
  <si>
    <t>a=</t>
  </si>
  <si>
    <t>b=</t>
  </si>
  <si>
    <t>c=</t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</si>
  <si>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</si>
  <si>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</si>
  <si>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</si>
  <si>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</si>
  <si>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t>Xv =</t>
  </si>
  <si>
    <t>Yv =</t>
  </si>
  <si>
    <r>
      <t xml:space="preserve"> </t>
    </r>
    <r>
      <rPr>
        <sz val="11"/>
        <color theme="1"/>
        <rFont val="Calibri"/>
        <family val="2"/>
      </rPr>
      <t>Δ=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</si>
</sst>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'1a'!$B$3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3440944881889764E-2"/>
                  <c:y val="-0.76717986516625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'1a'!$A$4:$A$16</c:f>
              <c:numCache>
                <c:formatCode>General</c:formatCode>
                <c:ptCount val="13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xVal>
          <c:yVal>
            <c:numRef>
              <c:f>'1a'!$B$4:$B$16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3A-442E-9C78-235CF4086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91695"/>
        <c:axId val="1987492111"/>
      </c:scatterChart>
      <c:valAx>
        <c:axId val="198749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492111"/>
        <c:crosses val="autoZero"/>
        <c:crossBetween val="midCat"/>
        <c:majorUnit val="1"/>
      </c:valAx>
      <c:valAx>
        <c:axId val="19874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49169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'1b'!$B$3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3440944881889764E-2"/>
                  <c:y val="-0.767179865166254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+ 6x 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'1b'!$A$4:$A$16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</c:numCache>
            </c:numRef>
          </c:xVal>
          <c:yVal>
            <c:numRef>
              <c:f>'1b'!$B$4:$B$16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47-40E6-8B77-50AC9C629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91695"/>
        <c:axId val="1987492111"/>
      </c:scatterChart>
      <c:valAx>
        <c:axId val="198749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492111"/>
        <c:crosses val="autoZero"/>
        <c:crossBetween val="midCat"/>
        <c:majorUnit val="1"/>
      </c:valAx>
      <c:valAx>
        <c:axId val="19874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49169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'1c'!$B$3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3440944881889764E-2"/>
                  <c:y val="-0.767179865166254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 10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'1c'!$A$4:$A$16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'1c'!$B$4:$B$16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0B-4F42-B609-074E324AA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91695"/>
        <c:axId val="1987492111"/>
      </c:scatterChart>
      <c:valAx>
        <c:axId val="198749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492111"/>
        <c:crosses val="autoZero"/>
        <c:crossBetween val="midCat"/>
        <c:majorUnit val="1"/>
      </c:valAx>
      <c:valAx>
        <c:axId val="19874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49169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'1d'!$B$3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3440944881889764E-2"/>
                  <c:y val="-0.767179865166254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-4x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'1d'!$A$4:$A$16</c:f>
              <c:numCache>
                <c:formatCode>General</c:formatCode>
                <c:ptCount val="13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'1d'!$B$4:$B$16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D0-4172-9C18-967F497DF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91695"/>
        <c:axId val="1987492111"/>
      </c:scatterChart>
      <c:valAx>
        <c:axId val="198749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492111"/>
        <c:crosses val="autoZero"/>
        <c:crossBetween val="midCat"/>
        <c:majorUnit val="1"/>
      </c:valAx>
      <c:valAx>
        <c:axId val="1987492111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491695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'Exemplo 02'!$B$3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'Exemplo 02'!$A$4:$A$24</c:f>
              <c:numCache>
                <c:formatCode>General</c:formatCode>
                <c:ptCount val="21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</c:numCache>
            </c:numRef>
          </c:xVal>
          <c:yVal>
            <c:numRef>
              <c:f>'Exemplo 02'!$B$4:$B$24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73-4DDF-A94F-8F39D2AD3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91695"/>
        <c:axId val="1987492111"/>
      </c:scatterChart>
      <c:valAx>
        <c:axId val="1987491695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492111"/>
        <c:crosses val="autoZero"/>
        <c:crossBetween val="midCat"/>
        <c:majorUnit val="1"/>
      </c:valAx>
      <c:valAx>
        <c:axId val="1987492111"/>
        <c:scaling>
          <c:orientation val="minMax"/>
          <c:max val="30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Altura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491695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'Exemplo 04'!$B$3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718678915135608"/>
                  <c:y val="-0.766969313798941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S = -5t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+ 50t + 120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'Exemplo 04'!$A$4:$A$24</c:f>
              <c:numCache>
                <c:formatCode>General</c:formatCode>
                <c:ptCount val="21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</c:numCache>
            </c:numRef>
          </c:xVal>
          <c:yVal>
            <c:numRef>
              <c:f>'Exemplo 04'!$B$4:$B$24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2-4A76-B5A6-EE4410E0E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91695"/>
        <c:axId val="1987492111"/>
      </c:scatterChart>
      <c:valAx>
        <c:axId val="1987491695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492111"/>
        <c:crosses val="autoZero"/>
        <c:crossBetween val="midCat"/>
        <c:majorUnit val="1"/>
      </c:valAx>
      <c:valAx>
        <c:axId val="1987492111"/>
        <c:scaling>
          <c:orientation val="minMax"/>
          <c:max val="30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491695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'Exercício 10'!$B$3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4118237974931011E-2"/>
                  <c:y val="-0.85867035511841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'Exercício 10'!$A$4:$A$24</c:f>
              <c:numCache>
                <c:formatCode>General</c:formatCode>
                <c:ptCount val="21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</c:numCache>
            </c:numRef>
          </c:xVal>
          <c:yVal>
            <c:numRef>
              <c:f>'Exercício 10'!$B$4:$B$24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25-45E3-A99F-B192E5F44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91695"/>
        <c:axId val="1987492111"/>
      </c:scatterChart>
      <c:valAx>
        <c:axId val="1987491695"/>
        <c:scaling>
          <c:orientation val="minMax"/>
          <c:max val="17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492111"/>
        <c:crosses val="autoZero"/>
        <c:crossBetween val="midCat"/>
        <c:majorUnit val="1"/>
      </c:valAx>
      <c:valAx>
        <c:axId val="1987492111"/>
        <c:scaling>
          <c:orientation val="minMax"/>
          <c:max val="42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491695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'Exercício 9'!$B$3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'Exercício 9'!$A$4:$A$24</c:f>
              <c:numCache>
                <c:formatCode>General</c:formatCode>
                <c:ptCount val="21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90</c:v>
                </c:pt>
              </c:numCache>
            </c:numRef>
          </c:xVal>
          <c:yVal>
            <c:numRef>
              <c:f>'Exercício 9'!$B$4:$B$24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73-4EC8-B4E2-D888F091E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91695"/>
        <c:axId val="1987492111"/>
      </c:scatterChart>
      <c:valAx>
        <c:axId val="1987491695"/>
        <c:scaling>
          <c:orientation val="minMax"/>
          <c:max val="4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492111"/>
        <c:crosses val="autoZero"/>
        <c:crossBetween val="midCat"/>
        <c:majorUnit val="5"/>
      </c:valAx>
      <c:valAx>
        <c:axId val="1987492111"/>
        <c:scaling>
          <c:orientation val="minMax"/>
          <c:max val="4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491695"/>
        <c:crosses val="autoZero"/>
        <c:crossBetween val="midCat"/>
        <c:maj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'Exercício 11'!$B$3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3440944881889764E-2"/>
                  <c:y val="-0.76717986516625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'Exercício 11'!$A$4:$A$16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'Exercício 11'!$B$4:$B$16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CF-46CB-84AC-1A1136A59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91695"/>
        <c:axId val="1987492111"/>
      </c:scatterChart>
      <c:valAx>
        <c:axId val="198749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492111"/>
        <c:crosses val="autoZero"/>
        <c:crossBetween val="midCat"/>
        <c:majorUnit val="1"/>
      </c:valAx>
      <c:valAx>
        <c:axId val="1987492111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49169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28575</xdr:rowOff>
    </xdr:from>
    <xdr:ext cx="1428404" cy="2230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C154E73-B754-45B6-A8DD-B4D10BECAF27}"/>
                </a:ext>
              </a:extLst>
            </xdr:cNvPr>
            <xdr:cNvSpPr txBox="1"/>
          </xdr:nvSpPr>
          <xdr:spPr>
            <a:xfrm>
              <a:off x="161925" y="28575"/>
              <a:ext cx="1428404" cy="2230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=−</m:t>
                    </m:r>
                    <m:sSup>
                      <m:sSup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400" b="0" i="1">
                        <a:latin typeface="Cambria Math" panose="02040503050406030204" pitchFamily="18" charset="0"/>
                      </a:rPr>
                      <m:t>+2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+8</m:t>
                    </m:r>
                  </m:oMath>
                </m:oMathPara>
              </a14:m>
              <a:endParaRPr lang="pt-BR" sz="1400"/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C154E73-B754-45B6-A8DD-B4D10BECAF27}"/>
                </a:ext>
              </a:extLst>
            </xdr:cNvPr>
            <xdr:cNvSpPr txBox="1"/>
          </xdr:nvSpPr>
          <xdr:spPr>
            <a:xfrm>
              <a:off x="161925" y="28575"/>
              <a:ext cx="1428404" cy="2230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𝑦=−𝑥^2+2𝑥+8</a:t>
              </a:r>
              <a:endParaRPr lang="pt-BR" sz="1400"/>
            </a:p>
          </xdr:txBody>
        </xdr:sp>
      </mc:Fallback>
    </mc:AlternateContent>
    <xdr:clientData/>
  </xdr:oneCellAnchor>
  <xdr:twoCellAnchor>
    <xdr:from>
      <xdr:col>2</xdr:col>
      <xdr:colOff>190500</xdr:colOff>
      <xdr:row>1</xdr:row>
      <xdr:rowOff>185737</xdr:rowOff>
    </xdr:from>
    <xdr:to>
      <xdr:col>9</xdr:col>
      <xdr:colOff>495300</xdr:colOff>
      <xdr:row>20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10DD96-102A-4C72-A304-0C950F02B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104775</xdr:colOff>
      <xdr:row>9</xdr:row>
      <xdr:rowOff>33337</xdr:rowOff>
    </xdr:from>
    <xdr:ext cx="3676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B7A21AA7-4101-4C61-A477-85DEF413F59F}"/>
                </a:ext>
              </a:extLst>
            </xdr:cNvPr>
            <xdr:cNvSpPr txBox="1"/>
          </xdr:nvSpPr>
          <xdr:spPr>
            <a:xfrm>
              <a:off x="9248775" y="4681537"/>
              <a:ext cx="367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B7A21AA7-4101-4C61-A477-85DEF413F59F}"/>
                </a:ext>
              </a:extLst>
            </xdr:cNvPr>
            <xdr:cNvSpPr txBox="1"/>
          </xdr:nvSpPr>
          <xdr:spPr>
            <a:xfrm>
              <a:off x="9248775" y="4681537"/>
              <a:ext cx="367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−𝑏/𝑎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171450</xdr:colOff>
      <xdr:row>10</xdr:row>
      <xdr:rowOff>19050</xdr:rowOff>
    </xdr:from>
    <xdr:ext cx="2453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E5B2F62F-915C-44C8-9ED0-905E7FE0BFAC}"/>
                </a:ext>
              </a:extLst>
            </xdr:cNvPr>
            <xdr:cNvSpPr txBox="1"/>
          </xdr:nvSpPr>
          <xdr:spPr>
            <a:xfrm>
              <a:off x="9315450" y="4895850"/>
              <a:ext cx="2453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 b="0" i="1">
                        <a:latin typeface="Cambria Math" panose="02040503050406030204" pitchFamily="18" charset="0"/>
                      </a:rPr>
                      <m:t>c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E5B2F62F-915C-44C8-9ED0-905E7FE0BFAC}"/>
                </a:ext>
              </a:extLst>
            </xdr:cNvPr>
            <xdr:cNvSpPr txBox="1"/>
          </xdr:nvSpPr>
          <xdr:spPr>
            <a:xfrm>
              <a:off x="9315450" y="4895850"/>
              <a:ext cx="2453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c/𝑎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85725</xdr:colOff>
      <xdr:row>11</xdr:row>
      <xdr:rowOff>0</xdr:rowOff>
    </xdr:from>
    <xdr:ext cx="4457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2B91CA1E-94A4-4DDC-9E83-81291C24E439}"/>
                </a:ext>
              </a:extLst>
            </xdr:cNvPr>
            <xdr:cNvSpPr txBox="1"/>
          </xdr:nvSpPr>
          <xdr:spPr>
            <a:xfrm>
              <a:off x="9229725" y="5105400"/>
              <a:ext cx="4457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/2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2B91CA1E-94A4-4DDC-9E83-81291C24E439}"/>
                </a:ext>
              </a:extLst>
            </xdr:cNvPr>
            <xdr:cNvSpPr txBox="1"/>
          </xdr:nvSpPr>
          <xdr:spPr>
            <a:xfrm>
              <a:off x="9229725" y="5105400"/>
              <a:ext cx="4457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−𝑏/2𝑎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95250</xdr:colOff>
      <xdr:row>12</xdr:row>
      <xdr:rowOff>19050</xdr:rowOff>
    </xdr:from>
    <xdr:ext cx="4544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E834E40F-410C-4314-8203-774EA3971635}"/>
                </a:ext>
              </a:extLst>
            </xdr:cNvPr>
            <xdr:cNvSpPr txBox="1"/>
          </xdr:nvSpPr>
          <xdr:spPr>
            <a:xfrm>
              <a:off x="9239250" y="5314950"/>
              <a:ext cx="454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/4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E834E40F-410C-4314-8203-774EA3971635}"/>
                </a:ext>
              </a:extLst>
            </xdr:cNvPr>
            <xdr:cNvSpPr txBox="1"/>
          </xdr:nvSpPr>
          <xdr:spPr>
            <a:xfrm>
              <a:off x="9239250" y="5314950"/>
              <a:ext cx="454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el-GR" sz="1100" b="0" i="0">
                  <a:latin typeface="Cambria Math" panose="02040503050406030204" pitchFamily="18" charset="0"/>
                </a:rPr>
                <a:t>𝛥</a:t>
              </a:r>
              <a:r>
                <a:rPr lang="pt-BR" sz="1100" b="0" i="0">
                  <a:latin typeface="Cambria Math" panose="02040503050406030204" pitchFamily="18" charset="0"/>
                </a:rPr>
                <a:t>/4𝑎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47625</xdr:colOff>
      <xdr:row>8</xdr:row>
      <xdr:rowOff>0</xdr:rowOff>
    </xdr:from>
    <xdr:ext cx="57195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611C16E2-B971-4228-88D4-B648ADBE7053}"/>
                </a:ext>
              </a:extLst>
            </xdr:cNvPr>
            <xdr:cNvSpPr txBox="1"/>
          </xdr:nvSpPr>
          <xdr:spPr>
            <a:xfrm>
              <a:off x="7362825" y="1600200"/>
              <a:ext cx="5719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−4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𝑎𝑐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611C16E2-B971-4228-88D4-B648ADBE7053}"/>
                </a:ext>
              </a:extLst>
            </xdr:cNvPr>
            <xdr:cNvSpPr txBox="1"/>
          </xdr:nvSpPr>
          <xdr:spPr>
            <a:xfrm>
              <a:off x="7362825" y="1600200"/>
              <a:ext cx="5719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𝑏^2−4𝑎𝑐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185737</xdr:rowOff>
    </xdr:from>
    <xdr:to>
      <xdr:col>9</xdr:col>
      <xdr:colOff>495300</xdr:colOff>
      <xdr:row>20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25CBE5-106F-48F2-8C7A-F6938939B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104775</xdr:colOff>
      <xdr:row>9</xdr:row>
      <xdr:rowOff>33337</xdr:rowOff>
    </xdr:from>
    <xdr:ext cx="3676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9796E65-2A1D-4AFD-9290-D5750150F194}"/>
                </a:ext>
              </a:extLst>
            </xdr:cNvPr>
            <xdr:cNvSpPr txBox="1"/>
          </xdr:nvSpPr>
          <xdr:spPr>
            <a:xfrm>
              <a:off x="7419975" y="1747837"/>
              <a:ext cx="367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9796E65-2A1D-4AFD-9290-D5750150F194}"/>
                </a:ext>
              </a:extLst>
            </xdr:cNvPr>
            <xdr:cNvSpPr txBox="1"/>
          </xdr:nvSpPr>
          <xdr:spPr>
            <a:xfrm>
              <a:off x="7419975" y="1747837"/>
              <a:ext cx="367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−𝑏/𝑎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171450</xdr:colOff>
      <xdr:row>10</xdr:row>
      <xdr:rowOff>19050</xdr:rowOff>
    </xdr:from>
    <xdr:ext cx="2453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8840303-C7BC-4690-B8AC-4206408794E0}"/>
                </a:ext>
              </a:extLst>
            </xdr:cNvPr>
            <xdr:cNvSpPr txBox="1"/>
          </xdr:nvSpPr>
          <xdr:spPr>
            <a:xfrm>
              <a:off x="7486650" y="1924050"/>
              <a:ext cx="2453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 b="0" i="1">
                        <a:latin typeface="Cambria Math" panose="02040503050406030204" pitchFamily="18" charset="0"/>
                      </a:rPr>
                      <m:t>c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8840303-C7BC-4690-B8AC-4206408794E0}"/>
                </a:ext>
              </a:extLst>
            </xdr:cNvPr>
            <xdr:cNvSpPr txBox="1"/>
          </xdr:nvSpPr>
          <xdr:spPr>
            <a:xfrm>
              <a:off x="7486650" y="1924050"/>
              <a:ext cx="2453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c/𝑎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85725</xdr:colOff>
      <xdr:row>11</xdr:row>
      <xdr:rowOff>0</xdr:rowOff>
    </xdr:from>
    <xdr:ext cx="4457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852C22C2-539F-4160-A5C0-1138800FB97F}"/>
                </a:ext>
              </a:extLst>
            </xdr:cNvPr>
            <xdr:cNvSpPr txBox="1"/>
          </xdr:nvSpPr>
          <xdr:spPr>
            <a:xfrm>
              <a:off x="7400925" y="2095500"/>
              <a:ext cx="4457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/2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852C22C2-539F-4160-A5C0-1138800FB97F}"/>
                </a:ext>
              </a:extLst>
            </xdr:cNvPr>
            <xdr:cNvSpPr txBox="1"/>
          </xdr:nvSpPr>
          <xdr:spPr>
            <a:xfrm>
              <a:off x="7400925" y="2095500"/>
              <a:ext cx="4457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−𝑏/2𝑎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95250</xdr:colOff>
      <xdr:row>12</xdr:row>
      <xdr:rowOff>19050</xdr:rowOff>
    </xdr:from>
    <xdr:ext cx="4544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2410F5F8-893A-48E5-B376-C3C7147CDD6F}"/>
                </a:ext>
              </a:extLst>
            </xdr:cNvPr>
            <xdr:cNvSpPr txBox="1"/>
          </xdr:nvSpPr>
          <xdr:spPr>
            <a:xfrm>
              <a:off x="7410450" y="2305050"/>
              <a:ext cx="454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/4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2410F5F8-893A-48E5-B376-C3C7147CDD6F}"/>
                </a:ext>
              </a:extLst>
            </xdr:cNvPr>
            <xdr:cNvSpPr txBox="1"/>
          </xdr:nvSpPr>
          <xdr:spPr>
            <a:xfrm>
              <a:off x="7410450" y="2305050"/>
              <a:ext cx="454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el-GR" sz="1100" b="0" i="0">
                  <a:latin typeface="Cambria Math" panose="02040503050406030204" pitchFamily="18" charset="0"/>
                </a:rPr>
                <a:t>𝛥</a:t>
              </a:r>
              <a:r>
                <a:rPr lang="pt-BR" sz="1100" b="0" i="0">
                  <a:latin typeface="Cambria Math" panose="02040503050406030204" pitchFamily="18" charset="0"/>
                </a:rPr>
                <a:t>/4𝑎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47625</xdr:colOff>
      <xdr:row>8</xdr:row>
      <xdr:rowOff>0</xdr:rowOff>
    </xdr:from>
    <xdr:ext cx="57195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92704501-A68E-49DC-AEB5-62BFD48B1659}"/>
                </a:ext>
              </a:extLst>
            </xdr:cNvPr>
            <xdr:cNvSpPr txBox="1"/>
          </xdr:nvSpPr>
          <xdr:spPr>
            <a:xfrm>
              <a:off x="7362825" y="1524000"/>
              <a:ext cx="5719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−4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𝑎𝑐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92704501-A68E-49DC-AEB5-62BFD48B1659}"/>
                </a:ext>
              </a:extLst>
            </xdr:cNvPr>
            <xdr:cNvSpPr txBox="1"/>
          </xdr:nvSpPr>
          <xdr:spPr>
            <a:xfrm>
              <a:off x="7362825" y="1524000"/>
              <a:ext cx="5719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𝑏^2−4𝑎𝑐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0</xdr:row>
      <xdr:rowOff>38100</xdr:rowOff>
    </xdr:from>
    <xdr:ext cx="1381125" cy="2230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2A8D1DEF-7852-4B88-A06C-5E453DAC2927}"/>
                </a:ext>
              </a:extLst>
            </xdr:cNvPr>
            <xdr:cNvSpPr txBox="1"/>
          </xdr:nvSpPr>
          <xdr:spPr>
            <a:xfrm>
              <a:off x="0" y="38100"/>
              <a:ext cx="1381125" cy="2230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</a:rPr>
                      <m:t>=3</m:t>
                    </m:r>
                    <m:sSup>
                      <m:sSup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400" b="0" i="1">
                        <a:latin typeface="Cambria Math" panose="02040503050406030204" pitchFamily="18" charset="0"/>
                      </a:rPr>
                      <m:t>+6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pt-BR" sz="1400"/>
            </a:p>
          </xdr:txBody>
        </xdr:sp>
      </mc:Choice>
      <mc:Fallback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2A8D1DEF-7852-4B88-A06C-5E453DAC2927}"/>
                </a:ext>
              </a:extLst>
            </xdr:cNvPr>
            <xdr:cNvSpPr txBox="1"/>
          </xdr:nvSpPr>
          <xdr:spPr>
            <a:xfrm>
              <a:off x="0" y="38100"/>
              <a:ext cx="1381125" cy="2230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𝑓(𝑥)=3𝑥^2+6𝑥</a:t>
              </a:r>
              <a:endParaRPr lang="pt-BR" sz="1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185737</xdr:rowOff>
    </xdr:from>
    <xdr:to>
      <xdr:col>9</xdr:col>
      <xdr:colOff>495300</xdr:colOff>
      <xdr:row>20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325457-0322-46C3-8985-1B3A304EC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104775</xdr:colOff>
      <xdr:row>9</xdr:row>
      <xdr:rowOff>33337</xdr:rowOff>
    </xdr:from>
    <xdr:ext cx="3676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255D3F53-A36F-4439-A222-BF4AFD93E211}"/>
                </a:ext>
              </a:extLst>
            </xdr:cNvPr>
            <xdr:cNvSpPr txBox="1"/>
          </xdr:nvSpPr>
          <xdr:spPr>
            <a:xfrm>
              <a:off x="7419975" y="1747837"/>
              <a:ext cx="367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255D3F53-A36F-4439-A222-BF4AFD93E211}"/>
                </a:ext>
              </a:extLst>
            </xdr:cNvPr>
            <xdr:cNvSpPr txBox="1"/>
          </xdr:nvSpPr>
          <xdr:spPr>
            <a:xfrm>
              <a:off x="7419975" y="1747837"/>
              <a:ext cx="367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−𝑏/𝑎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171450</xdr:colOff>
      <xdr:row>10</xdr:row>
      <xdr:rowOff>19050</xdr:rowOff>
    </xdr:from>
    <xdr:ext cx="2453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B8A62D4-1074-49B8-9C8C-3797D4E7F98D}"/>
                </a:ext>
              </a:extLst>
            </xdr:cNvPr>
            <xdr:cNvSpPr txBox="1"/>
          </xdr:nvSpPr>
          <xdr:spPr>
            <a:xfrm>
              <a:off x="7486650" y="1924050"/>
              <a:ext cx="2453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 b="0" i="1">
                        <a:latin typeface="Cambria Math" panose="02040503050406030204" pitchFamily="18" charset="0"/>
                      </a:rPr>
                      <m:t>c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B8A62D4-1074-49B8-9C8C-3797D4E7F98D}"/>
                </a:ext>
              </a:extLst>
            </xdr:cNvPr>
            <xdr:cNvSpPr txBox="1"/>
          </xdr:nvSpPr>
          <xdr:spPr>
            <a:xfrm>
              <a:off x="7486650" y="1924050"/>
              <a:ext cx="2453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c/𝑎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85725</xdr:colOff>
      <xdr:row>11</xdr:row>
      <xdr:rowOff>0</xdr:rowOff>
    </xdr:from>
    <xdr:ext cx="4457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8540EC9-20EA-45F2-92E6-CC79965A27E0}"/>
                </a:ext>
              </a:extLst>
            </xdr:cNvPr>
            <xdr:cNvSpPr txBox="1"/>
          </xdr:nvSpPr>
          <xdr:spPr>
            <a:xfrm>
              <a:off x="7400925" y="2095500"/>
              <a:ext cx="4457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/2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8540EC9-20EA-45F2-92E6-CC79965A27E0}"/>
                </a:ext>
              </a:extLst>
            </xdr:cNvPr>
            <xdr:cNvSpPr txBox="1"/>
          </xdr:nvSpPr>
          <xdr:spPr>
            <a:xfrm>
              <a:off x="7400925" y="2095500"/>
              <a:ext cx="4457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−𝑏/2𝑎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95250</xdr:colOff>
      <xdr:row>12</xdr:row>
      <xdr:rowOff>19050</xdr:rowOff>
    </xdr:from>
    <xdr:ext cx="4544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FC1585D0-5E4C-466B-9F08-D25C2A679E26}"/>
                </a:ext>
              </a:extLst>
            </xdr:cNvPr>
            <xdr:cNvSpPr txBox="1"/>
          </xdr:nvSpPr>
          <xdr:spPr>
            <a:xfrm>
              <a:off x="7410450" y="2305050"/>
              <a:ext cx="454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/4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FC1585D0-5E4C-466B-9F08-D25C2A679E26}"/>
                </a:ext>
              </a:extLst>
            </xdr:cNvPr>
            <xdr:cNvSpPr txBox="1"/>
          </xdr:nvSpPr>
          <xdr:spPr>
            <a:xfrm>
              <a:off x="7410450" y="2305050"/>
              <a:ext cx="454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el-GR" sz="1100" b="0" i="0">
                  <a:latin typeface="Cambria Math" panose="02040503050406030204" pitchFamily="18" charset="0"/>
                </a:rPr>
                <a:t>𝛥</a:t>
              </a:r>
              <a:r>
                <a:rPr lang="pt-BR" sz="1100" b="0" i="0">
                  <a:latin typeface="Cambria Math" panose="02040503050406030204" pitchFamily="18" charset="0"/>
                </a:rPr>
                <a:t>/4𝑎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47625</xdr:colOff>
      <xdr:row>8</xdr:row>
      <xdr:rowOff>0</xdr:rowOff>
    </xdr:from>
    <xdr:ext cx="57195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6AD16741-801A-44FB-B1E1-EBB9B136D096}"/>
                </a:ext>
              </a:extLst>
            </xdr:cNvPr>
            <xdr:cNvSpPr txBox="1"/>
          </xdr:nvSpPr>
          <xdr:spPr>
            <a:xfrm>
              <a:off x="7362825" y="1524000"/>
              <a:ext cx="5719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−4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𝑎𝑐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6AD16741-801A-44FB-B1E1-EBB9B136D096}"/>
                </a:ext>
              </a:extLst>
            </xdr:cNvPr>
            <xdr:cNvSpPr txBox="1"/>
          </xdr:nvSpPr>
          <xdr:spPr>
            <a:xfrm>
              <a:off x="7362825" y="1524000"/>
              <a:ext cx="5719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𝑏^2−4𝑎𝑐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0</xdr:row>
      <xdr:rowOff>47625</xdr:rowOff>
    </xdr:from>
    <xdr:ext cx="1381125" cy="2230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E77CC53E-7882-462D-AAA0-849F49B671A5}"/>
                </a:ext>
              </a:extLst>
            </xdr:cNvPr>
            <xdr:cNvSpPr txBox="1"/>
          </xdr:nvSpPr>
          <xdr:spPr>
            <a:xfrm>
              <a:off x="0" y="47625"/>
              <a:ext cx="1381125" cy="2230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</a:rPr>
                      <m:t>=5</m:t>
                    </m:r>
                    <m:sSup>
                      <m:sSup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400" b="0" i="1">
                        <a:latin typeface="Cambria Math" panose="02040503050406030204" pitchFamily="18" charset="0"/>
                      </a:rPr>
                      <m:t>+10</m:t>
                    </m:r>
                  </m:oMath>
                </m:oMathPara>
              </a14:m>
              <a:endParaRPr lang="pt-BR" sz="1400"/>
            </a:p>
          </xdr:txBody>
        </xdr:sp>
      </mc:Choice>
      <mc:Fallback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E77CC53E-7882-462D-AAA0-849F49B671A5}"/>
                </a:ext>
              </a:extLst>
            </xdr:cNvPr>
            <xdr:cNvSpPr txBox="1"/>
          </xdr:nvSpPr>
          <xdr:spPr>
            <a:xfrm>
              <a:off x="0" y="47625"/>
              <a:ext cx="1381125" cy="2230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𝑓(𝑥)=5𝑥^2+10</a:t>
              </a:r>
              <a:endParaRPr lang="pt-BR" sz="1400"/>
            </a:p>
          </xdr:txBody>
        </xdr:sp>
      </mc:Fallback>
    </mc:AlternateContent>
    <xdr:clientData/>
  </xdr:oneCellAnchor>
  <xdr:twoCellAnchor editAs="oneCell">
    <xdr:from>
      <xdr:col>12</xdr:col>
      <xdr:colOff>161925</xdr:colOff>
      <xdr:row>4</xdr:row>
      <xdr:rowOff>47625</xdr:rowOff>
    </xdr:from>
    <xdr:to>
      <xdr:col>12</xdr:col>
      <xdr:colOff>508836</xdr:colOff>
      <xdr:row>4</xdr:row>
      <xdr:rowOff>184776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34E8C04-D35D-47E8-8AA0-1336A79860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8158" t="65263" r="55555" b="30760"/>
        <a:stretch/>
      </xdr:blipFill>
      <xdr:spPr>
        <a:xfrm>
          <a:off x="7477125" y="809625"/>
          <a:ext cx="346911" cy="137151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5</xdr:row>
      <xdr:rowOff>19050</xdr:rowOff>
    </xdr:from>
    <xdr:to>
      <xdr:col>12</xdr:col>
      <xdr:colOff>508836</xdr:colOff>
      <xdr:row>5</xdr:row>
      <xdr:rowOff>156201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723CDBD-550B-405D-B884-7FE42F7894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8158" t="65263" r="55555" b="30760"/>
        <a:stretch/>
      </xdr:blipFill>
      <xdr:spPr>
        <a:xfrm>
          <a:off x="7477125" y="971550"/>
          <a:ext cx="346911" cy="1371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28575</xdr:rowOff>
    </xdr:from>
    <xdr:ext cx="800219" cy="2230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1538D972-C98D-44B1-8D99-D97EDA491147}"/>
                </a:ext>
              </a:extLst>
            </xdr:cNvPr>
            <xdr:cNvSpPr txBox="1"/>
          </xdr:nvSpPr>
          <xdr:spPr>
            <a:xfrm>
              <a:off x="161925" y="28575"/>
              <a:ext cx="800219" cy="2230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=−4</m:t>
                    </m:r>
                    <m:sSup>
                      <m:sSup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BR" sz="1400"/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1538D972-C98D-44B1-8D99-D97EDA491147}"/>
                </a:ext>
              </a:extLst>
            </xdr:cNvPr>
            <xdr:cNvSpPr txBox="1"/>
          </xdr:nvSpPr>
          <xdr:spPr>
            <a:xfrm>
              <a:off x="161925" y="28575"/>
              <a:ext cx="800219" cy="2230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𝑦=−4𝑥^2</a:t>
              </a:r>
              <a:endParaRPr lang="pt-BR" sz="1400"/>
            </a:p>
          </xdr:txBody>
        </xdr:sp>
      </mc:Fallback>
    </mc:AlternateContent>
    <xdr:clientData/>
  </xdr:oneCellAnchor>
  <xdr:twoCellAnchor>
    <xdr:from>
      <xdr:col>2</xdr:col>
      <xdr:colOff>190500</xdr:colOff>
      <xdr:row>1</xdr:row>
      <xdr:rowOff>185737</xdr:rowOff>
    </xdr:from>
    <xdr:to>
      <xdr:col>9</xdr:col>
      <xdr:colOff>495300</xdr:colOff>
      <xdr:row>20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2F2543-33A6-4CB5-B8C5-38F6E39EA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104775</xdr:colOff>
      <xdr:row>9</xdr:row>
      <xdr:rowOff>33337</xdr:rowOff>
    </xdr:from>
    <xdr:ext cx="3676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B8304C57-B9F2-4530-A3F9-97DFEED820FC}"/>
                </a:ext>
              </a:extLst>
            </xdr:cNvPr>
            <xdr:cNvSpPr txBox="1"/>
          </xdr:nvSpPr>
          <xdr:spPr>
            <a:xfrm>
              <a:off x="7419975" y="1747837"/>
              <a:ext cx="367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B8304C57-B9F2-4530-A3F9-97DFEED820FC}"/>
                </a:ext>
              </a:extLst>
            </xdr:cNvPr>
            <xdr:cNvSpPr txBox="1"/>
          </xdr:nvSpPr>
          <xdr:spPr>
            <a:xfrm>
              <a:off x="7419975" y="1747837"/>
              <a:ext cx="367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−𝑏/𝑎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171450</xdr:colOff>
      <xdr:row>10</xdr:row>
      <xdr:rowOff>19050</xdr:rowOff>
    </xdr:from>
    <xdr:ext cx="2453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66A3FD-C47B-40BC-9005-32DDA2DD33B2}"/>
                </a:ext>
              </a:extLst>
            </xdr:cNvPr>
            <xdr:cNvSpPr txBox="1"/>
          </xdr:nvSpPr>
          <xdr:spPr>
            <a:xfrm>
              <a:off x="7486650" y="1924050"/>
              <a:ext cx="2453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 b="0" i="1">
                        <a:latin typeface="Cambria Math" panose="02040503050406030204" pitchFamily="18" charset="0"/>
                      </a:rPr>
                      <m:t>c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66A3FD-C47B-40BC-9005-32DDA2DD33B2}"/>
                </a:ext>
              </a:extLst>
            </xdr:cNvPr>
            <xdr:cNvSpPr txBox="1"/>
          </xdr:nvSpPr>
          <xdr:spPr>
            <a:xfrm>
              <a:off x="7486650" y="1924050"/>
              <a:ext cx="2453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c/𝑎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85725</xdr:colOff>
      <xdr:row>11</xdr:row>
      <xdr:rowOff>0</xdr:rowOff>
    </xdr:from>
    <xdr:ext cx="4457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8E023B7B-FE90-4890-BC04-33B6A811FE2F}"/>
                </a:ext>
              </a:extLst>
            </xdr:cNvPr>
            <xdr:cNvSpPr txBox="1"/>
          </xdr:nvSpPr>
          <xdr:spPr>
            <a:xfrm>
              <a:off x="7400925" y="2095500"/>
              <a:ext cx="4457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/2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8E023B7B-FE90-4890-BC04-33B6A811FE2F}"/>
                </a:ext>
              </a:extLst>
            </xdr:cNvPr>
            <xdr:cNvSpPr txBox="1"/>
          </xdr:nvSpPr>
          <xdr:spPr>
            <a:xfrm>
              <a:off x="7400925" y="2095500"/>
              <a:ext cx="4457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−𝑏/2𝑎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95250</xdr:colOff>
      <xdr:row>12</xdr:row>
      <xdr:rowOff>19050</xdr:rowOff>
    </xdr:from>
    <xdr:ext cx="4544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2622AC75-F848-40E8-B3B5-4FDBD6498233}"/>
                </a:ext>
              </a:extLst>
            </xdr:cNvPr>
            <xdr:cNvSpPr txBox="1"/>
          </xdr:nvSpPr>
          <xdr:spPr>
            <a:xfrm>
              <a:off x="7410450" y="2305050"/>
              <a:ext cx="454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/4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2622AC75-F848-40E8-B3B5-4FDBD6498233}"/>
                </a:ext>
              </a:extLst>
            </xdr:cNvPr>
            <xdr:cNvSpPr txBox="1"/>
          </xdr:nvSpPr>
          <xdr:spPr>
            <a:xfrm>
              <a:off x="7410450" y="2305050"/>
              <a:ext cx="454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el-GR" sz="1100" b="0" i="0">
                  <a:latin typeface="Cambria Math" panose="02040503050406030204" pitchFamily="18" charset="0"/>
                </a:rPr>
                <a:t>𝛥</a:t>
              </a:r>
              <a:r>
                <a:rPr lang="pt-BR" sz="1100" b="0" i="0">
                  <a:latin typeface="Cambria Math" panose="02040503050406030204" pitchFamily="18" charset="0"/>
                </a:rPr>
                <a:t>/4𝑎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47625</xdr:colOff>
      <xdr:row>8</xdr:row>
      <xdr:rowOff>0</xdr:rowOff>
    </xdr:from>
    <xdr:ext cx="57195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A3CC6E9D-C99F-4282-BBF4-C4A55EF98A9A}"/>
                </a:ext>
              </a:extLst>
            </xdr:cNvPr>
            <xdr:cNvSpPr txBox="1"/>
          </xdr:nvSpPr>
          <xdr:spPr>
            <a:xfrm>
              <a:off x="7362825" y="1524000"/>
              <a:ext cx="5719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−4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𝑎𝑐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A3CC6E9D-C99F-4282-BBF4-C4A55EF98A9A}"/>
                </a:ext>
              </a:extLst>
            </xdr:cNvPr>
            <xdr:cNvSpPr txBox="1"/>
          </xdr:nvSpPr>
          <xdr:spPr>
            <a:xfrm>
              <a:off x="7362825" y="1524000"/>
              <a:ext cx="5719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𝑏^2−4𝑎𝑐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28575</xdr:rowOff>
    </xdr:from>
    <xdr:ext cx="1770741" cy="2230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244DC84-5F1E-4669-BF8E-7368CBEEA1FB}"/>
                </a:ext>
              </a:extLst>
            </xdr:cNvPr>
            <xdr:cNvSpPr txBox="1"/>
          </xdr:nvSpPr>
          <xdr:spPr>
            <a:xfrm>
              <a:off x="161925" y="28575"/>
              <a:ext cx="1770741" cy="2230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=−5</m:t>
                    </m:r>
                    <m:sSup>
                      <m:sSup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400" b="0" i="1">
                        <a:latin typeface="Cambria Math" panose="02040503050406030204" pitchFamily="18" charset="0"/>
                      </a:rPr>
                      <m:t>+50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+120</m:t>
                    </m:r>
                  </m:oMath>
                </m:oMathPara>
              </a14:m>
              <a:endParaRPr lang="pt-BR" sz="1400"/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244DC84-5F1E-4669-BF8E-7368CBEEA1FB}"/>
                </a:ext>
              </a:extLst>
            </xdr:cNvPr>
            <xdr:cNvSpPr txBox="1"/>
          </xdr:nvSpPr>
          <xdr:spPr>
            <a:xfrm>
              <a:off x="161925" y="28575"/>
              <a:ext cx="1770741" cy="2230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𝑆=−5𝑡^2+50𝑡+120</a:t>
              </a:r>
              <a:endParaRPr lang="pt-BR" sz="1400"/>
            </a:p>
          </xdr:txBody>
        </xdr:sp>
      </mc:Fallback>
    </mc:AlternateContent>
    <xdr:clientData/>
  </xdr:oneCellAnchor>
  <xdr:twoCellAnchor>
    <xdr:from>
      <xdr:col>2</xdr:col>
      <xdr:colOff>190500</xdr:colOff>
      <xdr:row>1</xdr:row>
      <xdr:rowOff>185737</xdr:rowOff>
    </xdr:from>
    <xdr:to>
      <xdr:col>9</xdr:col>
      <xdr:colOff>495300</xdr:colOff>
      <xdr:row>20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46ABB2-B23C-48B3-BB5D-C9EEA06B8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104775</xdr:colOff>
      <xdr:row>9</xdr:row>
      <xdr:rowOff>33337</xdr:rowOff>
    </xdr:from>
    <xdr:ext cx="3676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34BE0A6-1B67-4736-944D-FD1759F68C59}"/>
                </a:ext>
              </a:extLst>
            </xdr:cNvPr>
            <xdr:cNvSpPr txBox="1"/>
          </xdr:nvSpPr>
          <xdr:spPr>
            <a:xfrm>
              <a:off x="7419975" y="1747837"/>
              <a:ext cx="367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34BE0A6-1B67-4736-944D-FD1759F68C59}"/>
                </a:ext>
              </a:extLst>
            </xdr:cNvPr>
            <xdr:cNvSpPr txBox="1"/>
          </xdr:nvSpPr>
          <xdr:spPr>
            <a:xfrm>
              <a:off x="7419975" y="1747837"/>
              <a:ext cx="367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−𝑏/𝑎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171450</xdr:colOff>
      <xdr:row>10</xdr:row>
      <xdr:rowOff>19050</xdr:rowOff>
    </xdr:from>
    <xdr:ext cx="2453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2B38253-36EB-478E-A0CE-7148F8690662}"/>
                </a:ext>
              </a:extLst>
            </xdr:cNvPr>
            <xdr:cNvSpPr txBox="1"/>
          </xdr:nvSpPr>
          <xdr:spPr>
            <a:xfrm>
              <a:off x="7486650" y="1924050"/>
              <a:ext cx="2453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 b="0" i="1">
                        <a:latin typeface="Cambria Math" panose="02040503050406030204" pitchFamily="18" charset="0"/>
                      </a:rPr>
                      <m:t>c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2B38253-36EB-478E-A0CE-7148F8690662}"/>
                </a:ext>
              </a:extLst>
            </xdr:cNvPr>
            <xdr:cNvSpPr txBox="1"/>
          </xdr:nvSpPr>
          <xdr:spPr>
            <a:xfrm>
              <a:off x="7486650" y="1924050"/>
              <a:ext cx="2453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c/𝑎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85725</xdr:colOff>
      <xdr:row>11</xdr:row>
      <xdr:rowOff>0</xdr:rowOff>
    </xdr:from>
    <xdr:ext cx="4457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7C434888-C826-4422-B9A5-25D17E43A879}"/>
                </a:ext>
              </a:extLst>
            </xdr:cNvPr>
            <xdr:cNvSpPr txBox="1"/>
          </xdr:nvSpPr>
          <xdr:spPr>
            <a:xfrm>
              <a:off x="7400925" y="2095500"/>
              <a:ext cx="4457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/2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7C434888-C826-4422-B9A5-25D17E43A879}"/>
                </a:ext>
              </a:extLst>
            </xdr:cNvPr>
            <xdr:cNvSpPr txBox="1"/>
          </xdr:nvSpPr>
          <xdr:spPr>
            <a:xfrm>
              <a:off x="7400925" y="2095500"/>
              <a:ext cx="4457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−𝑏/2𝑎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95250</xdr:colOff>
      <xdr:row>12</xdr:row>
      <xdr:rowOff>19050</xdr:rowOff>
    </xdr:from>
    <xdr:ext cx="4544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3D1E339D-271A-4146-8816-1ADB60402016}"/>
                </a:ext>
              </a:extLst>
            </xdr:cNvPr>
            <xdr:cNvSpPr txBox="1"/>
          </xdr:nvSpPr>
          <xdr:spPr>
            <a:xfrm>
              <a:off x="7410450" y="2305050"/>
              <a:ext cx="454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/4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3D1E339D-271A-4146-8816-1ADB60402016}"/>
                </a:ext>
              </a:extLst>
            </xdr:cNvPr>
            <xdr:cNvSpPr txBox="1"/>
          </xdr:nvSpPr>
          <xdr:spPr>
            <a:xfrm>
              <a:off x="7410450" y="2305050"/>
              <a:ext cx="454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el-GR" sz="1100" b="0" i="0">
                  <a:latin typeface="Cambria Math" panose="02040503050406030204" pitchFamily="18" charset="0"/>
                </a:rPr>
                <a:t>𝛥</a:t>
              </a:r>
              <a:r>
                <a:rPr lang="pt-BR" sz="1100" b="0" i="0">
                  <a:latin typeface="Cambria Math" panose="02040503050406030204" pitchFamily="18" charset="0"/>
                </a:rPr>
                <a:t>/4𝑎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47625</xdr:colOff>
      <xdr:row>8</xdr:row>
      <xdr:rowOff>0</xdr:rowOff>
    </xdr:from>
    <xdr:ext cx="57195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2955372B-728E-4E0C-9DCF-0D90C9A5B328}"/>
                </a:ext>
              </a:extLst>
            </xdr:cNvPr>
            <xdr:cNvSpPr txBox="1"/>
          </xdr:nvSpPr>
          <xdr:spPr>
            <a:xfrm>
              <a:off x="7362825" y="1524000"/>
              <a:ext cx="5719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−4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𝑎𝑐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2955372B-728E-4E0C-9DCF-0D90C9A5B328}"/>
                </a:ext>
              </a:extLst>
            </xdr:cNvPr>
            <xdr:cNvSpPr txBox="1"/>
          </xdr:nvSpPr>
          <xdr:spPr>
            <a:xfrm>
              <a:off x="7362825" y="1524000"/>
              <a:ext cx="5719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𝑏^2−4𝑎𝑐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28575</xdr:rowOff>
    </xdr:from>
    <xdr:ext cx="1770741" cy="2230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2E31969-5B2D-437E-B035-A6E0BE9323E9}"/>
                </a:ext>
              </a:extLst>
            </xdr:cNvPr>
            <xdr:cNvSpPr txBox="1"/>
          </xdr:nvSpPr>
          <xdr:spPr>
            <a:xfrm>
              <a:off x="161925" y="28575"/>
              <a:ext cx="1770741" cy="2230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=−5</m:t>
                    </m:r>
                    <m:sSup>
                      <m:sSup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400" b="0" i="1">
                        <a:latin typeface="Cambria Math" panose="02040503050406030204" pitchFamily="18" charset="0"/>
                      </a:rPr>
                      <m:t>+50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+120</m:t>
                    </m:r>
                  </m:oMath>
                </m:oMathPara>
              </a14:m>
              <a:endParaRPr lang="pt-BR" sz="1400"/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2E31969-5B2D-437E-B035-A6E0BE9323E9}"/>
                </a:ext>
              </a:extLst>
            </xdr:cNvPr>
            <xdr:cNvSpPr txBox="1"/>
          </xdr:nvSpPr>
          <xdr:spPr>
            <a:xfrm>
              <a:off x="161925" y="28575"/>
              <a:ext cx="1770741" cy="2230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𝑆=−5𝑡^2+50𝑡+120</a:t>
              </a:r>
              <a:endParaRPr lang="pt-BR" sz="1400"/>
            </a:p>
          </xdr:txBody>
        </xdr:sp>
      </mc:Fallback>
    </mc:AlternateContent>
    <xdr:clientData/>
  </xdr:oneCellAnchor>
  <xdr:twoCellAnchor>
    <xdr:from>
      <xdr:col>2</xdr:col>
      <xdr:colOff>190500</xdr:colOff>
      <xdr:row>1</xdr:row>
      <xdr:rowOff>185737</xdr:rowOff>
    </xdr:from>
    <xdr:to>
      <xdr:col>9</xdr:col>
      <xdr:colOff>495300</xdr:colOff>
      <xdr:row>20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3E1058-8DAC-41BC-BCEC-E32F7A5A8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104775</xdr:colOff>
      <xdr:row>9</xdr:row>
      <xdr:rowOff>33337</xdr:rowOff>
    </xdr:from>
    <xdr:ext cx="3676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68BBD309-5032-412D-B683-3B8D0BA6CD8C}"/>
                </a:ext>
              </a:extLst>
            </xdr:cNvPr>
            <xdr:cNvSpPr txBox="1"/>
          </xdr:nvSpPr>
          <xdr:spPr>
            <a:xfrm>
              <a:off x="7419975" y="1747837"/>
              <a:ext cx="367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68BBD309-5032-412D-B683-3B8D0BA6CD8C}"/>
                </a:ext>
              </a:extLst>
            </xdr:cNvPr>
            <xdr:cNvSpPr txBox="1"/>
          </xdr:nvSpPr>
          <xdr:spPr>
            <a:xfrm>
              <a:off x="7419975" y="1747837"/>
              <a:ext cx="367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−𝑏/𝑎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171450</xdr:colOff>
      <xdr:row>10</xdr:row>
      <xdr:rowOff>19050</xdr:rowOff>
    </xdr:from>
    <xdr:ext cx="2453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9DB804C-B32B-4A6E-A29C-C4C8118B1A67}"/>
                </a:ext>
              </a:extLst>
            </xdr:cNvPr>
            <xdr:cNvSpPr txBox="1"/>
          </xdr:nvSpPr>
          <xdr:spPr>
            <a:xfrm>
              <a:off x="7486650" y="1924050"/>
              <a:ext cx="2453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 b="0" i="1">
                        <a:latin typeface="Cambria Math" panose="02040503050406030204" pitchFamily="18" charset="0"/>
                      </a:rPr>
                      <m:t>c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9DB804C-B32B-4A6E-A29C-C4C8118B1A67}"/>
                </a:ext>
              </a:extLst>
            </xdr:cNvPr>
            <xdr:cNvSpPr txBox="1"/>
          </xdr:nvSpPr>
          <xdr:spPr>
            <a:xfrm>
              <a:off x="7486650" y="1924050"/>
              <a:ext cx="2453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c/𝑎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85725</xdr:colOff>
      <xdr:row>11</xdr:row>
      <xdr:rowOff>0</xdr:rowOff>
    </xdr:from>
    <xdr:ext cx="4457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636E721E-BD0C-44DD-A339-1C6BC93A7FAB}"/>
                </a:ext>
              </a:extLst>
            </xdr:cNvPr>
            <xdr:cNvSpPr txBox="1"/>
          </xdr:nvSpPr>
          <xdr:spPr>
            <a:xfrm>
              <a:off x="7400925" y="2095500"/>
              <a:ext cx="4457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/2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636E721E-BD0C-44DD-A339-1C6BC93A7FAB}"/>
                </a:ext>
              </a:extLst>
            </xdr:cNvPr>
            <xdr:cNvSpPr txBox="1"/>
          </xdr:nvSpPr>
          <xdr:spPr>
            <a:xfrm>
              <a:off x="7400925" y="2095500"/>
              <a:ext cx="4457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−𝑏/2𝑎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95250</xdr:colOff>
      <xdr:row>12</xdr:row>
      <xdr:rowOff>19050</xdr:rowOff>
    </xdr:from>
    <xdr:ext cx="4544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3816CF8F-46A0-4009-86A8-B2C83AACCCDF}"/>
                </a:ext>
              </a:extLst>
            </xdr:cNvPr>
            <xdr:cNvSpPr txBox="1"/>
          </xdr:nvSpPr>
          <xdr:spPr>
            <a:xfrm>
              <a:off x="7410450" y="2305050"/>
              <a:ext cx="454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/4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3816CF8F-46A0-4009-86A8-B2C83AACCCDF}"/>
                </a:ext>
              </a:extLst>
            </xdr:cNvPr>
            <xdr:cNvSpPr txBox="1"/>
          </xdr:nvSpPr>
          <xdr:spPr>
            <a:xfrm>
              <a:off x="7410450" y="2305050"/>
              <a:ext cx="454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el-GR" sz="1100" b="0" i="0">
                  <a:latin typeface="Cambria Math" panose="02040503050406030204" pitchFamily="18" charset="0"/>
                </a:rPr>
                <a:t>𝛥</a:t>
              </a:r>
              <a:r>
                <a:rPr lang="pt-BR" sz="1100" b="0" i="0">
                  <a:latin typeface="Cambria Math" panose="02040503050406030204" pitchFamily="18" charset="0"/>
                </a:rPr>
                <a:t>/4𝑎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12</xdr:col>
      <xdr:colOff>47625</xdr:colOff>
      <xdr:row>8</xdr:row>
      <xdr:rowOff>0</xdr:rowOff>
    </xdr:from>
    <xdr:ext cx="57195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4AE218A6-CE21-4D86-A34E-AC96F204DB10}"/>
                </a:ext>
              </a:extLst>
            </xdr:cNvPr>
            <xdr:cNvSpPr txBox="1"/>
          </xdr:nvSpPr>
          <xdr:spPr>
            <a:xfrm>
              <a:off x="7362825" y="1524000"/>
              <a:ext cx="5719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−4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𝑎𝑐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4AE218A6-CE21-4D86-A34E-AC96F204DB10}"/>
                </a:ext>
              </a:extLst>
            </xdr:cNvPr>
            <xdr:cNvSpPr txBox="1"/>
          </xdr:nvSpPr>
          <xdr:spPr>
            <a:xfrm>
              <a:off x="7362825" y="1524000"/>
              <a:ext cx="5719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𝑏^2−4𝑎𝑐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28575</xdr:rowOff>
    </xdr:from>
    <xdr:ext cx="1770741" cy="2230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8CB6DAE1-E9CB-4D89-98ED-D37BA65FD0E3}"/>
                </a:ext>
              </a:extLst>
            </xdr:cNvPr>
            <xdr:cNvSpPr txBox="1"/>
          </xdr:nvSpPr>
          <xdr:spPr>
            <a:xfrm>
              <a:off x="161925" y="28575"/>
              <a:ext cx="1770741" cy="2230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=−5</m:t>
                    </m:r>
                    <m:sSup>
                      <m:sSup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400" b="0" i="1">
                        <a:latin typeface="Cambria Math" panose="02040503050406030204" pitchFamily="18" charset="0"/>
                      </a:rPr>
                      <m:t>+70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+160</m:t>
                    </m:r>
                  </m:oMath>
                </m:oMathPara>
              </a14:m>
              <a:endParaRPr lang="pt-BR" sz="1400"/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8CB6DAE1-E9CB-4D89-98ED-D37BA65FD0E3}"/>
                </a:ext>
              </a:extLst>
            </xdr:cNvPr>
            <xdr:cNvSpPr txBox="1"/>
          </xdr:nvSpPr>
          <xdr:spPr>
            <a:xfrm>
              <a:off x="161925" y="28575"/>
              <a:ext cx="1770741" cy="2230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𝑆=−5𝑡^2+70𝑡+160</a:t>
              </a:r>
              <a:endParaRPr lang="pt-BR" sz="1400"/>
            </a:p>
          </xdr:txBody>
        </xdr:sp>
      </mc:Fallback>
    </mc:AlternateContent>
    <xdr:clientData/>
  </xdr:oneCellAnchor>
  <xdr:twoCellAnchor>
    <xdr:from>
      <xdr:col>2</xdr:col>
      <xdr:colOff>190500</xdr:colOff>
      <xdr:row>1</xdr:row>
      <xdr:rowOff>185737</xdr:rowOff>
    </xdr:from>
    <xdr:to>
      <xdr:col>9</xdr:col>
      <xdr:colOff>495300</xdr:colOff>
      <xdr:row>20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D6F15F-55A0-464A-8316-9B407D1D8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104775</xdr:colOff>
      <xdr:row>9</xdr:row>
      <xdr:rowOff>33337</xdr:rowOff>
    </xdr:from>
    <xdr:ext cx="3676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7874DA1-70EA-4C28-A053-18A6070415A3}"/>
                </a:ext>
              </a:extLst>
            </xdr:cNvPr>
            <xdr:cNvSpPr txBox="1"/>
          </xdr:nvSpPr>
          <xdr:spPr>
            <a:xfrm>
              <a:off x="7419975" y="1747837"/>
              <a:ext cx="367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7874DA1-70EA-4C28-A053-18A6070415A3}"/>
                </a:ext>
              </a:extLst>
            </xdr:cNvPr>
            <xdr:cNvSpPr txBox="1"/>
          </xdr:nvSpPr>
          <xdr:spPr>
            <a:xfrm>
              <a:off x="7419975" y="1747837"/>
              <a:ext cx="367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−𝑏/𝑎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171450</xdr:colOff>
      <xdr:row>10</xdr:row>
      <xdr:rowOff>19050</xdr:rowOff>
    </xdr:from>
    <xdr:ext cx="2453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2C7BDAB5-6F05-48BC-A024-B8F0559D53A2}"/>
                </a:ext>
              </a:extLst>
            </xdr:cNvPr>
            <xdr:cNvSpPr txBox="1"/>
          </xdr:nvSpPr>
          <xdr:spPr>
            <a:xfrm>
              <a:off x="7486650" y="1924050"/>
              <a:ext cx="2453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 b="0" i="1">
                        <a:latin typeface="Cambria Math" panose="02040503050406030204" pitchFamily="18" charset="0"/>
                      </a:rPr>
                      <m:t>c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2C7BDAB5-6F05-48BC-A024-B8F0559D53A2}"/>
                </a:ext>
              </a:extLst>
            </xdr:cNvPr>
            <xdr:cNvSpPr txBox="1"/>
          </xdr:nvSpPr>
          <xdr:spPr>
            <a:xfrm>
              <a:off x="7486650" y="1924050"/>
              <a:ext cx="2453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c/𝑎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85725</xdr:colOff>
      <xdr:row>11</xdr:row>
      <xdr:rowOff>0</xdr:rowOff>
    </xdr:from>
    <xdr:ext cx="4457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C9622C3B-CE0F-4807-83FD-B6273968166C}"/>
                </a:ext>
              </a:extLst>
            </xdr:cNvPr>
            <xdr:cNvSpPr txBox="1"/>
          </xdr:nvSpPr>
          <xdr:spPr>
            <a:xfrm>
              <a:off x="7400925" y="2095500"/>
              <a:ext cx="4457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/2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C9622C3B-CE0F-4807-83FD-B6273968166C}"/>
                </a:ext>
              </a:extLst>
            </xdr:cNvPr>
            <xdr:cNvSpPr txBox="1"/>
          </xdr:nvSpPr>
          <xdr:spPr>
            <a:xfrm>
              <a:off x="7400925" y="2095500"/>
              <a:ext cx="4457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−𝑏/2𝑎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95250</xdr:colOff>
      <xdr:row>12</xdr:row>
      <xdr:rowOff>19050</xdr:rowOff>
    </xdr:from>
    <xdr:ext cx="4544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4C46BC1B-903C-43B9-B92F-B567AD83D334}"/>
                </a:ext>
              </a:extLst>
            </xdr:cNvPr>
            <xdr:cNvSpPr txBox="1"/>
          </xdr:nvSpPr>
          <xdr:spPr>
            <a:xfrm>
              <a:off x="7410450" y="2305050"/>
              <a:ext cx="454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/4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4C46BC1B-903C-43B9-B92F-B567AD83D334}"/>
                </a:ext>
              </a:extLst>
            </xdr:cNvPr>
            <xdr:cNvSpPr txBox="1"/>
          </xdr:nvSpPr>
          <xdr:spPr>
            <a:xfrm>
              <a:off x="7410450" y="2305050"/>
              <a:ext cx="454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el-GR" sz="1100" b="0" i="0">
                  <a:latin typeface="Cambria Math" panose="02040503050406030204" pitchFamily="18" charset="0"/>
                </a:rPr>
                <a:t>𝛥</a:t>
              </a:r>
              <a:r>
                <a:rPr lang="pt-BR" sz="1100" b="0" i="0">
                  <a:latin typeface="Cambria Math" panose="02040503050406030204" pitchFamily="18" charset="0"/>
                </a:rPr>
                <a:t>/4𝑎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47625</xdr:colOff>
      <xdr:row>8</xdr:row>
      <xdr:rowOff>0</xdr:rowOff>
    </xdr:from>
    <xdr:ext cx="57195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3D97D3CF-5678-4A84-8647-D855ADB0E5A3}"/>
                </a:ext>
              </a:extLst>
            </xdr:cNvPr>
            <xdr:cNvSpPr txBox="1"/>
          </xdr:nvSpPr>
          <xdr:spPr>
            <a:xfrm>
              <a:off x="7362825" y="1524000"/>
              <a:ext cx="5719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−4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𝑎𝑐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3D97D3CF-5678-4A84-8647-D855ADB0E5A3}"/>
                </a:ext>
              </a:extLst>
            </xdr:cNvPr>
            <xdr:cNvSpPr txBox="1"/>
          </xdr:nvSpPr>
          <xdr:spPr>
            <a:xfrm>
              <a:off x="7362825" y="1524000"/>
              <a:ext cx="5719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𝑏^2−4𝑎𝑐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3</xdr:col>
      <xdr:colOff>409575</xdr:colOff>
      <xdr:row>11</xdr:row>
      <xdr:rowOff>57150</xdr:rowOff>
    </xdr:from>
    <xdr:to>
      <xdr:col>8</xdr:col>
      <xdr:colOff>266700</xdr:colOff>
      <xdr:row>11</xdr:row>
      <xdr:rowOff>76200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80AACD2E-C415-4963-93A0-E30378697094}"/>
            </a:ext>
          </a:extLst>
        </xdr:cNvPr>
        <xdr:cNvCxnSpPr/>
      </xdr:nvCxnSpPr>
      <xdr:spPr>
        <a:xfrm>
          <a:off x="2238375" y="2152650"/>
          <a:ext cx="2905125" cy="19050"/>
        </a:xfrm>
        <a:prstGeom prst="line">
          <a:avLst/>
        </a:prstGeom>
        <a:ln>
          <a:solidFill>
            <a:schemeClr val="accent2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28575</xdr:rowOff>
    </xdr:from>
    <xdr:ext cx="1606402" cy="2230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EA46F040-0266-4E22-9E3C-89DF8C2A73F3}"/>
                </a:ext>
              </a:extLst>
            </xdr:cNvPr>
            <xdr:cNvSpPr txBox="1"/>
          </xdr:nvSpPr>
          <xdr:spPr>
            <a:xfrm>
              <a:off x="161925" y="28575"/>
              <a:ext cx="1606402" cy="2230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/>
                <a:t>P</a:t>
              </a:r>
              <a14:m>
                <m:oMath xmlns:m="http://schemas.openxmlformats.org/officeDocument/2006/math">
                  <m:r>
                    <a:rPr lang="pt-BR" sz="1400" b="0" i="1">
                      <a:latin typeface="Cambria Math" panose="02040503050406030204" pitchFamily="18" charset="0"/>
                    </a:rPr>
                    <m:t>=−</m:t>
                  </m:r>
                  <m:sSup>
                    <m:sSupPr>
                      <m:ctrlPr>
                        <a:rPr lang="pt-BR" sz="14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1400" b="0" i="1">
                          <a:latin typeface="Cambria Math" panose="02040503050406030204" pitchFamily="18" charset="0"/>
                        </a:rPr>
                        <m:t>𝑞</m:t>
                      </m:r>
                    </m:e>
                    <m:sup>
                      <m:r>
                        <a:rPr lang="pt-BR" sz="14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t-BR" sz="1400" b="0" i="1">
                      <a:latin typeface="Cambria Math" panose="02040503050406030204" pitchFamily="18" charset="0"/>
                    </a:rPr>
                    <m:t>+30</m:t>
                  </m:r>
                  <m:r>
                    <a:rPr lang="pt-BR" sz="1400" b="0" i="1">
                      <a:latin typeface="Cambria Math" panose="02040503050406030204" pitchFamily="18" charset="0"/>
                    </a:rPr>
                    <m:t>𝑞</m:t>
                  </m:r>
                  <m:r>
                    <a:rPr lang="pt-BR" sz="1400" b="0" i="1">
                      <a:latin typeface="Cambria Math" panose="02040503050406030204" pitchFamily="18" charset="0"/>
                    </a:rPr>
                    <m:t>+1</m:t>
                  </m:r>
                </m:oMath>
              </a14:m>
              <a:r>
                <a:rPr lang="pt-BR" sz="1400"/>
                <a:t>75</a:t>
              </a:r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EA46F040-0266-4E22-9E3C-89DF8C2A73F3}"/>
                </a:ext>
              </a:extLst>
            </xdr:cNvPr>
            <xdr:cNvSpPr txBox="1"/>
          </xdr:nvSpPr>
          <xdr:spPr>
            <a:xfrm>
              <a:off x="161925" y="28575"/>
              <a:ext cx="1606402" cy="2230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/>
                <a:t>P</a:t>
              </a:r>
              <a:r>
                <a:rPr lang="pt-BR" sz="1400" b="0" i="0">
                  <a:latin typeface="Cambria Math" panose="02040503050406030204" pitchFamily="18" charset="0"/>
                </a:rPr>
                <a:t>=−𝑞^2+30𝑞+1</a:t>
              </a:r>
              <a:r>
                <a:rPr lang="pt-BR" sz="1400"/>
                <a:t>75</a:t>
              </a:r>
            </a:p>
          </xdr:txBody>
        </xdr:sp>
      </mc:Fallback>
    </mc:AlternateContent>
    <xdr:clientData/>
  </xdr:oneCellAnchor>
  <xdr:twoCellAnchor>
    <xdr:from>
      <xdr:col>2</xdr:col>
      <xdr:colOff>190500</xdr:colOff>
      <xdr:row>1</xdr:row>
      <xdr:rowOff>185737</xdr:rowOff>
    </xdr:from>
    <xdr:to>
      <xdr:col>9</xdr:col>
      <xdr:colOff>495300</xdr:colOff>
      <xdr:row>20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7DEB55-DB07-4FA1-966A-DC594B4CF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104775</xdr:colOff>
      <xdr:row>9</xdr:row>
      <xdr:rowOff>33337</xdr:rowOff>
    </xdr:from>
    <xdr:ext cx="3676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56F8524B-7D71-452A-8DEC-0DE3370D3FB5}"/>
                </a:ext>
              </a:extLst>
            </xdr:cNvPr>
            <xdr:cNvSpPr txBox="1"/>
          </xdr:nvSpPr>
          <xdr:spPr>
            <a:xfrm>
              <a:off x="6810375" y="1747837"/>
              <a:ext cx="367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56F8524B-7D71-452A-8DEC-0DE3370D3FB5}"/>
                </a:ext>
              </a:extLst>
            </xdr:cNvPr>
            <xdr:cNvSpPr txBox="1"/>
          </xdr:nvSpPr>
          <xdr:spPr>
            <a:xfrm>
              <a:off x="6810375" y="1747837"/>
              <a:ext cx="367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−𝑏/𝑎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171450</xdr:colOff>
      <xdr:row>10</xdr:row>
      <xdr:rowOff>19050</xdr:rowOff>
    </xdr:from>
    <xdr:ext cx="2453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B9B002C0-5D55-4DBB-B224-B23AF12C5AAB}"/>
                </a:ext>
              </a:extLst>
            </xdr:cNvPr>
            <xdr:cNvSpPr txBox="1"/>
          </xdr:nvSpPr>
          <xdr:spPr>
            <a:xfrm>
              <a:off x="6877050" y="1924050"/>
              <a:ext cx="2453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 b="0" i="1">
                        <a:latin typeface="Cambria Math" panose="02040503050406030204" pitchFamily="18" charset="0"/>
                      </a:rPr>
                      <m:t>c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B9B002C0-5D55-4DBB-B224-B23AF12C5AAB}"/>
                </a:ext>
              </a:extLst>
            </xdr:cNvPr>
            <xdr:cNvSpPr txBox="1"/>
          </xdr:nvSpPr>
          <xdr:spPr>
            <a:xfrm>
              <a:off x="6877050" y="1924050"/>
              <a:ext cx="2453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c/𝑎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85725</xdr:colOff>
      <xdr:row>11</xdr:row>
      <xdr:rowOff>0</xdr:rowOff>
    </xdr:from>
    <xdr:ext cx="4457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BE7BB2BF-4856-44DD-BD12-B55576E2FE27}"/>
                </a:ext>
              </a:extLst>
            </xdr:cNvPr>
            <xdr:cNvSpPr txBox="1"/>
          </xdr:nvSpPr>
          <xdr:spPr>
            <a:xfrm>
              <a:off x="6791325" y="2095500"/>
              <a:ext cx="4457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/2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BE7BB2BF-4856-44DD-BD12-B55576E2FE27}"/>
                </a:ext>
              </a:extLst>
            </xdr:cNvPr>
            <xdr:cNvSpPr txBox="1"/>
          </xdr:nvSpPr>
          <xdr:spPr>
            <a:xfrm>
              <a:off x="6791325" y="2095500"/>
              <a:ext cx="4457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−𝑏/2𝑎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95250</xdr:colOff>
      <xdr:row>12</xdr:row>
      <xdr:rowOff>19050</xdr:rowOff>
    </xdr:from>
    <xdr:ext cx="4544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D908DE78-D902-480E-895B-A8DFD091649F}"/>
                </a:ext>
              </a:extLst>
            </xdr:cNvPr>
            <xdr:cNvSpPr txBox="1"/>
          </xdr:nvSpPr>
          <xdr:spPr>
            <a:xfrm>
              <a:off x="6800850" y="2305050"/>
              <a:ext cx="454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/4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D908DE78-D902-480E-895B-A8DFD091649F}"/>
                </a:ext>
              </a:extLst>
            </xdr:cNvPr>
            <xdr:cNvSpPr txBox="1"/>
          </xdr:nvSpPr>
          <xdr:spPr>
            <a:xfrm>
              <a:off x="6800850" y="2305050"/>
              <a:ext cx="454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el-GR" sz="1100" b="0" i="0">
                  <a:latin typeface="Cambria Math" panose="02040503050406030204" pitchFamily="18" charset="0"/>
                </a:rPr>
                <a:t>𝛥</a:t>
              </a:r>
              <a:r>
                <a:rPr lang="pt-BR" sz="1100" b="0" i="0">
                  <a:latin typeface="Cambria Math" panose="02040503050406030204" pitchFamily="18" charset="0"/>
                </a:rPr>
                <a:t>/4𝑎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47625</xdr:colOff>
      <xdr:row>8</xdr:row>
      <xdr:rowOff>0</xdr:rowOff>
    </xdr:from>
    <xdr:ext cx="57195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2ECBE269-E5FE-4A06-AB57-852DF5F60C32}"/>
                </a:ext>
              </a:extLst>
            </xdr:cNvPr>
            <xdr:cNvSpPr txBox="1"/>
          </xdr:nvSpPr>
          <xdr:spPr>
            <a:xfrm>
              <a:off x="6753225" y="1524000"/>
              <a:ext cx="5719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−4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𝑎𝑐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2ECBE269-E5FE-4A06-AB57-852DF5F60C32}"/>
                </a:ext>
              </a:extLst>
            </xdr:cNvPr>
            <xdr:cNvSpPr txBox="1"/>
          </xdr:nvSpPr>
          <xdr:spPr>
            <a:xfrm>
              <a:off x="6753225" y="1524000"/>
              <a:ext cx="5719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𝑏^2−4𝑎𝑐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185737</xdr:rowOff>
    </xdr:from>
    <xdr:to>
      <xdr:col>9</xdr:col>
      <xdr:colOff>495300</xdr:colOff>
      <xdr:row>20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C8158D-27F3-421F-8F47-8CB33FB82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104775</xdr:colOff>
      <xdr:row>9</xdr:row>
      <xdr:rowOff>33337</xdr:rowOff>
    </xdr:from>
    <xdr:ext cx="3676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229E8D06-B5D1-4675-AA6C-85679234CCDF}"/>
                </a:ext>
              </a:extLst>
            </xdr:cNvPr>
            <xdr:cNvSpPr txBox="1"/>
          </xdr:nvSpPr>
          <xdr:spPr>
            <a:xfrm>
              <a:off x="7419975" y="1747837"/>
              <a:ext cx="367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229E8D06-B5D1-4675-AA6C-85679234CCDF}"/>
                </a:ext>
              </a:extLst>
            </xdr:cNvPr>
            <xdr:cNvSpPr txBox="1"/>
          </xdr:nvSpPr>
          <xdr:spPr>
            <a:xfrm>
              <a:off x="7419975" y="1747837"/>
              <a:ext cx="367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−𝑏/𝑎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171450</xdr:colOff>
      <xdr:row>10</xdr:row>
      <xdr:rowOff>19050</xdr:rowOff>
    </xdr:from>
    <xdr:ext cx="2453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6594051B-D978-4707-83D1-71CE1F7C3477}"/>
                </a:ext>
              </a:extLst>
            </xdr:cNvPr>
            <xdr:cNvSpPr txBox="1"/>
          </xdr:nvSpPr>
          <xdr:spPr>
            <a:xfrm>
              <a:off x="7486650" y="1924050"/>
              <a:ext cx="2453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 b="0" i="1">
                        <a:latin typeface="Cambria Math" panose="02040503050406030204" pitchFamily="18" charset="0"/>
                      </a:rPr>
                      <m:t>c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6594051B-D978-4707-83D1-71CE1F7C3477}"/>
                </a:ext>
              </a:extLst>
            </xdr:cNvPr>
            <xdr:cNvSpPr txBox="1"/>
          </xdr:nvSpPr>
          <xdr:spPr>
            <a:xfrm>
              <a:off x="7486650" y="1924050"/>
              <a:ext cx="2453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c/𝑎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85725</xdr:colOff>
      <xdr:row>11</xdr:row>
      <xdr:rowOff>0</xdr:rowOff>
    </xdr:from>
    <xdr:ext cx="4457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F72DD0FD-BC5A-4B5F-9656-F8AD629CF841}"/>
                </a:ext>
              </a:extLst>
            </xdr:cNvPr>
            <xdr:cNvSpPr txBox="1"/>
          </xdr:nvSpPr>
          <xdr:spPr>
            <a:xfrm>
              <a:off x="7400925" y="2095500"/>
              <a:ext cx="4457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/2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F72DD0FD-BC5A-4B5F-9656-F8AD629CF841}"/>
                </a:ext>
              </a:extLst>
            </xdr:cNvPr>
            <xdr:cNvSpPr txBox="1"/>
          </xdr:nvSpPr>
          <xdr:spPr>
            <a:xfrm>
              <a:off x="7400925" y="2095500"/>
              <a:ext cx="4457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−𝑏/2𝑎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95250</xdr:colOff>
      <xdr:row>12</xdr:row>
      <xdr:rowOff>19050</xdr:rowOff>
    </xdr:from>
    <xdr:ext cx="4544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021FDEE9-1F52-4ED3-8332-FEBE9944D6A6}"/>
                </a:ext>
              </a:extLst>
            </xdr:cNvPr>
            <xdr:cNvSpPr txBox="1"/>
          </xdr:nvSpPr>
          <xdr:spPr>
            <a:xfrm>
              <a:off x="7410450" y="2305050"/>
              <a:ext cx="454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/4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021FDEE9-1F52-4ED3-8332-FEBE9944D6A6}"/>
                </a:ext>
              </a:extLst>
            </xdr:cNvPr>
            <xdr:cNvSpPr txBox="1"/>
          </xdr:nvSpPr>
          <xdr:spPr>
            <a:xfrm>
              <a:off x="7410450" y="2305050"/>
              <a:ext cx="454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−</a:t>
              </a:r>
              <a:r>
                <a:rPr lang="el-GR" sz="1100" b="0" i="0">
                  <a:latin typeface="Cambria Math" panose="02040503050406030204" pitchFamily="18" charset="0"/>
                </a:rPr>
                <a:t>𝛥</a:t>
              </a:r>
              <a:r>
                <a:rPr lang="pt-BR" sz="1100" b="0" i="0">
                  <a:latin typeface="Cambria Math" panose="02040503050406030204" pitchFamily="18" charset="0"/>
                </a:rPr>
                <a:t>/4𝑎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47625</xdr:colOff>
      <xdr:row>8</xdr:row>
      <xdr:rowOff>0</xdr:rowOff>
    </xdr:from>
    <xdr:ext cx="57195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6EA08881-6C88-43DC-8CF3-90CB9449E922}"/>
                </a:ext>
              </a:extLst>
            </xdr:cNvPr>
            <xdr:cNvSpPr txBox="1"/>
          </xdr:nvSpPr>
          <xdr:spPr>
            <a:xfrm>
              <a:off x="7362825" y="1524000"/>
              <a:ext cx="5719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−4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𝑎𝑐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6EA08881-6C88-43DC-8CF3-90CB9449E922}"/>
                </a:ext>
              </a:extLst>
            </xdr:cNvPr>
            <xdr:cNvSpPr txBox="1"/>
          </xdr:nvSpPr>
          <xdr:spPr>
            <a:xfrm>
              <a:off x="7362825" y="1524000"/>
              <a:ext cx="5719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𝑏^2−4𝑎𝑐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0</xdr:row>
      <xdr:rowOff>38100</xdr:rowOff>
    </xdr:from>
    <xdr:ext cx="1971675" cy="2230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661CA0D8-2FE7-4712-A8A6-3D77E5714E09}"/>
                </a:ext>
              </a:extLst>
            </xdr:cNvPr>
            <xdr:cNvSpPr txBox="1"/>
          </xdr:nvSpPr>
          <xdr:spPr>
            <a:xfrm>
              <a:off x="0" y="38100"/>
              <a:ext cx="1971675" cy="2230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</a:rPr>
                      <m:t>=2</m:t>
                    </m:r>
                    <m:sSup>
                      <m:sSup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400" b="0" i="1">
                        <a:latin typeface="Cambria Math" panose="02040503050406030204" pitchFamily="18" charset="0"/>
                      </a:rPr>
                      <m:t>−16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+30</m:t>
                    </m:r>
                  </m:oMath>
                </m:oMathPara>
              </a14:m>
              <a:endParaRPr lang="pt-BR" sz="1400"/>
            </a:p>
          </xdr:txBody>
        </xdr:sp>
      </mc:Choice>
      <mc:Fallback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661CA0D8-2FE7-4712-A8A6-3D77E5714E09}"/>
                </a:ext>
              </a:extLst>
            </xdr:cNvPr>
            <xdr:cNvSpPr txBox="1"/>
          </xdr:nvSpPr>
          <xdr:spPr>
            <a:xfrm>
              <a:off x="0" y="38100"/>
              <a:ext cx="1971675" cy="2230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𝑓(𝑥)=2𝑡^2−16𝑡+30</a:t>
              </a:r>
              <a:endParaRPr lang="pt-BR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09A7-F8AE-4196-AD64-C9C2A809B52B}">
  <dimension ref="A1:O28"/>
  <sheetViews>
    <sheetView workbookViewId="0">
      <selection activeCell="M2" sqref="M2"/>
    </sheetView>
  </sheetViews>
  <sheetFormatPr defaultRowHeight="15" x14ac:dyDescent="0.25"/>
  <cols>
    <col min="16" max="16" width="11.28515625" customWidth="1"/>
  </cols>
  <sheetData>
    <row r="1" spans="1:15" ht="15" customHeight="1" x14ac:dyDescent="0.25"/>
    <row r="2" spans="1:15" ht="15" customHeight="1" x14ac:dyDescent="0.25">
      <c r="L2" s="5" t="s">
        <v>2</v>
      </c>
      <c r="M2" s="2"/>
    </row>
    <row r="3" spans="1:15" ht="15" customHeight="1" x14ac:dyDescent="0.25">
      <c r="A3" s="1" t="s">
        <v>0</v>
      </c>
      <c r="B3" s="1" t="s">
        <v>1</v>
      </c>
      <c r="L3" s="5" t="s">
        <v>3</v>
      </c>
      <c r="M3" s="2"/>
    </row>
    <row r="4" spans="1:15" ht="15" customHeight="1" x14ac:dyDescent="0.25">
      <c r="A4" s="2">
        <v>-5</v>
      </c>
      <c r="B4" s="2"/>
      <c r="L4" s="5" t="s">
        <v>4</v>
      </c>
      <c r="M4" s="2"/>
    </row>
    <row r="5" spans="1:15" ht="15" customHeight="1" x14ac:dyDescent="0.35">
      <c r="A5" s="2">
        <f>A4+1</f>
        <v>-4</v>
      </c>
      <c r="B5" s="2"/>
      <c r="L5" s="5" t="s">
        <v>5</v>
      </c>
      <c r="M5" s="2"/>
    </row>
    <row r="6" spans="1:15" ht="15" customHeight="1" x14ac:dyDescent="0.35">
      <c r="A6" s="2">
        <f>A5+1</f>
        <v>-3</v>
      </c>
      <c r="B6" s="2"/>
      <c r="L6" s="5" t="s">
        <v>6</v>
      </c>
      <c r="M6" s="2"/>
    </row>
    <row r="7" spans="1:15" ht="15" customHeight="1" x14ac:dyDescent="0.25">
      <c r="A7" s="2">
        <f t="shared" ref="A7:A16" si="0">A6+1</f>
        <v>-2</v>
      </c>
      <c r="B7" s="2"/>
      <c r="L7" s="3"/>
      <c r="O7" s="4"/>
    </row>
    <row r="8" spans="1:15" ht="15" customHeight="1" x14ac:dyDescent="0.25">
      <c r="A8" s="2">
        <f t="shared" si="0"/>
        <v>-1</v>
      </c>
      <c r="B8" s="2"/>
      <c r="L8" s="3"/>
      <c r="O8" s="3"/>
    </row>
    <row r="9" spans="1:15" ht="15" customHeight="1" x14ac:dyDescent="0.25">
      <c r="A9" s="2">
        <f t="shared" si="0"/>
        <v>0</v>
      </c>
      <c r="B9" s="2"/>
      <c r="L9" s="6" t="s">
        <v>11</v>
      </c>
      <c r="M9" s="7"/>
      <c r="N9" s="8">
        <f>(M3)^2-4*M2*M4</f>
        <v>0</v>
      </c>
      <c r="O9" s="3"/>
    </row>
    <row r="10" spans="1:15" ht="15" customHeight="1" x14ac:dyDescent="0.35">
      <c r="A10" s="2">
        <f t="shared" si="0"/>
        <v>1</v>
      </c>
      <c r="B10" s="2"/>
      <c r="L10" s="5" t="s">
        <v>7</v>
      </c>
      <c r="M10" s="7"/>
      <c r="N10" s="8" t="e">
        <f>-M3/M2</f>
        <v>#DIV/0!</v>
      </c>
      <c r="O10" s="3"/>
    </row>
    <row r="11" spans="1:15" ht="15" customHeight="1" x14ac:dyDescent="0.35">
      <c r="A11" s="2">
        <f t="shared" si="0"/>
        <v>2</v>
      </c>
      <c r="B11" s="2"/>
      <c r="L11" s="5" t="s">
        <v>8</v>
      </c>
      <c r="M11" s="7"/>
      <c r="N11" s="8" t="e">
        <f>M4/M2</f>
        <v>#DIV/0!</v>
      </c>
      <c r="O11" s="3"/>
    </row>
    <row r="12" spans="1:15" ht="15" customHeight="1" x14ac:dyDescent="0.25">
      <c r="A12" s="2">
        <f t="shared" si="0"/>
        <v>3</v>
      </c>
      <c r="B12" s="2"/>
      <c r="L12" s="5" t="s">
        <v>9</v>
      </c>
      <c r="M12" s="7"/>
      <c r="N12" s="8" t="e">
        <f>-M3/(2*M2)</f>
        <v>#DIV/0!</v>
      </c>
    </row>
    <row r="13" spans="1:15" ht="15" customHeight="1" x14ac:dyDescent="0.25">
      <c r="A13" s="2">
        <f t="shared" si="0"/>
        <v>4</v>
      </c>
      <c r="B13" s="2"/>
      <c r="L13" s="5" t="s">
        <v>10</v>
      </c>
      <c r="M13" s="7"/>
      <c r="N13" s="8" t="e">
        <f>-N9/(4*M2)</f>
        <v>#DIV/0!</v>
      </c>
    </row>
    <row r="14" spans="1:15" ht="15" customHeight="1" x14ac:dyDescent="0.25">
      <c r="A14" s="2">
        <f t="shared" si="0"/>
        <v>5</v>
      </c>
      <c r="B14" s="2"/>
    </row>
    <row r="15" spans="1:15" ht="15" customHeight="1" x14ac:dyDescent="0.25">
      <c r="A15" s="2">
        <f t="shared" si="0"/>
        <v>6</v>
      </c>
      <c r="B15" s="2"/>
    </row>
    <row r="16" spans="1:15" ht="15" customHeight="1" x14ac:dyDescent="0.25">
      <c r="A16" s="2">
        <f t="shared" si="0"/>
        <v>7</v>
      </c>
      <c r="B16" s="2"/>
    </row>
    <row r="17" spans="12:15" ht="15" customHeight="1" x14ac:dyDescent="0.25"/>
    <row r="18" spans="12:15" ht="15" customHeight="1" x14ac:dyDescent="0.25"/>
    <row r="19" spans="12:15" ht="15" customHeight="1" x14ac:dyDescent="0.25"/>
    <row r="20" spans="12:15" ht="15" customHeight="1" x14ac:dyDescent="0.25"/>
    <row r="22" spans="12:15" x14ac:dyDescent="0.25">
      <c r="L22" s="3"/>
    </row>
    <row r="23" spans="12:15" x14ac:dyDescent="0.25">
      <c r="L23" s="3"/>
    </row>
    <row r="24" spans="12:15" x14ac:dyDescent="0.25">
      <c r="L24" s="3"/>
      <c r="O24" s="4"/>
    </row>
    <row r="25" spans="12:15" x14ac:dyDescent="0.25">
      <c r="L25" s="3"/>
      <c r="O25" s="3"/>
    </row>
    <row r="26" spans="12:15" x14ac:dyDescent="0.25">
      <c r="L26" s="3"/>
      <c r="O26" s="3"/>
    </row>
    <row r="27" spans="12:15" x14ac:dyDescent="0.25">
      <c r="L27" s="4"/>
      <c r="O27" s="3"/>
    </row>
    <row r="28" spans="12:15" x14ac:dyDescent="0.25">
      <c r="O28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90D8-E7F0-4D38-BDA3-B052C9B022C9}">
  <dimension ref="A1:O28"/>
  <sheetViews>
    <sheetView workbookViewId="0">
      <selection activeCell="B4" sqref="B4"/>
    </sheetView>
  </sheetViews>
  <sheetFormatPr defaultRowHeight="15" x14ac:dyDescent="0.25"/>
  <cols>
    <col min="16" max="16" width="11.28515625" customWidth="1"/>
  </cols>
  <sheetData>
    <row r="1" spans="1:15" ht="15" customHeight="1" x14ac:dyDescent="0.25"/>
    <row r="2" spans="1:15" ht="15" customHeight="1" x14ac:dyDescent="0.25">
      <c r="L2" s="5" t="s">
        <v>2</v>
      </c>
      <c r="M2" s="2"/>
    </row>
    <row r="3" spans="1:15" ht="15" customHeight="1" x14ac:dyDescent="0.25">
      <c r="A3" s="1" t="s">
        <v>0</v>
      </c>
      <c r="B3" s="1" t="s">
        <v>1</v>
      </c>
      <c r="L3" s="5" t="s">
        <v>3</v>
      </c>
      <c r="M3" s="2"/>
    </row>
    <row r="4" spans="1:15" ht="15" customHeight="1" x14ac:dyDescent="0.25">
      <c r="A4" s="2">
        <v>-4</v>
      </c>
      <c r="B4" s="2"/>
      <c r="L4" s="5" t="s">
        <v>4</v>
      </c>
      <c r="M4" s="2"/>
    </row>
    <row r="5" spans="1:15" ht="15" customHeight="1" x14ac:dyDescent="0.35">
      <c r="A5" s="2">
        <f>A4+1</f>
        <v>-3</v>
      </c>
      <c r="B5" s="2"/>
      <c r="L5" s="5" t="s">
        <v>5</v>
      </c>
      <c r="M5" s="2"/>
    </row>
    <row r="6" spans="1:15" ht="15" customHeight="1" x14ac:dyDescent="0.35">
      <c r="A6" s="2">
        <f t="shared" ref="A6:A10" si="0">A5+1</f>
        <v>-2</v>
      </c>
      <c r="B6" s="2"/>
      <c r="L6" s="5" t="s">
        <v>6</v>
      </c>
      <c r="M6" s="2"/>
    </row>
    <row r="7" spans="1:15" ht="15" customHeight="1" x14ac:dyDescent="0.25">
      <c r="A7" s="2">
        <f t="shared" si="0"/>
        <v>-1</v>
      </c>
      <c r="B7" s="2"/>
      <c r="L7" s="3"/>
      <c r="O7" s="4"/>
    </row>
    <row r="8" spans="1:15" ht="15" customHeight="1" x14ac:dyDescent="0.25">
      <c r="A8" s="2">
        <f t="shared" si="0"/>
        <v>0</v>
      </c>
      <c r="B8" s="2"/>
      <c r="L8" s="3"/>
      <c r="O8" s="3"/>
    </row>
    <row r="9" spans="1:15" ht="15" customHeight="1" x14ac:dyDescent="0.25">
      <c r="A9" s="2">
        <f t="shared" si="0"/>
        <v>1</v>
      </c>
      <c r="B9" s="2"/>
      <c r="L9" s="6" t="s">
        <v>11</v>
      </c>
      <c r="M9" s="7"/>
      <c r="N9" s="8">
        <f>(M3)^2-4*M2*M4</f>
        <v>0</v>
      </c>
      <c r="O9" s="3"/>
    </row>
    <row r="10" spans="1:15" ht="15" customHeight="1" x14ac:dyDescent="0.35">
      <c r="A10" s="2">
        <f t="shared" si="0"/>
        <v>2</v>
      </c>
      <c r="B10" s="2"/>
      <c r="L10" s="5" t="s">
        <v>7</v>
      </c>
      <c r="M10" s="7"/>
      <c r="N10" s="8" t="e">
        <f>-M3/M2</f>
        <v>#DIV/0!</v>
      </c>
      <c r="O10" s="3"/>
    </row>
    <row r="11" spans="1:15" ht="15" customHeight="1" x14ac:dyDescent="0.35">
      <c r="L11" s="5" t="s">
        <v>8</v>
      </c>
      <c r="M11" s="7"/>
      <c r="N11" s="8" t="e">
        <f>M4/M2</f>
        <v>#DIV/0!</v>
      </c>
      <c r="O11" s="3"/>
    </row>
    <row r="12" spans="1:15" ht="15" customHeight="1" x14ac:dyDescent="0.25">
      <c r="L12" s="5" t="s">
        <v>9</v>
      </c>
      <c r="M12" s="7"/>
      <c r="N12" s="8" t="e">
        <f>-M3/(2*M2)</f>
        <v>#DIV/0!</v>
      </c>
    </row>
    <row r="13" spans="1:15" ht="15" customHeight="1" x14ac:dyDescent="0.25">
      <c r="L13" s="5" t="s">
        <v>10</v>
      </c>
      <c r="M13" s="7"/>
      <c r="N13" s="8" t="e">
        <f>-N9/(4*M2)</f>
        <v>#DIV/0!</v>
      </c>
    </row>
    <row r="14" spans="1:15" ht="15" customHeight="1" x14ac:dyDescent="0.25"/>
    <row r="15" spans="1:15" ht="15" customHeight="1" x14ac:dyDescent="0.25"/>
    <row r="16" spans="1:15" ht="15" customHeight="1" x14ac:dyDescent="0.25"/>
    <row r="17" spans="12:15" ht="15" customHeight="1" x14ac:dyDescent="0.25"/>
    <row r="18" spans="12:15" ht="15" customHeight="1" x14ac:dyDescent="0.25"/>
    <row r="19" spans="12:15" ht="15" customHeight="1" x14ac:dyDescent="0.25"/>
    <row r="20" spans="12:15" ht="15" customHeight="1" x14ac:dyDescent="0.25"/>
    <row r="22" spans="12:15" x14ac:dyDescent="0.25">
      <c r="L22" s="3"/>
    </row>
    <row r="23" spans="12:15" x14ac:dyDescent="0.25">
      <c r="L23" s="3"/>
    </row>
    <row r="24" spans="12:15" x14ac:dyDescent="0.25">
      <c r="L24" s="3"/>
      <c r="O24" s="4"/>
    </row>
    <row r="25" spans="12:15" x14ac:dyDescent="0.25">
      <c r="L25" s="3"/>
      <c r="O25" s="3"/>
    </row>
    <row r="26" spans="12:15" x14ac:dyDescent="0.25">
      <c r="L26" s="3"/>
      <c r="O26" s="3"/>
    </row>
    <row r="27" spans="12:15" x14ac:dyDescent="0.25">
      <c r="L27" s="4"/>
      <c r="O27" s="3"/>
    </row>
    <row r="28" spans="12:15" x14ac:dyDescent="0.25">
      <c r="O28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F3AF-A6C0-4554-B143-6DE423FBB302}">
  <dimension ref="A1:O28"/>
  <sheetViews>
    <sheetView workbookViewId="0">
      <selection activeCell="M19" sqref="M19"/>
    </sheetView>
  </sheetViews>
  <sheetFormatPr defaultRowHeight="15" x14ac:dyDescent="0.25"/>
  <cols>
    <col min="16" max="16" width="11.28515625" customWidth="1"/>
  </cols>
  <sheetData>
    <row r="1" spans="1:15" ht="15" customHeight="1" x14ac:dyDescent="0.25"/>
    <row r="2" spans="1:15" ht="15" customHeight="1" x14ac:dyDescent="0.25">
      <c r="L2" s="5" t="s">
        <v>2</v>
      </c>
      <c r="M2" s="2"/>
    </row>
    <row r="3" spans="1:15" ht="15" customHeight="1" x14ac:dyDescent="0.25">
      <c r="A3" s="1" t="s">
        <v>0</v>
      </c>
      <c r="B3" s="1" t="s">
        <v>1</v>
      </c>
      <c r="L3" s="5" t="s">
        <v>3</v>
      </c>
      <c r="M3" s="2"/>
    </row>
    <row r="4" spans="1:15" ht="15" customHeight="1" x14ac:dyDescent="0.25">
      <c r="A4" s="2">
        <v>-4</v>
      </c>
      <c r="B4" s="2"/>
      <c r="L4" s="5" t="s">
        <v>4</v>
      </c>
      <c r="M4" s="2"/>
    </row>
    <row r="5" spans="1:15" ht="15" customHeight="1" x14ac:dyDescent="0.35">
      <c r="A5" s="2">
        <f>A4+1</f>
        <v>-3</v>
      </c>
      <c r="B5" s="2"/>
      <c r="L5" s="5" t="s">
        <v>5</v>
      </c>
      <c r="M5" s="2"/>
    </row>
    <row r="6" spans="1:15" ht="15" customHeight="1" x14ac:dyDescent="0.35">
      <c r="A6" s="2">
        <f t="shared" ref="A6:A10" si="0">A5+1</f>
        <v>-2</v>
      </c>
      <c r="B6" s="2"/>
      <c r="L6" s="5" t="s">
        <v>6</v>
      </c>
      <c r="M6" s="2"/>
    </row>
    <row r="7" spans="1:15" ht="15" customHeight="1" x14ac:dyDescent="0.25">
      <c r="A7" s="2">
        <f t="shared" si="0"/>
        <v>-1</v>
      </c>
      <c r="B7" s="2"/>
      <c r="L7" s="3"/>
      <c r="O7" s="4"/>
    </row>
    <row r="8" spans="1:15" ht="15" customHeight="1" x14ac:dyDescent="0.25">
      <c r="A8" s="2">
        <f t="shared" si="0"/>
        <v>0</v>
      </c>
      <c r="B8" s="2"/>
      <c r="L8" s="3"/>
      <c r="O8" s="3"/>
    </row>
    <row r="9" spans="1:15" ht="15" customHeight="1" x14ac:dyDescent="0.25">
      <c r="A9" s="2">
        <f t="shared" si="0"/>
        <v>1</v>
      </c>
      <c r="B9" s="2"/>
      <c r="L9" s="6" t="s">
        <v>11</v>
      </c>
      <c r="M9" s="7"/>
      <c r="N9" s="8">
        <f>(M3)^2-4*M2*M4</f>
        <v>0</v>
      </c>
      <c r="O9" s="3"/>
    </row>
    <row r="10" spans="1:15" ht="15" customHeight="1" x14ac:dyDescent="0.35">
      <c r="A10" s="2">
        <f t="shared" si="0"/>
        <v>2</v>
      </c>
      <c r="B10" s="2"/>
      <c r="L10" s="5" t="s">
        <v>7</v>
      </c>
      <c r="M10" s="7"/>
      <c r="N10" s="8" t="e">
        <f>-M3/M2</f>
        <v>#DIV/0!</v>
      </c>
      <c r="O10" s="3"/>
    </row>
    <row r="11" spans="1:15" ht="15" customHeight="1" x14ac:dyDescent="0.35">
      <c r="A11" s="2">
        <f t="shared" ref="A11:A12" si="1">A10+1</f>
        <v>3</v>
      </c>
      <c r="B11" s="2"/>
      <c r="L11" s="5" t="s">
        <v>8</v>
      </c>
      <c r="M11" s="7"/>
      <c r="N11" s="8" t="e">
        <f>M4/M2</f>
        <v>#DIV/0!</v>
      </c>
      <c r="O11" s="3"/>
    </row>
    <row r="12" spans="1:15" ht="15" customHeight="1" x14ac:dyDescent="0.25">
      <c r="A12" s="2">
        <f t="shared" si="1"/>
        <v>4</v>
      </c>
      <c r="B12" s="2"/>
      <c r="L12" s="5" t="s">
        <v>9</v>
      </c>
      <c r="M12" s="7"/>
      <c r="N12" s="8" t="e">
        <f>-M3/(2*M2)</f>
        <v>#DIV/0!</v>
      </c>
    </row>
    <row r="13" spans="1:15" ht="15" customHeight="1" x14ac:dyDescent="0.25">
      <c r="L13" s="5" t="s">
        <v>10</v>
      </c>
      <c r="M13" s="7"/>
      <c r="N13" s="8" t="e">
        <f>-N9/(4*M2)</f>
        <v>#DIV/0!</v>
      </c>
    </row>
    <row r="14" spans="1:15" ht="15" customHeight="1" x14ac:dyDescent="0.25"/>
    <row r="15" spans="1:15" ht="15" customHeight="1" x14ac:dyDescent="0.25"/>
    <row r="16" spans="1:15" ht="15" customHeight="1" x14ac:dyDescent="0.25"/>
    <row r="17" spans="12:15" ht="15" customHeight="1" x14ac:dyDescent="0.25"/>
    <row r="18" spans="12:15" ht="15" customHeight="1" x14ac:dyDescent="0.25"/>
    <row r="19" spans="12:15" ht="15" customHeight="1" x14ac:dyDescent="0.25"/>
    <row r="20" spans="12:15" ht="15" customHeight="1" x14ac:dyDescent="0.25"/>
    <row r="22" spans="12:15" x14ac:dyDescent="0.25">
      <c r="L22" s="3"/>
    </row>
    <row r="23" spans="12:15" x14ac:dyDescent="0.25">
      <c r="L23" s="3"/>
    </row>
    <row r="24" spans="12:15" x14ac:dyDescent="0.25">
      <c r="L24" s="3"/>
      <c r="O24" s="4"/>
    </row>
    <row r="25" spans="12:15" x14ac:dyDescent="0.25">
      <c r="L25" s="3"/>
      <c r="O25" s="3"/>
    </row>
    <row r="26" spans="12:15" x14ac:dyDescent="0.25">
      <c r="L26" s="3"/>
      <c r="O26" s="3"/>
    </row>
    <row r="27" spans="12:15" x14ac:dyDescent="0.25">
      <c r="L27" s="4"/>
      <c r="O27" s="3"/>
    </row>
    <row r="28" spans="12:15" x14ac:dyDescent="0.25">
      <c r="O28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FC507-AD0F-4521-9BE5-C2691FBF81AB}">
  <dimension ref="A1:O28"/>
  <sheetViews>
    <sheetView workbookViewId="0">
      <selection activeCell="N20" sqref="N20"/>
    </sheetView>
  </sheetViews>
  <sheetFormatPr defaultRowHeight="15" x14ac:dyDescent="0.25"/>
  <cols>
    <col min="16" max="16" width="11.28515625" customWidth="1"/>
  </cols>
  <sheetData>
    <row r="1" spans="1:15" ht="15" customHeight="1" x14ac:dyDescent="0.25"/>
    <row r="2" spans="1:15" ht="15" customHeight="1" x14ac:dyDescent="0.25">
      <c r="L2" s="5" t="s">
        <v>2</v>
      </c>
      <c r="M2" s="2"/>
    </row>
    <row r="3" spans="1:15" ht="15" customHeight="1" x14ac:dyDescent="0.25">
      <c r="A3" s="1" t="s">
        <v>0</v>
      </c>
      <c r="B3" s="1" t="s">
        <v>1</v>
      </c>
      <c r="L3" s="5" t="s">
        <v>3</v>
      </c>
      <c r="M3" s="2"/>
    </row>
    <row r="4" spans="1:15" ht="15" customHeight="1" x14ac:dyDescent="0.25">
      <c r="A4" s="2">
        <v>-3</v>
      </c>
      <c r="B4" s="2"/>
      <c r="L4" s="5" t="s">
        <v>4</v>
      </c>
      <c r="M4" s="2"/>
    </row>
    <row r="5" spans="1:15" ht="15" customHeight="1" x14ac:dyDescent="0.35">
      <c r="A5" s="2">
        <f>A4+1</f>
        <v>-2</v>
      </c>
      <c r="B5" s="2"/>
      <c r="L5" s="5" t="s">
        <v>5</v>
      </c>
      <c r="M5" s="2"/>
    </row>
    <row r="6" spans="1:15" ht="15" customHeight="1" x14ac:dyDescent="0.35">
      <c r="A6" s="2">
        <f>A5+1</f>
        <v>-1</v>
      </c>
      <c r="B6" s="2"/>
      <c r="L6" s="5" t="s">
        <v>6</v>
      </c>
      <c r="M6" s="2"/>
    </row>
    <row r="7" spans="1:15" ht="15" customHeight="1" x14ac:dyDescent="0.25">
      <c r="A7" s="2">
        <f t="shared" ref="A7:A16" si="0">A6+1</f>
        <v>0</v>
      </c>
      <c r="B7" s="2"/>
      <c r="L7" s="3"/>
      <c r="O7" s="4"/>
    </row>
    <row r="8" spans="1:15" ht="15" customHeight="1" x14ac:dyDescent="0.25">
      <c r="A8" s="2">
        <f t="shared" si="0"/>
        <v>1</v>
      </c>
      <c r="B8" s="2"/>
      <c r="L8" s="3"/>
      <c r="O8" s="3"/>
    </row>
    <row r="9" spans="1:15" ht="15" customHeight="1" x14ac:dyDescent="0.25">
      <c r="A9" s="2">
        <f t="shared" si="0"/>
        <v>2</v>
      </c>
      <c r="B9" s="2"/>
      <c r="L9" s="6" t="s">
        <v>11</v>
      </c>
      <c r="M9" s="7"/>
      <c r="N9" s="8">
        <f>(M3)^2-4*M2*M4</f>
        <v>0</v>
      </c>
      <c r="O9" s="3"/>
    </row>
    <row r="10" spans="1:15" ht="15" customHeight="1" x14ac:dyDescent="0.35">
      <c r="A10" s="2">
        <f t="shared" si="0"/>
        <v>3</v>
      </c>
      <c r="B10" s="2"/>
      <c r="L10" s="5" t="s">
        <v>7</v>
      </c>
      <c r="M10" s="7"/>
      <c r="N10" s="8" t="e">
        <f>-M3/M2</f>
        <v>#DIV/0!</v>
      </c>
      <c r="O10" s="3"/>
    </row>
    <row r="11" spans="1:15" ht="15" customHeight="1" x14ac:dyDescent="0.35">
      <c r="L11" s="5" t="s">
        <v>8</v>
      </c>
      <c r="M11" s="7"/>
      <c r="N11" s="8" t="e">
        <f>M4/M2</f>
        <v>#DIV/0!</v>
      </c>
      <c r="O11" s="3"/>
    </row>
    <row r="12" spans="1:15" ht="15" customHeight="1" x14ac:dyDescent="0.25">
      <c r="L12" s="5" t="s">
        <v>9</v>
      </c>
      <c r="M12" s="7"/>
      <c r="N12" s="8" t="e">
        <f>-M3/(2*M2)</f>
        <v>#DIV/0!</v>
      </c>
    </row>
    <row r="13" spans="1:15" ht="15" customHeight="1" x14ac:dyDescent="0.25">
      <c r="L13" s="5" t="s">
        <v>10</v>
      </c>
      <c r="M13" s="7"/>
      <c r="N13" s="8" t="e">
        <f>-N9/(4*M2)</f>
        <v>#DIV/0!</v>
      </c>
    </row>
    <row r="14" spans="1:15" ht="15" customHeight="1" x14ac:dyDescent="0.25"/>
    <row r="15" spans="1:15" ht="15" customHeight="1" x14ac:dyDescent="0.25"/>
    <row r="16" spans="1:15" ht="15" customHeight="1" x14ac:dyDescent="0.25"/>
    <row r="17" spans="12:15" ht="15" customHeight="1" x14ac:dyDescent="0.25"/>
    <row r="18" spans="12:15" ht="15" customHeight="1" x14ac:dyDescent="0.25"/>
    <row r="19" spans="12:15" ht="15" customHeight="1" x14ac:dyDescent="0.25"/>
    <row r="20" spans="12:15" ht="15" customHeight="1" x14ac:dyDescent="0.25"/>
    <row r="22" spans="12:15" x14ac:dyDescent="0.25">
      <c r="L22" s="3"/>
    </row>
    <row r="23" spans="12:15" x14ac:dyDescent="0.25">
      <c r="L23" s="3"/>
    </row>
    <row r="24" spans="12:15" x14ac:dyDescent="0.25">
      <c r="L24" s="3"/>
      <c r="O24" s="4"/>
    </row>
    <row r="25" spans="12:15" x14ac:dyDescent="0.25">
      <c r="L25" s="3"/>
      <c r="O25" s="3"/>
    </row>
    <row r="26" spans="12:15" x14ac:dyDescent="0.25">
      <c r="L26" s="3"/>
      <c r="O26" s="3"/>
    </row>
    <row r="27" spans="12:15" x14ac:dyDescent="0.25">
      <c r="L27" s="4"/>
      <c r="O27" s="3"/>
    </row>
    <row r="28" spans="12:15" x14ac:dyDescent="0.25">
      <c r="O28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44A4D-A1E6-4C9C-973E-BA60CE318DE7}">
  <dimension ref="A1:N28"/>
  <sheetViews>
    <sheetView tabSelected="1" workbookViewId="0">
      <selection activeCell="H26" sqref="H26"/>
    </sheetView>
  </sheetViews>
  <sheetFormatPr defaultRowHeight="15" x14ac:dyDescent="0.25"/>
  <cols>
    <col min="15" max="15" width="11.28515625" customWidth="1"/>
  </cols>
  <sheetData>
    <row r="1" spans="1:14" ht="15" customHeight="1" x14ac:dyDescent="0.25"/>
    <row r="2" spans="1:14" ht="15" customHeight="1" x14ac:dyDescent="0.25">
      <c r="K2" s="5" t="s">
        <v>2</v>
      </c>
      <c r="L2" s="2"/>
    </row>
    <row r="3" spans="1:14" ht="15" customHeight="1" x14ac:dyDescent="0.25">
      <c r="A3" s="1" t="s">
        <v>0</v>
      </c>
      <c r="B3" s="1" t="s">
        <v>1</v>
      </c>
      <c r="K3" s="5" t="s">
        <v>3</v>
      </c>
      <c r="L3" s="2"/>
    </row>
    <row r="4" spans="1:14" ht="15" customHeight="1" x14ac:dyDescent="0.25">
      <c r="A4" s="2">
        <v>-3</v>
      </c>
      <c r="B4" s="2"/>
      <c r="K4" s="5" t="s">
        <v>4</v>
      </c>
      <c r="L4" s="2"/>
    </row>
    <row r="5" spans="1:14" ht="15" customHeight="1" x14ac:dyDescent="0.35">
      <c r="A5" s="2">
        <f>A4+1</f>
        <v>-2</v>
      </c>
      <c r="B5" s="2"/>
      <c r="K5" s="5" t="s">
        <v>5</v>
      </c>
      <c r="L5" s="2"/>
    </row>
    <row r="6" spans="1:14" ht="15" customHeight="1" x14ac:dyDescent="0.35">
      <c r="A6" s="2">
        <f>A5+1</f>
        <v>-1</v>
      </c>
      <c r="B6" s="2"/>
      <c r="K6" s="5" t="s">
        <v>6</v>
      </c>
      <c r="L6" s="2"/>
    </row>
    <row r="7" spans="1:14" ht="15" customHeight="1" x14ac:dyDescent="0.25">
      <c r="A7" s="2">
        <f t="shared" ref="A7:A16" si="0">A6+1</f>
        <v>0</v>
      </c>
      <c r="B7" s="2"/>
      <c r="K7" s="3"/>
      <c r="N7" s="4"/>
    </row>
    <row r="8" spans="1:14" ht="15" customHeight="1" x14ac:dyDescent="0.25">
      <c r="A8" s="2">
        <f t="shared" si="0"/>
        <v>1</v>
      </c>
      <c r="B8" s="2"/>
      <c r="K8" s="3"/>
      <c r="N8" s="3"/>
    </row>
    <row r="9" spans="1:14" ht="15" customHeight="1" x14ac:dyDescent="0.25">
      <c r="A9" s="2">
        <f t="shared" si="0"/>
        <v>2</v>
      </c>
      <c r="B9" s="2"/>
      <c r="K9" s="6" t="s">
        <v>11</v>
      </c>
      <c r="L9" s="7"/>
      <c r="M9" s="8">
        <f>(L3)^2-4*L2*L4</f>
        <v>0</v>
      </c>
      <c r="N9" s="3"/>
    </row>
    <row r="10" spans="1:14" ht="15" customHeight="1" x14ac:dyDescent="0.35">
      <c r="A10" s="2">
        <f t="shared" si="0"/>
        <v>3</v>
      </c>
      <c r="B10" s="2"/>
      <c r="K10" s="5" t="s">
        <v>7</v>
      </c>
      <c r="L10" s="7"/>
      <c r="M10" s="8" t="e">
        <f>-L3/L2</f>
        <v>#DIV/0!</v>
      </c>
      <c r="N10" s="3"/>
    </row>
    <row r="11" spans="1:14" ht="15" customHeight="1" x14ac:dyDescent="0.35">
      <c r="A11" s="2">
        <f t="shared" si="0"/>
        <v>4</v>
      </c>
      <c r="B11" s="2"/>
      <c r="K11" s="5" t="s">
        <v>8</v>
      </c>
      <c r="L11" s="7"/>
      <c r="M11" s="8" t="e">
        <f>L4/L2</f>
        <v>#DIV/0!</v>
      </c>
      <c r="N11" s="3"/>
    </row>
    <row r="12" spans="1:14" ht="15" customHeight="1" x14ac:dyDescent="0.25">
      <c r="A12" s="2">
        <f t="shared" si="0"/>
        <v>5</v>
      </c>
      <c r="B12" s="2"/>
      <c r="K12" s="5" t="s">
        <v>9</v>
      </c>
      <c r="L12" s="7"/>
      <c r="M12" s="8" t="e">
        <f>-L3/(2*L2)</f>
        <v>#DIV/0!</v>
      </c>
    </row>
    <row r="13" spans="1:14" ht="15" customHeight="1" x14ac:dyDescent="0.25">
      <c r="A13" s="2">
        <f t="shared" si="0"/>
        <v>6</v>
      </c>
      <c r="B13" s="2"/>
      <c r="K13" s="5" t="s">
        <v>10</v>
      </c>
      <c r="L13" s="7"/>
      <c r="M13" s="8" t="e">
        <f>-M9/(4*L2)</f>
        <v>#DIV/0!</v>
      </c>
    </row>
    <row r="14" spans="1:14" ht="15" customHeight="1" x14ac:dyDescent="0.25">
      <c r="A14" s="2">
        <f t="shared" si="0"/>
        <v>7</v>
      </c>
      <c r="B14" s="2"/>
    </row>
    <row r="15" spans="1:14" ht="15" customHeight="1" x14ac:dyDescent="0.25">
      <c r="A15" s="2">
        <f t="shared" ref="A15:A16" si="1">A14+1</f>
        <v>8</v>
      </c>
      <c r="B15" s="2"/>
    </row>
    <row r="16" spans="1:14" ht="15" customHeight="1" x14ac:dyDescent="0.25">
      <c r="A16" s="2">
        <f t="shared" si="1"/>
        <v>9</v>
      </c>
      <c r="B16" s="2"/>
    </row>
    <row r="17" spans="1:14" ht="15" customHeight="1" x14ac:dyDescent="0.25">
      <c r="A17" s="2">
        <f t="shared" ref="A17:A24" si="2">A16+1</f>
        <v>10</v>
      </c>
      <c r="B17" s="2"/>
    </row>
    <row r="18" spans="1:14" ht="15" customHeight="1" x14ac:dyDescent="0.25">
      <c r="A18" s="2">
        <f t="shared" si="2"/>
        <v>11</v>
      </c>
      <c r="B18" s="2"/>
    </row>
    <row r="19" spans="1:14" ht="15" customHeight="1" x14ac:dyDescent="0.25">
      <c r="A19" s="2">
        <f t="shared" si="2"/>
        <v>12</v>
      </c>
      <c r="B19" s="2"/>
    </row>
    <row r="20" spans="1:14" ht="15" customHeight="1" x14ac:dyDescent="0.25">
      <c r="A20" s="2">
        <f t="shared" si="2"/>
        <v>13</v>
      </c>
      <c r="B20" s="2"/>
    </row>
    <row r="22" spans="1:14" x14ac:dyDescent="0.25">
      <c r="K22" s="3"/>
    </row>
    <row r="23" spans="1:14" x14ac:dyDescent="0.25">
      <c r="K23" s="3"/>
    </row>
    <row r="24" spans="1:14" x14ac:dyDescent="0.25">
      <c r="K24" s="3"/>
      <c r="N24" s="4"/>
    </row>
    <row r="25" spans="1:14" x14ac:dyDescent="0.25">
      <c r="K25" s="3"/>
      <c r="N25" s="3"/>
    </row>
    <row r="26" spans="1:14" x14ac:dyDescent="0.25">
      <c r="K26" s="3"/>
      <c r="N26" s="3"/>
    </row>
    <row r="27" spans="1:14" x14ac:dyDescent="0.25">
      <c r="K27" s="4"/>
      <c r="N27" s="3"/>
    </row>
    <row r="28" spans="1:14" x14ac:dyDescent="0.25">
      <c r="N28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530E-94C6-4CDF-9119-D74903EB40F6}">
  <dimension ref="A1:O28"/>
  <sheetViews>
    <sheetView workbookViewId="0">
      <selection activeCell="M2" sqref="M2:M6"/>
    </sheetView>
  </sheetViews>
  <sheetFormatPr defaultRowHeight="15" x14ac:dyDescent="0.25"/>
  <cols>
    <col min="16" max="16" width="11.28515625" customWidth="1"/>
  </cols>
  <sheetData>
    <row r="1" spans="1:15" ht="15" customHeight="1" x14ac:dyDescent="0.25"/>
    <row r="2" spans="1:15" ht="15" customHeight="1" x14ac:dyDescent="0.25">
      <c r="L2" s="5" t="s">
        <v>2</v>
      </c>
      <c r="M2" s="2"/>
    </row>
    <row r="3" spans="1:15" ht="15" customHeight="1" x14ac:dyDescent="0.25">
      <c r="A3" s="1" t="s">
        <v>0</v>
      </c>
      <c r="B3" s="1" t="s">
        <v>1</v>
      </c>
      <c r="L3" s="5" t="s">
        <v>3</v>
      </c>
      <c r="M3" s="2"/>
    </row>
    <row r="4" spans="1:15" ht="15" customHeight="1" x14ac:dyDescent="0.25">
      <c r="A4" s="2">
        <v>-3</v>
      </c>
      <c r="B4" s="2"/>
      <c r="L4" s="5" t="s">
        <v>4</v>
      </c>
      <c r="M4" s="2"/>
    </row>
    <row r="5" spans="1:15" ht="15" customHeight="1" x14ac:dyDescent="0.35">
      <c r="A5" s="2">
        <f>A4+1</f>
        <v>-2</v>
      </c>
      <c r="B5" s="2"/>
      <c r="L5" s="5" t="s">
        <v>5</v>
      </c>
      <c r="M5" s="2"/>
    </row>
    <row r="6" spans="1:15" ht="15" customHeight="1" x14ac:dyDescent="0.35">
      <c r="A6" s="2">
        <f>A5+1</f>
        <v>-1</v>
      </c>
      <c r="B6" s="2"/>
      <c r="L6" s="5" t="s">
        <v>6</v>
      </c>
      <c r="M6" s="2"/>
    </row>
    <row r="7" spans="1:15" ht="15" customHeight="1" x14ac:dyDescent="0.25">
      <c r="A7" s="2">
        <f t="shared" ref="A7:A20" si="0">A6+1</f>
        <v>0</v>
      </c>
      <c r="B7" s="2"/>
      <c r="L7" s="3"/>
      <c r="O7" s="4"/>
    </row>
    <row r="8" spans="1:15" ht="15" customHeight="1" x14ac:dyDescent="0.25">
      <c r="A8" s="2">
        <f t="shared" si="0"/>
        <v>1</v>
      </c>
      <c r="B8" s="2"/>
      <c r="L8" s="3"/>
      <c r="O8" s="3"/>
    </row>
    <row r="9" spans="1:15" ht="15" customHeight="1" x14ac:dyDescent="0.25">
      <c r="A9" s="2">
        <f t="shared" si="0"/>
        <v>2</v>
      </c>
      <c r="B9" s="2"/>
      <c r="L9" s="6" t="s">
        <v>11</v>
      </c>
      <c r="M9" s="7"/>
      <c r="N9" s="8">
        <f>(M3)^2-4*M2*M4</f>
        <v>0</v>
      </c>
      <c r="O9" s="3"/>
    </row>
    <row r="10" spans="1:15" ht="15" customHeight="1" x14ac:dyDescent="0.35">
      <c r="A10" s="2">
        <f t="shared" si="0"/>
        <v>3</v>
      </c>
      <c r="B10" s="2"/>
      <c r="L10" s="5" t="s">
        <v>7</v>
      </c>
      <c r="M10" s="7"/>
      <c r="N10" s="8" t="e">
        <f>-M3/M2</f>
        <v>#DIV/0!</v>
      </c>
      <c r="O10" s="3"/>
    </row>
    <row r="11" spans="1:15" ht="15" customHeight="1" x14ac:dyDescent="0.35">
      <c r="A11" s="2">
        <f t="shared" si="0"/>
        <v>4</v>
      </c>
      <c r="B11" s="2"/>
      <c r="L11" s="5" t="s">
        <v>8</v>
      </c>
      <c r="M11" s="7"/>
      <c r="N11" s="8" t="e">
        <f>M4/M2</f>
        <v>#DIV/0!</v>
      </c>
      <c r="O11" s="3"/>
    </row>
    <row r="12" spans="1:15" ht="15" customHeight="1" x14ac:dyDescent="0.25">
      <c r="A12" s="2">
        <f t="shared" si="0"/>
        <v>5</v>
      </c>
      <c r="B12" s="2"/>
      <c r="L12" s="5" t="s">
        <v>9</v>
      </c>
      <c r="M12" s="7"/>
      <c r="N12" s="8" t="e">
        <f>-M3/(2*M2)</f>
        <v>#DIV/0!</v>
      </c>
    </row>
    <row r="13" spans="1:15" ht="15" customHeight="1" x14ac:dyDescent="0.25">
      <c r="A13" s="2">
        <f t="shared" si="0"/>
        <v>6</v>
      </c>
      <c r="B13" s="2"/>
      <c r="L13" s="5" t="s">
        <v>10</v>
      </c>
      <c r="M13" s="7"/>
      <c r="N13" s="8" t="e">
        <f>-N9/(4*M2)</f>
        <v>#DIV/0!</v>
      </c>
    </row>
    <row r="14" spans="1:15" ht="15" customHeight="1" x14ac:dyDescent="0.25">
      <c r="A14" s="2">
        <f t="shared" si="0"/>
        <v>7</v>
      </c>
      <c r="B14" s="2"/>
    </row>
    <row r="15" spans="1:15" ht="15" customHeight="1" x14ac:dyDescent="0.25">
      <c r="A15" s="2">
        <f t="shared" si="0"/>
        <v>8</v>
      </c>
      <c r="B15" s="2"/>
    </row>
    <row r="16" spans="1:15" ht="15" customHeight="1" x14ac:dyDescent="0.25">
      <c r="A16" s="2">
        <f t="shared" si="0"/>
        <v>9</v>
      </c>
      <c r="B16" s="2"/>
    </row>
    <row r="17" spans="1:15" ht="15" customHeight="1" x14ac:dyDescent="0.25">
      <c r="A17" s="2">
        <f t="shared" si="0"/>
        <v>10</v>
      </c>
      <c r="B17" s="2"/>
    </row>
    <row r="18" spans="1:15" ht="15" customHeight="1" x14ac:dyDescent="0.25">
      <c r="A18" s="2">
        <f t="shared" si="0"/>
        <v>11</v>
      </c>
      <c r="B18" s="2"/>
    </row>
    <row r="19" spans="1:15" ht="15" customHeight="1" x14ac:dyDescent="0.25">
      <c r="A19" s="2">
        <f t="shared" si="0"/>
        <v>12</v>
      </c>
      <c r="B19" s="2"/>
    </row>
    <row r="20" spans="1:15" ht="15" customHeight="1" x14ac:dyDescent="0.25">
      <c r="A20" s="2">
        <f t="shared" si="0"/>
        <v>13</v>
      </c>
      <c r="B20" s="2"/>
    </row>
    <row r="22" spans="1:15" x14ac:dyDescent="0.25">
      <c r="L22" s="3"/>
    </row>
    <row r="23" spans="1:15" x14ac:dyDescent="0.25">
      <c r="L23" s="3"/>
    </row>
    <row r="24" spans="1:15" x14ac:dyDescent="0.25">
      <c r="L24" s="3"/>
      <c r="O24" s="4"/>
    </row>
    <row r="25" spans="1:15" x14ac:dyDescent="0.25">
      <c r="L25" s="3"/>
      <c r="O25" s="3"/>
    </row>
    <row r="26" spans="1:15" x14ac:dyDescent="0.25">
      <c r="L26" s="3"/>
      <c r="O26" s="3"/>
    </row>
    <row r="27" spans="1:15" x14ac:dyDescent="0.25">
      <c r="L27" s="4"/>
      <c r="O27" s="3"/>
    </row>
    <row r="28" spans="1:15" x14ac:dyDescent="0.25">
      <c r="O28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AA6E-8667-4A5D-92E8-D761A5D6CF19}">
  <dimension ref="A1:N24"/>
  <sheetViews>
    <sheetView zoomScale="120" zoomScaleNormal="120" workbookViewId="0">
      <selection activeCell="L2" sqref="L2:L6"/>
    </sheetView>
  </sheetViews>
  <sheetFormatPr defaultRowHeight="15" x14ac:dyDescent="0.25"/>
  <cols>
    <col min="15" max="15" width="11.28515625" customWidth="1"/>
  </cols>
  <sheetData>
    <row r="1" spans="1:14" ht="15" customHeight="1" x14ac:dyDescent="0.25"/>
    <row r="2" spans="1:14" ht="15" customHeight="1" x14ac:dyDescent="0.25">
      <c r="K2" s="5" t="s">
        <v>2</v>
      </c>
      <c r="L2" s="2"/>
    </row>
    <row r="3" spans="1:14" ht="15" customHeight="1" x14ac:dyDescent="0.25">
      <c r="A3" s="1" t="s">
        <v>0</v>
      </c>
      <c r="B3" s="1" t="s">
        <v>1</v>
      </c>
      <c r="K3" s="5" t="s">
        <v>3</v>
      </c>
      <c r="L3" s="2"/>
    </row>
    <row r="4" spans="1:14" ht="15" customHeight="1" x14ac:dyDescent="0.25">
      <c r="A4" s="2">
        <v>-3</v>
      </c>
      <c r="B4" s="2"/>
      <c r="K4" s="5" t="s">
        <v>4</v>
      </c>
      <c r="L4" s="2"/>
    </row>
    <row r="5" spans="1:14" ht="15" customHeight="1" x14ac:dyDescent="0.35">
      <c r="A5" s="2">
        <f>A4+1</f>
        <v>-2</v>
      </c>
      <c r="B5" s="2"/>
      <c r="K5" s="5" t="s">
        <v>5</v>
      </c>
      <c r="L5" s="2"/>
    </row>
    <row r="6" spans="1:14" ht="15" customHeight="1" x14ac:dyDescent="0.35">
      <c r="A6" s="2">
        <f>A5+1</f>
        <v>-1</v>
      </c>
      <c r="B6" s="2"/>
      <c r="K6" s="5" t="s">
        <v>6</v>
      </c>
      <c r="L6" s="2"/>
    </row>
    <row r="7" spans="1:14" ht="15" customHeight="1" x14ac:dyDescent="0.25">
      <c r="A7" s="2">
        <f t="shared" ref="A7:A20" si="0">A6+1</f>
        <v>0</v>
      </c>
      <c r="B7" s="2"/>
      <c r="K7" s="3"/>
      <c r="N7" s="4"/>
    </row>
    <row r="8" spans="1:14" ht="15" customHeight="1" x14ac:dyDescent="0.25">
      <c r="A8" s="2">
        <f t="shared" si="0"/>
        <v>1</v>
      </c>
      <c r="B8" s="2"/>
      <c r="K8" s="3"/>
      <c r="N8" s="3"/>
    </row>
    <row r="9" spans="1:14" ht="15" customHeight="1" x14ac:dyDescent="0.25">
      <c r="A9" s="2">
        <f t="shared" si="0"/>
        <v>2</v>
      </c>
      <c r="B9" s="2"/>
      <c r="K9" s="6" t="s">
        <v>11</v>
      </c>
      <c r="L9" s="7"/>
      <c r="M9" s="8">
        <f>(L3)^2-4*L2*L4</f>
        <v>0</v>
      </c>
      <c r="N9" s="3"/>
    </row>
    <row r="10" spans="1:14" ht="15" customHeight="1" x14ac:dyDescent="0.35">
      <c r="A10" s="2">
        <f t="shared" si="0"/>
        <v>3</v>
      </c>
      <c r="B10" s="2"/>
      <c r="K10" s="5" t="s">
        <v>7</v>
      </c>
      <c r="L10" s="7"/>
      <c r="M10" s="8" t="e">
        <f>-L3/L2</f>
        <v>#DIV/0!</v>
      </c>
      <c r="N10" s="3"/>
    </row>
    <row r="11" spans="1:14" ht="15" customHeight="1" x14ac:dyDescent="0.35">
      <c r="A11" s="2">
        <f t="shared" si="0"/>
        <v>4</v>
      </c>
      <c r="B11" s="2"/>
      <c r="K11" s="5" t="s">
        <v>8</v>
      </c>
      <c r="L11" s="7"/>
      <c r="M11" s="8" t="e">
        <f>L4/L2</f>
        <v>#DIV/0!</v>
      </c>
      <c r="N11" s="3"/>
    </row>
    <row r="12" spans="1:14" ht="15" customHeight="1" x14ac:dyDescent="0.25">
      <c r="A12" s="2">
        <f t="shared" si="0"/>
        <v>5</v>
      </c>
      <c r="B12" s="2"/>
      <c r="K12" s="5" t="s">
        <v>9</v>
      </c>
      <c r="L12" s="7"/>
      <c r="M12" s="8" t="e">
        <f>-L3/(2*L2)</f>
        <v>#DIV/0!</v>
      </c>
    </row>
    <row r="13" spans="1:14" ht="15" customHeight="1" x14ac:dyDescent="0.25">
      <c r="A13" s="2">
        <f t="shared" si="0"/>
        <v>6</v>
      </c>
      <c r="B13" s="2"/>
      <c r="K13" s="5" t="s">
        <v>10</v>
      </c>
      <c r="L13" s="7"/>
      <c r="M13" s="8" t="e">
        <f>-M9/(4*L2)</f>
        <v>#DIV/0!</v>
      </c>
    </row>
    <row r="14" spans="1:14" ht="15" customHeight="1" x14ac:dyDescent="0.25">
      <c r="A14" s="2">
        <f t="shared" si="0"/>
        <v>7</v>
      </c>
      <c r="B14" s="2"/>
    </row>
    <row r="15" spans="1:14" ht="15" customHeight="1" x14ac:dyDescent="0.25">
      <c r="A15" s="2">
        <f t="shared" si="0"/>
        <v>8</v>
      </c>
      <c r="B15" s="2"/>
    </row>
    <row r="16" spans="1:14" ht="15" customHeight="1" x14ac:dyDescent="0.25">
      <c r="A16" s="2">
        <f t="shared" si="0"/>
        <v>9</v>
      </c>
      <c r="B16" s="2"/>
    </row>
    <row r="17" spans="1:14" ht="15" customHeight="1" x14ac:dyDescent="0.25">
      <c r="A17" s="2">
        <f t="shared" si="0"/>
        <v>10</v>
      </c>
      <c r="B17" s="2"/>
    </row>
    <row r="18" spans="1:14" ht="15" customHeight="1" x14ac:dyDescent="0.25">
      <c r="A18" s="2">
        <f t="shared" si="0"/>
        <v>11</v>
      </c>
      <c r="B18" s="2"/>
    </row>
    <row r="19" spans="1:14" ht="15" customHeight="1" x14ac:dyDescent="0.25">
      <c r="A19" s="2">
        <f t="shared" si="0"/>
        <v>12</v>
      </c>
      <c r="B19" s="2"/>
    </row>
    <row r="20" spans="1:14" ht="15" customHeight="1" x14ac:dyDescent="0.25">
      <c r="A20" s="2">
        <f t="shared" si="0"/>
        <v>13</v>
      </c>
      <c r="B20" s="2"/>
    </row>
    <row r="21" spans="1:14" x14ac:dyDescent="0.25">
      <c r="A21" s="2">
        <f t="shared" ref="A21:A24" si="1">A20+1</f>
        <v>14</v>
      </c>
      <c r="B21" s="2"/>
    </row>
    <row r="22" spans="1:14" x14ac:dyDescent="0.25">
      <c r="A22" s="2">
        <f t="shared" si="1"/>
        <v>15</v>
      </c>
      <c r="B22" s="2"/>
      <c r="K22" s="3"/>
    </row>
    <row r="23" spans="1:14" x14ac:dyDescent="0.25">
      <c r="A23" s="2">
        <f t="shared" si="1"/>
        <v>16</v>
      </c>
      <c r="B23" s="2"/>
      <c r="K23" s="3"/>
    </row>
    <row r="24" spans="1:14" x14ac:dyDescent="0.25">
      <c r="A24" s="2">
        <f t="shared" si="1"/>
        <v>17</v>
      </c>
      <c r="B24" s="2"/>
      <c r="K24" s="3"/>
      <c r="N24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1AF8-4856-4EFB-9B71-24BB87F594C0}">
  <dimension ref="A1:N24"/>
  <sheetViews>
    <sheetView zoomScale="120" zoomScaleNormal="120" workbookViewId="0">
      <selection activeCell="L2" sqref="L2:L6"/>
    </sheetView>
  </sheetViews>
  <sheetFormatPr defaultRowHeight="15" x14ac:dyDescent="0.25"/>
  <cols>
    <col min="15" max="15" width="11.28515625" customWidth="1"/>
  </cols>
  <sheetData>
    <row r="1" spans="1:14" ht="15" customHeight="1" x14ac:dyDescent="0.25"/>
    <row r="2" spans="1:14" ht="15" customHeight="1" x14ac:dyDescent="0.25">
      <c r="K2" s="5" t="s">
        <v>2</v>
      </c>
      <c r="L2" s="2"/>
    </row>
    <row r="3" spans="1:14" ht="15" customHeight="1" x14ac:dyDescent="0.25">
      <c r="A3" s="1" t="s">
        <v>0</v>
      </c>
      <c r="B3" s="1" t="s">
        <v>1</v>
      </c>
      <c r="K3" s="5" t="s">
        <v>3</v>
      </c>
      <c r="L3" s="2"/>
    </row>
    <row r="4" spans="1:14" ht="15" customHeight="1" x14ac:dyDescent="0.25">
      <c r="A4" s="2">
        <v>-10</v>
      </c>
      <c r="B4" s="2"/>
      <c r="K4" s="5" t="s">
        <v>4</v>
      </c>
      <c r="L4" s="2"/>
    </row>
    <row r="5" spans="1:14" ht="15" customHeight="1" x14ac:dyDescent="0.35">
      <c r="A5" s="2">
        <f>A4+5</f>
        <v>-5</v>
      </c>
      <c r="B5" s="2"/>
      <c r="K5" s="5" t="s">
        <v>5</v>
      </c>
      <c r="L5" s="2"/>
    </row>
    <row r="6" spans="1:14" ht="15" customHeight="1" x14ac:dyDescent="0.35">
      <c r="A6" s="2">
        <f t="shared" ref="A6:A24" si="0">A5+5</f>
        <v>0</v>
      </c>
      <c r="B6" s="2"/>
      <c r="K6" s="5" t="s">
        <v>6</v>
      </c>
      <c r="L6" s="2"/>
    </row>
    <row r="7" spans="1:14" ht="15" customHeight="1" x14ac:dyDescent="0.25">
      <c r="A7" s="2">
        <f t="shared" si="0"/>
        <v>5</v>
      </c>
      <c r="B7" s="2"/>
      <c r="K7" s="3"/>
      <c r="N7" s="4"/>
    </row>
    <row r="8" spans="1:14" ht="15" customHeight="1" x14ac:dyDescent="0.25">
      <c r="A8" s="2">
        <f t="shared" si="0"/>
        <v>10</v>
      </c>
      <c r="B8" s="2"/>
      <c r="K8" s="3"/>
      <c r="N8" s="3"/>
    </row>
    <row r="9" spans="1:14" ht="15" customHeight="1" x14ac:dyDescent="0.25">
      <c r="A9" s="2">
        <f t="shared" si="0"/>
        <v>15</v>
      </c>
      <c r="B9" s="2"/>
      <c r="K9" s="6" t="s">
        <v>11</v>
      </c>
      <c r="L9" s="7"/>
      <c r="M9" s="8">
        <f>(L3)^2-4*L2*L4</f>
        <v>0</v>
      </c>
      <c r="N9" s="3"/>
    </row>
    <row r="10" spans="1:14" ht="15" customHeight="1" x14ac:dyDescent="0.35">
      <c r="A10" s="2">
        <f t="shared" si="0"/>
        <v>20</v>
      </c>
      <c r="B10" s="2"/>
      <c r="K10" s="5" t="s">
        <v>7</v>
      </c>
      <c r="L10" s="7"/>
      <c r="M10" s="8" t="e">
        <f>-L3/L2</f>
        <v>#DIV/0!</v>
      </c>
      <c r="N10" s="3"/>
    </row>
    <row r="11" spans="1:14" ht="15" customHeight="1" x14ac:dyDescent="0.35">
      <c r="A11" s="2">
        <f t="shared" si="0"/>
        <v>25</v>
      </c>
      <c r="B11" s="2"/>
      <c r="K11" s="5" t="s">
        <v>8</v>
      </c>
      <c r="L11" s="7"/>
      <c r="M11" s="8" t="e">
        <f>L4/L2</f>
        <v>#DIV/0!</v>
      </c>
      <c r="N11" s="3"/>
    </row>
    <row r="12" spans="1:14" ht="15" customHeight="1" x14ac:dyDescent="0.25">
      <c r="A12" s="2">
        <f t="shared" si="0"/>
        <v>30</v>
      </c>
      <c r="B12" s="2"/>
      <c r="K12" s="5" t="s">
        <v>9</v>
      </c>
      <c r="L12" s="7"/>
      <c r="M12" s="8" t="e">
        <f>-L3/(2*L2)</f>
        <v>#DIV/0!</v>
      </c>
    </row>
    <row r="13" spans="1:14" ht="15" customHeight="1" x14ac:dyDescent="0.25">
      <c r="A13" s="2">
        <f t="shared" si="0"/>
        <v>35</v>
      </c>
      <c r="B13" s="2"/>
      <c r="K13" s="5" t="s">
        <v>10</v>
      </c>
      <c r="L13" s="7"/>
      <c r="M13" s="8" t="e">
        <f>-M9/(4*L2)</f>
        <v>#DIV/0!</v>
      </c>
    </row>
    <row r="14" spans="1:14" ht="15" customHeight="1" x14ac:dyDescent="0.25">
      <c r="A14" s="2">
        <f t="shared" si="0"/>
        <v>40</v>
      </c>
      <c r="B14" s="2"/>
    </row>
    <row r="15" spans="1:14" ht="15" customHeight="1" x14ac:dyDescent="0.25">
      <c r="A15" s="2">
        <f t="shared" si="0"/>
        <v>45</v>
      </c>
      <c r="B15" s="2"/>
    </row>
    <row r="16" spans="1:14" ht="15" customHeight="1" x14ac:dyDescent="0.25">
      <c r="A16" s="2">
        <f t="shared" si="0"/>
        <v>50</v>
      </c>
      <c r="B16" s="2"/>
    </row>
    <row r="17" spans="1:14" ht="15" customHeight="1" x14ac:dyDescent="0.25">
      <c r="A17" s="2">
        <f t="shared" si="0"/>
        <v>55</v>
      </c>
      <c r="B17" s="2"/>
    </row>
    <row r="18" spans="1:14" ht="15" customHeight="1" x14ac:dyDescent="0.25">
      <c r="A18" s="2">
        <f t="shared" si="0"/>
        <v>60</v>
      </c>
      <c r="B18" s="2"/>
    </row>
    <row r="19" spans="1:14" ht="15" customHeight="1" x14ac:dyDescent="0.25">
      <c r="A19" s="2">
        <f t="shared" si="0"/>
        <v>65</v>
      </c>
      <c r="B19" s="2"/>
    </row>
    <row r="20" spans="1:14" ht="15" customHeight="1" x14ac:dyDescent="0.25">
      <c r="A20" s="2">
        <f t="shared" si="0"/>
        <v>70</v>
      </c>
      <c r="B20" s="2"/>
    </row>
    <row r="21" spans="1:14" x14ac:dyDescent="0.25">
      <c r="A21" s="2">
        <f t="shared" si="0"/>
        <v>75</v>
      </c>
      <c r="B21" s="2"/>
    </row>
    <row r="22" spans="1:14" x14ac:dyDescent="0.25">
      <c r="A22" s="2">
        <f t="shared" si="0"/>
        <v>80</v>
      </c>
      <c r="B22" s="2"/>
      <c r="K22" s="3"/>
    </row>
    <row r="23" spans="1:14" x14ac:dyDescent="0.25">
      <c r="A23" s="2">
        <f t="shared" si="0"/>
        <v>85</v>
      </c>
      <c r="B23" s="2"/>
      <c r="K23" s="3"/>
    </row>
    <row r="24" spans="1:14" x14ac:dyDescent="0.25">
      <c r="A24" s="2">
        <f t="shared" si="0"/>
        <v>90</v>
      </c>
      <c r="B24" s="2"/>
      <c r="K24" s="3"/>
      <c r="N24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3EFA8-087B-4AF7-A895-AF6750B17F30}">
  <dimension ref="A1:N28"/>
  <sheetViews>
    <sheetView zoomScale="130" zoomScaleNormal="130" workbookViewId="0">
      <selection activeCell="B18" sqref="B17:B18"/>
    </sheetView>
  </sheetViews>
  <sheetFormatPr defaultRowHeight="15" x14ac:dyDescent="0.25"/>
  <cols>
    <col min="15" max="15" width="11.28515625" customWidth="1"/>
  </cols>
  <sheetData>
    <row r="1" spans="1:14" ht="15" customHeight="1" x14ac:dyDescent="0.25"/>
    <row r="2" spans="1:14" ht="15" customHeight="1" x14ac:dyDescent="0.25">
      <c r="K2" s="5" t="s">
        <v>2</v>
      </c>
      <c r="L2" s="2"/>
    </row>
    <row r="3" spans="1:14" ht="15" customHeight="1" x14ac:dyDescent="0.25">
      <c r="A3" s="1" t="s">
        <v>0</v>
      </c>
      <c r="B3" s="1" t="s">
        <v>1</v>
      </c>
      <c r="K3" s="5" t="s">
        <v>3</v>
      </c>
      <c r="L3" s="2"/>
    </row>
    <row r="4" spans="1:14" ht="15" customHeight="1" x14ac:dyDescent="0.25">
      <c r="A4" s="2">
        <v>-2</v>
      </c>
      <c r="B4" s="2"/>
      <c r="K4" s="5" t="s">
        <v>4</v>
      </c>
      <c r="L4" s="2"/>
    </row>
    <row r="5" spans="1:14" ht="15" customHeight="1" x14ac:dyDescent="0.35">
      <c r="A5" s="2">
        <v>-1</v>
      </c>
      <c r="B5" s="2"/>
      <c r="K5" s="5" t="s">
        <v>5</v>
      </c>
      <c r="L5" s="2"/>
    </row>
    <row r="6" spans="1:14" ht="15" customHeight="1" x14ac:dyDescent="0.35">
      <c r="A6" s="2">
        <v>0</v>
      </c>
      <c r="B6" s="2"/>
      <c r="K6" s="5" t="s">
        <v>6</v>
      </c>
      <c r="L6" s="2"/>
    </row>
    <row r="7" spans="1:14" ht="15" customHeight="1" x14ac:dyDescent="0.25">
      <c r="A7" s="2">
        <v>1</v>
      </c>
      <c r="B7" s="2"/>
      <c r="K7" s="3"/>
      <c r="N7" s="4"/>
    </row>
    <row r="8" spans="1:14" ht="15" customHeight="1" x14ac:dyDescent="0.25">
      <c r="A8" s="2">
        <v>2</v>
      </c>
      <c r="B8" s="2"/>
      <c r="K8" s="3"/>
      <c r="N8" s="3"/>
    </row>
    <row r="9" spans="1:14" ht="15" customHeight="1" x14ac:dyDescent="0.25">
      <c r="A9" s="2">
        <v>3</v>
      </c>
      <c r="B9" s="2"/>
      <c r="K9" s="6" t="s">
        <v>11</v>
      </c>
      <c r="L9" s="7"/>
      <c r="M9" s="8">
        <f>(L3)^2-4*L2*L4</f>
        <v>0</v>
      </c>
      <c r="N9" s="3"/>
    </row>
    <row r="10" spans="1:14" ht="15" customHeight="1" x14ac:dyDescent="0.35">
      <c r="A10" s="2">
        <v>4</v>
      </c>
      <c r="B10" s="2"/>
      <c r="K10" s="5" t="s">
        <v>7</v>
      </c>
      <c r="L10" s="7"/>
      <c r="M10" s="8" t="e">
        <f>-L3/L2</f>
        <v>#DIV/0!</v>
      </c>
      <c r="N10" s="3"/>
    </row>
    <row r="11" spans="1:14" ht="15" customHeight="1" x14ac:dyDescent="0.35">
      <c r="A11" s="2">
        <v>5</v>
      </c>
      <c r="B11" s="2"/>
      <c r="K11" s="5" t="s">
        <v>8</v>
      </c>
      <c r="L11" s="7"/>
      <c r="M11" s="8" t="e">
        <f>L4/L2</f>
        <v>#DIV/0!</v>
      </c>
      <c r="N11" s="3"/>
    </row>
    <row r="12" spans="1:14" ht="15" customHeight="1" x14ac:dyDescent="0.25">
      <c r="A12" s="2">
        <v>6</v>
      </c>
      <c r="B12" s="2"/>
      <c r="K12" s="5" t="s">
        <v>9</v>
      </c>
      <c r="L12" s="7"/>
      <c r="M12" s="8" t="e">
        <f>-L3/(2*L2)</f>
        <v>#DIV/0!</v>
      </c>
    </row>
    <row r="13" spans="1:14" ht="15" customHeight="1" x14ac:dyDescent="0.25">
      <c r="A13" s="2">
        <v>7</v>
      </c>
      <c r="B13" s="2"/>
      <c r="K13" s="5" t="s">
        <v>10</v>
      </c>
      <c r="L13" s="7"/>
      <c r="M13" s="8" t="e">
        <f>-M9/(4*L2)</f>
        <v>#DIV/0!</v>
      </c>
    </row>
    <row r="14" spans="1:14" ht="15" customHeight="1" x14ac:dyDescent="0.25">
      <c r="A14" s="2">
        <v>8</v>
      </c>
      <c r="B14" s="2"/>
    </row>
    <row r="15" spans="1:14" ht="15" customHeight="1" x14ac:dyDescent="0.25">
      <c r="A15" s="2">
        <v>9</v>
      </c>
      <c r="B15" s="2"/>
    </row>
    <row r="16" spans="1:14" ht="15" customHeight="1" x14ac:dyDescent="0.25">
      <c r="A16" s="2">
        <v>10</v>
      </c>
      <c r="B16" s="2"/>
    </row>
    <row r="17" spans="11:14" ht="15" customHeight="1" x14ac:dyDescent="0.25"/>
    <row r="18" spans="11:14" ht="15" customHeight="1" x14ac:dyDescent="0.25"/>
    <row r="19" spans="11:14" ht="15" customHeight="1" x14ac:dyDescent="0.25"/>
    <row r="20" spans="11:14" ht="15" customHeight="1" x14ac:dyDescent="0.25"/>
    <row r="22" spans="11:14" x14ac:dyDescent="0.25">
      <c r="K22" s="3"/>
    </row>
    <row r="23" spans="11:14" x14ac:dyDescent="0.25">
      <c r="K23" s="3"/>
    </row>
    <row r="24" spans="11:14" x14ac:dyDescent="0.25">
      <c r="K24" s="3"/>
      <c r="N24" s="4"/>
    </row>
    <row r="25" spans="11:14" x14ac:dyDescent="0.25">
      <c r="K25" s="3"/>
      <c r="N25" s="3"/>
    </row>
    <row r="26" spans="11:14" x14ac:dyDescent="0.25">
      <c r="K26" s="3"/>
      <c r="N26" s="3"/>
    </row>
    <row r="27" spans="11:14" x14ac:dyDescent="0.25">
      <c r="K27" s="4"/>
      <c r="N27" s="3"/>
    </row>
    <row r="28" spans="11:14" x14ac:dyDescent="0.25">
      <c r="N28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1a</vt:lpstr>
      <vt:lpstr>1b</vt:lpstr>
      <vt:lpstr>1c</vt:lpstr>
      <vt:lpstr>1d</vt:lpstr>
      <vt:lpstr>Exemplo 02</vt:lpstr>
      <vt:lpstr>Exemplo 04</vt:lpstr>
      <vt:lpstr>Exercício 10</vt:lpstr>
      <vt:lpstr>Exercício 9</vt:lpstr>
      <vt:lpstr>Exercício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2021-05-03T15:36:30Z</dcterms:created>
  <dcterms:modified xsi:type="dcterms:W3CDTF">2021-05-04T02:54:51Z</dcterms:modified>
</cp:coreProperties>
</file>