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 Online\Em produção\DS para Todos Com Excel\3.Probabilística\Download\"/>
    </mc:Choice>
  </mc:AlternateContent>
  <xr:revisionPtr revIDLastSave="0" documentId="13_ncr:1_{1A4E5355-D34E-488F-8685-4ECAB34466F7}" xr6:coauthVersionLast="45" xr6:coauthVersionMax="45" xr10:uidLastSave="{00000000-0000-0000-0000-000000000000}"/>
  <bookViews>
    <workbookView xWindow="-120" yWindow="-120" windowWidth="29040" windowHeight="15990" firstSheet="3" activeTab="3" xr2:uid="{B85ADD56-3988-4F81-9DE6-FD08DA9D1AB9}"/>
  </bookViews>
  <sheets>
    <sheet name="Planilha1" sheetId="1" r:id="rId1"/>
    <sheet name="Planilha3" sheetId="3" r:id="rId2"/>
    <sheet name="Planilha2" sheetId="2" r:id="rId3"/>
    <sheet name="Poisson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3" i="1" l="1"/>
  <c r="K23" i="1"/>
  <c r="F23" i="1"/>
  <c r="P21" i="1"/>
  <c r="K21" i="1"/>
  <c r="F21" i="1"/>
  <c r="K17" i="1" l="1"/>
  <c r="P17" i="1"/>
  <c r="P15" i="1"/>
  <c r="K15" i="1"/>
  <c r="F15" i="1"/>
  <c r="F17" i="1"/>
  <c r="L16" i="2"/>
  <c r="L14" i="2"/>
  <c r="H16" i="2"/>
  <c r="H14" i="2"/>
  <c r="U9" i="3"/>
  <c r="S13" i="3"/>
  <c r="S9" i="3"/>
  <c r="S11" i="3"/>
  <c r="J7" i="3"/>
  <c r="H10" i="2"/>
  <c r="P12" i="1"/>
  <c r="K12" i="1"/>
  <c r="F12" i="1"/>
  <c r="P9" i="1"/>
  <c r="K9" i="1"/>
  <c r="F9" i="1"/>
  <c r="P6" i="1"/>
  <c r="K6" i="1"/>
  <c r="F6" i="1"/>
</calcChain>
</file>

<file path=xl/sharedStrings.xml><?xml version="1.0" encoding="utf-8"?>
<sst xmlns="http://schemas.openxmlformats.org/spreadsheetml/2006/main" count="35" uniqueCount="11">
  <si>
    <t>Média</t>
  </si>
  <si>
    <t>Salários</t>
  </si>
  <si>
    <t>Média II</t>
  </si>
  <si>
    <t>Mediana</t>
  </si>
  <si>
    <t>mediana</t>
  </si>
  <si>
    <t>1 quartil</t>
  </si>
  <si>
    <t>3 quartil</t>
  </si>
  <si>
    <t>Q1</t>
  </si>
  <si>
    <t>Q3</t>
  </si>
  <si>
    <t>Desvio Padrão</t>
  </si>
  <si>
    <t>Variância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</si>
</sst>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1" xfId="0" applyFill="1" applyBorder="1"/>
    <xf numFmtId="44" fontId="0" fillId="2" borderId="1" xfId="2" applyFont="1" applyFill="1" applyBorder="1"/>
    <xf numFmtId="44" fontId="0" fillId="2" borderId="0" xfId="0" applyNumberFormat="1" applyFill="1"/>
    <xf numFmtId="44" fontId="0" fillId="2" borderId="1" xfId="0" applyNumberFormat="1" applyFill="1" applyBorder="1"/>
    <xf numFmtId="0" fontId="0" fillId="3" borderId="2" xfId="0" applyFill="1" applyBorder="1"/>
    <xf numFmtId="44" fontId="0" fillId="2" borderId="3" xfId="2" applyFont="1" applyFill="1" applyBorder="1"/>
    <xf numFmtId="44" fontId="0" fillId="2" borderId="4" xfId="2" applyFont="1" applyFill="1" applyBorder="1"/>
    <xf numFmtId="44" fontId="0" fillId="2" borderId="5" xfId="2" applyFont="1" applyFill="1" applyBorder="1"/>
    <xf numFmtId="44" fontId="0" fillId="2" borderId="0" xfId="2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0" fillId="2" borderId="9" xfId="2" applyFont="1" applyFill="1" applyBorder="1"/>
    <xf numFmtId="164" fontId="0" fillId="2" borderId="1" xfId="1" applyNumberFormat="1" applyFont="1" applyFill="1" applyBorder="1"/>
    <xf numFmtId="0" fontId="0" fillId="0" borderId="0" xfId="0" applyFill="1" applyBorder="1"/>
    <xf numFmtId="4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114300</xdr:rowOff>
    </xdr:from>
    <xdr:to>
      <xdr:col>8</xdr:col>
      <xdr:colOff>57150</xdr:colOff>
      <xdr:row>2</xdr:row>
      <xdr:rowOff>9525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D2E7884-C89F-456C-A14E-45CB1891DE1C}"/>
            </a:ext>
          </a:extLst>
        </xdr:cNvPr>
        <xdr:cNvSpPr txBox="1"/>
      </xdr:nvSpPr>
      <xdr:spPr>
        <a:xfrm>
          <a:off x="104775" y="114300"/>
          <a:ext cx="53149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Qual a probabilidade de falha de um equipamento?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9BFD-464B-40E0-81C1-EFF494110051}">
  <dimension ref="D5:P23"/>
  <sheetViews>
    <sheetView workbookViewId="0">
      <selection activeCell="P16" sqref="P16"/>
    </sheetView>
  </sheetViews>
  <sheetFormatPr defaultRowHeight="15" x14ac:dyDescent="0.25"/>
  <cols>
    <col min="1" max="3" width="9.140625" style="1"/>
    <col min="4" max="4" width="12.140625" style="1" bestFit="1" customWidth="1"/>
    <col min="5" max="5" width="9.140625" style="1"/>
    <col min="6" max="6" width="13.7109375" style="1" bestFit="1" customWidth="1"/>
    <col min="7" max="8" width="9.140625" style="1"/>
    <col min="9" max="9" width="13.28515625" style="1" bestFit="1" customWidth="1"/>
    <col min="10" max="10" width="9.140625" style="1"/>
    <col min="11" max="11" width="13.7109375" style="1" bestFit="1" customWidth="1"/>
    <col min="12" max="13" width="9.140625" style="1"/>
    <col min="14" max="14" width="12.140625" style="1" bestFit="1" customWidth="1"/>
    <col min="15" max="15" width="9.140625" style="1"/>
    <col min="16" max="16" width="13.7109375" style="1" bestFit="1" customWidth="1"/>
    <col min="17" max="16384" width="9.140625" style="1"/>
  </cols>
  <sheetData>
    <row r="5" spans="4:16" x14ac:dyDescent="0.25">
      <c r="D5" s="2" t="s">
        <v>1</v>
      </c>
      <c r="F5" s="2" t="s">
        <v>0</v>
      </c>
      <c r="I5" s="2" t="s">
        <v>1</v>
      </c>
      <c r="K5" s="2" t="s">
        <v>0</v>
      </c>
      <c r="N5" s="2" t="s">
        <v>1</v>
      </c>
      <c r="P5" s="2" t="s">
        <v>0</v>
      </c>
    </row>
    <row r="6" spans="4:16" x14ac:dyDescent="0.25">
      <c r="D6" s="3">
        <v>2335</v>
      </c>
      <c r="F6" s="3">
        <f>AVERAGE(D6:D13)</f>
        <v>3026.125</v>
      </c>
      <c r="I6" s="3">
        <v>2335</v>
      </c>
      <c r="K6" s="3">
        <f>AVERAGE(I6:I13)</f>
        <v>7568</v>
      </c>
      <c r="N6" s="3">
        <v>800</v>
      </c>
      <c r="P6" s="3">
        <f>AVERAGE(N6:N13)</f>
        <v>2510.75</v>
      </c>
    </row>
    <row r="7" spans="4:16" x14ac:dyDescent="0.25">
      <c r="D7" s="3">
        <v>2374</v>
      </c>
      <c r="I7" s="3">
        <v>2335</v>
      </c>
      <c r="N7" s="3">
        <v>2127</v>
      </c>
    </row>
    <row r="8" spans="4:16" x14ac:dyDescent="0.25">
      <c r="D8" s="3">
        <v>2446</v>
      </c>
      <c r="F8" s="2" t="s">
        <v>2</v>
      </c>
      <c r="I8" s="3">
        <v>2374</v>
      </c>
      <c r="K8" s="2" t="s">
        <v>2</v>
      </c>
      <c r="N8" s="3">
        <v>2335</v>
      </c>
      <c r="P8" s="2" t="s">
        <v>2</v>
      </c>
    </row>
    <row r="9" spans="4:16" x14ac:dyDescent="0.25">
      <c r="D9" s="3">
        <v>2493</v>
      </c>
      <c r="F9" s="5">
        <f>AVERAGE(D6:D13)</f>
        <v>3026.125</v>
      </c>
      <c r="I9" s="3">
        <v>2374</v>
      </c>
      <c r="K9" s="5">
        <f>AVERAGE(I6:I12)</f>
        <v>2934.8571428571427</v>
      </c>
      <c r="N9" s="3">
        <v>2374</v>
      </c>
      <c r="P9" s="5">
        <f>AVERAGE(N6:N12)</f>
        <v>2249.4285714285716</v>
      </c>
    </row>
    <row r="10" spans="4:16" x14ac:dyDescent="0.25">
      <c r="D10" s="3">
        <v>2927</v>
      </c>
      <c r="I10" s="3">
        <v>2446</v>
      </c>
      <c r="N10" s="3">
        <v>2446</v>
      </c>
    </row>
    <row r="11" spans="4:16" x14ac:dyDescent="0.25">
      <c r="D11" s="3">
        <v>3171</v>
      </c>
      <c r="F11" s="2" t="s">
        <v>3</v>
      </c>
      <c r="I11" s="3">
        <v>4340</v>
      </c>
      <c r="K11" s="2" t="s">
        <v>3</v>
      </c>
      <c r="N11" s="3">
        <v>2493</v>
      </c>
      <c r="P11" s="2" t="s">
        <v>3</v>
      </c>
    </row>
    <row r="12" spans="4:16" x14ac:dyDescent="0.25">
      <c r="D12" s="3">
        <v>4123</v>
      </c>
      <c r="F12" s="5">
        <f>MEDIAN(D6:D13)</f>
        <v>2710</v>
      </c>
      <c r="I12" s="3">
        <v>4340</v>
      </c>
      <c r="K12" s="5">
        <f>MEDIAN(I6:I13)</f>
        <v>2410</v>
      </c>
      <c r="N12" s="3">
        <v>3171</v>
      </c>
      <c r="P12" s="5">
        <f>MEDIAN(N6:N13)</f>
        <v>2410</v>
      </c>
    </row>
    <row r="13" spans="4:16" x14ac:dyDescent="0.25">
      <c r="D13" s="3">
        <v>4340</v>
      </c>
      <c r="I13" s="3">
        <v>40000</v>
      </c>
      <c r="N13" s="3">
        <v>4340</v>
      </c>
    </row>
    <row r="14" spans="4:16" x14ac:dyDescent="0.25">
      <c r="F14" s="2" t="s">
        <v>7</v>
      </c>
      <c r="K14" s="2" t="s">
        <v>7</v>
      </c>
      <c r="P14" s="2" t="s">
        <v>7</v>
      </c>
    </row>
    <row r="15" spans="4:16" x14ac:dyDescent="0.25">
      <c r="F15" s="5">
        <f>MEDIAN(D6:D9)</f>
        <v>2410</v>
      </c>
      <c r="K15" s="5">
        <f>MEDIAN(I6:I9)</f>
        <v>2354.5</v>
      </c>
      <c r="P15" s="5">
        <f>MEDIAN(N6:N9)</f>
        <v>2231</v>
      </c>
    </row>
    <row r="16" spans="4:16" x14ac:dyDescent="0.25">
      <c r="F16" s="2" t="s">
        <v>8</v>
      </c>
      <c r="K16" s="2" t="s">
        <v>8</v>
      </c>
      <c r="P16" s="2" t="s">
        <v>8</v>
      </c>
    </row>
    <row r="17" spans="6:16" x14ac:dyDescent="0.25">
      <c r="F17" s="5">
        <f>MEDIAN(D10:D13)</f>
        <v>3647</v>
      </c>
      <c r="K17" s="5">
        <f>MEDIAN(I10:I13)</f>
        <v>4340</v>
      </c>
      <c r="P17" s="5">
        <f>MEDIAN(N10:N13)</f>
        <v>2832</v>
      </c>
    </row>
    <row r="20" spans="6:16" x14ac:dyDescent="0.25">
      <c r="F20" s="2" t="s">
        <v>10</v>
      </c>
      <c r="K20" s="2" t="s">
        <v>10</v>
      </c>
      <c r="P20" s="2" t="s">
        <v>10</v>
      </c>
    </row>
    <row r="21" spans="6:16" x14ac:dyDescent="0.25">
      <c r="F21" s="15">
        <f>_xlfn.VAR.P(D6:D13)</f>
        <v>560488.109375</v>
      </c>
      <c r="K21" s="15">
        <f>_xlfn.VAR.P(I6:I13)</f>
        <v>150954165.75</v>
      </c>
      <c r="P21" s="15">
        <f>_xlfn.VAR.P(N6:N13)</f>
        <v>863763.9375</v>
      </c>
    </row>
    <row r="22" spans="6:16" x14ac:dyDescent="0.25">
      <c r="F22" s="2" t="s">
        <v>9</v>
      </c>
      <c r="K22" s="2" t="s">
        <v>9</v>
      </c>
      <c r="P22" s="2" t="s">
        <v>9</v>
      </c>
    </row>
    <row r="23" spans="6:16" x14ac:dyDescent="0.25">
      <c r="F23" s="15">
        <f>_xlfn.STDEV.P(D6:D13)</f>
        <v>748.65753811405648</v>
      </c>
      <c r="K23" s="15">
        <f>_xlfn.STDEV.P(I6:I13)</f>
        <v>12286.340616717413</v>
      </c>
      <c r="P23" s="15">
        <f>_xlfn.STDEV.P(N6:N13)</f>
        <v>929.38901300800842</v>
      </c>
    </row>
  </sheetData>
  <sortState xmlns:xlrd2="http://schemas.microsoft.com/office/spreadsheetml/2017/richdata2" ref="N6:N13">
    <sortCondition ref="N6"/>
  </sortState>
  <pageMargins left="0.511811024" right="0.511811024" top="0.78740157499999996" bottom="0.78740157499999996" header="0.31496062000000002" footer="0.31496062000000002"/>
  <ignoredErrors>
    <ignoredError sqref="K9 P9 F15 F17 K15 K17 P15 P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7BE6-5DE9-4AAE-A2D9-6C26944B9103}">
  <dimension ref="G6:U18"/>
  <sheetViews>
    <sheetView workbookViewId="0">
      <selection activeCell="U10" sqref="U10"/>
    </sheetView>
  </sheetViews>
  <sheetFormatPr defaultRowHeight="15" x14ac:dyDescent="0.25"/>
  <sheetData>
    <row r="6" spans="7:21" ht="15.75" thickBot="1" x14ac:dyDescent="0.3"/>
    <row r="7" spans="7:21" x14ac:dyDescent="0.25">
      <c r="G7" s="11">
        <v>1</v>
      </c>
      <c r="J7">
        <f>_xlfn.QUARTILE.EXC(G7:G16,1)</f>
        <v>2.75</v>
      </c>
      <c r="N7" s="11">
        <v>1</v>
      </c>
      <c r="P7" s="11">
        <v>1</v>
      </c>
    </row>
    <row r="8" spans="7:21" ht="15.75" thickBot="1" x14ac:dyDescent="0.3">
      <c r="G8" s="12">
        <v>2</v>
      </c>
      <c r="N8" s="12">
        <v>2</v>
      </c>
      <c r="P8" s="13">
        <v>2</v>
      </c>
    </row>
    <row r="9" spans="7:21" x14ac:dyDescent="0.25">
      <c r="G9" s="12">
        <v>3</v>
      </c>
      <c r="N9" s="12">
        <v>3</v>
      </c>
      <c r="P9" s="11">
        <v>3</v>
      </c>
      <c r="R9" t="s">
        <v>5</v>
      </c>
      <c r="S9">
        <f>MEDIAN(P7:P10)</f>
        <v>2.5</v>
      </c>
      <c r="U9">
        <f>_xlfn.QUARTILE.INC(P7:P14,1)</f>
        <v>2.75</v>
      </c>
    </row>
    <row r="10" spans="7:21" ht="15.75" thickBot="1" x14ac:dyDescent="0.3">
      <c r="G10" s="12">
        <v>4</v>
      </c>
      <c r="N10" s="12">
        <v>4</v>
      </c>
      <c r="P10" s="13">
        <v>4</v>
      </c>
    </row>
    <row r="11" spans="7:21" ht="15.75" thickBot="1" x14ac:dyDescent="0.3">
      <c r="G11" s="13">
        <v>5</v>
      </c>
      <c r="N11" s="13">
        <v>5</v>
      </c>
      <c r="P11" s="11">
        <v>5</v>
      </c>
      <c r="R11" t="s">
        <v>4</v>
      </c>
      <c r="S11">
        <f>MEDIAN(P7:P14)</f>
        <v>4.5</v>
      </c>
    </row>
    <row r="12" spans="7:21" ht="15.75" thickBot="1" x14ac:dyDescent="0.3">
      <c r="G12" s="11">
        <v>6</v>
      </c>
      <c r="N12" s="11">
        <v>6</v>
      </c>
      <c r="P12" s="13">
        <v>6</v>
      </c>
    </row>
    <row r="13" spans="7:21" x14ac:dyDescent="0.25">
      <c r="G13" s="12">
        <v>7</v>
      </c>
      <c r="N13" s="12">
        <v>7</v>
      </c>
      <c r="P13" s="11">
        <v>7</v>
      </c>
      <c r="R13" t="s">
        <v>6</v>
      </c>
      <c r="S13">
        <f>MEDIAN(P11:P14)</f>
        <v>6.5</v>
      </c>
    </row>
    <row r="14" spans="7:21" ht="15.75" thickBot="1" x14ac:dyDescent="0.3">
      <c r="G14" s="12">
        <v>8</v>
      </c>
      <c r="N14" s="12">
        <v>8</v>
      </c>
      <c r="P14" s="13">
        <v>8</v>
      </c>
    </row>
    <row r="15" spans="7:21" x14ac:dyDescent="0.25">
      <c r="G15" s="12">
        <v>9</v>
      </c>
      <c r="N15" s="12">
        <v>9</v>
      </c>
    </row>
    <row r="16" spans="7:21" x14ac:dyDescent="0.25">
      <c r="G16" s="12">
        <v>10</v>
      </c>
      <c r="N16" s="12">
        <v>10</v>
      </c>
    </row>
    <row r="17" spans="7:14" x14ac:dyDescent="0.25">
      <c r="G17" s="12">
        <v>11</v>
      </c>
      <c r="N17" s="12">
        <v>11</v>
      </c>
    </row>
    <row r="18" spans="7:14" ht="15.75" thickBot="1" x14ac:dyDescent="0.3">
      <c r="G18" s="13">
        <v>12</v>
      </c>
      <c r="N18" s="13">
        <v>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2A1E9-D36C-47BC-BA42-AAFD21D4A10F}">
  <dimension ref="F6:L21"/>
  <sheetViews>
    <sheetView workbookViewId="0">
      <selection activeCell="G24" sqref="G24"/>
    </sheetView>
  </sheetViews>
  <sheetFormatPr defaultRowHeight="15" x14ac:dyDescent="0.25"/>
  <cols>
    <col min="1" max="5" width="9.140625" style="1"/>
    <col min="6" max="6" width="12.140625" style="1" bestFit="1" customWidth="1"/>
    <col min="7" max="7" width="9.140625" style="1"/>
    <col min="8" max="8" width="12.140625" style="1" bestFit="1" customWidth="1"/>
    <col min="9" max="9" width="9.140625" style="1"/>
    <col min="10" max="10" width="12.140625" style="1" bestFit="1" customWidth="1"/>
    <col min="11" max="11" width="5.85546875" style="1" customWidth="1"/>
    <col min="12" max="12" width="12.140625" style="1" bestFit="1" customWidth="1"/>
    <col min="13" max="16384" width="9.140625" style="1"/>
  </cols>
  <sheetData>
    <row r="6" spans="6:12" ht="15.75" thickBot="1" x14ac:dyDescent="0.3">
      <c r="F6" s="6" t="s">
        <v>1</v>
      </c>
      <c r="J6" s="6" t="s">
        <v>1</v>
      </c>
    </row>
    <row r="7" spans="6:12" x14ac:dyDescent="0.25">
      <c r="F7" s="7">
        <v>2335</v>
      </c>
      <c r="J7" s="7">
        <v>2335</v>
      </c>
    </row>
    <row r="8" spans="6:12" x14ac:dyDescent="0.25">
      <c r="F8" s="8">
        <v>2374</v>
      </c>
      <c r="J8" s="8">
        <v>2374</v>
      </c>
    </row>
    <row r="9" spans="6:12" ht="15.75" thickBot="1" x14ac:dyDescent="0.3">
      <c r="F9" s="8">
        <v>2446</v>
      </c>
      <c r="H9" s="2" t="s">
        <v>3</v>
      </c>
      <c r="J9" s="9">
        <v>2446</v>
      </c>
      <c r="L9" s="2" t="s">
        <v>3</v>
      </c>
    </row>
    <row r="10" spans="6:12" ht="15.75" thickBot="1" x14ac:dyDescent="0.3">
      <c r="F10" s="9">
        <v>2493</v>
      </c>
      <c r="H10" s="17">
        <f>AVERAGE(F10:F11)</f>
        <v>2710</v>
      </c>
      <c r="J10" s="14">
        <v>2493</v>
      </c>
      <c r="L10" s="3">
        <v>2493</v>
      </c>
    </row>
    <row r="11" spans="6:12" x14ac:dyDescent="0.25">
      <c r="F11" s="7">
        <v>2927</v>
      </c>
      <c r="H11" s="18"/>
      <c r="J11" s="7">
        <v>2927</v>
      </c>
    </row>
    <row r="12" spans="6:12" x14ac:dyDescent="0.25">
      <c r="F12" s="8">
        <v>3171</v>
      </c>
      <c r="J12" s="8">
        <v>3171</v>
      </c>
    </row>
    <row r="13" spans="6:12" ht="15.75" thickBot="1" x14ac:dyDescent="0.3">
      <c r="F13" s="8">
        <v>4123</v>
      </c>
      <c r="H13" s="2" t="s">
        <v>7</v>
      </c>
      <c r="J13" s="9">
        <v>4123</v>
      </c>
      <c r="L13" s="2" t="s">
        <v>7</v>
      </c>
    </row>
    <row r="14" spans="6:12" ht="15.75" thickBot="1" x14ac:dyDescent="0.3">
      <c r="F14" s="9">
        <v>4340</v>
      </c>
      <c r="H14" s="5">
        <f>MEDIAN(F7:F10)</f>
        <v>2410</v>
      </c>
      <c r="J14" s="10"/>
      <c r="L14" s="5">
        <f>MEDIAN(J7:J9)</f>
        <v>2374</v>
      </c>
    </row>
    <row r="15" spans="6:12" x14ac:dyDescent="0.25">
      <c r="H15" s="2" t="s">
        <v>8</v>
      </c>
      <c r="L15" s="2" t="s">
        <v>8</v>
      </c>
    </row>
    <row r="16" spans="6:12" x14ac:dyDescent="0.25">
      <c r="H16" s="5">
        <f>MEDIAN(F11:F14)</f>
        <v>3647</v>
      </c>
      <c r="L16" s="5">
        <f>MEDIAN(J11:J13)</f>
        <v>3171</v>
      </c>
    </row>
    <row r="21" spans="6:6" x14ac:dyDescent="0.25">
      <c r="F21" s="4"/>
    </row>
  </sheetData>
  <sortState xmlns:xlrd2="http://schemas.microsoft.com/office/spreadsheetml/2017/richdata2" ref="F7:F14">
    <sortCondition ref="F7"/>
  </sortState>
  <mergeCells count="1">
    <mergeCell ref="H10:H11"/>
  </mergeCells>
  <pageMargins left="0.511811024" right="0.511811024" top="0.78740157499999996" bottom="0.78740157499999996" header="0.31496062000000002" footer="0.31496062000000002"/>
  <ignoredErrors>
    <ignoredError sqref="H10 H14 H16 L14 L1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1FE3-5290-4468-B54F-2432D85D721D}">
  <dimension ref="A1"/>
  <sheetViews>
    <sheetView tabSelected="1" workbookViewId="0">
      <selection activeCell="E13" sqref="E13"/>
    </sheetView>
  </sheetViews>
  <sheetFormatPr defaultRowHeight="15" x14ac:dyDescent="0.25"/>
  <cols>
    <col min="1" max="2" width="9.140625" style="16"/>
    <col min="3" max="3" width="13.5703125" style="16" bestFit="1" customWidth="1"/>
    <col min="4" max="4" width="12" style="16" bestFit="1" customWidth="1"/>
    <col min="5" max="16384" width="9.140625" style="16"/>
  </cols>
  <sheetData/>
  <phoneticPr fontId="2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Planilha2</vt:lpstr>
      <vt:lpstr>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Fernando Amaral</cp:lastModifiedBy>
  <dcterms:created xsi:type="dcterms:W3CDTF">2020-09-01T18:01:22Z</dcterms:created>
  <dcterms:modified xsi:type="dcterms:W3CDTF">2020-09-14T17:33:06Z</dcterms:modified>
</cp:coreProperties>
</file>