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4.Inferencial\"/>
    </mc:Choice>
  </mc:AlternateContent>
  <xr:revisionPtr revIDLastSave="0" documentId="13_ncr:1_{D2529194-96B9-47EB-BAA3-D5749D7A4D96}" xr6:coauthVersionLast="45" xr6:coauthVersionMax="45" xr10:uidLastSave="{00000000-0000-0000-0000-000000000000}"/>
  <bookViews>
    <workbookView xWindow="28680" yWindow="-120" windowWidth="19440" windowHeight="10590" activeTab="1" xr2:uid="{00000000-000D-0000-FFFF-FFFF00000000}"/>
  </bookViews>
  <sheets>
    <sheet name="Planilha1" sheetId="4" r:id="rId1"/>
    <sheet name="venda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3" i="1"/>
  <c r="H4" i="1"/>
  <c r="H5" i="1"/>
  <c r="H6" i="1"/>
  <c r="H7" i="1"/>
  <c r="H8" i="1"/>
  <c r="H9" i="1"/>
  <c r="H10" i="1"/>
  <c r="H11" i="1"/>
  <c r="H12" i="1"/>
  <c r="H13" i="1"/>
  <c r="H2" i="1"/>
  <c r="C171" i="4" l="1"/>
  <c r="C179" i="4"/>
  <c r="H6" i="4"/>
  <c r="C172" i="4"/>
  <c r="C180" i="4"/>
  <c r="H7" i="4"/>
  <c r="C177" i="4"/>
  <c r="C173" i="4"/>
  <c r="C181" i="4"/>
  <c r="H8" i="4"/>
  <c r="H2" i="4"/>
  <c r="C170" i="4"/>
  <c r="C174" i="4"/>
  <c r="C182" i="4"/>
  <c r="C175" i="4"/>
  <c r="H3" i="4"/>
  <c r="H5" i="4"/>
  <c r="C176" i="4"/>
  <c r="H4" i="4"/>
  <c r="C178" i="4"/>
</calcChain>
</file>

<file path=xl/sharedStrings.xml><?xml version="1.0" encoding="utf-8"?>
<sst xmlns="http://schemas.openxmlformats.org/spreadsheetml/2006/main" count="17" uniqueCount="14">
  <si>
    <t>Estatística</t>
  </si>
  <si>
    <t>Valor</t>
  </si>
  <si>
    <t>Alpha</t>
  </si>
  <si>
    <t>Beta</t>
  </si>
  <si>
    <t>Gamma</t>
  </si>
  <si>
    <t>MASE</t>
  </si>
  <si>
    <t>SMAPE</t>
  </si>
  <si>
    <t>MAE</t>
  </si>
  <si>
    <t>RMSE</t>
  </si>
  <si>
    <t>Mes</t>
  </si>
  <si>
    <t>Total</t>
  </si>
  <si>
    <t>Previsão(Total)</t>
  </si>
  <si>
    <t>Realizado</t>
  </si>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</sst>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4" fontId="0" fillId="0" borderId="0" xfId="0" applyNumberFormat="1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4" formatCode="#,##0.00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Planilha1!$B$2:$B$182</c:f>
              <c:numCache>
                <c:formatCode>General</c:formatCode>
                <c:ptCount val="181"/>
                <c:pt idx="0">
                  <c:v>15</c:v>
                </c:pt>
                <c:pt idx="1">
                  <c:v>22</c:v>
                </c:pt>
                <c:pt idx="2">
                  <c:v>28</c:v>
                </c:pt>
                <c:pt idx="3">
                  <c:v>28</c:v>
                </c:pt>
                <c:pt idx="4">
                  <c:v>36</c:v>
                </c:pt>
                <c:pt idx="5">
                  <c:v>40</c:v>
                </c:pt>
                <c:pt idx="6">
                  <c:v>62</c:v>
                </c:pt>
                <c:pt idx="7">
                  <c:v>59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28</c:v>
                </c:pt>
                <c:pt idx="15">
                  <c:v>31</c:v>
                </c:pt>
                <c:pt idx="16">
                  <c:v>35</c:v>
                </c:pt>
                <c:pt idx="17">
                  <c:v>43</c:v>
                </c:pt>
                <c:pt idx="18">
                  <c:v>63</c:v>
                </c:pt>
                <c:pt idx="19">
                  <c:v>57</c:v>
                </c:pt>
                <c:pt idx="20">
                  <c:v>38</c:v>
                </c:pt>
                <c:pt idx="21">
                  <c:v>30</c:v>
                </c:pt>
                <c:pt idx="22">
                  <c:v>25</c:v>
                </c:pt>
                <c:pt idx="23">
                  <c:v>15</c:v>
                </c:pt>
                <c:pt idx="24">
                  <c:v>16</c:v>
                </c:pt>
                <c:pt idx="25">
                  <c:v>23</c:v>
                </c:pt>
                <c:pt idx="26">
                  <c:v>31</c:v>
                </c:pt>
                <c:pt idx="27">
                  <c:v>33</c:v>
                </c:pt>
                <c:pt idx="28">
                  <c:v>33</c:v>
                </c:pt>
                <c:pt idx="29">
                  <c:v>44</c:v>
                </c:pt>
                <c:pt idx="30">
                  <c:v>65</c:v>
                </c:pt>
                <c:pt idx="31">
                  <c:v>58</c:v>
                </c:pt>
                <c:pt idx="32">
                  <c:v>36</c:v>
                </c:pt>
                <c:pt idx="33">
                  <c:v>29</c:v>
                </c:pt>
                <c:pt idx="34">
                  <c:v>26</c:v>
                </c:pt>
                <c:pt idx="35">
                  <c:v>16</c:v>
                </c:pt>
                <c:pt idx="36">
                  <c:v>16</c:v>
                </c:pt>
                <c:pt idx="37">
                  <c:v>24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44</c:v>
                </c:pt>
                <c:pt idx="42">
                  <c:v>61</c:v>
                </c:pt>
                <c:pt idx="43">
                  <c:v>58</c:v>
                </c:pt>
                <c:pt idx="44">
                  <c:v>33</c:v>
                </c:pt>
                <c:pt idx="45">
                  <c:v>29</c:v>
                </c:pt>
                <c:pt idx="46">
                  <c:v>23</c:v>
                </c:pt>
                <c:pt idx="47">
                  <c:v>16</c:v>
                </c:pt>
                <c:pt idx="48">
                  <c:v>15</c:v>
                </c:pt>
                <c:pt idx="49">
                  <c:v>24</c:v>
                </c:pt>
                <c:pt idx="50">
                  <c:v>29</c:v>
                </c:pt>
                <c:pt idx="51">
                  <c:v>28</c:v>
                </c:pt>
                <c:pt idx="52">
                  <c:v>32</c:v>
                </c:pt>
                <c:pt idx="53">
                  <c:v>44</c:v>
                </c:pt>
                <c:pt idx="54">
                  <c:v>61</c:v>
                </c:pt>
                <c:pt idx="55">
                  <c:v>56</c:v>
                </c:pt>
                <c:pt idx="56">
                  <c:v>33</c:v>
                </c:pt>
                <c:pt idx="57">
                  <c:v>27</c:v>
                </c:pt>
                <c:pt idx="58">
                  <c:v>22</c:v>
                </c:pt>
                <c:pt idx="59">
                  <c:v>14</c:v>
                </c:pt>
                <c:pt idx="60">
                  <c:v>14</c:v>
                </c:pt>
                <c:pt idx="61">
                  <c:v>22</c:v>
                </c:pt>
                <c:pt idx="62">
                  <c:v>26</c:v>
                </c:pt>
                <c:pt idx="63">
                  <c:v>27</c:v>
                </c:pt>
                <c:pt idx="64">
                  <c:v>32</c:v>
                </c:pt>
                <c:pt idx="65">
                  <c:v>43</c:v>
                </c:pt>
                <c:pt idx="66">
                  <c:v>62</c:v>
                </c:pt>
                <c:pt idx="67">
                  <c:v>60</c:v>
                </c:pt>
                <c:pt idx="68">
                  <c:v>33</c:v>
                </c:pt>
                <c:pt idx="69">
                  <c:v>30</c:v>
                </c:pt>
                <c:pt idx="70">
                  <c:v>21</c:v>
                </c:pt>
                <c:pt idx="71">
                  <c:v>14</c:v>
                </c:pt>
                <c:pt idx="72">
                  <c:v>14</c:v>
                </c:pt>
                <c:pt idx="73">
                  <c:v>24</c:v>
                </c:pt>
                <c:pt idx="74">
                  <c:v>28</c:v>
                </c:pt>
                <c:pt idx="75">
                  <c:v>30</c:v>
                </c:pt>
                <c:pt idx="76">
                  <c:v>32</c:v>
                </c:pt>
                <c:pt idx="77">
                  <c:v>45</c:v>
                </c:pt>
                <c:pt idx="78">
                  <c:v>66</c:v>
                </c:pt>
                <c:pt idx="79">
                  <c:v>58</c:v>
                </c:pt>
                <c:pt idx="80">
                  <c:v>34</c:v>
                </c:pt>
                <c:pt idx="81">
                  <c:v>32</c:v>
                </c:pt>
                <c:pt idx="82">
                  <c:v>21</c:v>
                </c:pt>
                <c:pt idx="83">
                  <c:v>14</c:v>
                </c:pt>
                <c:pt idx="84">
                  <c:v>15</c:v>
                </c:pt>
                <c:pt idx="85">
                  <c:v>25</c:v>
                </c:pt>
                <c:pt idx="86">
                  <c:v>26</c:v>
                </c:pt>
                <c:pt idx="87">
                  <c:v>31</c:v>
                </c:pt>
                <c:pt idx="88">
                  <c:v>32</c:v>
                </c:pt>
                <c:pt idx="89">
                  <c:v>46</c:v>
                </c:pt>
                <c:pt idx="90">
                  <c:v>64</c:v>
                </c:pt>
                <c:pt idx="91">
                  <c:v>59</c:v>
                </c:pt>
                <c:pt idx="92">
                  <c:v>35</c:v>
                </c:pt>
                <c:pt idx="93">
                  <c:v>32</c:v>
                </c:pt>
                <c:pt idx="94">
                  <c:v>22</c:v>
                </c:pt>
                <c:pt idx="95">
                  <c:v>16</c:v>
                </c:pt>
                <c:pt idx="96">
                  <c:v>16</c:v>
                </c:pt>
                <c:pt idx="97">
                  <c:v>23</c:v>
                </c:pt>
                <c:pt idx="98">
                  <c:v>26</c:v>
                </c:pt>
                <c:pt idx="99">
                  <c:v>28</c:v>
                </c:pt>
                <c:pt idx="100">
                  <c:v>34</c:v>
                </c:pt>
                <c:pt idx="101">
                  <c:v>47</c:v>
                </c:pt>
                <c:pt idx="102">
                  <c:v>67</c:v>
                </c:pt>
                <c:pt idx="103">
                  <c:v>60</c:v>
                </c:pt>
                <c:pt idx="104">
                  <c:v>40</c:v>
                </c:pt>
                <c:pt idx="105">
                  <c:v>33</c:v>
                </c:pt>
                <c:pt idx="106">
                  <c:v>26</c:v>
                </c:pt>
                <c:pt idx="107">
                  <c:v>18</c:v>
                </c:pt>
                <c:pt idx="108">
                  <c:v>18</c:v>
                </c:pt>
                <c:pt idx="109">
                  <c:v>25</c:v>
                </c:pt>
                <c:pt idx="110">
                  <c:v>29</c:v>
                </c:pt>
                <c:pt idx="111">
                  <c:v>30</c:v>
                </c:pt>
                <c:pt idx="112">
                  <c:v>36</c:v>
                </c:pt>
                <c:pt idx="113">
                  <c:v>50</c:v>
                </c:pt>
                <c:pt idx="114">
                  <c:v>67</c:v>
                </c:pt>
                <c:pt idx="115">
                  <c:v>60</c:v>
                </c:pt>
                <c:pt idx="116">
                  <c:v>36</c:v>
                </c:pt>
                <c:pt idx="117">
                  <c:v>32</c:v>
                </c:pt>
                <c:pt idx="118">
                  <c:v>24</c:v>
                </c:pt>
                <c:pt idx="119">
                  <c:v>18</c:v>
                </c:pt>
                <c:pt idx="120">
                  <c:v>18</c:v>
                </c:pt>
                <c:pt idx="121">
                  <c:v>25</c:v>
                </c:pt>
                <c:pt idx="122">
                  <c:v>25</c:v>
                </c:pt>
                <c:pt idx="123">
                  <c:v>28</c:v>
                </c:pt>
                <c:pt idx="124">
                  <c:v>35</c:v>
                </c:pt>
                <c:pt idx="125">
                  <c:v>47</c:v>
                </c:pt>
                <c:pt idx="126">
                  <c:v>68</c:v>
                </c:pt>
                <c:pt idx="127">
                  <c:v>62</c:v>
                </c:pt>
                <c:pt idx="128">
                  <c:v>37</c:v>
                </c:pt>
                <c:pt idx="129">
                  <c:v>32</c:v>
                </c:pt>
                <c:pt idx="130">
                  <c:v>25</c:v>
                </c:pt>
                <c:pt idx="131">
                  <c:v>20</c:v>
                </c:pt>
                <c:pt idx="132">
                  <c:v>17</c:v>
                </c:pt>
                <c:pt idx="133">
                  <c:v>23</c:v>
                </c:pt>
                <c:pt idx="134">
                  <c:v>24</c:v>
                </c:pt>
                <c:pt idx="135">
                  <c:v>28</c:v>
                </c:pt>
                <c:pt idx="136">
                  <c:v>33</c:v>
                </c:pt>
                <c:pt idx="137">
                  <c:v>49</c:v>
                </c:pt>
                <c:pt idx="138">
                  <c:v>70</c:v>
                </c:pt>
                <c:pt idx="139">
                  <c:v>67</c:v>
                </c:pt>
                <c:pt idx="140">
                  <c:v>38</c:v>
                </c:pt>
                <c:pt idx="141">
                  <c:v>31</c:v>
                </c:pt>
                <c:pt idx="142">
                  <c:v>22</c:v>
                </c:pt>
                <c:pt idx="143">
                  <c:v>18</c:v>
                </c:pt>
                <c:pt idx="144">
                  <c:v>17</c:v>
                </c:pt>
                <c:pt idx="145">
                  <c:v>25</c:v>
                </c:pt>
                <c:pt idx="146">
                  <c:v>27</c:v>
                </c:pt>
                <c:pt idx="147">
                  <c:v>27</c:v>
                </c:pt>
                <c:pt idx="148">
                  <c:v>30</c:v>
                </c:pt>
                <c:pt idx="149">
                  <c:v>46</c:v>
                </c:pt>
                <c:pt idx="150">
                  <c:v>65</c:v>
                </c:pt>
                <c:pt idx="151">
                  <c:v>59</c:v>
                </c:pt>
                <c:pt idx="152">
                  <c:v>34</c:v>
                </c:pt>
                <c:pt idx="153">
                  <c:v>30</c:v>
                </c:pt>
                <c:pt idx="154">
                  <c:v>22</c:v>
                </c:pt>
                <c:pt idx="155">
                  <c:v>17</c:v>
                </c:pt>
                <c:pt idx="156">
                  <c:v>16</c:v>
                </c:pt>
                <c:pt idx="157">
                  <c:v>25</c:v>
                </c:pt>
                <c:pt idx="158">
                  <c:v>27</c:v>
                </c:pt>
                <c:pt idx="159">
                  <c:v>32</c:v>
                </c:pt>
                <c:pt idx="160">
                  <c:v>32</c:v>
                </c:pt>
                <c:pt idx="161">
                  <c:v>50</c:v>
                </c:pt>
                <c:pt idx="162">
                  <c:v>68</c:v>
                </c:pt>
                <c:pt idx="163">
                  <c:v>61</c:v>
                </c:pt>
                <c:pt idx="164">
                  <c:v>32</c:v>
                </c:pt>
                <c:pt idx="165">
                  <c:v>33</c:v>
                </c:pt>
                <c:pt idx="166">
                  <c:v>23</c:v>
                </c:pt>
                <c:pt idx="16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0-462F-8B7A-D6D8C31F805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Previsão(Total)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mmm\-yy</c:formatCode>
                <c:ptCount val="18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42004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167">
                  <c:v>21</c:v>
                </c:pt>
                <c:pt idx="168">
                  <c:v>17.752240457867924</c:v>
                </c:pt>
                <c:pt idx="169">
                  <c:v>26.294546077626627</c:v>
                </c:pt>
                <c:pt idx="170">
                  <c:v>27.81481885090934</c:v>
                </c:pt>
                <c:pt idx="171">
                  <c:v>31.349470618315681</c:v>
                </c:pt>
                <c:pt idx="172">
                  <c:v>31.272694878409194</c:v>
                </c:pt>
                <c:pt idx="173">
                  <c:v>48.876865530887407</c:v>
                </c:pt>
                <c:pt idx="174">
                  <c:v>67.048781050372824</c:v>
                </c:pt>
                <c:pt idx="175">
                  <c:v>60.696188583242346</c:v>
                </c:pt>
                <c:pt idx="176">
                  <c:v>33.136476012818228</c:v>
                </c:pt>
                <c:pt idx="177">
                  <c:v>33.77355208476741</c:v>
                </c:pt>
                <c:pt idx="178">
                  <c:v>23.862118188909065</c:v>
                </c:pt>
                <c:pt idx="179">
                  <c:v>21.149628534976699</c:v>
                </c:pt>
                <c:pt idx="180">
                  <c:v>18.009392149192745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62F-8B7A-D6D8C31F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7103"/>
        <c:axId val="201706159"/>
      </c:lineChart>
      <c:catAx>
        <c:axId val="146771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06159"/>
        <c:crosses val="autoZero"/>
        <c:auto val="1"/>
        <c:lblAlgn val="ctr"/>
        <c:lblOffset val="100"/>
        <c:noMultiLvlLbl val="0"/>
      </c:catAx>
      <c:valAx>
        <c:axId val="2017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157162</xdr:rowOff>
    </xdr:from>
    <xdr:to>
      <xdr:col>18</xdr:col>
      <xdr:colOff>152400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E00565-F8E0-400A-B2D4-A16DF34E6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6C80-9E83-4BFE-BD3D-A944D3738DD3}" name="Tabela1" displayName="Tabela1" ref="A1:C182" totalsRowShown="0">
  <autoFilter ref="A1:C182" xr:uid="{A4B14695-D666-427B-9B30-F9299C6185D9}"/>
  <tableColumns count="3">
    <tableColumn id="1" xr3:uid="{C93C7B36-6597-4176-B76A-3393C19EC8E7}" name="Mes" dataDxfId="1"/>
    <tableColumn id="2" xr3:uid="{AD7DB5E1-A0F0-467B-B897-759F03C14519}" name="Total"/>
    <tableColumn id="3" xr3:uid="{43CD77D8-F702-4744-B377-5C98EF2F56FF}" name="Previsão(Total)">
      <calculatedColumnFormula>_xlfn.FORECAST.ETS(A2,$B$2:$B$169,$A$2:$A$169,1,1)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82E24A-556E-4F93-815C-CC832CFB73AC}" name="Tabela2" displayName="Tabela2" ref="G1:H8" totalsRowShown="0">
  <autoFilter ref="G1:H8" xr:uid="{92982B67-2644-48DD-8782-B577CC688AE2}"/>
  <tableColumns count="2">
    <tableColumn id="1" xr3:uid="{19AA7608-58A6-4681-8B99-6EAA6B99B9D5}" name="Estatística"/>
    <tableColumn id="2" xr3:uid="{9BBBE054-9F7F-4F6F-A18B-B3B30FAB9F94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D97-EBE2-4D64-BA51-C91B996B0943}">
  <dimension ref="A1:H182"/>
  <sheetViews>
    <sheetView workbookViewId="0">
      <selection activeCell="H7" sqref="H7"/>
    </sheetView>
  </sheetViews>
  <sheetFormatPr defaultRowHeight="15" x14ac:dyDescent="0.25"/>
  <cols>
    <col min="3" max="3" width="16.5703125" customWidth="1"/>
    <col min="7" max="7" width="12" customWidth="1"/>
    <col min="8" max="8" width="7.85546875" customWidth="1"/>
  </cols>
  <sheetData>
    <row r="1" spans="1:8" x14ac:dyDescent="0.25">
      <c r="A1" t="s">
        <v>9</v>
      </c>
      <c r="B1" t="s">
        <v>10</v>
      </c>
      <c r="C1" t="s">
        <v>11</v>
      </c>
      <c r="G1" t="s">
        <v>0</v>
      </c>
      <c r="H1" t="s">
        <v>1</v>
      </c>
    </row>
    <row r="2" spans="1:8" x14ac:dyDescent="0.25">
      <c r="A2" s="1">
        <v>36526</v>
      </c>
      <c r="B2">
        <v>15</v>
      </c>
      <c r="G2" t="s">
        <v>2</v>
      </c>
      <c r="H2" s="2">
        <f>_xlfn.FORECAST.ETS.STAT($B$2:$B$169,$A$2:$A$169,1,1,1)</f>
        <v>0.25</v>
      </c>
    </row>
    <row r="3" spans="1:8" x14ac:dyDescent="0.25">
      <c r="A3" s="1">
        <v>36557</v>
      </c>
      <c r="B3">
        <v>22</v>
      </c>
      <c r="G3" t="s">
        <v>3</v>
      </c>
      <c r="H3" s="2">
        <f>_xlfn.FORECAST.ETS.STAT($B$2:$B$169,$A$2:$A$169,2,1,1)</f>
        <v>1E-3</v>
      </c>
    </row>
    <row r="4" spans="1:8" x14ac:dyDescent="0.25">
      <c r="A4" s="1">
        <v>36586</v>
      </c>
      <c r="B4">
        <v>28</v>
      </c>
      <c r="G4" t="s">
        <v>4</v>
      </c>
      <c r="H4" s="2">
        <f>_xlfn.FORECAST.ETS.STAT($B$2:$B$169,$A$2:$A$169,3,1,1)</f>
        <v>0.749</v>
      </c>
    </row>
    <row r="5" spans="1:8" x14ac:dyDescent="0.25">
      <c r="A5" s="1">
        <v>36617</v>
      </c>
      <c r="B5">
        <v>28</v>
      </c>
      <c r="G5" t="s">
        <v>5</v>
      </c>
      <c r="H5" s="2">
        <f>_xlfn.FORECAST.ETS.STAT($B$2:$B$169,$A$2:$A$169,4,1,1)</f>
        <v>0.27028821959414345</v>
      </c>
    </row>
    <row r="6" spans="1:8" x14ac:dyDescent="0.25">
      <c r="A6" s="1">
        <v>36647</v>
      </c>
      <c r="B6">
        <v>36</v>
      </c>
      <c r="G6" t="s">
        <v>6</v>
      </c>
      <c r="H6" s="2">
        <f>_xlfn.FORECAST.ETS.STAT($B$2:$B$169,$A$2:$A$169,5,1,1)</f>
        <v>6.7204762301667081E-2</v>
      </c>
    </row>
    <row r="7" spans="1:8" x14ac:dyDescent="0.25">
      <c r="A7" s="1">
        <v>36678</v>
      </c>
      <c r="B7">
        <v>40</v>
      </c>
      <c r="G7" t="s">
        <v>7</v>
      </c>
      <c r="H7" s="2">
        <f>_xlfn.FORECAST.ETS.STAT($B$2:$B$169,$A$2:$A$169,6,1,1)</f>
        <v>2.1907571482893733</v>
      </c>
    </row>
    <row r="8" spans="1:8" x14ac:dyDescent="0.25">
      <c r="A8" s="1">
        <v>36708</v>
      </c>
      <c r="B8">
        <v>62</v>
      </c>
      <c r="G8" t="s">
        <v>8</v>
      </c>
      <c r="H8" s="2">
        <f>_xlfn.FORECAST.ETS.STAT($B$2:$B$169,$A$2:$A$169,7,1,1)</f>
        <v>2.6835438679343171</v>
      </c>
    </row>
    <row r="9" spans="1:8" x14ac:dyDescent="0.25">
      <c r="A9" s="1">
        <v>36739</v>
      </c>
      <c r="B9">
        <v>59</v>
      </c>
    </row>
    <row r="10" spans="1:8" x14ac:dyDescent="0.25">
      <c r="A10" s="1">
        <v>36770</v>
      </c>
      <c r="B10">
        <v>36</v>
      </c>
    </row>
    <row r="11" spans="1:8" x14ac:dyDescent="0.25">
      <c r="A11" s="1">
        <v>36800</v>
      </c>
      <c r="B11">
        <v>28</v>
      </c>
    </row>
    <row r="12" spans="1:8" x14ac:dyDescent="0.25">
      <c r="A12" s="1">
        <v>36831</v>
      </c>
      <c r="B12">
        <v>25</v>
      </c>
    </row>
    <row r="13" spans="1:8" x14ac:dyDescent="0.25">
      <c r="A13" s="1">
        <v>36861</v>
      </c>
      <c r="B13">
        <v>15</v>
      </c>
    </row>
    <row r="14" spans="1:8" x14ac:dyDescent="0.25">
      <c r="A14" s="1">
        <v>36892</v>
      </c>
      <c r="B14">
        <v>15</v>
      </c>
    </row>
    <row r="15" spans="1:8" x14ac:dyDescent="0.25">
      <c r="A15" s="1">
        <v>36923</v>
      </c>
      <c r="B15">
        <v>24</v>
      </c>
    </row>
    <row r="16" spans="1:8" x14ac:dyDescent="0.25">
      <c r="A16" s="1">
        <v>36951</v>
      </c>
      <c r="B16">
        <v>28</v>
      </c>
    </row>
    <row r="17" spans="1:2" x14ac:dyDescent="0.25">
      <c r="A17" s="1">
        <v>36982</v>
      </c>
      <c r="B17">
        <v>31</v>
      </c>
    </row>
    <row r="18" spans="1:2" x14ac:dyDescent="0.25">
      <c r="A18" s="1">
        <v>37012</v>
      </c>
      <c r="B18">
        <v>35</v>
      </c>
    </row>
    <row r="19" spans="1:2" x14ac:dyDescent="0.25">
      <c r="A19" s="1">
        <v>37043</v>
      </c>
      <c r="B19">
        <v>43</v>
      </c>
    </row>
    <row r="20" spans="1:2" x14ac:dyDescent="0.25">
      <c r="A20" s="1">
        <v>37073</v>
      </c>
      <c r="B20">
        <v>63</v>
      </c>
    </row>
    <row r="21" spans="1:2" x14ac:dyDescent="0.25">
      <c r="A21" s="1">
        <v>37104</v>
      </c>
      <c r="B21">
        <v>57</v>
      </c>
    </row>
    <row r="22" spans="1:2" x14ac:dyDescent="0.25">
      <c r="A22" s="1">
        <v>37135</v>
      </c>
      <c r="B22">
        <v>38</v>
      </c>
    </row>
    <row r="23" spans="1:2" x14ac:dyDescent="0.25">
      <c r="A23" s="1">
        <v>37165</v>
      </c>
      <c r="B23">
        <v>30</v>
      </c>
    </row>
    <row r="24" spans="1:2" x14ac:dyDescent="0.25">
      <c r="A24" s="1">
        <v>37196</v>
      </c>
      <c r="B24">
        <v>25</v>
      </c>
    </row>
    <row r="25" spans="1:2" x14ac:dyDescent="0.25">
      <c r="A25" s="1">
        <v>37226</v>
      </c>
      <c r="B25">
        <v>15</v>
      </c>
    </row>
    <row r="26" spans="1:2" x14ac:dyDescent="0.25">
      <c r="A26" s="1">
        <v>37257</v>
      </c>
      <c r="B26">
        <v>16</v>
      </c>
    </row>
    <row r="27" spans="1:2" x14ac:dyDescent="0.25">
      <c r="A27" s="1">
        <v>37288</v>
      </c>
      <c r="B27">
        <v>23</v>
      </c>
    </row>
    <row r="28" spans="1:2" x14ac:dyDescent="0.25">
      <c r="A28" s="1">
        <v>37316</v>
      </c>
      <c r="B28">
        <v>31</v>
      </c>
    </row>
    <row r="29" spans="1:2" x14ac:dyDescent="0.25">
      <c r="A29" s="1">
        <v>37347</v>
      </c>
      <c r="B29">
        <v>33</v>
      </c>
    </row>
    <row r="30" spans="1:2" x14ac:dyDescent="0.25">
      <c r="A30" s="1">
        <v>37377</v>
      </c>
      <c r="B30">
        <v>33</v>
      </c>
    </row>
    <row r="31" spans="1:2" x14ac:dyDescent="0.25">
      <c r="A31" s="1">
        <v>37408</v>
      </c>
      <c r="B31">
        <v>44</v>
      </c>
    </row>
    <row r="32" spans="1:2" x14ac:dyDescent="0.25">
      <c r="A32" s="1">
        <v>37438</v>
      </c>
      <c r="B32">
        <v>65</v>
      </c>
    </row>
    <row r="33" spans="1:2" x14ac:dyDescent="0.25">
      <c r="A33" s="1">
        <v>37469</v>
      </c>
      <c r="B33">
        <v>58</v>
      </c>
    </row>
    <row r="34" spans="1:2" x14ac:dyDescent="0.25">
      <c r="A34" s="1">
        <v>37500</v>
      </c>
      <c r="B34">
        <v>36</v>
      </c>
    </row>
    <row r="35" spans="1:2" x14ac:dyDescent="0.25">
      <c r="A35" s="1">
        <v>37530</v>
      </c>
      <c r="B35">
        <v>29</v>
      </c>
    </row>
    <row r="36" spans="1:2" x14ac:dyDescent="0.25">
      <c r="A36" s="1">
        <v>37561</v>
      </c>
      <c r="B36">
        <v>26</v>
      </c>
    </row>
    <row r="37" spans="1:2" x14ac:dyDescent="0.25">
      <c r="A37" s="1">
        <v>37591</v>
      </c>
      <c r="B37">
        <v>16</v>
      </c>
    </row>
    <row r="38" spans="1:2" x14ac:dyDescent="0.25">
      <c r="A38" s="1">
        <v>37622</v>
      </c>
      <c r="B38">
        <v>16</v>
      </c>
    </row>
    <row r="39" spans="1:2" x14ac:dyDescent="0.25">
      <c r="A39" s="1">
        <v>37653</v>
      </c>
      <c r="B39">
        <v>24</v>
      </c>
    </row>
    <row r="40" spans="1:2" x14ac:dyDescent="0.25">
      <c r="A40" s="1">
        <v>37681</v>
      </c>
      <c r="B40">
        <v>33</v>
      </c>
    </row>
    <row r="41" spans="1:2" x14ac:dyDescent="0.25">
      <c r="A41" s="1">
        <v>37712</v>
      </c>
      <c r="B41">
        <v>34</v>
      </c>
    </row>
    <row r="42" spans="1:2" x14ac:dyDescent="0.25">
      <c r="A42" s="1">
        <v>37742</v>
      </c>
      <c r="B42">
        <v>34</v>
      </c>
    </row>
    <row r="43" spans="1:2" x14ac:dyDescent="0.25">
      <c r="A43" s="1">
        <v>37773</v>
      </c>
      <c r="B43">
        <v>44</v>
      </c>
    </row>
    <row r="44" spans="1:2" x14ac:dyDescent="0.25">
      <c r="A44" s="1">
        <v>37803</v>
      </c>
      <c r="B44">
        <v>61</v>
      </c>
    </row>
    <row r="45" spans="1:2" x14ac:dyDescent="0.25">
      <c r="A45" s="1">
        <v>37834</v>
      </c>
      <c r="B45">
        <v>58</v>
      </c>
    </row>
    <row r="46" spans="1:2" x14ac:dyDescent="0.25">
      <c r="A46" s="1">
        <v>37865</v>
      </c>
      <c r="B46">
        <v>33</v>
      </c>
    </row>
    <row r="47" spans="1:2" x14ac:dyDescent="0.25">
      <c r="A47" s="1">
        <v>37895</v>
      </c>
      <c r="B47">
        <v>29</v>
      </c>
    </row>
    <row r="48" spans="1:2" x14ac:dyDescent="0.25">
      <c r="A48" s="1">
        <v>37926</v>
      </c>
      <c r="B48">
        <v>23</v>
      </c>
    </row>
    <row r="49" spans="1:2" x14ac:dyDescent="0.25">
      <c r="A49" s="1">
        <v>37956</v>
      </c>
      <c r="B49">
        <v>16</v>
      </c>
    </row>
    <row r="50" spans="1:2" x14ac:dyDescent="0.25">
      <c r="A50" s="1">
        <v>37987</v>
      </c>
      <c r="B50">
        <v>15</v>
      </c>
    </row>
    <row r="51" spans="1:2" x14ac:dyDescent="0.25">
      <c r="A51" s="1">
        <v>38018</v>
      </c>
      <c r="B51">
        <v>24</v>
      </c>
    </row>
    <row r="52" spans="1:2" x14ac:dyDescent="0.25">
      <c r="A52" s="1">
        <v>38047</v>
      </c>
      <c r="B52">
        <v>29</v>
      </c>
    </row>
    <row r="53" spans="1:2" x14ac:dyDescent="0.25">
      <c r="A53" s="1">
        <v>38078</v>
      </c>
      <c r="B53">
        <v>28</v>
      </c>
    </row>
    <row r="54" spans="1:2" x14ac:dyDescent="0.25">
      <c r="A54" s="1">
        <v>38108</v>
      </c>
      <c r="B54">
        <v>32</v>
      </c>
    </row>
    <row r="55" spans="1:2" x14ac:dyDescent="0.25">
      <c r="A55" s="1">
        <v>38139</v>
      </c>
      <c r="B55">
        <v>44</v>
      </c>
    </row>
    <row r="56" spans="1:2" x14ac:dyDescent="0.25">
      <c r="A56" s="1">
        <v>38169</v>
      </c>
      <c r="B56">
        <v>61</v>
      </c>
    </row>
    <row r="57" spans="1:2" x14ac:dyDescent="0.25">
      <c r="A57" s="1">
        <v>38200</v>
      </c>
      <c r="B57">
        <v>56</v>
      </c>
    </row>
    <row r="58" spans="1:2" x14ac:dyDescent="0.25">
      <c r="A58" s="1">
        <v>38231</v>
      </c>
      <c r="B58">
        <v>33</v>
      </c>
    </row>
    <row r="59" spans="1:2" x14ac:dyDescent="0.25">
      <c r="A59" s="1">
        <v>38261</v>
      </c>
      <c r="B59">
        <v>27</v>
      </c>
    </row>
    <row r="60" spans="1:2" x14ac:dyDescent="0.25">
      <c r="A60" s="1">
        <v>38292</v>
      </c>
      <c r="B60">
        <v>22</v>
      </c>
    </row>
    <row r="61" spans="1:2" x14ac:dyDescent="0.25">
      <c r="A61" s="1">
        <v>38322</v>
      </c>
      <c r="B61">
        <v>14</v>
      </c>
    </row>
    <row r="62" spans="1:2" x14ac:dyDescent="0.25">
      <c r="A62" s="1">
        <v>38353</v>
      </c>
      <c r="B62">
        <v>14</v>
      </c>
    </row>
    <row r="63" spans="1:2" x14ac:dyDescent="0.25">
      <c r="A63" s="1">
        <v>38384</v>
      </c>
      <c r="B63">
        <v>22</v>
      </c>
    </row>
    <row r="64" spans="1:2" x14ac:dyDescent="0.25">
      <c r="A64" s="1">
        <v>38412</v>
      </c>
      <c r="B64">
        <v>26</v>
      </c>
    </row>
    <row r="65" spans="1:2" x14ac:dyDescent="0.25">
      <c r="A65" s="1">
        <v>38443</v>
      </c>
      <c r="B65">
        <v>27</v>
      </c>
    </row>
    <row r="66" spans="1:2" x14ac:dyDescent="0.25">
      <c r="A66" s="1">
        <v>38473</v>
      </c>
      <c r="B66">
        <v>32</v>
      </c>
    </row>
    <row r="67" spans="1:2" x14ac:dyDescent="0.25">
      <c r="A67" s="1">
        <v>38504</v>
      </c>
      <c r="B67">
        <v>43</v>
      </c>
    </row>
    <row r="68" spans="1:2" x14ac:dyDescent="0.25">
      <c r="A68" s="1">
        <v>38534</v>
      </c>
      <c r="B68">
        <v>62</v>
      </c>
    </row>
    <row r="69" spans="1:2" x14ac:dyDescent="0.25">
      <c r="A69" s="1">
        <v>38565</v>
      </c>
      <c r="B69">
        <v>60</v>
      </c>
    </row>
    <row r="70" spans="1:2" x14ac:dyDescent="0.25">
      <c r="A70" s="1">
        <v>38596</v>
      </c>
      <c r="B70">
        <v>33</v>
      </c>
    </row>
    <row r="71" spans="1:2" x14ac:dyDescent="0.25">
      <c r="A71" s="1">
        <v>38626</v>
      </c>
      <c r="B71">
        <v>30</v>
      </c>
    </row>
    <row r="72" spans="1:2" x14ac:dyDescent="0.25">
      <c r="A72" s="1">
        <v>38657</v>
      </c>
      <c r="B72">
        <v>21</v>
      </c>
    </row>
    <row r="73" spans="1:2" x14ac:dyDescent="0.25">
      <c r="A73" s="1">
        <v>38687</v>
      </c>
      <c r="B73">
        <v>14</v>
      </c>
    </row>
    <row r="74" spans="1:2" x14ac:dyDescent="0.25">
      <c r="A74" s="1">
        <v>38718</v>
      </c>
      <c r="B74">
        <v>14</v>
      </c>
    </row>
    <row r="75" spans="1:2" x14ac:dyDescent="0.25">
      <c r="A75" s="1">
        <v>38749</v>
      </c>
      <c r="B75">
        <v>24</v>
      </c>
    </row>
    <row r="76" spans="1:2" x14ac:dyDescent="0.25">
      <c r="A76" s="1">
        <v>38777</v>
      </c>
      <c r="B76">
        <v>28</v>
      </c>
    </row>
    <row r="77" spans="1:2" x14ac:dyDescent="0.25">
      <c r="A77" s="1">
        <v>38808</v>
      </c>
      <c r="B77">
        <v>30</v>
      </c>
    </row>
    <row r="78" spans="1:2" x14ac:dyDescent="0.25">
      <c r="A78" s="1">
        <v>38838</v>
      </c>
      <c r="B78">
        <v>32</v>
      </c>
    </row>
    <row r="79" spans="1:2" x14ac:dyDescent="0.25">
      <c r="A79" s="1">
        <v>38869</v>
      </c>
      <c r="B79">
        <v>45</v>
      </c>
    </row>
    <row r="80" spans="1:2" x14ac:dyDescent="0.25">
      <c r="A80" s="1">
        <v>38899</v>
      </c>
      <c r="B80">
        <v>66</v>
      </c>
    </row>
    <row r="81" spans="1:2" x14ac:dyDescent="0.25">
      <c r="A81" s="1">
        <v>38930</v>
      </c>
      <c r="B81">
        <v>58</v>
      </c>
    </row>
    <row r="82" spans="1:2" x14ac:dyDescent="0.25">
      <c r="A82" s="1">
        <v>38961</v>
      </c>
      <c r="B82">
        <v>34</v>
      </c>
    </row>
    <row r="83" spans="1:2" x14ac:dyDescent="0.25">
      <c r="A83" s="1">
        <v>38991</v>
      </c>
      <c r="B83">
        <v>32</v>
      </c>
    </row>
    <row r="84" spans="1:2" x14ac:dyDescent="0.25">
      <c r="A84" s="1">
        <v>39022</v>
      </c>
      <c r="B84">
        <v>21</v>
      </c>
    </row>
    <row r="85" spans="1:2" x14ac:dyDescent="0.25">
      <c r="A85" s="1">
        <v>39052</v>
      </c>
      <c r="B85">
        <v>14</v>
      </c>
    </row>
    <row r="86" spans="1:2" x14ac:dyDescent="0.25">
      <c r="A86" s="1">
        <v>39083</v>
      </c>
      <c r="B86">
        <v>15</v>
      </c>
    </row>
    <row r="87" spans="1:2" x14ac:dyDescent="0.25">
      <c r="A87" s="1">
        <v>39114</v>
      </c>
      <c r="B87">
        <v>25</v>
      </c>
    </row>
    <row r="88" spans="1:2" x14ac:dyDescent="0.25">
      <c r="A88" s="1">
        <v>39142</v>
      </c>
      <c r="B88">
        <v>26</v>
      </c>
    </row>
    <row r="89" spans="1:2" x14ac:dyDescent="0.25">
      <c r="A89" s="1">
        <v>39173</v>
      </c>
      <c r="B89">
        <v>31</v>
      </c>
    </row>
    <row r="90" spans="1:2" x14ac:dyDescent="0.25">
      <c r="A90" s="1">
        <v>39203</v>
      </c>
      <c r="B90">
        <v>32</v>
      </c>
    </row>
    <row r="91" spans="1:2" x14ac:dyDescent="0.25">
      <c r="A91" s="1">
        <v>39234</v>
      </c>
      <c r="B91">
        <v>46</v>
      </c>
    </row>
    <row r="92" spans="1:2" x14ac:dyDescent="0.25">
      <c r="A92" s="1">
        <v>39264</v>
      </c>
      <c r="B92">
        <v>64</v>
      </c>
    </row>
    <row r="93" spans="1:2" x14ac:dyDescent="0.25">
      <c r="A93" s="1">
        <v>39295</v>
      </c>
      <c r="B93">
        <v>59</v>
      </c>
    </row>
    <row r="94" spans="1:2" x14ac:dyDescent="0.25">
      <c r="A94" s="1">
        <v>39326</v>
      </c>
      <c r="B94">
        <v>35</v>
      </c>
    </row>
    <row r="95" spans="1:2" x14ac:dyDescent="0.25">
      <c r="A95" s="1">
        <v>39356</v>
      </c>
      <c r="B95">
        <v>32</v>
      </c>
    </row>
    <row r="96" spans="1:2" x14ac:dyDescent="0.25">
      <c r="A96" s="1">
        <v>39387</v>
      </c>
      <c r="B96">
        <v>22</v>
      </c>
    </row>
    <row r="97" spans="1:2" x14ac:dyDescent="0.25">
      <c r="A97" s="1">
        <v>39417</v>
      </c>
      <c r="B97">
        <v>16</v>
      </c>
    </row>
    <row r="98" spans="1:2" x14ac:dyDescent="0.25">
      <c r="A98" s="1">
        <v>39448</v>
      </c>
      <c r="B98">
        <v>16</v>
      </c>
    </row>
    <row r="99" spans="1:2" x14ac:dyDescent="0.25">
      <c r="A99" s="1">
        <v>39479</v>
      </c>
      <c r="B99">
        <v>23</v>
      </c>
    </row>
    <row r="100" spans="1:2" x14ac:dyDescent="0.25">
      <c r="A100" s="1">
        <v>39508</v>
      </c>
      <c r="B100">
        <v>26</v>
      </c>
    </row>
    <row r="101" spans="1:2" x14ac:dyDescent="0.25">
      <c r="A101" s="1">
        <v>39539</v>
      </c>
      <c r="B101">
        <v>28</v>
      </c>
    </row>
    <row r="102" spans="1:2" x14ac:dyDescent="0.25">
      <c r="A102" s="1">
        <v>39569</v>
      </c>
      <c r="B102">
        <v>34</v>
      </c>
    </row>
    <row r="103" spans="1:2" x14ac:dyDescent="0.25">
      <c r="A103" s="1">
        <v>39600</v>
      </c>
      <c r="B103">
        <v>47</v>
      </c>
    </row>
    <row r="104" spans="1:2" x14ac:dyDescent="0.25">
      <c r="A104" s="1">
        <v>39630</v>
      </c>
      <c r="B104">
        <v>67</v>
      </c>
    </row>
    <row r="105" spans="1:2" x14ac:dyDescent="0.25">
      <c r="A105" s="1">
        <v>39661</v>
      </c>
      <c r="B105">
        <v>60</v>
      </c>
    </row>
    <row r="106" spans="1:2" x14ac:dyDescent="0.25">
      <c r="A106" s="1">
        <v>39692</v>
      </c>
      <c r="B106">
        <v>40</v>
      </c>
    </row>
    <row r="107" spans="1:2" x14ac:dyDescent="0.25">
      <c r="A107" s="1">
        <v>39722</v>
      </c>
      <c r="B107">
        <v>33</v>
      </c>
    </row>
    <row r="108" spans="1:2" x14ac:dyDescent="0.25">
      <c r="A108" s="1">
        <v>39753</v>
      </c>
      <c r="B108">
        <v>26</v>
      </c>
    </row>
    <row r="109" spans="1:2" x14ac:dyDescent="0.25">
      <c r="A109" s="1">
        <v>39783</v>
      </c>
      <c r="B109">
        <v>18</v>
      </c>
    </row>
    <row r="110" spans="1:2" x14ac:dyDescent="0.25">
      <c r="A110" s="1">
        <v>39814</v>
      </c>
      <c r="B110">
        <v>18</v>
      </c>
    </row>
    <row r="111" spans="1:2" x14ac:dyDescent="0.25">
      <c r="A111" s="1">
        <v>39845</v>
      </c>
      <c r="B111">
        <v>25</v>
      </c>
    </row>
    <row r="112" spans="1:2" x14ac:dyDescent="0.25">
      <c r="A112" s="1">
        <v>39873</v>
      </c>
      <c r="B112">
        <v>29</v>
      </c>
    </row>
    <row r="113" spans="1:2" x14ac:dyDescent="0.25">
      <c r="A113" s="1">
        <v>39904</v>
      </c>
      <c r="B113">
        <v>30</v>
      </c>
    </row>
    <row r="114" spans="1:2" x14ac:dyDescent="0.25">
      <c r="A114" s="1">
        <v>39934</v>
      </c>
      <c r="B114">
        <v>36</v>
      </c>
    </row>
    <row r="115" spans="1:2" x14ac:dyDescent="0.25">
      <c r="A115" s="1">
        <v>39965</v>
      </c>
      <c r="B115">
        <v>50</v>
      </c>
    </row>
    <row r="116" spans="1:2" x14ac:dyDescent="0.25">
      <c r="A116" s="1">
        <v>39995</v>
      </c>
      <c r="B116">
        <v>67</v>
      </c>
    </row>
    <row r="117" spans="1:2" x14ac:dyDescent="0.25">
      <c r="A117" s="1">
        <v>40026</v>
      </c>
      <c r="B117">
        <v>60</v>
      </c>
    </row>
    <row r="118" spans="1:2" x14ac:dyDescent="0.25">
      <c r="A118" s="1">
        <v>40057</v>
      </c>
      <c r="B118">
        <v>36</v>
      </c>
    </row>
    <row r="119" spans="1:2" x14ac:dyDescent="0.25">
      <c r="A119" s="1">
        <v>40087</v>
      </c>
      <c r="B119">
        <v>32</v>
      </c>
    </row>
    <row r="120" spans="1:2" x14ac:dyDescent="0.25">
      <c r="A120" s="1">
        <v>40118</v>
      </c>
      <c r="B120">
        <v>24</v>
      </c>
    </row>
    <row r="121" spans="1:2" x14ac:dyDescent="0.25">
      <c r="A121" s="1">
        <v>40148</v>
      </c>
      <c r="B121">
        <v>18</v>
      </c>
    </row>
    <row r="122" spans="1:2" x14ac:dyDescent="0.25">
      <c r="A122" s="1">
        <v>40179</v>
      </c>
      <c r="B122">
        <v>18</v>
      </c>
    </row>
    <row r="123" spans="1:2" x14ac:dyDescent="0.25">
      <c r="A123" s="1">
        <v>40210</v>
      </c>
      <c r="B123">
        <v>25</v>
      </c>
    </row>
    <row r="124" spans="1:2" x14ac:dyDescent="0.25">
      <c r="A124" s="1">
        <v>40238</v>
      </c>
      <c r="B124">
        <v>25</v>
      </c>
    </row>
    <row r="125" spans="1:2" x14ac:dyDescent="0.25">
      <c r="A125" s="1">
        <v>40269</v>
      </c>
      <c r="B125">
        <v>28</v>
      </c>
    </row>
    <row r="126" spans="1:2" x14ac:dyDescent="0.25">
      <c r="A126" s="1">
        <v>40299</v>
      </c>
      <c r="B126">
        <v>35</v>
      </c>
    </row>
    <row r="127" spans="1:2" x14ac:dyDescent="0.25">
      <c r="A127" s="1">
        <v>40330</v>
      </c>
      <c r="B127">
        <v>47</v>
      </c>
    </row>
    <row r="128" spans="1:2" x14ac:dyDescent="0.25">
      <c r="A128" s="1">
        <v>40360</v>
      </c>
      <c r="B128">
        <v>68</v>
      </c>
    </row>
    <row r="129" spans="1:2" x14ac:dyDescent="0.25">
      <c r="A129" s="1">
        <v>40391</v>
      </c>
      <c r="B129">
        <v>62</v>
      </c>
    </row>
    <row r="130" spans="1:2" x14ac:dyDescent="0.25">
      <c r="A130" s="1">
        <v>40422</v>
      </c>
      <c r="B130">
        <v>37</v>
      </c>
    </row>
    <row r="131" spans="1:2" x14ac:dyDescent="0.25">
      <c r="A131" s="1">
        <v>40452</v>
      </c>
      <c r="B131">
        <v>32</v>
      </c>
    </row>
    <row r="132" spans="1:2" x14ac:dyDescent="0.25">
      <c r="A132" s="1">
        <v>40483</v>
      </c>
      <c r="B132">
        <v>25</v>
      </c>
    </row>
    <row r="133" spans="1:2" x14ac:dyDescent="0.25">
      <c r="A133" s="1">
        <v>40513</v>
      </c>
      <c r="B133">
        <v>20</v>
      </c>
    </row>
    <row r="134" spans="1:2" x14ac:dyDescent="0.25">
      <c r="A134" s="1">
        <v>40544</v>
      </c>
      <c r="B134">
        <v>17</v>
      </c>
    </row>
    <row r="135" spans="1:2" x14ac:dyDescent="0.25">
      <c r="A135" s="1">
        <v>40575</v>
      </c>
      <c r="B135">
        <v>23</v>
      </c>
    </row>
    <row r="136" spans="1:2" x14ac:dyDescent="0.25">
      <c r="A136" s="1">
        <v>40603</v>
      </c>
      <c r="B136">
        <v>24</v>
      </c>
    </row>
    <row r="137" spans="1:2" x14ac:dyDescent="0.25">
      <c r="A137" s="1">
        <v>40634</v>
      </c>
      <c r="B137">
        <v>28</v>
      </c>
    </row>
    <row r="138" spans="1:2" x14ac:dyDescent="0.25">
      <c r="A138" s="1">
        <v>40664</v>
      </c>
      <c r="B138">
        <v>33</v>
      </c>
    </row>
    <row r="139" spans="1:2" x14ac:dyDescent="0.25">
      <c r="A139" s="1">
        <v>40695</v>
      </c>
      <c r="B139">
        <v>49</v>
      </c>
    </row>
    <row r="140" spans="1:2" x14ac:dyDescent="0.25">
      <c r="A140" s="1">
        <v>40725</v>
      </c>
      <c r="B140">
        <v>70</v>
      </c>
    </row>
    <row r="141" spans="1:2" x14ac:dyDescent="0.25">
      <c r="A141" s="1">
        <v>40756</v>
      </c>
      <c r="B141">
        <v>67</v>
      </c>
    </row>
    <row r="142" spans="1:2" x14ac:dyDescent="0.25">
      <c r="A142" s="1">
        <v>40787</v>
      </c>
      <c r="B142">
        <v>38</v>
      </c>
    </row>
    <row r="143" spans="1:2" x14ac:dyDescent="0.25">
      <c r="A143" s="1">
        <v>40817</v>
      </c>
      <c r="B143">
        <v>31</v>
      </c>
    </row>
    <row r="144" spans="1:2" x14ac:dyDescent="0.25">
      <c r="A144" s="1">
        <v>40848</v>
      </c>
      <c r="B144">
        <v>22</v>
      </c>
    </row>
    <row r="145" spans="1:2" x14ac:dyDescent="0.25">
      <c r="A145" s="1">
        <v>40878</v>
      </c>
      <c r="B145">
        <v>18</v>
      </c>
    </row>
    <row r="146" spans="1:2" x14ac:dyDescent="0.25">
      <c r="A146" s="1">
        <v>40909</v>
      </c>
      <c r="B146">
        <v>17</v>
      </c>
    </row>
    <row r="147" spans="1:2" x14ac:dyDescent="0.25">
      <c r="A147" s="1">
        <v>40940</v>
      </c>
      <c r="B147">
        <v>25</v>
      </c>
    </row>
    <row r="148" spans="1:2" x14ac:dyDescent="0.25">
      <c r="A148" s="1">
        <v>40969</v>
      </c>
      <c r="B148">
        <v>27</v>
      </c>
    </row>
    <row r="149" spans="1:2" x14ac:dyDescent="0.25">
      <c r="A149" s="1">
        <v>41000</v>
      </c>
      <c r="B149">
        <v>27</v>
      </c>
    </row>
    <row r="150" spans="1:2" x14ac:dyDescent="0.25">
      <c r="A150" s="1">
        <v>41030</v>
      </c>
      <c r="B150">
        <v>30</v>
      </c>
    </row>
    <row r="151" spans="1:2" x14ac:dyDescent="0.25">
      <c r="A151" s="1">
        <v>41061</v>
      </c>
      <c r="B151">
        <v>46</v>
      </c>
    </row>
    <row r="152" spans="1:2" x14ac:dyDescent="0.25">
      <c r="A152" s="1">
        <v>41091</v>
      </c>
      <c r="B152">
        <v>65</v>
      </c>
    </row>
    <row r="153" spans="1:2" x14ac:dyDescent="0.25">
      <c r="A153" s="1">
        <v>41122</v>
      </c>
      <c r="B153">
        <v>59</v>
      </c>
    </row>
    <row r="154" spans="1:2" x14ac:dyDescent="0.25">
      <c r="A154" s="1">
        <v>41153</v>
      </c>
      <c r="B154">
        <v>34</v>
      </c>
    </row>
    <row r="155" spans="1:2" x14ac:dyDescent="0.25">
      <c r="A155" s="1">
        <v>41183</v>
      </c>
      <c r="B155">
        <v>30</v>
      </c>
    </row>
    <row r="156" spans="1:2" x14ac:dyDescent="0.25">
      <c r="A156" s="1">
        <v>41214</v>
      </c>
      <c r="B156">
        <v>22</v>
      </c>
    </row>
    <row r="157" spans="1:2" x14ac:dyDescent="0.25">
      <c r="A157" s="1">
        <v>41244</v>
      </c>
      <c r="B157">
        <v>17</v>
      </c>
    </row>
    <row r="158" spans="1:2" x14ac:dyDescent="0.25">
      <c r="A158" s="1">
        <v>41275</v>
      </c>
      <c r="B158">
        <v>16</v>
      </c>
    </row>
    <row r="159" spans="1:2" x14ac:dyDescent="0.25">
      <c r="A159" s="1">
        <v>41306</v>
      </c>
      <c r="B159">
        <v>25</v>
      </c>
    </row>
    <row r="160" spans="1:2" x14ac:dyDescent="0.25">
      <c r="A160" s="1">
        <v>41334</v>
      </c>
      <c r="B160">
        <v>27</v>
      </c>
    </row>
    <row r="161" spans="1:3" x14ac:dyDescent="0.25">
      <c r="A161" s="1">
        <v>41365</v>
      </c>
      <c r="B161">
        <v>32</v>
      </c>
    </row>
    <row r="162" spans="1:3" x14ac:dyDescent="0.25">
      <c r="A162" s="1">
        <v>41395</v>
      </c>
      <c r="B162">
        <v>32</v>
      </c>
    </row>
    <row r="163" spans="1:3" x14ac:dyDescent="0.25">
      <c r="A163" s="1">
        <v>41426</v>
      </c>
      <c r="B163">
        <v>50</v>
      </c>
    </row>
    <row r="164" spans="1:3" x14ac:dyDescent="0.25">
      <c r="A164" s="1">
        <v>41456</v>
      </c>
      <c r="B164">
        <v>68</v>
      </c>
    </row>
    <row r="165" spans="1:3" x14ac:dyDescent="0.25">
      <c r="A165" s="1">
        <v>41487</v>
      </c>
      <c r="B165">
        <v>61</v>
      </c>
    </row>
    <row r="166" spans="1:3" x14ac:dyDescent="0.25">
      <c r="A166" s="1">
        <v>41518</v>
      </c>
      <c r="B166">
        <v>32</v>
      </c>
    </row>
    <row r="167" spans="1:3" x14ac:dyDescent="0.25">
      <c r="A167" s="1">
        <v>41548</v>
      </c>
      <c r="B167">
        <v>33</v>
      </c>
    </row>
    <row r="168" spans="1:3" x14ac:dyDescent="0.25">
      <c r="A168" s="1">
        <v>41579</v>
      </c>
      <c r="B168">
        <v>23</v>
      </c>
    </row>
    <row r="169" spans="1:3" x14ac:dyDescent="0.25">
      <c r="A169" s="1">
        <v>41609</v>
      </c>
      <c r="B169">
        <v>21</v>
      </c>
      <c r="C169">
        <v>21</v>
      </c>
    </row>
    <row r="170" spans="1:3" x14ac:dyDescent="0.25">
      <c r="A170" s="1">
        <v>41640</v>
      </c>
      <c r="C170">
        <f>_xlfn.FORECAST.ETS(A170,$B$2:$B$169,$A$2:$A$169,1,1)</f>
        <v>17.752240457867924</v>
      </c>
    </row>
    <row r="171" spans="1:3" x14ac:dyDescent="0.25">
      <c r="A171" s="1">
        <v>41671</v>
      </c>
      <c r="C171">
        <f>_xlfn.FORECAST.ETS(A171,$B$2:$B$169,$A$2:$A$169,1,1)</f>
        <v>26.294546077626627</v>
      </c>
    </row>
    <row r="172" spans="1:3" x14ac:dyDescent="0.25">
      <c r="A172" s="1">
        <v>41699</v>
      </c>
      <c r="C172">
        <f>_xlfn.FORECAST.ETS(A172,$B$2:$B$169,$A$2:$A$169,1,1)</f>
        <v>27.81481885090934</v>
      </c>
    </row>
    <row r="173" spans="1:3" x14ac:dyDescent="0.25">
      <c r="A173" s="1">
        <v>41730</v>
      </c>
      <c r="C173">
        <f>_xlfn.FORECAST.ETS(A173,$B$2:$B$169,$A$2:$A$169,1,1)</f>
        <v>31.349470618315681</v>
      </c>
    </row>
    <row r="174" spans="1:3" x14ac:dyDescent="0.25">
      <c r="A174" s="1">
        <v>41760</v>
      </c>
      <c r="C174">
        <f>_xlfn.FORECAST.ETS(A174,$B$2:$B$169,$A$2:$A$169,1,1)</f>
        <v>31.272694878409194</v>
      </c>
    </row>
    <row r="175" spans="1:3" x14ac:dyDescent="0.25">
      <c r="A175" s="1">
        <v>41791</v>
      </c>
      <c r="C175">
        <f>_xlfn.FORECAST.ETS(A175,$B$2:$B$169,$A$2:$A$169,1,1)</f>
        <v>48.876865530887407</v>
      </c>
    </row>
    <row r="176" spans="1:3" x14ac:dyDescent="0.25">
      <c r="A176" s="1">
        <v>41821</v>
      </c>
      <c r="C176">
        <f>_xlfn.FORECAST.ETS(A176,$B$2:$B$169,$A$2:$A$169,1,1)</f>
        <v>67.048781050372824</v>
      </c>
    </row>
    <row r="177" spans="1:3" x14ac:dyDescent="0.25">
      <c r="A177" s="1">
        <v>41852</v>
      </c>
      <c r="C177">
        <f>_xlfn.FORECAST.ETS(A177,$B$2:$B$169,$A$2:$A$169,1,1)</f>
        <v>60.696188583242346</v>
      </c>
    </row>
    <row r="178" spans="1:3" x14ac:dyDescent="0.25">
      <c r="A178" s="1">
        <v>41883</v>
      </c>
      <c r="C178">
        <f>_xlfn.FORECAST.ETS(A178,$B$2:$B$169,$A$2:$A$169,1,1)</f>
        <v>33.136476012818228</v>
      </c>
    </row>
    <row r="179" spans="1:3" x14ac:dyDescent="0.25">
      <c r="A179" s="1">
        <v>41913</v>
      </c>
      <c r="C179">
        <f>_xlfn.FORECAST.ETS(A179,$B$2:$B$169,$A$2:$A$169,1,1)</f>
        <v>33.77355208476741</v>
      </c>
    </row>
    <row r="180" spans="1:3" x14ac:dyDescent="0.25">
      <c r="A180" s="1">
        <v>41944</v>
      </c>
      <c r="C180">
        <f>_xlfn.FORECAST.ETS(A180,$B$2:$B$169,$A$2:$A$169,1,1)</f>
        <v>23.862118188909065</v>
      </c>
    </row>
    <row r="181" spans="1:3" x14ac:dyDescent="0.25">
      <c r="A181" s="1">
        <v>41974</v>
      </c>
      <c r="C181">
        <f>_xlfn.FORECAST.ETS(A181,$B$2:$B$169,$A$2:$A$169,1,1)</f>
        <v>21.149628534976699</v>
      </c>
    </row>
    <row r="182" spans="1:3" x14ac:dyDescent="0.25">
      <c r="A182" s="1">
        <v>42004</v>
      </c>
      <c r="C182">
        <f>_xlfn.FORECAST.ETS(A182,$B$2:$B$169,$A$2:$A$169,1,1)</f>
        <v>18.009392149192745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tabSelected="1" workbookViewId="0">
      <selection activeCell="H14" sqref="H14"/>
    </sheetView>
  </sheetViews>
  <sheetFormatPr defaultRowHeight="15" x14ac:dyDescent="0.25"/>
  <cols>
    <col min="1" max="1" width="13.42578125" customWidth="1"/>
  </cols>
  <sheetData>
    <row r="1" spans="1:8" x14ac:dyDescent="0.25">
      <c r="A1" t="s">
        <v>9</v>
      </c>
      <c r="B1" t="s">
        <v>10</v>
      </c>
      <c r="F1" t="s">
        <v>12</v>
      </c>
      <c r="G1" t="s">
        <v>13</v>
      </c>
      <c r="H1" t="s">
        <v>7</v>
      </c>
    </row>
    <row r="2" spans="1:8" x14ac:dyDescent="0.25">
      <c r="A2" s="1">
        <v>36526</v>
      </c>
      <c r="B2">
        <v>15</v>
      </c>
      <c r="E2" s="1">
        <v>41640</v>
      </c>
      <c r="F2">
        <v>19</v>
      </c>
      <c r="G2">
        <v>17.752240457867924</v>
      </c>
      <c r="H2">
        <f>ABS(F2-G2)</f>
        <v>1.2477595421320764</v>
      </c>
    </row>
    <row r="3" spans="1:8" x14ac:dyDescent="0.25">
      <c r="A3" s="1">
        <v>36557</v>
      </c>
      <c r="B3">
        <v>22</v>
      </c>
      <c r="E3" s="1">
        <v>41671</v>
      </c>
      <c r="F3">
        <v>30</v>
      </c>
      <c r="G3">
        <v>26.294546077626627</v>
      </c>
      <c r="H3">
        <f t="shared" ref="H3:H13" si="0">ABS(F3-G3)</f>
        <v>3.7054539223733727</v>
      </c>
    </row>
    <row r="4" spans="1:8" x14ac:dyDescent="0.25">
      <c r="A4" s="1">
        <v>36586</v>
      </c>
      <c r="B4">
        <v>28</v>
      </c>
      <c r="E4" s="1">
        <v>41699</v>
      </c>
      <c r="F4">
        <v>34</v>
      </c>
      <c r="G4">
        <v>27.81481885090934</v>
      </c>
      <c r="H4">
        <f t="shared" si="0"/>
        <v>6.1851811490906599</v>
      </c>
    </row>
    <row r="5" spans="1:8" x14ac:dyDescent="0.25">
      <c r="A5" s="1">
        <v>36617</v>
      </c>
      <c r="B5">
        <v>28</v>
      </c>
      <c r="E5" s="1">
        <v>41730</v>
      </c>
      <c r="F5">
        <v>32</v>
      </c>
      <c r="G5">
        <v>31.349470618315681</v>
      </c>
      <c r="H5">
        <f t="shared" si="0"/>
        <v>0.65052938168431851</v>
      </c>
    </row>
    <row r="6" spans="1:8" x14ac:dyDescent="0.25">
      <c r="A6" s="1">
        <v>36647</v>
      </c>
      <c r="B6">
        <v>36</v>
      </c>
      <c r="E6" s="1">
        <v>41760</v>
      </c>
      <c r="F6">
        <v>33</v>
      </c>
      <c r="G6">
        <v>31.272694878409194</v>
      </c>
      <c r="H6">
        <f t="shared" si="0"/>
        <v>1.7273051215908062</v>
      </c>
    </row>
    <row r="7" spans="1:8" x14ac:dyDescent="0.25">
      <c r="A7" s="1">
        <v>36678</v>
      </c>
      <c r="B7">
        <v>40</v>
      </c>
      <c r="E7" s="1">
        <v>41791</v>
      </c>
      <c r="F7">
        <v>53</v>
      </c>
      <c r="G7">
        <v>48.876865530887407</v>
      </c>
      <c r="H7">
        <f t="shared" si="0"/>
        <v>4.1231344691125926</v>
      </c>
    </row>
    <row r="8" spans="1:8" x14ac:dyDescent="0.25">
      <c r="A8" s="1">
        <v>36708</v>
      </c>
      <c r="B8">
        <v>62</v>
      </c>
      <c r="E8" s="1">
        <v>41821</v>
      </c>
      <c r="F8">
        <v>72</v>
      </c>
      <c r="G8">
        <v>67.048781050372824</v>
      </c>
      <c r="H8">
        <f t="shared" si="0"/>
        <v>4.9512189496271759</v>
      </c>
    </row>
    <row r="9" spans="1:8" x14ac:dyDescent="0.25">
      <c r="A9" s="1">
        <v>36739</v>
      </c>
      <c r="B9">
        <v>59</v>
      </c>
      <c r="E9" s="1">
        <v>41852</v>
      </c>
      <c r="F9">
        <v>65</v>
      </c>
      <c r="G9">
        <v>60.696188583242346</v>
      </c>
      <c r="H9">
        <f t="shared" si="0"/>
        <v>4.3038114167576538</v>
      </c>
    </row>
    <row r="10" spans="1:8" x14ac:dyDescent="0.25">
      <c r="A10" s="1">
        <v>36770</v>
      </c>
      <c r="B10">
        <v>36</v>
      </c>
      <c r="E10" s="1">
        <v>41883</v>
      </c>
      <c r="F10">
        <v>40</v>
      </c>
      <c r="G10">
        <v>33.136476012818228</v>
      </c>
      <c r="H10">
        <f t="shared" si="0"/>
        <v>6.8635239871817717</v>
      </c>
    </row>
    <row r="11" spans="1:8" x14ac:dyDescent="0.25">
      <c r="A11" s="1">
        <v>36800</v>
      </c>
      <c r="B11">
        <v>28</v>
      </c>
      <c r="E11" s="1">
        <v>41913</v>
      </c>
      <c r="F11">
        <v>35</v>
      </c>
      <c r="G11">
        <v>33.77355208476741</v>
      </c>
      <c r="H11">
        <f t="shared" si="0"/>
        <v>1.2264479152325904</v>
      </c>
    </row>
    <row r="12" spans="1:8" x14ac:dyDescent="0.25">
      <c r="A12" s="1">
        <v>36831</v>
      </c>
      <c r="B12">
        <v>25</v>
      </c>
      <c r="E12" s="1">
        <v>41944</v>
      </c>
      <c r="F12">
        <v>30</v>
      </c>
      <c r="G12">
        <v>23.862118188909065</v>
      </c>
      <c r="H12">
        <f t="shared" si="0"/>
        <v>6.137881811090935</v>
      </c>
    </row>
    <row r="13" spans="1:8" x14ac:dyDescent="0.25">
      <c r="A13" s="1">
        <v>36861</v>
      </c>
      <c r="B13">
        <v>15</v>
      </c>
      <c r="E13" s="1">
        <v>41974</v>
      </c>
      <c r="F13">
        <v>24</v>
      </c>
      <c r="G13">
        <v>21.149628534976699</v>
      </c>
      <c r="H13">
        <f t="shared" si="0"/>
        <v>2.8503714650233007</v>
      </c>
    </row>
    <row r="14" spans="1:8" x14ac:dyDescent="0.25">
      <c r="A14" s="1">
        <v>36892</v>
      </c>
      <c r="B14">
        <v>15</v>
      </c>
      <c r="H14" s="3">
        <f>SUM(H2:H13)/12</f>
        <v>3.6643849275747709</v>
      </c>
    </row>
    <row r="15" spans="1:8" x14ac:dyDescent="0.25">
      <c r="A15" s="1">
        <v>36923</v>
      </c>
      <c r="B15">
        <v>24</v>
      </c>
    </row>
    <row r="16" spans="1:8" x14ac:dyDescent="0.25">
      <c r="A16" s="1">
        <v>36951</v>
      </c>
      <c r="B16">
        <v>28</v>
      </c>
    </row>
    <row r="17" spans="1:2" x14ac:dyDescent="0.25">
      <c r="A17" s="1">
        <v>36982</v>
      </c>
      <c r="B17">
        <v>31</v>
      </c>
    </row>
    <row r="18" spans="1:2" x14ac:dyDescent="0.25">
      <c r="A18" s="1">
        <v>37012</v>
      </c>
      <c r="B18">
        <v>35</v>
      </c>
    </row>
    <row r="19" spans="1:2" x14ac:dyDescent="0.25">
      <c r="A19" s="1">
        <v>37043</v>
      </c>
      <c r="B19">
        <v>43</v>
      </c>
    </row>
    <row r="20" spans="1:2" x14ac:dyDescent="0.25">
      <c r="A20" s="1">
        <v>37073</v>
      </c>
      <c r="B20">
        <v>63</v>
      </c>
    </row>
    <row r="21" spans="1:2" x14ac:dyDescent="0.25">
      <c r="A21" s="1">
        <v>37104</v>
      </c>
      <c r="B21">
        <v>57</v>
      </c>
    </row>
    <row r="22" spans="1:2" x14ac:dyDescent="0.25">
      <c r="A22" s="1">
        <v>37135</v>
      </c>
      <c r="B22">
        <v>38</v>
      </c>
    </row>
    <row r="23" spans="1:2" x14ac:dyDescent="0.25">
      <c r="A23" s="1">
        <v>37165</v>
      </c>
      <c r="B23">
        <v>30</v>
      </c>
    </row>
    <row r="24" spans="1:2" x14ac:dyDescent="0.25">
      <c r="A24" s="1">
        <v>37196</v>
      </c>
      <c r="B24">
        <v>25</v>
      </c>
    </row>
    <row r="25" spans="1:2" x14ac:dyDescent="0.25">
      <c r="A25" s="1">
        <v>37226</v>
      </c>
      <c r="B25">
        <v>15</v>
      </c>
    </row>
    <row r="26" spans="1:2" x14ac:dyDescent="0.25">
      <c r="A26" s="1">
        <v>37257</v>
      </c>
      <c r="B26">
        <v>16</v>
      </c>
    </row>
    <row r="27" spans="1:2" x14ac:dyDescent="0.25">
      <c r="A27" s="1">
        <v>37288</v>
      </c>
      <c r="B27">
        <v>23</v>
      </c>
    </row>
    <row r="28" spans="1:2" x14ac:dyDescent="0.25">
      <c r="A28" s="1">
        <v>37316</v>
      </c>
      <c r="B28">
        <v>31</v>
      </c>
    </row>
    <row r="29" spans="1:2" x14ac:dyDescent="0.25">
      <c r="A29" s="1">
        <v>37347</v>
      </c>
      <c r="B29">
        <v>33</v>
      </c>
    </row>
    <row r="30" spans="1:2" x14ac:dyDescent="0.25">
      <c r="A30" s="1">
        <v>37377</v>
      </c>
      <c r="B30">
        <v>33</v>
      </c>
    </row>
    <row r="31" spans="1:2" x14ac:dyDescent="0.25">
      <c r="A31" s="1">
        <v>37408</v>
      </c>
      <c r="B31">
        <v>44</v>
      </c>
    </row>
    <row r="32" spans="1:2" x14ac:dyDescent="0.25">
      <c r="A32" s="1">
        <v>37438</v>
      </c>
      <c r="B32">
        <v>65</v>
      </c>
    </row>
    <row r="33" spans="1:2" x14ac:dyDescent="0.25">
      <c r="A33" s="1">
        <v>37469</v>
      </c>
      <c r="B33">
        <v>58</v>
      </c>
    </row>
    <row r="34" spans="1:2" x14ac:dyDescent="0.25">
      <c r="A34" s="1">
        <v>37500</v>
      </c>
      <c r="B34">
        <v>36</v>
      </c>
    </row>
    <row r="35" spans="1:2" x14ac:dyDescent="0.25">
      <c r="A35" s="1">
        <v>37530</v>
      </c>
      <c r="B35">
        <v>29</v>
      </c>
    </row>
    <row r="36" spans="1:2" x14ac:dyDescent="0.25">
      <c r="A36" s="1">
        <v>37561</v>
      </c>
      <c r="B36">
        <v>26</v>
      </c>
    </row>
    <row r="37" spans="1:2" x14ac:dyDescent="0.25">
      <c r="A37" s="1">
        <v>37591</v>
      </c>
      <c r="B37">
        <v>16</v>
      </c>
    </row>
    <row r="38" spans="1:2" x14ac:dyDescent="0.25">
      <c r="A38" s="1">
        <v>37622</v>
      </c>
      <c r="B38">
        <v>16</v>
      </c>
    </row>
    <row r="39" spans="1:2" x14ac:dyDescent="0.25">
      <c r="A39" s="1">
        <v>37653</v>
      </c>
      <c r="B39">
        <v>24</v>
      </c>
    </row>
    <row r="40" spans="1:2" x14ac:dyDescent="0.25">
      <c r="A40" s="1">
        <v>37681</v>
      </c>
      <c r="B40">
        <v>33</v>
      </c>
    </row>
    <row r="41" spans="1:2" x14ac:dyDescent="0.25">
      <c r="A41" s="1">
        <v>37712</v>
      </c>
      <c r="B41">
        <v>34</v>
      </c>
    </row>
    <row r="42" spans="1:2" x14ac:dyDescent="0.25">
      <c r="A42" s="1">
        <v>37742</v>
      </c>
      <c r="B42">
        <v>34</v>
      </c>
    </row>
    <row r="43" spans="1:2" x14ac:dyDescent="0.25">
      <c r="A43" s="1">
        <v>37773</v>
      </c>
      <c r="B43">
        <v>44</v>
      </c>
    </row>
    <row r="44" spans="1:2" x14ac:dyDescent="0.25">
      <c r="A44" s="1">
        <v>37803</v>
      </c>
      <c r="B44">
        <v>61</v>
      </c>
    </row>
    <row r="45" spans="1:2" x14ac:dyDescent="0.25">
      <c r="A45" s="1">
        <v>37834</v>
      </c>
      <c r="B45">
        <v>58</v>
      </c>
    </row>
    <row r="46" spans="1:2" x14ac:dyDescent="0.25">
      <c r="A46" s="1">
        <v>37865</v>
      </c>
      <c r="B46">
        <v>33</v>
      </c>
    </row>
    <row r="47" spans="1:2" x14ac:dyDescent="0.25">
      <c r="A47" s="1">
        <v>37895</v>
      </c>
      <c r="B47">
        <v>29</v>
      </c>
    </row>
    <row r="48" spans="1:2" x14ac:dyDescent="0.25">
      <c r="A48" s="1">
        <v>37926</v>
      </c>
      <c r="B48">
        <v>23</v>
      </c>
    </row>
    <row r="49" spans="1:2" x14ac:dyDescent="0.25">
      <c r="A49" s="1">
        <v>37956</v>
      </c>
      <c r="B49">
        <v>16</v>
      </c>
    </row>
    <row r="50" spans="1:2" x14ac:dyDescent="0.25">
      <c r="A50" s="1">
        <v>37987</v>
      </c>
      <c r="B50">
        <v>15</v>
      </c>
    </row>
    <row r="51" spans="1:2" x14ac:dyDescent="0.25">
      <c r="A51" s="1">
        <v>38018</v>
      </c>
      <c r="B51">
        <v>24</v>
      </c>
    </row>
    <row r="52" spans="1:2" x14ac:dyDescent="0.25">
      <c r="A52" s="1">
        <v>38047</v>
      </c>
      <c r="B52">
        <v>29</v>
      </c>
    </row>
    <row r="53" spans="1:2" x14ac:dyDescent="0.25">
      <c r="A53" s="1">
        <v>38078</v>
      </c>
      <c r="B53">
        <v>28</v>
      </c>
    </row>
    <row r="54" spans="1:2" x14ac:dyDescent="0.25">
      <c r="A54" s="1">
        <v>38108</v>
      </c>
      <c r="B54">
        <v>32</v>
      </c>
    </row>
    <row r="55" spans="1:2" x14ac:dyDescent="0.25">
      <c r="A55" s="1">
        <v>38139</v>
      </c>
      <c r="B55">
        <v>44</v>
      </c>
    </row>
    <row r="56" spans="1:2" x14ac:dyDescent="0.25">
      <c r="A56" s="1">
        <v>38169</v>
      </c>
      <c r="B56">
        <v>61</v>
      </c>
    </row>
    <row r="57" spans="1:2" x14ac:dyDescent="0.25">
      <c r="A57" s="1">
        <v>38200</v>
      </c>
      <c r="B57">
        <v>56</v>
      </c>
    </row>
    <row r="58" spans="1:2" x14ac:dyDescent="0.25">
      <c r="A58" s="1">
        <v>38231</v>
      </c>
      <c r="B58">
        <v>33</v>
      </c>
    </row>
    <row r="59" spans="1:2" x14ac:dyDescent="0.25">
      <c r="A59" s="1">
        <v>38261</v>
      </c>
      <c r="B59">
        <v>27</v>
      </c>
    </row>
    <row r="60" spans="1:2" x14ac:dyDescent="0.25">
      <c r="A60" s="1">
        <v>38292</v>
      </c>
      <c r="B60">
        <v>22</v>
      </c>
    </row>
    <row r="61" spans="1:2" x14ac:dyDescent="0.25">
      <c r="A61" s="1">
        <v>38322</v>
      </c>
      <c r="B61">
        <v>14</v>
      </c>
    </row>
    <row r="62" spans="1:2" x14ac:dyDescent="0.25">
      <c r="A62" s="1">
        <v>38353</v>
      </c>
      <c r="B62">
        <v>14</v>
      </c>
    </row>
    <row r="63" spans="1:2" x14ac:dyDescent="0.25">
      <c r="A63" s="1">
        <v>38384</v>
      </c>
      <c r="B63">
        <v>22</v>
      </c>
    </row>
    <row r="64" spans="1:2" x14ac:dyDescent="0.25">
      <c r="A64" s="1">
        <v>38412</v>
      </c>
      <c r="B64">
        <v>26</v>
      </c>
    </row>
    <row r="65" spans="1:2" x14ac:dyDescent="0.25">
      <c r="A65" s="1">
        <v>38443</v>
      </c>
      <c r="B65">
        <v>27</v>
      </c>
    </row>
    <row r="66" spans="1:2" x14ac:dyDescent="0.25">
      <c r="A66" s="1">
        <v>38473</v>
      </c>
      <c r="B66">
        <v>32</v>
      </c>
    </row>
    <row r="67" spans="1:2" x14ac:dyDescent="0.25">
      <c r="A67" s="1">
        <v>38504</v>
      </c>
      <c r="B67">
        <v>43</v>
      </c>
    </row>
    <row r="68" spans="1:2" x14ac:dyDescent="0.25">
      <c r="A68" s="1">
        <v>38534</v>
      </c>
      <c r="B68">
        <v>62</v>
      </c>
    </row>
    <row r="69" spans="1:2" x14ac:dyDescent="0.25">
      <c r="A69" s="1">
        <v>38565</v>
      </c>
      <c r="B69">
        <v>60</v>
      </c>
    </row>
    <row r="70" spans="1:2" x14ac:dyDescent="0.25">
      <c r="A70" s="1">
        <v>38596</v>
      </c>
      <c r="B70">
        <v>33</v>
      </c>
    </row>
    <row r="71" spans="1:2" x14ac:dyDescent="0.25">
      <c r="A71" s="1">
        <v>38626</v>
      </c>
      <c r="B71">
        <v>30</v>
      </c>
    </row>
    <row r="72" spans="1:2" x14ac:dyDescent="0.25">
      <c r="A72" s="1">
        <v>38657</v>
      </c>
      <c r="B72">
        <v>21</v>
      </c>
    </row>
    <row r="73" spans="1:2" x14ac:dyDescent="0.25">
      <c r="A73" s="1">
        <v>38687</v>
      </c>
      <c r="B73">
        <v>14</v>
      </c>
    </row>
    <row r="74" spans="1:2" x14ac:dyDescent="0.25">
      <c r="A74" s="1">
        <v>38718</v>
      </c>
      <c r="B74">
        <v>14</v>
      </c>
    </row>
    <row r="75" spans="1:2" x14ac:dyDescent="0.25">
      <c r="A75" s="1">
        <v>38749</v>
      </c>
      <c r="B75">
        <v>24</v>
      </c>
    </row>
    <row r="76" spans="1:2" x14ac:dyDescent="0.25">
      <c r="A76" s="1">
        <v>38777</v>
      </c>
      <c r="B76">
        <v>28</v>
      </c>
    </row>
    <row r="77" spans="1:2" x14ac:dyDescent="0.25">
      <c r="A77" s="1">
        <v>38808</v>
      </c>
      <c r="B77">
        <v>30</v>
      </c>
    </row>
    <row r="78" spans="1:2" x14ac:dyDescent="0.25">
      <c r="A78" s="1">
        <v>38838</v>
      </c>
      <c r="B78">
        <v>32</v>
      </c>
    </row>
    <row r="79" spans="1:2" x14ac:dyDescent="0.25">
      <c r="A79" s="1">
        <v>38869</v>
      </c>
      <c r="B79">
        <v>45</v>
      </c>
    </row>
    <row r="80" spans="1:2" x14ac:dyDescent="0.25">
      <c r="A80" s="1">
        <v>38899</v>
      </c>
      <c r="B80">
        <v>66</v>
      </c>
    </row>
    <row r="81" spans="1:2" x14ac:dyDescent="0.25">
      <c r="A81" s="1">
        <v>38930</v>
      </c>
      <c r="B81">
        <v>58</v>
      </c>
    </row>
    <row r="82" spans="1:2" x14ac:dyDescent="0.25">
      <c r="A82" s="1">
        <v>38961</v>
      </c>
      <c r="B82">
        <v>34</v>
      </c>
    </row>
    <row r="83" spans="1:2" x14ac:dyDescent="0.25">
      <c r="A83" s="1">
        <v>38991</v>
      </c>
      <c r="B83">
        <v>32</v>
      </c>
    </row>
    <row r="84" spans="1:2" x14ac:dyDescent="0.25">
      <c r="A84" s="1">
        <v>39022</v>
      </c>
      <c r="B84">
        <v>21</v>
      </c>
    </row>
    <row r="85" spans="1:2" x14ac:dyDescent="0.25">
      <c r="A85" s="1">
        <v>39052</v>
      </c>
      <c r="B85">
        <v>14</v>
      </c>
    </row>
    <row r="86" spans="1:2" x14ac:dyDescent="0.25">
      <c r="A86" s="1">
        <v>39083</v>
      </c>
      <c r="B86">
        <v>15</v>
      </c>
    </row>
    <row r="87" spans="1:2" x14ac:dyDescent="0.25">
      <c r="A87" s="1">
        <v>39114</v>
      </c>
      <c r="B87">
        <v>25</v>
      </c>
    </row>
    <row r="88" spans="1:2" x14ac:dyDescent="0.25">
      <c r="A88" s="1">
        <v>39142</v>
      </c>
      <c r="B88">
        <v>26</v>
      </c>
    </row>
    <row r="89" spans="1:2" x14ac:dyDescent="0.25">
      <c r="A89" s="1">
        <v>39173</v>
      </c>
      <c r="B89">
        <v>31</v>
      </c>
    </row>
    <row r="90" spans="1:2" x14ac:dyDescent="0.25">
      <c r="A90" s="1">
        <v>39203</v>
      </c>
      <c r="B90">
        <v>32</v>
      </c>
    </row>
    <row r="91" spans="1:2" x14ac:dyDescent="0.25">
      <c r="A91" s="1">
        <v>39234</v>
      </c>
      <c r="B91">
        <v>46</v>
      </c>
    </row>
    <row r="92" spans="1:2" x14ac:dyDescent="0.25">
      <c r="A92" s="1">
        <v>39264</v>
      </c>
      <c r="B92">
        <v>64</v>
      </c>
    </row>
    <row r="93" spans="1:2" x14ac:dyDescent="0.25">
      <c r="A93" s="1">
        <v>39295</v>
      </c>
      <c r="B93">
        <v>59</v>
      </c>
    </row>
    <row r="94" spans="1:2" x14ac:dyDescent="0.25">
      <c r="A94" s="1">
        <v>39326</v>
      </c>
      <c r="B94">
        <v>35</v>
      </c>
    </row>
    <row r="95" spans="1:2" x14ac:dyDescent="0.25">
      <c r="A95" s="1">
        <v>39356</v>
      </c>
      <c r="B95">
        <v>32</v>
      </c>
    </row>
    <row r="96" spans="1:2" x14ac:dyDescent="0.25">
      <c r="A96" s="1">
        <v>39387</v>
      </c>
      <c r="B96">
        <v>22</v>
      </c>
    </row>
    <row r="97" spans="1:2" x14ac:dyDescent="0.25">
      <c r="A97" s="1">
        <v>39417</v>
      </c>
      <c r="B97">
        <v>16</v>
      </c>
    </row>
    <row r="98" spans="1:2" x14ac:dyDescent="0.25">
      <c r="A98" s="1">
        <v>39448</v>
      </c>
      <c r="B98">
        <v>16</v>
      </c>
    </row>
    <row r="99" spans="1:2" x14ac:dyDescent="0.25">
      <c r="A99" s="1">
        <v>39479</v>
      </c>
      <c r="B99">
        <v>23</v>
      </c>
    </row>
    <row r="100" spans="1:2" x14ac:dyDescent="0.25">
      <c r="A100" s="1">
        <v>39508</v>
      </c>
      <c r="B100">
        <v>26</v>
      </c>
    </row>
    <row r="101" spans="1:2" x14ac:dyDescent="0.25">
      <c r="A101" s="1">
        <v>39539</v>
      </c>
      <c r="B101">
        <v>28</v>
      </c>
    </row>
    <row r="102" spans="1:2" x14ac:dyDescent="0.25">
      <c r="A102" s="1">
        <v>39569</v>
      </c>
      <c r="B102">
        <v>34</v>
      </c>
    </row>
    <row r="103" spans="1:2" x14ac:dyDescent="0.25">
      <c r="A103" s="1">
        <v>39600</v>
      </c>
      <c r="B103">
        <v>47</v>
      </c>
    </row>
    <row r="104" spans="1:2" x14ac:dyDescent="0.25">
      <c r="A104" s="1">
        <v>39630</v>
      </c>
      <c r="B104">
        <v>67</v>
      </c>
    </row>
    <row r="105" spans="1:2" x14ac:dyDescent="0.25">
      <c r="A105" s="1">
        <v>39661</v>
      </c>
      <c r="B105">
        <v>60</v>
      </c>
    </row>
    <row r="106" spans="1:2" x14ac:dyDescent="0.25">
      <c r="A106" s="1">
        <v>39692</v>
      </c>
      <c r="B106">
        <v>40</v>
      </c>
    </row>
    <row r="107" spans="1:2" x14ac:dyDescent="0.25">
      <c r="A107" s="1">
        <v>39722</v>
      </c>
      <c r="B107">
        <v>33</v>
      </c>
    </row>
    <row r="108" spans="1:2" x14ac:dyDescent="0.25">
      <c r="A108" s="1">
        <v>39753</v>
      </c>
      <c r="B108">
        <v>26</v>
      </c>
    </row>
    <row r="109" spans="1:2" x14ac:dyDescent="0.25">
      <c r="A109" s="1">
        <v>39783</v>
      </c>
      <c r="B109">
        <v>18</v>
      </c>
    </row>
    <row r="110" spans="1:2" x14ac:dyDescent="0.25">
      <c r="A110" s="1">
        <v>39814</v>
      </c>
      <c r="B110">
        <v>18</v>
      </c>
    </row>
    <row r="111" spans="1:2" x14ac:dyDescent="0.25">
      <c r="A111" s="1">
        <v>39845</v>
      </c>
      <c r="B111">
        <v>25</v>
      </c>
    </row>
    <row r="112" spans="1:2" x14ac:dyDescent="0.25">
      <c r="A112" s="1">
        <v>39873</v>
      </c>
      <c r="B112">
        <v>29</v>
      </c>
    </row>
    <row r="113" spans="1:2" x14ac:dyDescent="0.25">
      <c r="A113" s="1">
        <v>39904</v>
      </c>
      <c r="B113">
        <v>30</v>
      </c>
    </row>
    <row r="114" spans="1:2" x14ac:dyDescent="0.25">
      <c r="A114" s="1">
        <v>39934</v>
      </c>
      <c r="B114">
        <v>36</v>
      </c>
    </row>
    <row r="115" spans="1:2" x14ac:dyDescent="0.25">
      <c r="A115" s="1">
        <v>39965</v>
      </c>
      <c r="B115">
        <v>50</v>
      </c>
    </row>
    <row r="116" spans="1:2" x14ac:dyDescent="0.25">
      <c r="A116" s="1">
        <v>39995</v>
      </c>
      <c r="B116">
        <v>67</v>
      </c>
    </row>
    <row r="117" spans="1:2" x14ac:dyDescent="0.25">
      <c r="A117" s="1">
        <v>40026</v>
      </c>
      <c r="B117">
        <v>60</v>
      </c>
    </row>
    <row r="118" spans="1:2" x14ac:dyDescent="0.25">
      <c r="A118" s="1">
        <v>40057</v>
      </c>
      <c r="B118">
        <v>36</v>
      </c>
    </row>
    <row r="119" spans="1:2" x14ac:dyDescent="0.25">
      <c r="A119" s="1">
        <v>40087</v>
      </c>
      <c r="B119">
        <v>32</v>
      </c>
    </row>
    <row r="120" spans="1:2" x14ac:dyDescent="0.25">
      <c r="A120" s="1">
        <v>40118</v>
      </c>
      <c r="B120">
        <v>24</v>
      </c>
    </row>
    <row r="121" spans="1:2" x14ac:dyDescent="0.25">
      <c r="A121" s="1">
        <v>40148</v>
      </c>
      <c r="B121">
        <v>18</v>
      </c>
    </row>
    <row r="122" spans="1:2" x14ac:dyDescent="0.25">
      <c r="A122" s="1">
        <v>40179</v>
      </c>
      <c r="B122">
        <v>18</v>
      </c>
    </row>
    <row r="123" spans="1:2" x14ac:dyDescent="0.25">
      <c r="A123" s="1">
        <v>40210</v>
      </c>
      <c r="B123">
        <v>25</v>
      </c>
    </row>
    <row r="124" spans="1:2" x14ac:dyDescent="0.25">
      <c r="A124" s="1">
        <v>40238</v>
      </c>
      <c r="B124">
        <v>25</v>
      </c>
    </row>
    <row r="125" spans="1:2" x14ac:dyDescent="0.25">
      <c r="A125" s="1">
        <v>40269</v>
      </c>
      <c r="B125">
        <v>28</v>
      </c>
    </row>
    <row r="126" spans="1:2" x14ac:dyDescent="0.25">
      <c r="A126" s="1">
        <v>40299</v>
      </c>
      <c r="B126">
        <v>35</v>
      </c>
    </row>
    <row r="127" spans="1:2" x14ac:dyDescent="0.25">
      <c r="A127" s="1">
        <v>40330</v>
      </c>
      <c r="B127">
        <v>47</v>
      </c>
    </row>
    <row r="128" spans="1:2" x14ac:dyDescent="0.25">
      <c r="A128" s="1">
        <v>40360</v>
      </c>
      <c r="B128">
        <v>68</v>
      </c>
    </row>
    <row r="129" spans="1:2" x14ac:dyDescent="0.25">
      <c r="A129" s="1">
        <v>40391</v>
      </c>
      <c r="B129">
        <v>62</v>
      </c>
    </row>
    <row r="130" spans="1:2" x14ac:dyDescent="0.25">
      <c r="A130" s="1">
        <v>40422</v>
      </c>
      <c r="B130">
        <v>37</v>
      </c>
    </row>
    <row r="131" spans="1:2" x14ac:dyDescent="0.25">
      <c r="A131" s="1">
        <v>40452</v>
      </c>
      <c r="B131">
        <v>32</v>
      </c>
    </row>
    <row r="132" spans="1:2" x14ac:dyDescent="0.25">
      <c r="A132" s="1">
        <v>40483</v>
      </c>
      <c r="B132">
        <v>25</v>
      </c>
    </row>
    <row r="133" spans="1:2" x14ac:dyDescent="0.25">
      <c r="A133" s="1">
        <v>40513</v>
      </c>
      <c r="B133">
        <v>20</v>
      </c>
    </row>
    <row r="134" spans="1:2" x14ac:dyDescent="0.25">
      <c r="A134" s="1">
        <v>40544</v>
      </c>
      <c r="B134">
        <v>17</v>
      </c>
    </row>
    <row r="135" spans="1:2" x14ac:dyDescent="0.25">
      <c r="A135" s="1">
        <v>40575</v>
      </c>
      <c r="B135">
        <v>23</v>
      </c>
    </row>
    <row r="136" spans="1:2" x14ac:dyDescent="0.25">
      <c r="A136" s="1">
        <v>40603</v>
      </c>
      <c r="B136">
        <v>24</v>
      </c>
    </row>
    <row r="137" spans="1:2" x14ac:dyDescent="0.25">
      <c r="A137" s="1">
        <v>40634</v>
      </c>
      <c r="B137">
        <v>28</v>
      </c>
    </row>
    <row r="138" spans="1:2" x14ac:dyDescent="0.25">
      <c r="A138" s="1">
        <v>40664</v>
      </c>
      <c r="B138">
        <v>33</v>
      </c>
    </row>
    <row r="139" spans="1:2" x14ac:dyDescent="0.25">
      <c r="A139" s="1">
        <v>40695</v>
      </c>
      <c r="B139">
        <v>49</v>
      </c>
    </row>
    <row r="140" spans="1:2" x14ac:dyDescent="0.25">
      <c r="A140" s="1">
        <v>40725</v>
      </c>
      <c r="B140">
        <v>70</v>
      </c>
    </row>
    <row r="141" spans="1:2" x14ac:dyDescent="0.25">
      <c r="A141" s="1">
        <v>40756</v>
      </c>
      <c r="B141">
        <v>67</v>
      </c>
    </row>
    <row r="142" spans="1:2" x14ac:dyDescent="0.25">
      <c r="A142" s="1">
        <v>40787</v>
      </c>
      <c r="B142">
        <v>38</v>
      </c>
    </row>
    <row r="143" spans="1:2" x14ac:dyDescent="0.25">
      <c r="A143" s="1">
        <v>40817</v>
      </c>
      <c r="B143">
        <v>31</v>
      </c>
    </row>
    <row r="144" spans="1:2" x14ac:dyDescent="0.25">
      <c r="A144" s="1">
        <v>40848</v>
      </c>
      <c r="B144">
        <v>22</v>
      </c>
    </row>
    <row r="145" spans="1:2" x14ac:dyDescent="0.25">
      <c r="A145" s="1">
        <v>40878</v>
      </c>
      <c r="B145">
        <v>18</v>
      </c>
    </row>
    <row r="146" spans="1:2" x14ac:dyDescent="0.25">
      <c r="A146" s="1">
        <v>40909</v>
      </c>
      <c r="B146">
        <v>17</v>
      </c>
    </row>
    <row r="147" spans="1:2" x14ac:dyDescent="0.25">
      <c r="A147" s="1">
        <v>40940</v>
      </c>
      <c r="B147">
        <v>25</v>
      </c>
    </row>
    <row r="148" spans="1:2" x14ac:dyDescent="0.25">
      <c r="A148" s="1">
        <v>40969</v>
      </c>
      <c r="B148">
        <v>27</v>
      </c>
    </row>
    <row r="149" spans="1:2" x14ac:dyDescent="0.25">
      <c r="A149" s="1">
        <v>41000</v>
      </c>
      <c r="B149">
        <v>27</v>
      </c>
    </row>
    <row r="150" spans="1:2" x14ac:dyDescent="0.25">
      <c r="A150" s="1">
        <v>41030</v>
      </c>
      <c r="B150">
        <v>30</v>
      </c>
    </row>
    <row r="151" spans="1:2" x14ac:dyDescent="0.25">
      <c r="A151" s="1">
        <v>41061</v>
      </c>
      <c r="B151">
        <v>46</v>
      </c>
    </row>
    <row r="152" spans="1:2" x14ac:dyDescent="0.25">
      <c r="A152" s="1">
        <v>41091</v>
      </c>
      <c r="B152">
        <v>65</v>
      </c>
    </row>
    <row r="153" spans="1:2" x14ac:dyDescent="0.25">
      <c r="A153" s="1">
        <v>41122</v>
      </c>
      <c r="B153">
        <v>59</v>
      </c>
    </row>
    <row r="154" spans="1:2" x14ac:dyDescent="0.25">
      <c r="A154" s="1">
        <v>41153</v>
      </c>
      <c r="B154">
        <v>34</v>
      </c>
    </row>
    <row r="155" spans="1:2" x14ac:dyDescent="0.25">
      <c r="A155" s="1">
        <v>41183</v>
      </c>
      <c r="B155">
        <v>30</v>
      </c>
    </row>
    <row r="156" spans="1:2" x14ac:dyDescent="0.25">
      <c r="A156" s="1">
        <v>41214</v>
      </c>
      <c r="B156">
        <v>22</v>
      </c>
    </row>
    <row r="157" spans="1:2" x14ac:dyDescent="0.25">
      <c r="A157" s="1">
        <v>41244</v>
      </c>
      <c r="B157">
        <v>17</v>
      </c>
    </row>
    <row r="158" spans="1:2" x14ac:dyDescent="0.25">
      <c r="A158" s="1">
        <v>41275</v>
      </c>
      <c r="B158">
        <v>16</v>
      </c>
    </row>
    <row r="159" spans="1:2" x14ac:dyDescent="0.25">
      <c r="A159" s="1">
        <v>41306</v>
      </c>
      <c r="B159">
        <v>25</v>
      </c>
    </row>
    <row r="160" spans="1:2" x14ac:dyDescent="0.25">
      <c r="A160" s="1">
        <v>41334</v>
      </c>
      <c r="B160">
        <v>27</v>
      </c>
    </row>
    <row r="161" spans="1:2" x14ac:dyDescent="0.25">
      <c r="A161" s="1">
        <v>41365</v>
      </c>
      <c r="B161">
        <v>32</v>
      </c>
    </row>
    <row r="162" spans="1:2" x14ac:dyDescent="0.25">
      <c r="A162" s="1">
        <v>41395</v>
      </c>
      <c r="B162">
        <v>32</v>
      </c>
    </row>
    <row r="163" spans="1:2" x14ac:dyDescent="0.25">
      <c r="A163" s="1">
        <v>41426</v>
      </c>
      <c r="B163">
        <v>50</v>
      </c>
    </row>
    <row r="164" spans="1:2" x14ac:dyDescent="0.25">
      <c r="A164" s="1">
        <v>41456</v>
      </c>
      <c r="B164">
        <v>68</v>
      </c>
    </row>
    <row r="165" spans="1:2" x14ac:dyDescent="0.25">
      <c r="A165" s="1">
        <v>41487</v>
      </c>
      <c r="B165">
        <v>61</v>
      </c>
    </row>
    <row r="166" spans="1:2" x14ac:dyDescent="0.25">
      <c r="A166" s="1">
        <v>41518</v>
      </c>
      <c r="B166">
        <v>32</v>
      </c>
    </row>
    <row r="167" spans="1:2" x14ac:dyDescent="0.25">
      <c r="A167" s="1">
        <v>41548</v>
      </c>
      <c r="B167">
        <v>33</v>
      </c>
    </row>
    <row r="168" spans="1:2" x14ac:dyDescent="0.25">
      <c r="A168" s="1">
        <v>41579</v>
      </c>
      <c r="B168">
        <v>23</v>
      </c>
    </row>
    <row r="169" spans="1:2" x14ac:dyDescent="0.25">
      <c r="A169" s="1">
        <v>41609</v>
      </c>
      <c r="B169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modified xsi:type="dcterms:W3CDTF">2020-09-09T18:09:56Z</dcterms:modified>
</cp:coreProperties>
</file>