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\Documents\UCSC Coursework\Winter Quarter 2017\Econ 235 - Corporate Finance\Excel 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D3" i="1"/>
  <c r="B7" i="1" s="1"/>
  <c r="B14" i="1"/>
  <c r="B12" i="1"/>
  <c r="B8" i="1"/>
  <c r="B13" i="1" l="1"/>
  <c r="B15" i="1" s="1"/>
  <c r="B9" i="1"/>
</calcChain>
</file>

<file path=xl/sharedStrings.xml><?xml version="1.0" encoding="utf-8"?>
<sst xmlns="http://schemas.openxmlformats.org/spreadsheetml/2006/main" count="15" uniqueCount="14">
  <si>
    <t>Avg Receipt</t>
  </si>
  <si>
    <t>Decrease in Collection</t>
  </si>
  <si>
    <t>Avg Checks Per Day</t>
  </si>
  <si>
    <t>Daily Interest</t>
  </si>
  <si>
    <t>Daily Lockbox</t>
  </si>
  <si>
    <t>Avg Daily Collections</t>
  </si>
  <si>
    <t>NPV of Lockbox</t>
  </si>
  <si>
    <t>Present Value Reduced Float</t>
  </si>
  <si>
    <t>Present Value of lockbox cost</t>
  </si>
  <si>
    <t>NPV of lockbox service</t>
  </si>
  <si>
    <t>Net Annual Savings</t>
  </si>
  <si>
    <t>Annual interest (EAR)</t>
  </si>
  <si>
    <t>Annual Savings</t>
  </si>
  <si>
    <t>Annual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</si>
</sst>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11.5703125" bestFit="1" customWidth="1"/>
    <col min="3" max="3" width="19.7109375" bestFit="1" customWidth="1"/>
  </cols>
  <sheetData>
    <row r="1" spans="1:10" x14ac:dyDescent="0.25">
      <c r="A1" t="s">
        <v>0</v>
      </c>
      <c r="B1">
        <v>130</v>
      </c>
      <c r="C1" t="s">
        <v>3</v>
      </c>
      <c r="D1">
        <v>1.8000000000000001E-4</v>
      </c>
    </row>
    <row r="2" spans="1:10" x14ac:dyDescent="0.25">
      <c r="A2" t="s">
        <v>1</v>
      </c>
      <c r="B2">
        <v>2</v>
      </c>
      <c r="C2" t="s">
        <v>4</v>
      </c>
      <c r="D2">
        <v>185</v>
      </c>
    </row>
    <row r="3" spans="1:10" x14ac:dyDescent="0.25">
      <c r="A3" t="s">
        <v>2</v>
      </c>
      <c r="B3">
        <v>6600</v>
      </c>
      <c r="C3" t="s">
        <v>5</v>
      </c>
      <c r="D3">
        <f>B1*B3</f>
        <v>858000</v>
      </c>
    </row>
    <row r="6" spans="1:10" x14ac:dyDescent="0.25">
      <c r="A6" t="s">
        <v>6</v>
      </c>
    </row>
    <row r="7" spans="1:10" x14ac:dyDescent="0.25">
      <c r="A7" t="s">
        <v>7</v>
      </c>
      <c r="B7">
        <f>D3*B2</f>
        <v>1716000</v>
      </c>
    </row>
    <row r="8" spans="1:10" x14ac:dyDescent="0.25">
      <c r="A8" t="s">
        <v>8</v>
      </c>
      <c r="B8">
        <f>D2/0.00018</f>
        <v>1027777.7777777778</v>
      </c>
      <c r="J8">
        <f>3505000/(1+0.038)</f>
        <v>3376685.9344894025</v>
      </c>
    </row>
    <row r="9" spans="1:10" x14ac:dyDescent="0.25">
      <c r="A9" t="s">
        <v>9</v>
      </c>
      <c r="B9">
        <f>B7-B8</f>
        <v>688222.22222222225</v>
      </c>
    </row>
    <row r="11" spans="1:10" x14ac:dyDescent="0.25">
      <c r="A11" t="s">
        <v>10</v>
      </c>
    </row>
    <row r="12" spans="1:10" x14ac:dyDescent="0.25">
      <c r="A12" t="s">
        <v>11</v>
      </c>
      <c r="B12">
        <f>(1+D1)^365-1</f>
        <v>6.7899983462629265E-2</v>
      </c>
    </row>
    <row r="13" spans="1:10" x14ac:dyDescent="0.25">
      <c r="A13" t="s">
        <v>12</v>
      </c>
      <c r="B13">
        <f>B12*B7</f>
        <v>116516.37162187182</v>
      </c>
    </row>
    <row r="14" spans="1:10" x14ac:dyDescent="0.25">
      <c r="A14" t="s">
        <v>13</v>
      </c>
      <c r="B14" s="1">
        <f>-FV(D1,365,D2)</f>
        <v>69786.094114368956</v>
      </c>
    </row>
    <row r="15" spans="1:10" x14ac:dyDescent="0.25">
      <c r="A15" t="s">
        <v>10</v>
      </c>
      <c r="B15" s="1">
        <f>B13-B14</f>
        <v>46730.277507502862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Fontana</dc:creator>
  <cp:lastModifiedBy>Aj Fontana</cp:lastModifiedBy>
  <dcterms:created xsi:type="dcterms:W3CDTF">2017-03-13T22:29:13Z</dcterms:created>
  <dcterms:modified xsi:type="dcterms:W3CDTF">2017-03-13T23:13:40Z</dcterms:modified>
</cp:coreProperties>
</file>