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rache\git\nlp\"/>
    </mc:Choice>
  </mc:AlternateContent>
  <xr:revisionPtr revIDLastSave="0" documentId="13_ncr:40009_{6AA6C7E0-9DFF-49E3-873D-EB4D2F616117}" xr6:coauthVersionLast="43" xr6:coauthVersionMax="43" xr10:uidLastSave="{00000000-0000-0000-0000-000000000000}"/>
  <bookViews>
    <workbookView xWindow="952" yWindow="-98" windowWidth="19665" windowHeight="13875"/>
  </bookViews>
  <sheets>
    <sheet name="Intro" sheetId="2" r:id="rId1"/>
    <sheet name="Naive Bayes on Movie Reviews" sheetId="1" r:id="rId2"/>
  </sheets>
  <calcPr calcId="0"/>
</workbook>
</file>

<file path=xl/calcChain.xml><?xml version="1.0" encoding="utf-8"?>
<calcChain xmlns="http://schemas.openxmlformats.org/spreadsheetml/2006/main">
  <c r="D96" i="1" l="1"/>
  <c r="D74" i="1"/>
  <c r="D75" i="1"/>
  <c r="D76" i="1"/>
  <c r="D77" i="1"/>
  <c r="D78" i="1"/>
  <c r="D79" i="1"/>
  <c r="D80" i="1"/>
  <c r="D81" i="1"/>
  <c r="D82" i="1"/>
  <c r="D83" i="1"/>
  <c r="D84" i="1"/>
  <c r="D85" i="1"/>
  <c r="D86" i="1"/>
  <c r="D87" i="1"/>
  <c r="D88" i="1"/>
  <c r="D89" i="1"/>
  <c r="D90" i="1"/>
  <c r="D91" i="1"/>
  <c r="D92" i="1"/>
  <c r="D93" i="1"/>
  <c r="D94" i="1"/>
  <c r="D95" i="1"/>
  <c r="D73" i="1"/>
  <c r="D57" i="1"/>
  <c r="D58" i="1"/>
  <c r="D59" i="1"/>
  <c r="D60" i="1"/>
  <c r="D61" i="1"/>
  <c r="D62" i="1"/>
  <c r="D63" i="1"/>
  <c r="D64" i="1"/>
  <c r="D65" i="1"/>
  <c r="D66" i="1"/>
  <c r="D67" i="1"/>
  <c r="D68" i="1"/>
  <c r="D69" i="1"/>
  <c r="D70" i="1"/>
  <c r="D71" i="1"/>
  <c r="D72" i="1"/>
  <c r="D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56" i="1"/>
  <c r="B50" i="1"/>
  <c r="AQ43" i="1"/>
  <c r="AQ46" i="1" s="1"/>
  <c r="AQ49" i="1" s="1"/>
  <c r="D49" i="1"/>
  <c r="E49" i="1"/>
  <c r="F49"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AI49" i="1"/>
  <c r="AJ49" i="1"/>
  <c r="AK49" i="1"/>
  <c r="AL49" i="1"/>
  <c r="AM49" i="1"/>
  <c r="AN49" i="1"/>
  <c r="AO49" i="1"/>
  <c r="AP49" i="1"/>
  <c r="AR49" i="1"/>
  <c r="AS49" i="1"/>
  <c r="AT49" i="1"/>
  <c r="C49" i="1"/>
  <c r="C43"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C44"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C46"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C47"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R43" i="1"/>
  <c r="AR46" i="1" s="1"/>
  <c r="AS43" i="1"/>
  <c r="AS46" i="1" s="1"/>
  <c r="AT43" i="1"/>
  <c r="AT46" i="1" s="1"/>
  <c r="AQ44" i="1"/>
  <c r="AQ47" i="1" s="1"/>
  <c r="AR44" i="1"/>
  <c r="AR47" i="1" s="1"/>
  <c r="AS44" i="1"/>
  <c r="AS47" i="1" s="1"/>
  <c r="AT44" i="1"/>
  <c r="AT47" i="1" s="1"/>
</calcChain>
</file>

<file path=xl/sharedStrings.xml><?xml version="1.0" encoding="utf-8"?>
<sst xmlns="http://schemas.openxmlformats.org/spreadsheetml/2006/main" count="137" uniqueCount="95">
  <si>
    <t>"xxbos xxmaj this movie is so bad , i knew how it ends right after this little girl killed the first person . xxmaj very bad acting very bad plot very bad movie \n \n  do yourself a xxunk and xxup don't watch it 1 / 10",</t>
  </si>
  <si>
    <t xml:space="preserve"> 'xxbos i found this film to funny from the start . xxmaj john xxmaj waters use of characters reminded of some of the down to earth characters from xxmaj xxunk films . xxmaj christina xxmaj xxunk has once again xxunk her abilities in this film . xxmaj if you are looking for a fun movie without xxunk , i recommend this film .',</t>
  </si>
  <si>
    <t xml:space="preserve"> 'xxbos xxmaj if you ever see a stand up comedy movie this is the one . xxmaj you will laugh xxunk if you have any sense of humor at all . xxmaj this is a once in a lifetime performance from a once in a lifetime performer . xxmaj this is a stand up standard .',</t>
  </si>
  <si>
    <t xml:space="preserve"> 'xxbos xxmaj another movie to suffer without an adventure to run , no xxunk to solve . xxmaj just an xxunk man , acting like an animal . xxmaj no a good reason to take this journey . xxmaj pitt and xxmaj lewis are great actors ; magnificent xxmaj michelle xxmaj xxunk but a weak xxmaj david xxmaj duchovny performance ...',</t>
  </si>
  <si>
    <t xml:space="preserve"> 'xxbos xxmaj this is an hilarious movie . xxmaj one of the very best things about it is the quality of the performance by each actor . xxmaj from the xxunk role to the xxunk , each character is vivid , xxunk and so understandable . xxmaj it can also make you laugh so hard your health will improve .',</t>
  </si>
  <si>
    <t xml:space="preserve"> 'xxbos xxmaj this is by far one of the worst movies i have ever seen , the poor special effects along with the poor acting are just a few of the things wrong with this film . i am fan of the first two major xxunk but this one is lame !',</t>
  </si>
  <si>
    <t xml:space="preserve"> "xxbos xxmaj the direction struck me as poor man 's xxmaj xxunk xxmaj bergman . xxmaj the xxunk dialogue was annoying . xxmaj the xxunk xxunk that all characters except xxmaj xxunk ' showed made me think they were drugged . i think the director ruined it for me .",</t>
  </si>
  <si>
    <t xml:space="preserve"> 'xxbos xxmaj omar xxmaj xxunk is an outstanding actor . i really think he gets into his character xxunk . xxmaj when xxunk gets shot he shows true emotion . xxmaj he also shows true emotion when xxunk puts the gun to him in the room . xxmaj omar is a very talented actor ! !',</t>
  </si>
  <si>
    <t xml:space="preserve"> 'xxbos xxmaj the greatest xxunk in life is being dull , and this movie is xxunk boring . its funny , its left out of his " a life in film " documentary . xxmaj he goes from a long piece on " xxmaj xxunk xxmaj memories " and then fast forwards to " xxmaj xxunk " . xxmaj this little piece of xxunk xxunk just is n\'t worth the effort .',</t>
  </si>
  <si>
    <t xml:space="preserve"> "xxbos xxmaj the way the story is developed , keeps the audience wondering what is the xxunk 's dark past . xxmaj we get some clues during the series , but enough to keep us interested in the mini - series . xxmaj the characters are all believable and i personally felt xxunk and xxunk by the story .",</t>
  </si>
  <si>
    <t xml:space="preserve"> 'xxbos xxmaj this movie is one of the masterpieces from xxmaj mr. xxmaj xxunk . xxmaj it is about youth , xxunk , happiness , xxunk , xxunk , honor , corruption . xxmaj and it is like everything else from great xxmaj italian director xxunk art . \n \n ',</t>
  </si>
  <si>
    <t xml:space="preserve"> "xxbos xxmaj it 's terrific when a funny movie does n't make smile you . xxmaj what a pity ! ! xxmaj this film is very boring and so long . xxmaj it 's simply xxunk . xxmaj the story is staggering without goal and no fun . \n \n  xxmaj you feel better when it 's finished .",</t>
  </si>
  <si>
    <t xml:space="preserve"> 'xxbos " xxmaj foxes " is a great film . xxmaj the four young actresses xxmaj xxunk xxmaj foster , xxmaj xxunk xxmaj xxunk , xxmaj marilyn xxmaj xxunk and xxmaj xxunk xxmaj xxunk are wonderful . xxmaj the song " xxmaj on the radio " by xxmaj donna xxmaj summer is lovely . a great film . xxrep 5 *',</t>
  </si>
  <si>
    <t xml:space="preserve"> 'xxbos xxmaj this movie features xxmaj charlie xxmaj xxunk dancing in a strip club . xxmaj beyond that , it features a truly bad script with dull , unrealistic dialogue . xxmaj that it got as many positive xxunk suggests some people may be joking .',</t>
  </si>
  <si>
    <t xml:space="preserve"> 'xxbos xxmaj this film is brilliant ! xxmaj it touches everyone who sees it in an extraordinary way . xxmaj it really takes you back to your youth and puts a new perspective on how you view your childhood memories . xxmaj there are so many layers to this film . xxmaj it is innovative and absolutely fabulous !',</t>
  </si>
  <si>
    <t xml:space="preserve"> "xxbos i understand there was some conflict between xxmaj xxunk and the great xxmaj xxunk xxmaj smith during the filming . xxmaj understandable when you put one of the world 's greatest actresses of all time ( xxmaj smith , of course ) with one whose performances seem to get worse with each subsequent film .",</t>
  </si>
  <si>
    <t xml:space="preserve"> "xxbos ... okay , maybe not all of it . xxmaj xxunk by the false promise of bikini - xxunk women on the movie 's cover ... but the xxup horror ... xxup the xxup horror ... ... whatever you do , do xxup not watch this movie . xxmaj xxunk out your eyes , repeatedly xxunk your xxunk in ... do what it takes . xxmaj never again -- never forget ! \n \n ",</t>
  </si>
  <si>
    <t xml:space="preserve"> 'xxbos a bit of xxmaj trivia b / c i ca n\'t figure out how to submit xxmaj trivia : xxmaj in the backdrop of this performance , one of the images is \n \n  xxmaj george xxmaj xxunk \'s " a xxmaj sunday xxmaj afternoon on the xxmaj island of xxmaj la xxmaj grande xxmaj xxunk " painting ( seen best in chapter 18 ) , this painting is the subject of a xxmaj xxunk musical xxmaj sunday in the xxmaj park with xxmaj george . \n \n  a bit of xxmaj trivia b / c i ca n\'t figure out how to submit xxmaj trivia : xxmaj in the backdrop of this performance , one of the images is \n \n  xxmaj george xxmaj xxunk \'s " a xxmaj sunday xxmaj afternoon on the xxmaj island of xxmaj la xxmaj grande xxmaj xxunk " painting ( seen best in chapter 18 ) , this painting is the subject of a xxmaj xxunk musical xxmaj sunday in the xxmaj park with xxmaj george .',</t>
  </si>
  <si>
    <t xml:space="preserve"> "xxbos xxmaj it 's a good movie if you plan to watch lots of landscapes and animals , like an animal documentary . xxmaj and making xxmaj pierce xxmaj xxunk an indian make you wonder ' xxmaj does all those people do n't recognize if someone is n't indian at plain sight ? '",</t>
  </si>
  <si>
    <t xml:space="preserve"> "xxbos xxmaj very nice action with an xxunk story which actually does n't suck . xxmaj interesting enough to merit watching instead of skipping past to get to the good parts . xxmaj having xxmaj jenna xxmaj xxunk and xxmaj asia xxmaj xxunk helps xxunk it up , too . xxmaj jenna in that xxunk and those xxunk is just xxunk ! xxmaj worth picking up just to see her !",</t>
  </si>
  <si>
    <t xml:space="preserve"> "xxbos a very realistic portrait of a broken family and the effect it has on the kid caught in between . xxmaj as a child of divorced parents i was totally relating to events in the film . xxmaj also - a really cool zombie twist which i thought was xxup very xxup original . i 'm tired of the same old stuff in movies . a very realistic portrait of a broken family and the effect it has on the kid caught in between . xxmaj as a child of divorced parents i was totally relating to events in the film . xxmaj also - a really cool zombie twist which i thought was xxup very xxup original . i 'm tired of the same old stuff in movies . a very realistic portrait of a broken family and the effect it has on the kid caught in between . xxmaj as a child of divorced parents i was totally relating to events in the film . xxmaj also - a really cool zombie twist which i thought was xxup very xxup original . i 'm tired of the same old stuff in movies .",</t>
  </si>
  <si>
    <t xml:space="preserve"> "xxbos xxmaj the wit and pace and three show stopping xxmaj xxunk xxmaj xxunk numbers put this ahead of the over - rated xxunk xxmaj street . xxmaj this is the xxunk 30 's musical with a knockout xxunk performance from xxmaj jimmy xxmaj cagney . xxmaj one of the last xxunk before the xxmaj motion xxmaj picture xxmaj production xxmaj code was strictly xxunk . a must see .",</t>
  </si>
  <si>
    <t xml:space="preserve"> 'xxbos xxmaj this film is scary because you can find yourself relating to ideas they have and can recall other people saying and having xxunk ideas make this a haunting well done movie xxrep 4 . the xxunk style is not xxunk to point it xxunk you out of film like blair witch it only adds to the raw " real " feeling of the film that makes it .',</t>
  </si>
  <si>
    <t xml:space="preserve"> "xxbos i did enjoy this film , i thought it ended up being an old fashioned love story with a few twists . i expected him to get the girl , i wo n't tell you if he does or not you will need to watch the movie to find out . xxmaj overall if you are looking to watch a love story this one will suffice .",</t>
  </si>
  <si>
    <t xml:space="preserve"> 'xxbos xxmaj this movie was so bad that my xxunk . went down about 40 points after seeing it . xxmaj it made me wonder who could sit through the weeks it took to make it and think that it was worth it . xxmaj it must of been some kind of personal favor to xxmaj van xxmaj damme .',</t>
  </si>
  <si>
    <t xml:space="preserve"> 'xxbos i can not believe how unknown this movie is , it was absolutely incredible . xxmaj the ending alone has stuck with me for almost thirty years . xxmaj the road sign through the xxunk mirror blew me away . xxmaj if you liked " xxup race xxup with xxup the xxup devil " you will love this movie',</t>
  </si>
  <si>
    <t xml:space="preserve"> "xxbos xxmaj this was a horrible film ! i gave it 2 xxmaj points , one for xxmaj xxunk xxmaj jolie and a second one for the beautiful xxmaj xxunk in the beginning ... xxmaj other than that the story just plain sucked and cars xxunk through cities was n't so new in 1970 . xxmaj the xxmaj xxunk was probably what annoyed me the most , xxunk seen anything so constructed !",</t>
  </si>
  <si>
    <t xml:space="preserve"> "xxbos xxmaj good actors and good performances ca n't mask a pointless script , bad dialogue , and patterns of behavior xxunk into nothing you 'd care about . xxmaj the most interesting character is xxmaj david xxmaj xxunk . xxmaj no character development - no xxunk , no interest , just some suffering for no particular reason , teaching us nothing and not even xxunk to entertain .",</t>
  </si>
  <si>
    <t xml:space="preserve"> 'xxbos xxmaj yes , i \'m sentimental &amp; xxunk ! ! xxmaj but this movie ( and it \'s theme song ) remain one of my all time xxunk ! ! xxmaj robert xxmaj xxunk xxmaj jr. does such justice to the role of " xxmaj louis xxmaj xxunk " xxunk and the storyline ( although far - xxunk ) is romantic &amp; makes one believe in happy xxunk ! !',</t>
  </si>
  <si>
    <t xml:space="preserve"> "xxbos i thoroughly enjoyed this film for its humor and xxunk . i especially like the way the characters welcomed xxmaj gina 's various suitors . xxmaj with friends ( and family ) like these anyone would feel xxunk and loved . i found the writing witty and natural and the actors made the material come alive .",</t>
  </si>
  <si>
    <t xml:space="preserve"> "xxbos i love this movie . i mean the story may not be the best , but the dancing most certainly makes up for it . xxmaj you get to know a little bit about each character the way xxup they want you to learn about them . i just think that you wo n't like this movie unless you 're into xxmaj broadway ...",</t>
  </si>
  <si>
    <t xml:space="preserve"> "xxbos i and a friend rented this movie . xxmaj we both found the movie soundtrack and production techniques to be xxunk . xxmaj the movie 's plot appeared to drag on throughout with little surprise in the ending . xxmaj we both xxunk that the movie could have been xxunk into roughly an hour giving it more suspense and moving plot .",</t>
  </si>
  <si>
    <t xml:space="preserve"> 'xxbos xxmaj this movie was amazingly bad . i do n\'t think i \'ve ever seen a movie where every attempt at humor failed as miserably . xxmaj let \'s see ... the acting was pathetic , the " special effects " where horrible , the plot non - xxunk ... that pretty much xxunk up this movie . \n \n ',</t>
  </si>
  <si>
    <t xml:space="preserve"> 'xxbos xxmaj this is a worthless sequel to a great action movie . xxmaj cheap looking , and worst of all , xxup boring xxup action xxup scenes ! xxmaj the only decent thing about the movie is the last fight sequence . xxmaj only xxunk minutes , but it feels like it goes on forever ! xxmaj even die - hard xxmaj van xxmaj damme xxunk myself ) should avoid this one !',</t>
  </si>
  <si>
    <t xml:space="preserve"> 'xxbos xxmaj beautiful and touching movie . xxmaj rich colors , great settings , good acting and one of the most charming movies i have seen in a while . i never saw such an interesting setting when i was in xxmaj china . xxmaj my wife liked it so much she asked me to xxunk on and rate it so other would enjoy too .',</t>
  </si>
  <si>
    <t xml:space="preserve"> "xxbos xxmaj this film is the worst film i have ever seen . xxmaj the story line is weak - i could n't even follow it . xxmaj the acting is high - xxunk . xxmaj the sound track is irritating . xxmaj the attempts at humor are not . xxmaj the editing is horrible . xxmaj the credits are even slow - i would be embarrassed to have my name associated with this waste of film . xxmaj do n't waste your time even thinking about this attempt at acting .",</t>
  </si>
  <si>
    <t xml:space="preserve"> 'xxbos i enjoyed this movie . xxmaj unlike like some of the xxunk up , xxunk trash that is passed off as action movies , xxmaj playing xxmaj god is simple and realistic , with characters that are believable , action that is not over the top and enough twists and turns to keep you interested until the end . \n \n  xxmaj well directed , well acted and a good story .',</t>
  </si>
  <si>
    <t xml:space="preserve"> 'xxbos i caught this movie about 8 years ago , and have never had it of my mind . surely someone out there will release it on xxmaj video , or hey why not xxup dvd ! xxmaj the ford xxunk is the star xxrep 7 . if you have any head for cars xxup watch xxup this and be blown away .',</t>
  </si>
  <si>
    <t xml:space="preserve"> "xxbos all i have to say is if you do n't like it then there is something wrong with you . plus xxmaj jessica is just all kinds of hot xxrep 5 ! the only reason you may not like it is because it is set in the future where xxmaj xxunk has gone to hell . that and you my not like it cause the future they show could very well happen .",</t>
  </si>
  <si>
    <t>'so',</t>
  </si>
  <si>
    <t xml:space="preserve"> 'bad',</t>
  </si>
  <si>
    <t xml:space="preserve"> 'very',</t>
  </si>
  <si>
    <t xml:space="preserve"> 'acting',</t>
  </si>
  <si>
    <t xml:space="preserve"> '\n \n ',</t>
  </si>
  <si>
    <t xml:space="preserve"> 'do',</t>
  </si>
  <si>
    <t xml:space="preserve"> 'from',</t>
  </si>
  <si>
    <t xml:space="preserve"> 'some',</t>
  </si>
  <si>
    <t xml:space="preserve"> 'if',</t>
  </si>
  <si>
    <t xml:space="preserve"> 'are',</t>
  </si>
  <si>
    <t xml:space="preserve"> 'for',</t>
  </si>
  <si>
    <t xml:space="preserve"> 'up',</t>
  </si>
  <si>
    <t xml:space="preserve"> 'one',</t>
  </si>
  <si>
    <t xml:space="preserve"> 'have',</t>
  </si>
  <si>
    <t xml:space="preserve"> 'all',</t>
  </si>
  <si>
    <t xml:space="preserve"> 'an',</t>
  </si>
  <si>
    <t xml:space="preserve"> 'no',</t>
  </si>
  <si>
    <t xml:space="preserve"> 'just',</t>
  </si>
  <si>
    <t xml:space="preserve"> 'like',</t>
  </si>
  <si>
    <t xml:space="preserve"> 'good',</t>
  </si>
  <si>
    <t xml:space="preserve"> 'great',</t>
  </si>
  <si>
    <t xml:space="preserve"> 'but',</t>
  </si>
  <si>
    <t xml:space="preserve"> '...',</t>
  </si>
  <si>
    <t xml:space="preserve"> 'about',</t>
  </si>
  <si>
    <t xml:space="preserve"> 'movies',</t>
  </si>
  <si>
    <t xml:space="preserve"> 'seen',</t>
  </si>
  <si>
    <t xml:space="preserve"> 'with',</t>
  </si>
  <si>
    <t xml:space="preserve"> 'me',</t>
  </si>
  <si>
    <t xml:space="preserve"> 'as',</t>
  </si>
  <si>
    <t xml:space="preserve"> "'s",</t>
  </si>
  <si>
    <t xml:space="preserve"> 'was',</t>
  </si>
  <si>
    <t xml:space="preserve"> 'that',</t>
  </si>
  <si>
    <t xml:space="preserve"> 'out',</t>
  </si>
  <si>
    <t xml:space="preserve"> 'on',</t>
  </si>
  <si>
    <t xml:space="preserve"> "n't",</t>
  </si>
  <si>
    <t xml:space="preserve"> 'story',</t>
  </si>
  <si>
    <t xml:space="preserve"> '-',</t>
  </si>
  <si>
    <t xml:space="preserve"> '(',</t>
  </si>
  <si>
    <t xml:space="preserve"> ')',</t>
  </si>
  <si>
    <t xml:space="preserve"> 'not'</t>
  </si>
  <si>
    <t>Positive or Negative</t>
  </si>
  <si>
    <t>Movie Review Text</t>
  </si>
  <si>
    <t>p0</t>
  </si>
  <si>
    <t>p1</t>
  </si>
  <si>
    <t>pr0</t>
  </si>
  <si>
    <t>pr1</t>
  </si>
  <si>
    <t xml:space="preserve"> "xxbos xxmaj this tale set in xxmaj xxunk , xxmaj new xxmaj zealand xxunk ( xxmaj xxunk xxunk of the xxunk xxmaj xxunk xxmaj college ) is xxunk 's first feature . \n \n  xxmaj with a contemporary xxmaj new xxmaj zealand xxunk xxmaj via xxmaj xxunk xxunk with absolutely hilarious situations which develop in the ( adult ) family context . xxmaj at the same time it manages to xxunk intense emotions of sadness and despair . \n \n  xxmaj one of the most moving and xxunk movies of the year - not to be missed !"</t>
  </si>
  <si>
    <t xml:space="preserve"> 'xxup',</t>
  </si>
  <si>
    <t xml:space="preserve"> 'film',</t>
  </si>
  <si>
    <t xml:space="preserve"> '!',</t>
  </si>
  <si>
    <t xml:space="preserve"> '"',</t>
  </si>
  <si>
    <t>r</t>
  </si>
  <si>
    <t>b</t>
  </si>
  <si>
    <t>Evaluating on our training data:</t>
  </si>
  <si>
    <t>The code used to create this spreadsheet is found in jupyter notebook 3b.</t>
  </si>
  <si>
    <t>The purpose of this spreadsheet is to give a more visual picture of how Naïve Bayes is calculated on a set of movie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</si>
</sst>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1"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ourier New"/>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applyAlignment="1">
      <alignment horizontal="left" vertical="center"/>
    </xf>
    <xf numFmtId="0" fontId="18" fillId="0" borderId="0" xfId="0" applyFont="1" applyAlignment="1">
      <alignment horizontal="right" vertical="center"/>
    </xf>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election activeCell="A2" sqref="A2"/>
    </sheetView>
  </sheetViews>
  <sheetFormatPr defaultRowHeight="14.25" x14ac:dyDescent="0.45"/>
  <sheetData>
    <row r="1" spans="1:1" x14ac:dyDescent="0.45">
      <c r="A1" t="s">
        <v>94</v>
      </c>
    </row>
    <row r="3" spans="1:1" x14ac:dyDescent="0.45">
      <c r="A3"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6"/>
  <sheetViews>
    <sheetView workbookViewId="0">
      <pane ySplit="1" topLeftCell="A2" activePane="bottomLeft" state="frozen"/>
      <selection pane="bottomLeft" activeCell="AS37" sqref="AS37"/>
    </sheetView>
  </sheetViews>
  <sheetFormatPr defaultRowHeight="14.25" x14ac:dyDescent="0.45"/>
  <cols>
    <col min="1" max="1" width="152.3984375" customWidth="1"/>
    <col min="2" max="2" width="12.53125" customWidth="1"/>
    <col min="6" max="6" width="10.86328125" customWidth="1"/>
  </cols>
  <sheetData>
    <row r="1" spans="1:46" ht="15.75" x14ac:dyDescent="0.45">
      <c r="A1" t="s">
        <v>80</v>
      </c>
      <c r="B1" t="s">
        <v>79</v>
      </c>
      <c r="C1" s="1" t="s">
        <v>39</v>
      </c>
      <c r="D1" s="1" t="s">
        <v>40</v>
      </c>
      <c r="E1" s="1" t="s">
        <v>41</v>
      </c>
      <c r="F1" s="1" t="s">
        <v>42</v>
      </c>
      <c r="G1" s="1" t="s">
        <v>43</v>
      </c>
      <c r="H1" s="1" t="s">
        <v>44</v>
      </c>
      <c r="I1" s="1" t="s">
        <v>86</v>
      </c>
      <c r="J1" s="1" t="s">
        <v>87</v>
      </c>
      <c r="K1" s="1" t="s">
        <v>45</v>
      </c>
      <c r="L1" s="1" t="s">
        <v>46</v>
      </c>
      <c r="M1" s="1" t="s">
        <v>47</v>
      </c>
      <c r="N1" s="1" t="s">
        <v>48</v>
      </c>
      <c r="O1" s="1" t="s">
        <v>49</v>
      </c>
      <c r="P1" s="1" t="s">
        <v>50</v>
      </c>
      <c r="Q1" s="1" t="s">
        <v>51</v>
      </c>
      <c r="R1" s="1" t="s">
        <v>52</v>
      </c>
      <c r="S1" s="1" t="s">
        <v>53</v>
      </c>
      <c r="T1" s="1" t="s">
        <v>54</v>
      </c>
      <c r="U1" s="1" t="s">
        <v>55</v>
      </c>
      <c r="V1" s="1" t="s">
        <v>56</v>
      </c>
      <c r="W1" s="1" t="s">
        <v>57</v>
      </c>
      <c r="X1" s="1" t="s">
        <v>58</v>
      </c>
      <c r="Y1" s="1" t="s">
        <v>59</v>
      </c>
      <c r="Z1" s="1" t="s">
        <v>60</v>
      </c>
      <c r="AA1" s="1" t="s">
        <v>61</v>
      </c>
      <c r="AB1" s="1" t="s">
        <v>62</v>
      </c>
      <c r="AC1" s="1" t="s">
        <v>63</v>
      </c>
      <c r="AD1" s="1" t="s">
        <v>64</v>
      </c>
      <c r="AE1" s="1" t="s">
        <v>65</v>
      </c>
      <c r="AF1" s="1" t="s">
        <v>88</v>
      </c>
      <c r="AG1" s="1" t="s">
        <v>66</v>
      </c>
      <c r="AH1" s="1" t="s">
        <v>67</v>
      </c>
      <c r="AI1" s="1" t="s">
        <v>68</v>
      </c>
      <c r="AJ1" s="1" t="s">
        <v>69</v>
      </c>
      <c r="AK1" s="1" t="s">
        <v>70</v>
      </c>
      <c r="AL1" s="1" t="s">
        <v>71</v>
      </c>
      <c r="AM1" s="1" t="s">
        <v>89</v>
      </c>
      <c r="AN1" s="1" t="s">
        <v>72</v>
      </c>
      <c r="AO1" s="1" t="s">
        <v>73</v>
      </c>
      <c r="AP1" s="1" t="s">
        <v>74</v>
      </c>
      <c r="AQ1" s="1" t="s">
        <v>75</v>
      </c>
      <c r="AR1" s="1" t="s">
        <v>76</v>
      </c>
      <c r="AS1" s="1" t="s">
        <v>77</v>
      </c>
      <c r="AT1" s="1" t="s">
        <v>78</v>
      </c>
    </row>
    <row r="2" spans="1:46" ht="15.75" x14ac:dyDescent="0.45">
      <c r="A2" s="1" t="s">
        <v>0</v>
      </c>
      <c r="B2">
        <v>0</v>
      </c>
      <c r="C2">
        <v>1</v>
      </c>
      <c r="D2">
        <v>4</v>
      </c>
      <c r="E2">
        <v>3</v>
      </c>
      <c r="F2">
        <v>1</v>
      </c>
      <c r="G2">
        <v>1</v>
      </c>
      <c r="H2">
        <v>1</v>
      </c>
      <c r="I2">
        <v>1</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row>
    <row r="3" spans="1:46" ht="15.75" x14ac:dyDescent="0.45">
      <c r="A3" s="1" t="s">
        <v>3</v>
      </c>
      <c r="B3">
        <v>0</v>
      </c>
      <c r="C3">
        <v>0</v>
      </c>
      <c r="D3">
        <v>0</v>
      </c>
      <c r="E3">
        <v>0</v>
      </c>
      <c r="F3">
        <v>1</v>
      </c>
      <c r="G3">
        <v>0</v>
      </c>
      <c r="H3">
        <v>0</v>
      </c>
      <c r="I3">
        <v>0</v>
      </c>
      <c r="J3">
        <v>0</v>
      </c>
      <c r="K3">
        <v>0</v>
      </c>
      <c r="L3">
        <v>0</v>
      </c>
      <c r="M3">
        <v>0</v>
      </c>
      <c r="N3">
        <v>1</v>
      </c>
      <c r="O3">
        <v>0</v>
      </c>
      <c r="P3">
        <v>0</v>
      </c>
      <c r="Q3">
        <v>0</v>
      </c>
      <c r="R3">
        <v>0</v>
      </c>
      <c r="S3">
        <v>0</v>
      </c>
      <c r="T3">
        <v>3</v>
      </c>
      <c r="U3">
        <v>2</v>
      </c>
      <c r="V3">
        <v>1</v>
      </c>
      <c r="W3">
        <v>1</v>
      </c>
      <c r="X3">
        <v>1</v>
      </c>
      <c r="Y3">
        <v>1</v>
      </c>
      <c r="Z3">
        <v>1</v>
      </c>
      <c r="AA3">
        <v>1</v>
      </c>
      <c r="AB3">
        <v>0</v>
      </c>
      <c r="AC3">
        <v>0</v>
      </c>
      <c r="AD3">
        <v>0</v>
      </c>
      <c r="AE3">
        <v>0</v>
      </c>
      <c r="AF3">
        <v>0</v>
      </c>
      <c r="AG3">
        <v>0</v>
      </c>
      <c r="AH3">
        <v>0</v>
      </c>
      <c r="AI3">
        <v>0</v>
      </c>
      <c r="AJ3">
        <v>0</v>
      </c>
      <c r="AK3">
        <v>0</v>
      </c>
      <c r="AL3">
        <v>0</v>
      </c>
      <c r="AM3">
        <v>0</v>
      </c>
      <c r="AN3">
        <v>0</v>
      </c>
      <c r="AO3">
        <v>0</v>
      </c>
      <c r="AP3">
        <v>0</v>
      </c>
      <c r="AQ3">
        <v>0</v>
      </c>
      <c r="AR3">
        <v>0</v>
      </c>
      <c r="AS3">
        <v>0</v>
      </c>
      <c r="AT3">
        <v>0</v>
      </c>
    </row>
    <row r="4" spans="1:46" ht="15.75" x14ac:dyDescent="0.45">
      <c r="A4" s="1" t="s">
        <v>5</v>
      </c>
      <c r="B4">
        <v>0</v>
      </c>
      <c r="C4">
        <v>0</v>
      </c>
      <c r="D4">
        <v>0</v>
      </c>
      <c r="E4">
        <v>0</v>
      </c>
      <c r="F4">
        <v>1</v>
      </c>
      <c r="G4">
        <v>0</v>
      </c>
      <c r="H4">
        <v>0</v>
      </c>
      <c r="I4">
        <v>0</v>
      </c>
      <c r="J4">
        <v>1</v>
      </c>
      <c r="K4">
        <v>0</v>
      </c>
      <c r="L4">
        <v>0</v>
      </c>
      <c r="M4">
        <v>0</v>
      </c>
      <c r="N4">
        <v>1</v>
      </c>
      <c r="O4">
        <v>0</v>
      </c>
      <c r="P4">
        <v>0</v>
      </c>
      <c r="Q4">
        <v>2</v>
      </c>
      <c r="R4">
        <v>1</v>
      </c>
      <c r="S4">
        <v>0</v>
      </c>
      <c r="T4">
        <v>0</v>
      </c>
      <c r="U4">
        <v>0</v>
      </c>
      <c r="V4">
        <v>1</v>
      </c>
      <c r="W4">
        <v>0</v>
      </c>
      <c r="X4">
        <v>0</v>
      </c>
      <c r="Y4">
        <v>0</v>
      </c>
      <c r="Z4">
        <v>1</v>
      </c>
      <c r="AA4">
        <v>0</v>
      </c>
      <c r="AB4">
        <v>0</v>
      </c>
      <c r="AC4">
        <v>1</v>
      </c>
      <c r="AD4">
        <v>1</v>
      </c>
      <c r="AE4">
        <v>2</v>
      </c>
      <c r="AF4">
        <v>1</v>
      </c>
      <c r="AG4">
        <v>0</v>
      </c>
      <c r="AH4">
        <v>0</v>
      </c>
      <c r="AI4">
        <v>0</v>
      </c>
      <c r="AJ4">
        <v>0</v>
      </c>
      <c r="AK4">
        <v>0</v>
      </c>
      <c r="AL4">
        <v>0</v>
      </c>
      <c r="AM4">
        <v>0</v>
      </c>
      <c r="AN4">
        <v>0</v>
      </c>
      <c r="AO4">
        <v>0</v>
      </c>
      <c r="AP4">
        <v>0</v>
      </c>
      <c r="AQ4">
        <v>0</v>
      </c>
      <c r="AR4">
        <v>0</v>
      </c>
      <c r="AS4">
        <v>0</v>
      </c>
      <c r="AT4">
        <v>0</v>
      </c>
    </row>
    <row r="5" spans="1:46" ht="15.75" x14ac:dyDescent="0.45">
      <c r="A5" s="1" t="s">
        <v>6</v>
      </c>
      <c r="B5">
        <v>0</v>
      </c>
      <c r="C5">
        <v>0</v>
      </c>
      <c r="D5">
        <v>0</v>
      </c>
      <c r="E5">
        <v>0</v>
      </c>
      <c r="F5">
        <v>0</v>
      </c>
      <c r="G5">
        <v>0</v>
      </c>
      <c r="H5">
        <v>0</v>
      </c>
      <c r="I5">
        <v>0</v>
      </c>
      <c r="J5">
        <v>0</v>
      </c>
      <c r="K5">
        <v>0</v>
      </c>
      <c r="L5">
        <v>0</v>
      </c>
      <c r="M5">
        <v>0</v>
      </c>
      <c r="N5">
        <v>0</v>
      </c>
      <c r="O5">
        <v>1</v>
      </c>
      <c r="P5">
        <v>0</v>
      </c>
      <c r="Q5">
        <v>0</v>
      </c>
      <c r="R5">
        <v>0</v>
      </c>
      <c r="S5">
        <v>1</v>
      </c>
      <c r="T5">
        <v>0</v>
      </c>
      <c r="U5">
        <v>0</v>
      </c>
      <c r="V5">
        <v>0</v>
      </c>
      <c r="W5">
        <v>0</v>
      </c>
      <c r="X5">
        <v>0</v>
      </c>
      <c r="Y5">
        <v>0</v>
      </c>
      <c r="Z5">
        <v>0</v>
      </c>
      <c r="AA5">
        <v>0</v>
      </c>
      <c r="AB5">
        <v>0</v>
      </c>
      <c r="AC5">
        <v>0</v>
      </c>
      <c r="AD5">
        <v>0</v>
      </c>
      <c r="AE5">
        <v>0</v>
      </c>
      <c r="AF5">
        <v>0</v>
      </c>
      <c r="AG5">
        <v>3</v>
      </c>
      <c r="AH5">
        <v>1</v>
      </c>
      <c r="AI5">
        <v>1</v>
      </c>
      <c r="AJ5">
        <v>1</v>
      </c>
      <c r="AK5">
        <v>1</v>
      </c>
      <c r="AL5">
        <v>0</v>
      </c>
      <c r="AM5">
        <v>0</v>
      </c>
      <c r="AN5">
        <v>0</v>
      </c>
      <c r="AO5">
        <v>0</v>
      </c>
      <c r="AP5">
        <v>0</v>
      </c>
      <c r="AQ5">
        <v>0</v>
      </c>
      <c r="AR5">
        <v>0</v>
      </c>
      <c r="AS5">
        <v>0</v>
      </c>
      <c r="AT5">
        <v>0</v>
      </c>
    </row>
    <row r="6" spans="1:46" ht="15.75" x14ac:dyDescent="0.45">
      <c r="A6" s="1" t="s">
        <v>8</v>
      </c>
      <c r="B6">
        <v>0</v>
      </c>
      <c r="C6">
        <v>0</v>
      </c>
      <c r="D6">
        <v>0</v>
      </c>
      <c r="E6">
        <v>0</v>
      </c>
      <c r="F6">
        <v>0</v>
      </c>
      <c r="G6">
        <v>0</v>
      </c>
      <c r="H6">
        <v>0</v>
      </c>
      <c r="I6">
        <v>0</v>
      </c>
      <c r="J6">
        <v>1</v>
      </c>
      <c r="K6">
        <v>1</v>
      </c>
      <c r="L6">
        <v>0</v>
      </c>
      <c r="M6">
        <v>0</v>
      </c>
      <c r="N6">
        <v>0</v>
      </c>
      <c r="O6">
        <v>0</v>
      </c>
      <c r="P6">
        <v>0</v>
      </c>
      <c r="Q6">
        <v>0</v>
      </c>
      <c r="R6">
        <v>0</v>
      </c>
      <c r="S6">
        <v>0</v>
      </c>
      <c r="T6">
        <v>0</v>
      </c>
      <c r="U6">
        <v>0</v>
      </c>
      <c r="V6">
        <v>1</v>
      </c>
      <c r="W6">
        <v>0</v>
      </c>
      <c r="X6">
        <v>0</v>
      </c>
      <c r="Y6">
        <v>0</v>
      </c>
      <c r="Z6">
        <v>0</v>
      </c>
      <c r="AA6">
        <v>0</v>
      </c>
      <c r="AB6">
        <v>0</v>
      </c>
      <c r="AC6">
        <v>0</v>
      </c>
      <c r="AD6">
        <v>0</v>
      </c>
      <c r="AE6">
        <v>0</v>
      </c>
      <c r="AF6">
        <v>0</v>
      </c>
      <c r="AG6">
        <v>0</v>
      </c>
      <c r="AH6">
        <v>0</v>
      </c>
      <c r="AI6">
        <v>0</v>
      </c>
      <c r="AJ6">
        <v>0</v>
      </c>
      <c r="AK6">
        <v>0</v>
      </c>
      <c r="AL6">
        <v>1</v>
      </c>
      <c r="AM6">
        <v>6</v>
      </c>
      <c r="AN6">
        <v>1</v>
      </c>
      <c r="AO6">
        <v>1</v>
      </c>
      <c r="AP6">
        <v>0</v>
      </c>
      <c r="AQ6">
        <v>0</v>
      </c>
      <c r="AR6">
        <v>0</v>
      </c>
      <c r="AS6">
        <v>0</v>
      </c>
      <c r="AT6">
        <v>0</v>
      </c>
    </row>
    <row r="7" spans="1:46" ht="15.75" x14ac:dyDescent="0.45">
      <c r="A7" s="1" t="s">
        <v>11</v>
      </c>
      <c r="B7">
        <v>0</v>
      </c>
      <c r="C7">
        <v>1</v>
      </c>
      <c r="D7">
        <v>0</v>
      </c>
      <c r="E7">
        <v>1</v>
      </c>
      <c r="F7">
        <v>0</v>
      </c>
      <c r="G7">
        <v>1</v>
      </c>
      <c r="H7">
        <v>0</v>
      </c>
      <c r="I7">
        <v>0</v>
      </c>
      <c r="J7">
        <v>1</v>
      </c>
      <c r="K7">
        <v>0</v>
      </c>
      <c r="L7">
        <v>0</v>
      </c>
      <c r="M7">
        <v>0</v>
      </c>
      <c r="N7">
        <v>0</v>
      </c>
      <c r="O7">
        <v>0</v>
      </c>
      <c r="P7">
        <v>0</v>
      </c>
      <c r="Q7">
        <v>0</v>
      </c>
      <c r="R7">
        <v>0</v>
      </c>
      <c r="S7">
        <v>0</v>
      </c>
      <c r="T7">
        <v>0</v>
      </c>
      <c r="U7">
        <v>1</v>
      </c>
      <c r="V7">
        <v>0</v>
      </c>
      <c r="W7">
        <v>0</v>
      </c>
      <c r="X7">
        <v>0</v>
      </c>
      <c r="Y7">
        <v>0</v>
      </c>
      <c r="Z7">
        <v>0</v>
      </c>
      <c r="AA7">
        <v>0</v>
      </c>
      <c r="AB7">
        <v>0</v>
      </c>
      <c r="AC7">
        <v>0</v>
      </c>
      <c r="AD7">
        <v>0</v>
      </c>
      <c r="AE7">
        <v>0</v>
      </c>
      <c r="AF7">
        <v>2</v>
      </c>
      <c r="AG7">
        <v>0</v>
      </c>
      <c r="AH7">
        <v>0</v>
      </c>
      <c r="AI7">
        <v>3</v>
      </c>
      <c r="AJ7">
        <v>0</v>
      </c>
      <c r="AK7">
        <v>0</v>
      </c>
      <c r="AL7">
        <v>0</v>
      </c>
      <c r="AM7">
        <v>0</v>
      </c>
      <c r="AN7">
        <v>0</v>
      </c>
      <c r="AO7">
        <v>1</v>
      </c>
      <c r="AP7">
        <v>1</v>
      </c>
      <c r="AQ7">
        <v>0</v>
      </c>
      <c r="AR7">
        <v>0</v>
      </c>
      <c r="AS7">
        <v>0</v>
      </c>
      <c r="AT7">
        <v>0</v>
      </c>
    </row>
    <row r="8" spans="1:46" ht="15.75" x14ac:dyDescent="0.45">
      <c r="A8" s="1" t="s">
        <v>13</v>
      </c>
      <c r="B8">
        <v>0</v>
      </c>
      <c r="C8">
        <v>0</v>
      </c>
      <c r="D8">
        <v>1</v>
      </c>
      <c r="E8">
        <v>0</v>
      </c>
      <c r="F8">
        <v>0</v>
      </c>
      <c r="G8">
        <v>0</v>
      </c>
      <c r="H8">
        <v>0</v>
      </c>
      <c r="I8">
        <v>0</v>
      </c>
      <c r="J8">
        <v>0</v>
      </c>
      <c r="K8">
        <v>0</v>
      </c>
      <c r="L8">
        <v>1</v>
      </c>
      <c r="M8">
        <v>0</v>
      </c>
      <c r="N8">
        <v>0</v>
      </c>
      <c r="O8">
        <v>0</v>
      </c>
      <c r="P8">
        <v>0</v>
      </c>
      <c r="Q8">
        <v>0</v>
      </c>
      <c r="R8">
        <v>0</v>
      </c>
      <c r="S8">
        <v>0</v>
      </c>
      <c r="T8">
        <v>0</v>
      </c>
      <c r="U8">
        <v>0</v>
      </c>
      <c r="V8">
        <v>0</v>
      </c>
      <c r="W8">
        <v>0</v>
      </c>
      <c r="X8">
        <v>0</v>
      </c>
      <c r="Y8">
        <v>0</v>
      </c>
      <c r="Z8">
        <v>0</v>
      </c>
      <c r="AA8">
        <v>0</v>
      </c>
      <c r="AB8">
        <v>0</v>
      </c>
      <c r="AC8">
        <v>0</v>
      </c>
      <c r="AD8">
        <v>0</v>
      </c>
      <c r="AE8">
        <v>1</v>
      </c>
      <c r="AF8">
        <v>0</v>
      </c>
      <c r="AG8">
        <v>0</v>
      </c>
      <c r="AH8">
        <v>1</v>
      </c>
      <c r="AI8">
        <v>0</v>
      </c>
      <c r="AJ8">
        <v>0</v>
      </c>
      <c r="AK8">
        <v>2</v>
      </c>
      <c r="AL8">
        <v>0</v>
      </c>
      <c r="AM8">
        <v>0</v>
      </c>
      <c r="AN8">
        <v>0</v>
      </c>
      <c r="AO8">
        <v>0</v>
      </c>
      <c r="AP8">
        <v>0</v>
      </c>
      <c r="AQ8">
        <v>0</v>
      </c>
      <c r="AR8">
        <v>0</v>
      </c>
      <c r="AS8">
        <v>0</v>
      </c>
      <c r="AT8">
        <v>0</v>
      </c>
    </row>
    <row r="9" spans="1:46" ht="15.75" x14ac:dyDescent="0.45">
      <c r="A9" s="1" t="s">
        <v>15</v>
      </c>
      <c r="B9">
        <v>0</v>
      </c>
      <c r="C9">
        <v>0</v>
      </c>
      <c r="D9">
        <v>0</v>
      </c>
      <c r="E9">
        <v>0</v>
      </c>
      <c r="F9">
        <v>0</v>
      </c>
      <c r="G9">
        <v>0</v>
      </c>
      <c r="H9">
        <v>0</v>
      </c>
      <c r="I9">
        <v>0</v>
      </c>
      <c r="J9">
        <v>1</v>
      </c>
      <c r="K9">
        <v>0</v>
      </c>
      <c r="L9">
        <v>1</v>
      </c>
      <c r="M9">
        <v>0</v>
      </c>
      <c r="N9">
        <v>0</v>
      </c>
      <c r="O9">
        <v>0</v>
      </c>
      <c r="P9">
        <v>0</v>
      </c>
      <c r="Q9">
        <v>2</v>
      </c>
      <c r="R9">
        <v>0</v>
      </c>
      <c r="S9">
        <v>1</v>
      </c>
      <c r="T9">
        <v>0</v>
      </c>
      <c r="U9">
        <v>0</v>
      </c>
      <c r="V9">
        <v>0</v>
      </c>
      <c r="W9">
        <v>0</v>
      </c>
      <c r="X9">
        <v>0</v>
      </c>
      <c r="Y9">
        <v>1</v>
      </c>
      <c r="Z9">
        <v>0</v>
      </c>
      <c r="AA9">
        <v>0</v>
      </c>
      <c r="AB9">
        <v>0</v>
      </c>
      <c r="AC9">
        <v>0</v>
      </c>
      <c r="AD9">
        <v>0</v>
      </c>
      <c r="AE9">
        <v>2</v>
      </c>
      <c r="AF9">
        <v>0</v>
      </c>
      <c r="AG9">
        <v>0</v>
      </c>
      <c r="AH9">
        <v>0</v>
      </c>
      <c r="AI9">
        <v>1</v>
      </c>
      <c r="AJ9">
        <v>1</v>
      </c>
      <c r="AK9">
        <v>0</v>
      </c>
      <c r="AL9">
        <v>0</v>
      </c>
      <c r="AM9">
        <v>0</v>
      </c>
      <c r="AN9">
        <v>0</v>
      </c>
      <c r="AO9">
        <v>0</v>
      </c>
      <c r="AP9">
        <v>0</v>
      </c>
      <c r="AQ9">
        <v>0</v>
      </c>
      <c r="AR9">
        <v>1</v>
      </c>
      <c r="AS9">
        <v>1</v>
      </c>
      <c r="AT9">
        <v>0</v>
      </c>
    </row>
    <row r="10" spans="1:46" ht="15.75" x14ac:dyDescent="0.45">
      <c r="A10" s="1" t="s">
        <v>16</v>
      </c>
      <c r="B10">
        <v>0</v>
      </c>
      <c r="C10">
        <v>0</v>
      </c>
      <c r="D10">
        <v>0</v>
      </c>
      <c r="E10">
        <v>0</v>
      </c>
      <c r="F10">
        <v>0</v>
      </c>
      <c r="G10">
        <v>1</v>
      </c>
      <c r="H10">
        <v>3</v>
      </c>
      <c r="I10">
        <v>4</v>
      </c>
      <c r="J10">
        <v>0</v>
      </c>
      <c r="K10">
        <v>0</v>
      </c>
      <c r="L10">
        <v>0</v>
      </c>
      <c r="M10">
        <v>0</v>
      </c>
      <c r="N10">
        <v>0</v>
      </c>
      <c r="O10">
        <v>0</v>
      </c>
      <c r="P10">
        <v>0</v>
      </c>
      <c r="Q10">
        <v>0</v>
      </c>
      <c r="R10">
        <v>0</v>
      </c>
      <c r="S10">
        <v>1</v>
      </c>
      <c r="T10">
        <v>0</v>
      </c>
      <c r="U10">
        <v>0</v>
      </c>
      <c r="V10">
        <v>0</v>
      </c>
      <c r="W10">
        <v>0</v>
      </c>
      <c r="X10">
        <v>0</v>
      </c>
      <c r="Y10">
        <v>0</v>
      </c>
      <c r="Z10">
        <v>1</v>
      </c>
      <c r="AA10">
        <v>6</v>
      </c>
      <c r="AB10">
        <v>0</v>
      </c>
      <c r="AC10">
        <v>0</v>
      </c>
      <c r="AD10">
        <v>0</v>
      </c>
      <c r="AE10">
        <v>0</v>
      </c>
      <c r="AF10">
        <v>1</v>
      </c>
      <c r="AG10">
        <v>0</v>
      </c>
      <c r="AH10">
        <v>0</v>
      </c>
      <c r="AI10">
        <v>1</v>
      </c>
      <c r="AJ10">
        <v>0</v>
      </c>
      <c r="AK10">
        <v>0</v>
      </c>
      <c r="AL10">
        <v>1</v>
      </c>
      <c r="AM10">
        <v>0</v>
      </c>
      <c r="AN10">
        <v>1</v>
      </c>
      <c r="AO10">
        <v>0</v>
      </c>
      <c r="AP10">
        <v>0</v>
      </c>
      <c r="AQ10">
        <v>1</v>
      </c>
      <c r="AR10">
        <v>0</v>
      </c>
      <c r="AS10">
        <v>0</v>
      </c>
      <c r="AT10">
        <v>2</v>
      </c>
    </row>
    <row r="11" spans="1:46" ht="15.75" x14ac:dyDescent="0.45">
      <c r="A11" s="1" t="s">
        <v>18</v>
      </c>
      <c r="B11">
        <v>0</v>
      </c>
      <c r="C11">
        <v>0</v>
      </c>
      <c r="D11">
        <v>0</v>
      </c>
      <c r="E11">
        <v>0</v>
      </c>
      <c r="F11">
        <v>0</v>
      </c>
      <c r="G11">
        <v>0</v>
      </c>
      <c r="H11">
        <v>1</v>
      </c>
      <c r="I11">
        <v>0</v>
      </c>
      <c r="J11">
        <v>0</v>
      </c>
      <c r="K11">
        <v>0</v>
      </c>
      <c r="L11">
        <v>0</v>
      </c>
      <c r="M11">
        <v>2</v>
      </c>
      <c r="N11">
        <v>0</v>
      </c>
      <c r="O11">
        <v>0</v>
      </c>
      <c r="P11">
        <v>0</v>
      </c>
      <c r="Q11">
        <v>0</v>
      </c>
      <c r="R11">
        <v>0</v>
      </c>
      <c r="S11">
        <v>1</v>
      </c>
      <c r="T11">
        <v>2</v>
      </c>
      <c r="U11">
        <v>0</v>
      </c>
      <c r="V11">
        <v>0</v>
      </c>
      <c r="W11">
        <v>1</v>
      </c>
      <c r="X11">
        <v>1</v>
      </c>
      <c r="Y11">
        <v>0</v>
      </c>
      <c r="Z11">
        <v>0</v>
      </c>
      <c r="AA11">
        <v>0</v>
      </c>
      <c r="AB11">
        <v>0</v>
      </c>
      <c r="AC11">
        <v>0</v>
      </c>
      <c r="AD11">
        <v>0</v>
      </c>
      <c r="AE11">
        <v>0</v>
      </c>
      <c r="AF11">
        <v>0</v>
      </c>
      <c r="AG11">
        <v>0</v>
      </c>
      <c r="AH11">
        <v>0</v>
      </c>
      <c r="AI11">
        <v>1</v>
      </c>
      <c r="AJ11">
        <v>0</v>
      </c>
      <c r="AK11">
        <v>0</v>
      </c>
      <c r="AL11">
        <v>0</v>
      </c>
      <c r="AM11">
        <v>0</v>
      </c>
      <c r="AN11">
        <v>0</v>
      </c>
      <c r="AO11">
        <v>2</v>
      </c>
      <c r="AP11">
        <v>0</v>
      </c>
      <c r="AQ11">
        <v>0</v>
      </c>
      <c r="AR11">
        <v>0</v>
      </c>
      <c r="AS11">
        <v>0</v>
      </c>
      <c r="AT11">
        <v>0</v>
      </c>
    </row>
    <row r="12" spans="1:46" ht="15.75" x14ac:dyDescent="0.45">
      <c r="A12" s="1" t="s">
        <v>24</v>
      </c>
      <c r="B12">
        <v>0</v>
      </c>
      <c r="C12">
        <v>1</v>
      </c>
      <c r="D12">
        <v>1</v>
      </c>
      <c r="E12">
        <v>0</v>
      </c>
      <c r="F12">
        <v>0</v>
      </c>
      <c r="G12">
        <v>0</v>
      </c>
      <c r="H12">
        <v>0</v>
      </c>
      <c r="I12">
        <v>0</v>
      </c>
      <c r="J12">
        <v>0</v>
      </c>
      <c r="K12">
        <v>0</v>
      </c>
      <c r="L12">
        <v>1</v>
      </c>
      <c r="M12">
        <v>0</v>
      </c>
      <c r="N12">
        <v>0</v>
      </c>
      <c r="O12">
        <v>0</v>
      </c>
      <c r="P12">
        <v>0</v>
      </c>
      <c r="Q12">
        <v>0</v>
      </c>
      <c r="R12">
        <v>0</v>
      </c>
      <c r="S12">
        <v>0</v>
      </c>
      <c r="T12">
        <v>0</v>
      </c>
      <c r="U12">
        <v>0</v>
      </c>
      <c r="V12">
        <v>0</v>
      </c>
      <c r="W12">
        <v>0</v>
      </c>
      <c r="X12">
        <v>0</v>
      </c>
      <c r="Y12">
        <v>0</v>
      </c>
      <c r="Z12">
        <v>0</v>
      </c>
      <c r="AA12">
        <v>0</v>
      </c>
      <c r="AB12">
        <v>1</v>
      </c>
      <c r="AC12">
        <v>0</v>
      </c>
      <c r="AD12">
        <v>0</v>
      </c>
      <c r="AE12">
        <v>0</v>
      </c>
      <c r="AF12">
        <v>0</v>
      </c>
      <c r="AG12">
        <v>1</v>
      </c>
      <c r="AH12">
        <v>0</v>
      </c>
      <c r="AI12">
        <v>0</v>
      </c>
      <c r="AJ12">
        <v>2</v>
      </c>
      <c r="AK12">
        <v>2</v>
      </c>
      <c r="AL12">
        <v>0</v>
      </c>
      <c r="AM12">
        <v>0</v>
      </c>
      <c r="AN12">
        <v>0</v>
      </c>
      <c r="AO12">
        <v>0</v>
      </c>
      <c r="AP12">
        <v>0</v>
      </c>
      <c r="AQ12">
        <v>0</v>
      </c>
      <c r="AR12">
        <v>0</v>
      </c>
      <c r="AS12">
        <v>0</v>
      </c>
      <c r="AT12">
        <v>0</v>
      </c>
    </row>
    <row r="13" spans="1:46" ht="15.75" x14ac:dyDescent="0.45">
      <c r="A13" s="1" t="s">
        <v>26</v>
      </c>
      <c r="B13">
        <v>0</v>
      </c>
      <c r="C13">
        <v>2</v>
      </c>
      <c r="D13">
        <v>0</v>
      </c>
      <c r="E13">
        <v>0</v>
      </c>
      <c r="F13">
        <v>0</v>
      </c>
      <c r="G13">
        <v>0</v>
      </c>
      <c r="H13">
        <v>0</v>
      </c>
      <c r="I13">
        <v>0</v>
      </c>
      <c r="J13">
        <v>1</v>
      </c>
      <c r="K13">
        <v>0</v>
      </c>
      <c r="L13">
        <v>0</v>
      </c>
      <c r="M13">
        <v>0</v>
      </c>
      <c r="N13">
        <v>0</v>
      </c>
      <c r="O13">
        <v>2</v>
      </c>
      <c r="P13">
        <v>0</v>
      </c>
      <c r="Q13">
        <v>2</v>
      </c>
      <c r="R13">
        <v>0</v>
      </c>
      <c r="S13">
        <v>0</v>
      </c>
      <c r="T13">
        <v>0</v>
      </c>
      <c r="U13">
        <v>0</v>
      </c>
      <c r="V13">
        <v>1</v>
      </c>
      <c r="W13">
        <v>0</v>
      </c>
      <c r="X13">
        <v>0</v>
      </c>
      <c r="Y13">
        <v>0</v>
      </c>
      <c r="Z13">
        <v>0</v>
      </c>
      <c r="AA13">
        <v>1</v>
      </c>
      <c r="AB13">
        <v>0</v>
      </c>
      <c r="AC13">
        <v>0</v>
      </c>
      <c r="AD13">
        <v>1</v>
      </c>
      <c r="AE13">
        <v>0</v>
      </c>
      <c r="AF13">
        <v>2</v>
      </c>
      <c r="AG13">
        <v>1</v>
      </c>
      <c r="AH13">
        <v>0</v>
      </c>
      <c r="AI13">
        <v>0</v>
      </c>
      <c r="AJ13">
        <v>3</v>
      </c>
      <c r="AK13">
        <v>1</v>
      </c>
      <c r="AL13">
        <v>0</v>
      </c>
      <c r="AM13">
        <v>0</v>
      </c>
      <c r="AN13">
        <v>0</v>
      </c>
      <c r="AO13">
        <v>1</v>
      </c>
      <c r="AP13">
        <v>1</v>
      </c>
      <c r="AQ13">
        <v>0</v>
      </c>
      <c r="AR13">
        <v>0</v>
      </c>
      <c r="AS13">
        <v>0</v>
      </c>
      <c r="AT13">
        <v>0</v>
      </c>
    </row>
    <row r="14" spans="1:46" ht="15.75" x14ac:dyDescent="0.45">
      <c r="A14" s="1" t="s">
        <v>27</v>
      </c>
      <c r="B14">
        <v>0</v>
      </c>
      <c r="C14">
        <v>0</v>
      </c>
      <c r="D14">
        <v>1</v>
      </c>
      <c r="E14">
        <v>0</v>
      </c>
      <c r="F14">
        <v>0</v>
      </c>
      <c r="G14">
        <v>0</v>
      </c>
      <c r="H14">
        <v>0</v>
      </c>
      <c r="I14">
        <v>0</v>
      </c>
      <c r="J14">
        <v>0</v>
      </c>
      <c r="K14">
        <v>0</v>
      </c>
      <c r="L14">
        <v>1</v>
      </c>
      <c r="M14">
        <v>0</v>
      </c>
      <c r="N14">
        <v>0</v>
      </c>
      <c r="O14">
        <v>1</v>
      </c>
      <c r="P14">
        <v>0</v>
      </c>
      <c r="Q14">
        <v>0</v>
      </c>
      <c r="R14">
        <v>0</v>
      </c>
      <c r="S14">
        <v>0</v>
      </c>
      <c r="T14">
        <v>0</v>
      </c>
      <c r="U14">
        <v>4</v>
      </c>
      <c r="V14">
        <v>1</v>
      </c>
      <c r="W14">
        <v>0</v>
      </c>
      <c r="X14">
        <v>2</v>
      </c>
      <c r="Y14">
        <v>0</v>
      </c>
      <c r="Z14">
        <v>0</v>
      </c>
      <c r="AA14">
        <v>0</v>
      </c>
      <c r="AB14">
        <v>1</v>
      </c>
      <c r="AC14">
        <v>0</v>
      </c>
      <c r="AD14">
        <v>0</v>
      </c>
      <c r="AE14">
        <v>0</v>
      </c>
      <c r="AF14">
        <v>0</v>
      </c>
      <c r="AG14">
        <v>0</v>
      </c>
      <c r="AH14">
        <v>0</v>
      </c>
      <c r="AI14">
        <v>0</v>
      </c>
      <c r="AJ14">
        <v>0</v>
      </c>
      <c r="AK14">
        <v>0</v>
      </c>
      <c r="AL14">
        <v>0</v>
      </c>
      <c r="AM14">
        <v>0</v>
      </c>
      <c r="AN14">
        <v>0</v>
      </c>
      <c r="AO14">
        <v>1</v>
      </c>
      <c r="AP14">
        <v>0</v>
      </c>
      <c r="AQ14">
        <v>1</v>
      </c>
      <c r="AR14">
        <v>0</v>
      </c>
      <c r="AS14">
        <v>0</v>
      </c>
      <c r="AT14">
        <v>1</v>
      </c>
    </row>
    <row r="15" spans="1:46" ht="15.75" x14ac:dyDescent="0.45">
      <c r="A15" s="1" t="s">
        <v>31</v>
      </c>
      <c r="B15">
        <v>0</v>
      </c>
      <c r="C15">
        <v>0</v>
      </c>
      <c r="D15">
        <v>0</v>
      </c>
      <c r="E15">
        <v>0</v>
      </c>
      <c r="F15">
        <v>0</v>
      </c>
      <c r="G15">
        <v>0</v>
      </c>
      <c r="H15">
        <v>0</v>
      </c>
      <c r="I15">
        <v>0</v>
      </c>
      <c r="J15">
        <v>0</v>
      </c>
      <c r="K15">
        <v>0</v>
      </c>
      <c r="L15">
        <v>0</v>
      </c>
      <c r="M15">
        <v>0</v>
      </c>
      <c r="N15">
        <v>0</v>
      </c>
      <c r="O15">
        <v>0</v>
      </c>
      <c r="P15">
        <v>0</v>
      </c>
      <c r="Q15">
        <v>0</v>
      </c>
      <c r="R15">
        <v>1</v>
      </c>
      <c r="S15">
        <v>0</v>
      </c>
      <c r="T15">
        <v>1</v>
      </c>
      <c r="U15">
        <v>0</v>
      </c>
      <c r="V15">
        <v>0</v>
      </c>
      <c r="W15">
        <v>0</v>
      </c>
      <c r="X15">
        <v>0</v>
      </c>
      <c r="Y15">
        <v>0</v>
      </c>
      <c r="Z15">
        <v>0</v>
      </c>
      <c r="AA15">
        <v>0</v>
      </c>
      <c r="AB15">
        <v>0</v>
      </c>
      <c r="AC15">
        <v>0</v>
      </c>
      <c r="AD15">
        <v>0</v>
      </c>
      <c r="AE15">
        <v>1</v>
      </c>
      <c r="AF15">
        <v>0</v>
      </c>
      <c r="AG15">
        <v>0</v>
      </c>
      <c r="AH15">
        <v>0</v>
      </c>
      <c r="AI15">
        <v>1</v>
      </c>
      <c r="AJ15">
        <v>0</v>
      </c>
      <c r="AK15">
        <v>1</v>
      </c>
      <c r="AL15">
        <v>0</v>
      </c>
      <c r="AM15">
        <v>0</v>
      </c>
      <c r="AN15">
        <v>1</v>
      </c>
      <c r="AO15">
        <v>0</v>
      </c>
      <c r="AP15">
        <v>0</v>
      </c>
      <c r="AQ15">
        <v>0</v>
      </c>
      <c r="AR15">
        <v>0</v>
      </c>
      <c r="AS15">
        <v>0</v>
      </c>
      <c r="AT15">
        <v>0</v>
      </c>
    </row>
    <row r="16" spans="1:46" ht="15.75" x14ac:dyDescent="0.45">
      <c r="A16" s="1" t="s">
        <v>32</v>
      </c>
      <c r="B16">
        <v>0</v>
      </c>
      <c r="C16">
        <v>0</v>
      </c>
      <c r="D16">
        <v>1</v>
      </c>
      <c r="E16">
        <v>0</v>
      </c>
      <c r="F16">
        <v>1</v>
      </c>
      <c r="G16">
        <v>1</v>
      </c>
      <c r="H16">
        <v>1</v>
      </c>
      <c r="I16">
        <v>0</v>
      </c>
      <c r="J16">
        <v>0</v>
      </c>
      <c r="K16">
        <v>0</v>
      </c>
      <c r="L16">
        <v>0</v>
      </c>
      <c r="M16">
        <v>0</v>
      </c>
      <c r="N16">
        <v>0</v>
      </c>
      <c r="O16">
        <v>0</v>
      </c>
      <c r="P16">
        <v>1</v>
      </c>
      <c r="Q16">
        <v>0</v>
      </c>
      <c r="R16">
        <v>0</v>
      </c>
      <c r="S16">
        <v>0</v>
      </c>
      <c r="T16">
        <v>0</v>
      </c>
      <c r="U16">
        <v>0</v>
      </c>
      <c r="V16">
        <v>0</v>
      </c>
      <c r="W16">
        <v>0</v>
      </c>
      <c r="X16">
        <v>0</v>
      </c>
      <c r="Y16">
        <v>0</v>
      </c>
      <c r="Z16">
        <v>0</v>
      </c>
      <c r="AA16">
        <v>2</v>
      </c>
      <c r="AB16">
        <v>0</v>
      </c>
      <c r="AC16">
        <v>0</v>
      </c>
      <c r="AD16">
        <v>1</v>
      </c>
      <c r="AE16">
        <v>0</v>
      </c>
      <c r="AF16">
        <v>0</v>
      </c>
      <c r="AG16">
        <v>0</v>
      </c>
      <c r="AH16">
        <v>1</v>
      </c>
      <c r="AI16">
        <v>1</v>
      </c>
      <c r="AJ16">
        <v>2</v>
      </c>
      <c r="AK16">
        <v>1</v>
      </c>
      <c r="AL16">
        <v>0</v>
      </c>
      <c r="AM16">
        <v>2</v>
      </c>
      <c r="AN16">
        <v>0</v>
      </c>
      <c r="AO16">
        <v>1</v>
      </c>
      <c r="AP16">
        <v>0</v>
      </c>
      <c r="AQ16">
        <v>1</v>
      </c>
      <c r="AR16">
        <v>0</v>
      </c>
      <c r="AS16">
        <v>0</v>
      </c>
      <c r="AT16">
        <v>0</v>
      </c>
    </row>
    <row r="17" spans="1:46" ht="15.75" x14ac:dyDescent="0.45">
      <c r="A17" s="1" t="s">
        <v>33</v>
      </c>
      <c r="B17">
        <v>0</v>
      </c>
      <c r="C17">
        <v>0</v>
      </c>
      <c r="D17">
        <v>0</v>
      </c>
      <c r="E17">
        <v>0</v>
      </c>
      <c r="F17">
        <v>0</v>
      </c>
      <c r="G17">
        <v>0</v>
      </c>
      <c r="H17">
        <v>0</v>
      </c>
      <c r="I17">
        <v>3</v>
      </c>
      <c r="J17">
        <v>0</v>
      </c>
      <c r="K17">
        <v>0</v>
      </c>
      <c r="L17">
        <v>0</v>
      </c>
      <c r="M17">
        <v>0</v>
      </c>
      <c r="N17">
        <v>0</v>
      </c>
      <c r="O17">
        <v>0</v>
      </c>
      <c r="P17">
        <v>0</v>
      </c>
      <c r="Q17">
        <v>1</v>
      </c>
      <c r="R17">
        <v>0</v>
      </c>
      <c r="S17">
        <v>1</v>
      </c>
      <c r="T17">
        <v>0</v>
      </c>
      <c r="U17">
        <v>0</v>
      </c>
      <c r="V17">
        <v>0</v>
      </c>
      <c r="W17">
        <v>1</v>
      </c>
      <c r="X17">
        <v>0</v>
      </c>
      <c r="Y17">
        <v>1</v>
      </c>
      <c r="Z17">
        <v>1</v>
      </c>
      <c r="AA17">
        <v>0</v>
      </c>
      <c r="AB17">
        <v>1</v>
      </c>
      <c r="AC17">
        <v>0</v>
      </c>
      <c r="AD17">
        <v>0</v>
      </c>
      <c r="AE17">
        <v>0</v>
      </c>
      <c r="AF17">
        <v>3</v>
      </c>
      <c r="AG17">
        <v>0</v>
      </c>
      <c r="AH17">
        <v>0</v>
      </c>
      <c r="AI17">
        <v>0</v>
      </c>
      <c r="AJ17">
        <v>0</v>
      </c>
      <c r="AK17">
        <v>0</v>
      </c>
      <c r="AL17">
        <v>0</v>
      </c>
      <c r="AM17">
        <v>0</v>
      </c>
      <c r="AN17">
        <v>1</v>
      </c>
      <c r="AO17">
        <v>0</v>
      </c>
      <c r="AP17">
        <v>0</v>
      </c>
      <c r="AQ17">
        <v>1</v>
      </c>
      <c r="AR17">
        <v>0</v>
      </c>
      <c r="AS17">
        <v>1</v>
      </c>
      <c r="AT17">
        <v>0</v>
      </c>
    </row>
    <row r="18" spans="1:46" ht="15.75" x14ac:dyDescent="0.45">
      <c r="A18" s="1" t="s">
        <v>35</v>
      </c>
      <c r="B18">
        <v>0</v>
      </c>
      <c r="C18">
        <v>0</v>
      </c>
      <c r="D18">
        <v>0</v>
      </c>
      <c r="E18">
        <v>0</v>
      </c>
      <c r="F18">
        <v>2</v>
      </c>
      <c r="G18">
        <v>0</v>
      </c>
      <c r="H18">
        <v>1</v>
      </c>
      <c r="I18">
        <v>0</v>
      </c>
      <c r="J18">
        <v>3</v>
      </c>
      <c r="K18">
        <v>0</v>
      </c>
      <c r="L18">
        <v>0</v>
      </c>
      <c r="M18">
        <v>0</v>
      </c>
      <c r="N18">
        <v>2</v>
      </c>
      <c r="O18">
        <v>0</v>
      </c>
      <c r="P18">
        <v>0</v>
      </c>
      <c r="Q18">
        <v>0</v>
      </c>
      <c r="R18">
        <v>2</v>
      </c>
      <c r="S18">
        <v>0</v>
      </c>
      <c r="T18">
        <v>0</v>
      </c>
      <c r="U18">
        <v>0</v>
      </c>
      <c r="V18">
        <v>0</v>
      </c>
      <c r="W18">
        <v>0</v>
      </c>
      <c r="X18">
        <v>0</v>
      </c>
      <c r="Y18">
        <v>0</v>
      </c>
      <c r="Z18">
        <v>0</v>
      </c>
      <c r="AA18">
        <v>0</v>
      </c>
      <c r="AB18">
        <v>1</v>
      </c>
      <c r="AC18">
        <v>0</v>
      </c>
      <c r="AD18">
        <v>1</v>
      </c>
      <c r="AE18">
        <v>1</v>
      </c>
      <c r="AF18">
        <v>0</v>
      </c>
      <c r="AG18">
        <v>0</v>
      </c>
      <c r="AH18">
        <v>0</v>
      </c>
      <c r="AI18">
        <v>0</v>
      </c>
      <c r="AJ18">
        <v>0</v>
      </c>
      <c r="AK18">
        <v>0</v>
      </c>
      <c r="AL18">
        <v>0</v>
      </c>
      <c r="AM18">
        <v>0</v>
      </c>
      <c r="AN18">
        <v>0</v>
      </c>
      <c r="AO18">
        <v>2</v>
      </c>
      <c r="AP18">
        <v>1</v>
      </c>
      <c r="AQ18">
        <v>3</v>
      </c>
      <c r="AR18">
        <v>0</v>
      </c>
      <c r="AS18">
        <v>0</v>
      </c>
      <c r="AT18">
        <v>1</v>
      </c>
    </row>
    <row r="19" spans="1:46" ht="15.75" x14ac:dyDescent="0.45">
      <c r="A19" s="1" t="s">
        <v>1</v>
      </c>
      <c r="B19">
        <v>1</v>
      </c>
      <c r="C19">
        <v>0</v>
      </c>
      <c r="D19">
        <v>0</v>
      </c>
      <c r="E19">
        <v>0</v>
      </c>
      <c r="F19">
        <v>0</v>
      </c>
      <c r="G19">
        <v>0</v>
      </c>
      <c r="H19">
        <v>0</v>
      </c>
      <c r="I19">
        <v>0</v>
      </c>
      <c r="J19">
        <v>3</v>
      </c>
      <c r="K19">
        <v>2</v>
      </c>
      <c r="L19">
        <v>1</v>
      </c>
      <c r="M19">
        <v>1</v>
      </c>
      <c r="N19">
        <v>1</v>
      </c>
      <c r="O19">
        <v>1</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row>
    <row r="20" spans="1:46" ht="15.75" x14ac:dyDescent="0.45">
      <c r="A20" s="1" t="s">
        <v>2</v>
      </c>
      <c r="B20">
        <v>1</v>
      </c>
      <c r="C20">
        <v>0</v>
      </c>
      <c r="D20">
        <v>0</v>
      </c>
      <c r="E20">
        <v>0</v>
      </c>
      <c r="F20">
        <v>0</v>
      </c>
      <c r="G20">
        <v>0</v>
      </c>
      <c r="H20">
        <v>0</v>
      </c>
      <c r="I20">
        <v>0</v>
      </c>
      <c r="J20">
        <v>0</v>
      </c>
      <c r="K20">
        <v>1</v>
      </c>
      <c r="L20">
        <v>0</v>
      </c>
      <c r="M20">
        <v>2</v>
      </c>
      <c r="N20">
        <v>0</v>
      </c>
      <c r="O20">
        <v>0</v>
      </c>
      <c r="P20">
        <v>2</v>
      </c>
      <c r="Q20">
        <v>1</v>
      </c>
      <c r="R20">
        <v>1</v>
      </c>
      <c r="S20">
        <v>1</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row>
    <row r="21" spans="1:46" ht="15.75" x14ac:dyDescent="0.45">
      <c r="A21" s="1" t="s">
        <v>4</v>
      </c>
      <c r="B21">
        <v>1</v>
      </c>
      <c r="C21">
        <v>2</v>
      </c>
      <c r="D21">
        <v>0</v>
      </c>
      <c r="E21">
        <v>1</v>
      </c>
      <c r="F21">
        <v>0</v>
      </c>
      <c r="G21">
        <v>0</v>
      </c>
      <c r="H21">
        <v>0</v>
      </c>
      <c r="I21">
        <v>0</v>
      </c>
      <c r="J21">
        <v>0</v>
      </c>
      <c r="K21">
        <v>1</v>
      </c>
      <c r="L21">
        <v>0</v>
      </c>
      <c r="M21">
        <v>0</v>
      </c>
      <c r="N21">
        <v>0</v>
      </c>
      <c r="O21">
        <v>0</v>
      </c>
      <c r="P21">
        <v>0</v>
      </c>
      <c r="Q21">
        <v>1</v>
      </c>
      <c r="R21">
        <v>0</v>
      </c>
      <c r="S21">
        <v>0</v>
      </c>
      <c r="T21">
        <v>1</v>
      </c>
      <c r="U21">
        <v>0</v>
      </c>
      <c r="V21">
        <v>0</v>
      </c>
      <c r="W21">
        <v>0</v>
      </c>
      <c r="X21">
        <v>0</v>
      </c>
      <c r="Y21">
        <v>0</v>
      </c>
      <c r="Z21">
        <v>0</v>
      </c>
      <c r="AA21">
        <v>0</v>
      </c>
      <c r="AB21">
        <v>1</v>
      </c>
      <c r="AC21">
        <v>0</v>
      </c>
      <c r="AD21">
        <v>0</v>
      </c>
      <c r="AE21">
        <v>0</v>
      </c>
      <c r="AF21">
        <v>0</v>
      </c>
      <c r="AG21">
        <v>0</v>
      </c>
      <c r="AH21">
        <v>0</v>
      </c>
      <c r="AI21">
        <v>0</v>
      </c>
      <c r="AJ21">
        <v>0</v>
      </c>
      <c r="AK21">
        <v>0</v>
      </c>
      <c r="AL21">
        <v>0</v>
      </c>
      <c r="AM21">
        <v>0</v>
      </c>
      <c r="AN21">
        <v>0</v>
      </c>
      <c r="AO21">
        <v>0</v>
      </c>
      <c r="AP21">
        <v>0</v>
      </c>
      <c r="AQ21">
        <v>0</v>
      </c>
      <c r="AR21">
        <v>0</v>
      </c>
      <c r="AS21">
        <v>0</v>
      </c>
      <c r="AT21">
        <v>0</v>
      </c>
    </row>
    <row r="22" spans="1:46" ht="15.75" x14ac:dyDescent="0.45">
      <c r="A22" s="1" t="s">
        <v>7</v>
      </c>
      <c r="B22">
        <v>1</v>
      </c>
      <c r="C22">
        <v>0</v>
      </c>
      <c r="D22">
        <v>0</v>
      </c>
      <c r="E22">
        <v>1</v>
      </c>
      <c r="F22">
        <v>0</v>
      </c>
      <c r="G22">
        <v>0</v>
      </c>
      <c r="H22">
        <v>0</v>
      </c>
      <c r="I22">
        <v>0</v>
      </c>
      <c r="J22">
        <v>0</v>
      </c>
      <c r="K22">
        <v>0</v>
      </c>
      <c r="L22">
        <v>0</v>
      </c>
      <c r="M22">
        <v>0</v>
      </c>
      <c r="N22">
        <v>0</v>
      </c>
      <c r="O22">
        <v>0</v>
      </c>
      <c r="P22">
        <v>0</v>
      </c>
      <c r="Q22">
        <v>0</v>
      </c>
      <c r="R22">
        <v>0</v>
      </c>
      <c r="S22">
        <v>0</v>
      </c>
      <c r="T22">
        <v>1</v>
      </c>
      <c r="U22">
        <v>0</v>
      </c>
      <c r="V22">
        <v>0</v>
      </c>
      <c r="W22">
        <v>0</v>
      </c>
      <c r="X22">
        <v>0</v>
      </c>
      <c r="Y22">
        <v>0</v>
      </c>
      <c r="Z22">
        <v>0</v>
      </c>
      <c r="AA22">
        <v>0</v>
      </c>
      <c r="AB22">
        <v>0</v>
      </c>
      <c r="AC22">
        <v>0</v>
      </c>
      <c r="AD22">
        <v>0</v>
      </c>
      <c r="AE22">
        <v>0</v>
      </c>
      <c r="AF22">
        <v>2</v>
      </c>
      <c r="AG22">
        <v>0</v>
      </c>
      <c r="AH22">
        <v>0</v>
      </c>
      <c r="AI22">
        <v>0</v>
      </c>
      <c r="AJ22">
        <v>0</v>
      </c>
      <c r="AK22">
        <v>0</v>
      </c>
      <c r="AL22">
        <v>0</v>
      </c>
      <c r="AM22">
        <v>0</v>
      </c>
      <c r="AN22">
        <v>0</v>
      </c>
      <c r="AO22">
        <v>0</v>
      </c>
      <c r="AP22">
        <v>0</v>
      </c>
      <c r="AQ22">
        <v>0</v>
      </c>
      <c r="AR22">
        <v>0</v>
      </c>
      <c r="AS22">
        <v>0</v>
      </c>
      <c r="AT22">
        <v>0</v>
      </c>
    </row>
    <row r="23" spans="1:46" ht="15.75" x14ac:dyDescent="0.45">
      <c r="A23" s="1" t="s">
        <v>9</v>
      </c>
      <c r="B23">
        <v>1</v>
      </c>
      <c r="C23">
        <v>0</v>
      </c>
      <c r="D23">
        <v>0</v>
      </c>
      <c r="E23">
        <v>0</v>
      </c>
      <c r="F23">
        <v>0</v>
      </c>
      <c r="G23">
        <v>0</v>
      </c>
      <c r="H23">
        <v>0</v>
      </c>
      <c r="I23">
        <v>0</v>
      </c>
      <c r="J23">
        <v>0</v>
      </c>
      <c r="K23">
        <v>0</v>
      </c>
      <c r="L23">
        <v>1</v>
      </c>
      <c r="M23">
        <v>0</v>
      </c>
      <c r="N23">
        <v>1</v>
      </c>
      <c r="O23">
        <v>0</v>
      </c>
      <c r="P23">
        <v>0</v>
      </c>
      <c r="Q23">
        <v>0</v>
      </c>
      <c r="R23">
        <v>0</v>
      </c>
      <c r="S23">
        <v>1</v>
      </c>
      <c r="T23">
        <v>0</v>
      </c>
      <c r="U23">
        <v>0</v>
      </c>
      <c r="V23">
        <v>0</v>
      </c>
      <c r="W23">
        <v>0</v>
      </c>
      <c r="X23">
        <v>0</v>
      </c>
      <c r="Y23">
        <v>0</v>
      </c>
      <c r="Z23">
        <v>1</v>
      </c>
      <c r="AA23">
        <v>0</v>
      </c>
      <c r="AB23">
        <v>0</v>
      </c>
      <c r="AC23">
        <v>0</v>
      </c>
      <c r="AD23">
        <v>0</v>
      </c>
      <c r="AE23">
        <v>0</v>
      </c>
      <c r="AF23">
        <v>0</v>
      </c>
      <c r="AG23">
        <v>0</v>
      </c>
      <c r="AH23">
        <v>0</v>
      </c>
      <c r="AI23">
        <v>1</v>
      </c>
      <c r="AJ23">
        <v>0</v>
      </c>
      <c r="AK23">
        <v>0</v>
      </c>
      <c r="AL23">
        <v>0</v>
      </c>
      <c r="AM23">
        <v>0</v>
      </c>
      <c r="AN23">
        <v>0</v>
      </c>
      <c r="AO23">
        <v>0</v>
      </c>
      <c r="AP23">
        <v>2</v>
      </c>
      <c r="AQ23">
        <v>1</v>
      </c>
      <c r="AR23">
        <v>0</v>
      </c>
      <c r="AS23">
        <v>0</v>
      </c>
      <c r="AT23">
        <v>0</v>
      </c>
    </row>
    <row r="24" spans="1:46" ht="15.75" x14ac:dyDescent="0.45">
      <c r="A24" s="1" t="s">
        <v>10</v>
      </c>
      <c r="B24">
        <v>1</v>
      </c>
      <c r="C24">
        <v>0</v>
      </c>
      <c r="D24">
        <v>0</v>
      </c>
      <c r="E24">
        <v>0</v>
      </c>
      <c r="F24">
        <v>0</v>
      </c>
      <c r="G24">
        <v>1</v>
      </c>
      <c r="H24">
        <v>0</v>
      </c>
      <c r="I24">
        <v>0</v>
      </c>
      <c r="J24">
        <v>0</v>
      </c>
      <c r="K24">
        <v>2</v>
      </c>
      <c r="L24">
        <v>0</v>
      </c>
      <c r="M24">
        <v>0</v>
      </c>
      <c r="N24">
        <v>0</v>
      </c>
      <c r="O24">
        <v>0</v>
      </c>
      <c r="P24">
        <v>0</v>
      </c>
      <c r="Q24">
        <v>1</v>
      </c>
      <c r="R24">
        <v>0</v>
      </c>
      <c r="S24">
        <v>0</v>
      </c>
      <c r="T24">
        <v>0</v>
      </c>
      <c r="U24">
        <v>0</v>
      </c>
      <c r="V24">
        <v>0</v>
      </c>
      <c r="W24">
        <v>1</v>
      </c>
      <c r="X24">
        <v>0</v>
      </c>
      <c r="Y24">
        <v>1</v>
      </c>
      <c r="Z24">
        <v>0</v>
      </c>
      <c r="AA24">
        <v>0</v>
      </c>
      <c r="AB24">
        <v>1</v>
      </c>
      <c r="AC24">
        <v>0</v>
      </c>
      <c r="AD24">
        <v>0</v>
      </c>
      <c r="AE24">
        <v>0</v>
      </c>
      <c r="AF24">
        <v>0</v>
      </c>
      <c r="AG24">
        <v>0</v>
      </c>
      <c r="AH24">
        <v>0</v>
      </c>
      <c r="AI24">
        <v>0</v>
      </c>
      <c r="AJ24">
        <v>0</v>
      </c>
      <c r="AK24">
        <v>0</v>
      </c>
      <c r="AL24">
        <v>0</v>
      </c>
      <c r="AM24">
        <v>0</v>
      </c>
      <c r="AN24">
        <v>0</v>
      </c>
      <c r="AO24">
        <v>0</v>
      </c>
      <c r="AP24">
        <v>0</v>
      </c>
      <c r="AQ24">
        <v>0</v>
      </c>
      <c r="AR24">
        <v>0</v>
      </c>
      <c r="AS24">
        <v>0</v>
      </c>
      <c r="AT24">
        <v>0</v>
      </c>
    </row>
    <row r="25" spans="1:46" ht="15.75" x14ac:dyDescent="0.45">
      <c r="A25" s="1" t="s">
        <v>12</v>
      </c>
      <c r="B25">
        <v>1</v>
      </c>
      <c r="C25">
        <v>0</v>
      </c>
      <c r="D25">
        <v>0</v>
      </c>
      <c r="E25">
        <v>0</v>
      </c>
      <c r="F25">
        <v>0</v>
      </c>
      <c r="G25">
        <v>0</v>
      </c>
      <c r="H25">
        <v>0</v>
      </c>
      <c r="I25">
        <v>0</v>
      </c>
      <c r="J25">
        <v>2</v>
      </c>
      <c r="K25">
        <v>0</v>
      </c>
      <c r="L25">
        <v>0</v>
      </c>
      <c r="M25">
        <v>0</v>
      </c>
      <c r="N25">
        <v>1</v>
      </c>
      <c r="O25">
        <v>0</v>
      </c>
      <c r="P25">
        <v>0</v>
      </c>
      <c r="Q25">
        <v>0</v>
      </c>
      <c r="R25">
        <v>0</v>
      </c>
      <c r="S25">
        <v>0</v>
      </c>
      <c r="T25">
        <v>0</v>
      </c>
      <c r="U25">
        <v>0</v>
      </c>
      <c r="V25">
        <v>0</v>
      </c>
      <c r="W25">
        <v>0</v>
      </c>
      <c r="X25">
        <v>0</v>
      </c>
      <c r="Y25">
        <v>2</v>
      </c>
      <c r="Z25">
        <v>0</v>
      </c>
      <c r="AA25">
        <v>0</v>
      </c>
      <c r="AB25">
        <v>0</v>
      </c>
      <c r="AC25">
        <v>0</v>
      </c>
      <c r="AD25">
        <v>0</v>
      </c>
      <c r="AE25">
        <v>0</v>
      </c>
      <c r="AF25">
        <v>0</v>
      </c>
      <c r="AG25">
        <v>0</v>
      </c>
      <c r="AH25">
        <v>0</v>
      </c>
      <c r="AI25">
        <v>0</v>
      </c>
      <c r="AJ25">
        <v>0</v>
      </c>
      <c r="AK25">
        <v>0</v>
      </c>
      <c r="AL25">
        <v>0</v>
      </c>
      <c r="AM25">
        <v>4</v>
      </c>
      <c r="AN25">
        <v>1</v>
      </c>
      <c r="AO25">
        <v>0</v>
      </c>
      <c r="AP25">
        <v>0</v>
      </c>
      <c r="AQ25">
        <v>0</v>
      </c>
      <c r="AR25">
        <v>0</v>
      </c>
      <c r="AS25">
        <v>0</v>
      </c>
      <c r="AT25">
        <v>0</v>
      </c>
    </row>
    <row r="26" spans="1:46" ht="15.75" x14ac:dyDescent="0.45">
      <c r="A26" s="1" t="s">
        <v>14</v>
      </c>
      <c r="B26">
        <v>1</v>
      </c>
      <c r="C26">
        <v>1</v>
      </c>
      <c r="D26">
        <v>0</v>
      </c>
      <c r="E26">
        <v>0</v>
      </c>
      <c r="F26">
        <v>0</v>
      </c>
      <c r="G26">
        <v>0</v>
      </c>
      <c r="H26">
        <v>0</v>
      </c>
      <c r="I26">
        <v>0</v>
      </c>
      <c r="J26">
        <v>2</v>
      </c>
      <c r="K26">
        <v>0</v>
      </c>
      <c r="L26">
        <v>0</v>
      </c>
      <c r="M26">
        <v>0</v>
      </c>
      <c r="N26">
        <v>1</v>
      </c>
      <c r="O26">
        <v>0</v>
      </c>
      <c r="P26">
        <v>0</v>
      </c>
      <c r="Q26">
        <v>0</v>
      </c>
      <c r="R26">
        <v>0</v>
      </c>
      <c r="S26">
        <v>0</v>
      </c>
      <c r="T26">
        <v>1</v>
      </c>
      <c r="U26">
        <v>0</v>
      </c>
      <c r="V26">
        <v>0</v>
      </c>
      <c r="W26">
        <v>0</v>
      </c>
      <c r="X26">
        <v>0</v>
      </c>
      <c r="Y26">
        <v>0</v>
      </c>
      <c r="Z26">
        <v>0</v>
      </c>
      <c r="AA26">
        <v>0</v>
      </c>
      <c r="AB26">
        <v>0</v>
      </c>
      <c r="AC26">
        <v>0</v>
      </c>
      <c r="AD26">
        <v>0</v>
      </c>
      <c r="AE26">
        <v>0</v>
      </c>
      <c r="AF26">
        <v>2</v>
      </c>
      <c r="AG26">
        <v>0</v>
      </c>
      <c r="AH26">
        <v>0</v>
      </c>
      <c r="AI26">
        <v>0</v>
      </c>
      <c r="AJ26">
        <v>0</v>
      </c>
      <c r="AK26">
        <v>0</v>
      </c>
      <c r="AL26">
        <v>0</v>
      </c>
      <c r="AM26">
        <v>0</v>
      </c>
      <c r="AN26">
        <v>1</v>
      </c>
      <c r="AO26">
        <v>0</v>
      </c>
      <c r="AP26">
        <v>0</v>
      </c>
      <c r="AQ26">
        <v>0</v>
      </c>
      <c r="AR26">
        <v>0</v>
      </c>
      <c r="AS26">
        <v>0</v>
      </c>
      <c r="AT26">
        <v>0</v>
      </c>
    </row>
    <row r="27" spans="1:46" ht="15.75" x14ac:dyDescent="0.45">
      <c r="A27" s="1" t="s">
        <v>17</v>
      </c>
      <c r="B27">
        <v>1</v>
      </c>
      <c r="C27">
        <v>0</v>
      </c>
      <c r="D27">
        <v>0</v>
      </c>
      <c r="E27">
        <v>0</v>
      </c>
      <c r="F27">
        <v>0</v>
      </c>
      <c r="G27">
        <v>3</v>
      </c>
      <c r="H27">
        <v>0</v>
      </c>
      <c r="I27">
        <v>0</v>
      </c>
      <c r="J27">
        <v>0</v>
      </c>
      <c r="K27">
        <v>0</v>
      </c>
      <c r="L27">
        <v>0</v>
      </c>
      <c r="M27">
        <v>0</v>
      </c>
      <c r="N27">
        <v>0</v>
      </c>
      <c r="O27">
        <v>0</v>
      </c>
      <c r="P27">
        <v>0</v>
      </c>
      <c r="Q27">
        <v>2</v>
      </c>
      <c r="R27">
        <v>0</v>
      </c>
      <c r="S27">
        <v>0</v>
      </c>
      <c r="T27">
        <v>0</v>
      </c>
      <c r="U27">
        <v>0</v>
      </c>
      <c r="V27">
        <v>0</v>
      </c>
      <c r="W27">
        <v>0</v>
      </c>
      <c r="X27">
        <v>0</v>
      </c>
      <c r="Y27">
        <v>0</v>
      </c>
      <c r="Z27">
        <v>0</v>
      </c>
      <c r="AA27">
        <v>0</v>
      </c>
      <c r="AB27">
        <v>0</v>
      </c>
      <c r="AC27">
        <v>0</v>
      </c>
      <c r="AD27">
        <v>2</v>
      </c>
      <c r="AE27">
        <v>2</v>
      </c>
      <c r="AF27">
        <v>0</v>
      </c>
      <c r="AG27">
        <v>0</v>
      </c>
      <c r="AH27">
        <v>0</v>
      </c>
      <c r="AI27">
        <v>2</v>
      </c>
      <c r="AJ27">
        <v>0</v>
      </c>
      <c r="AK27">
        <v>0</v>
      </c>
      <c r="AL27">
        <v>2</v>
      </c>
      <c r="AM27">
        <v>4</v>
      </c>
      <c r="AN27">
        <v>2</v>
      </c>
      <c r="AO27">
        <v>2</v>
      </c>
      <c r="AP27">
        <v>0</v>
      </c>
      <c r="AQ27">
        <v>0</v>
      </c>
      <c r="AR27">
        <v>2</v>
      </c>
      <c r="AS27">
        <v>2</v>
      </c>
      <c r="AT27">
        <v>0</v>
      </c>
    </row>
    <row r="28" spans="1:46" ht="15.75" x14ac:dyDescent="0.45">
      <c r="A28" s="1" t="s">
        <v>19</v>
      </c>
      <c r="B28">
        <v>1</v>
      </c>
      <c r="C28">
        <v>0</v>
      </c>
      <c r="D28">
        <v>0</v>
      </c>
      <c r="E28">
        <v>1</v>
      </c>
      <c r="F28">
        <v>0</v>
      </c>
      <c r="G28">
        <v>0</v>
      </c>
      <c r="H28">
        <v>0</v>
      </c>
      <c r="I28">
        <v>0</v>
      </c>
      <c r="J28">
        <v>0</v>
      </c>
      <c r="K28">
        <v>0</v>
      </c>
      <c r="L28">
        <v>0</v>
      </c>
      <c r="M28">
        <v>0</v>
      </c>
      <c r="N28">
        <v>0</v>
      </c>
      <c r="O28">
        <v>0</v>
      </c>
      <c r="P28">
        <v>2</v>
      </c>
      <c r="Q28">
        <v>0</v>
      </c>
      <c r="R28">
        <v>0</v>
      </c>
      <c r="S28">
        <v>0</v>
      </c>
      <c r="T28">
        <v>1</v>
      </c>
      <c r="U28">
        <v>0</v>
      </c>
      <c r="V28">
        <v>2</v>
      </c>
      <c r="W28">
        <v>0</v>
      </c>
      <c r="X28">
        <v>1</v>
      </c>
      <c r="Y28">
        <v>0</v>
      </c>
      <c r="Z28">
        <v>0</v>
      </c>
      <c r="AA28">
        <v>0</v>
      </c>
      <c r="AB28">
        <v>0</v>
      </c>
      <c r="AC28">
        <v>0</v>
      </c>
      <c r="AD28">
        <v>0</v>
      </c>
      <c r="AE28">
        <v>1</v>
      </c>
      <c r="AF28">
        <v>2</v>
      </c>
      <c r="AG28">
        <v>0</v>
      </c>
      <c r="AH28">
        <v>0</v>
      </c>
      <c r="AI28">
        <v>0</v>
      </c>
      <c r="AJ28">
        <v>0</v>
      </c>
      <c r="AK28">
        <v>1</v>
      </c>
      <c r="AL28">
        <v>0</v>
      </c>
      <c r="AM28">
        <v>0</v>
      </c>
      <c r="AN28">
        <v>0</v>
      </c>
      <c r="AO28">
        <v>1</v>
      </c>
      <c r="AP28">
        <v>1</v>
      </c>
      <c r="AQ28">
        <v>0</v>
      </c>
      <c r="AR28">
        <v>0</v>
      </c>
      <c r="AS28">
        <v>0</v>
      </c>
      <c r="AT28">
        <v>0</v>
      </c>
    </row>
    <row r="29" spans="1:46" ht="15.75" x14ac:dyDescent="0.45">
      <c r="A29" s="1" t="s">
        <v>20</v>
      </c>
      <c r="B29">
        <v>1</v>
      </c>
      <c r="C29">
        <v>0</v>
      </c>
      <c r="D29">
        <v>0</v>
      </c>
      <c r="E29">
        <v>6</v>
      </c>
      <c r="F29">
        <v>0</v>
      </c>
      <c r="G29">
        <v>0</v>
      </c>
      <c r="H29">
        <v>0</v>
      </c>
      <c r="I29">
        <v>6</v>
      </c>
      <c r="J29">
        <v>3</v>
      </c>
      <c r="K29">
        <v>0</v>
      </c>
      <c r="L29">
        <v>0</v>
      </c>
      <c r="M29">
        <v>0</v>
      </c>
      <c r="N29">
        <v>0</v>
      </c>
      <c r="O29">
        <v>0</v>
      </c>
      <c r="P29">
        <v>0</v>
      </c>
      <c r="Q29">
        <v>0</v>
      </c>
      <c r="R29">
        <v>0</v>
      </c>
      <c r="S29">
        <v>0</v>
      </c>
      <c r="T29">
        <v>0</v>
      </c>
      <c r="U29">
        <v>0</v>
      </c>
      <c r="V29">
        <v>0</v>
      </c>
      <c r="W29">
        <v>0</v>
      </c>
      <c r="X29">
        <v>0</v>
      </c>
      <c r="Y29">
        <v>0</v>
      </c>
      <c r="Z29">
        <v>0</v>
      </c>
      <c r="AA29">
        <v>0</v>
      </c>
      <c r="AB29">
        <v>0</v>
      </c>
      <c r="AC29">
        <v>3</v>
      </c>
      <c r="AD29">
        <v>0</v>
      </c>
      <c r="AE29">
        <v>0</v>
      </c>
      <c r="AF29">
        <v>0</v>
      </c>
      <c r="AG29">
        <v>0</v>
      </c>
      <c r="AH29">
        <v>3</v>
      </c>
      <c r="AI29">
        <v>0</v>
      </c>
      <c r="AJ29">
        <v>6</v>
      </c>
      <c r="AK29">
        <v>0</v>
      </c>
      <c r="AL29">
        <v>0</v>
      </c>
      <c r="AM29">
        <v>0</v>
      </c>
      <c r="AN29">
        <v>3</v>
      </c>
      <c r="AO29">
        <v>0</v>
      </c>
      <c r="AP29">
        <v>0</v>
      </c>
      <c r="AQ29">
        <v>3</v>
      </c>
      <c r="AR29">
        <v>0</v>
      </c>
      <c r="AS29">
        <v>0</v>
      </c>
      <c r="AT29">
        <v>0</v>
      </c>
    </row>
    <row r="30" spans="1:46" ht="15.75" x14ac:dyDescent="0.45">
      <c r="A30" s="1" t="s">
        <v>21</v>
      </c>
      <c r="B30">
        <v>1</v>
      </c>
      <c r="C30">
        <v>0</v>
      </c>
      <c r="D30">
        <v>0</v>
      </c>
      <c r="E30">
        <v>0</v>
      </c>
      <c r="F30">
        <v>0</v>
      </c>
      <c r="G30">
        <v>0</v>
      </c>
      <c r="H30">
        <v>0</v>
      </c>
      <c r="I30">
        <v>0</v>
      </c>
      <c r="J30">
        <v>0</v>
      </c>
      <c r="K30">
        <v>1</v>
      </c>
      <c r="L30">
        <v>0</v>
      </c>
      <c r="M30">
        <v>0</v>
      </c>
      <c r="N30">
        <v>0</v>
      </c>
      <c r="O30">
        <v>0</v>
      </c>
      <c r="P30">
        <v>0</v>
      </c>
      <c r="Q30">
        <v>1</v>
      </c>
      <c r="R30">
        <v>0</v>
      </c>
      <c r="S30">
        <v>0</v>
      </c>
      <c r="T30">
        <v>0</v>
      </c>
      <c r="U30">
        <v>0</v>
      </c>
      <c r="V30">
        <v>0</v>
      </c>
      <c r="W30">
        <v>0</v>
      </c>
      <c r="X30">
        <v>0</v>
      </c>
      <c r="Y30">
        <v>0</v>
      </c>
      <c r="Z30">
        <v>0</v>
      </c>
      <c r="AA30">
        <v>0</v>
      </c>
      <c r="AB30">
        <v>0</v>
      </c>
      <c r="AC30">
        <v>0</v>
      </c>
      <c r="AD30">
        <v>0</v>
      </c>
      <c r="AE30">
        <v>1</v>
      </c>
      <c r="AF30">
        <v>0</v>
      </c>
      <c r="AG30">
        <v>0</v>
      </c>
      <c r="AH30">
        <v>0</v>
      </c>
      <c r="AI30">
        <v>1</v>
      </c>
      <c r="AJ30">
        <v>1</v>
      </c>
      <c r="AK30">
        <v>0</v>
      </c>
      <c r="AL30">
        <v>0</v>
      </c>
      <c r="AM30">
        <v>0</v>
      </c>
      <c r="AN30">
        <v>0</v>
      </c>
      <c r="AO30">
        <v>0</v>
      </c>
      <c r="AP30">
        <v>0</v>
      </c>
      <c r="AQ30">
        <v>1</v>
      </c>
      <c r="AR30">
        <v>0</v>
      </c>
      <c r="AS30">
        <v>0</v>
      </c>
      <c r="AT30">
        <v>0</v>
      </c>
    </row>
    <row r="31" spans="1:46" ht="15.75" x14ac:dyDescent="0.45">
      <c r="A31" s="1" t="s">
        <v>22</v>
      </c>
      <c r="B31">
        <v>1</v>
      </c>
      <c r="C31">
        <v>0</v>
      </c>
      <c r="D31">
        <v>0</v>
      </c>
      <c r="E31">
        <v>0</v>
      </c>
      <c r="F31">
        <v>0</v>
      </c>
      <c r="G31">
        <v>0</v>
      </c>
      <c r="H31">
        <v>0</v>
      </c>
      <c r="I31">
        <v>0</v>
      </c>
      <c r="J31">
        <v>3</v>
      </c>
      <c r="K31">
        <v>0</v>
      </c>
      <c r="L31">
        <v>0</v>
      </c>
      <c r="M31">
        <v>0</v>
      </c>
      <c r="N31">
        <v>0</v>
      </c>
      <c r="O31">
        <v>0</v>
      </c>
      <c r="P31">
        <v>0</v>
      </c>
      <c r="Q31">
        <v>0</v>
      </c>
      <c r="R31">
        <v>1</v>
      </c>
      <c r="S31">
        <v>0</v>
      </c>
      <c r="T31">
        <v>0</v>
      </c>
      <c r="U31">
        <v>0</v>
      </c>
      <c r="V31">
        <v>0</v>
      </c>
      <c r="W31">
        <v>1</v>
      </c>
      <c r="X31">
        <v>0</v>
      </c>
      <c r="Y31">
        <v>0</v>
      </c>
      <c r="Z31">
        <v>0</v>
      </c>
      <c r="AA31">
        <v>0</v>
      </c>
      <c r="AB31">
        <v>0</v>
      </c>
      <c r="AC31">
        <v>0</v>
      </c>
      <c r="AD31">
        <v>0</v>
      </c>
      <c r="AE31">
        <v>0</v>
      </c>
      <c r="AF31">
        <v>0</v>
      </c>
      <c r="AG31">
        <v>0</v>
      </c>
      <c r="AH31">
        <v>0</v>
      </c>
      <c r="AI31">
        <v>0</v>
      </c>
      <c r="AJ31">
        <v>0</v>
      </c>
      <c r="AK31">
        <v>1</v>
      </c>
      <c r="AL31">
        <v>1</v>
      </c>
      <c r="AM31">
        <v>2</v>
      </c>
      <c r="AN31">
        <v>0</v>
      </c>
      <c r="AO31">
        <v>0</v>
      </c>
      <c r="AP31">
        <v>0</v>
      </c>
      <c r="AQ31">
        <v>0</v>
      </c>
      <c r="AR31">
        <v>0</v>
      </c>
      <c r="AS31">
        <v>0</v>
      </c>
      <c r="AT31">
        <v>1</v>
      </c>
    </row>
    <row r="32" spans="1:46" ht="15.75" x14ac:dyDescent="0.45">
      <c r="A32" s="1" t="s">
        <v>23</v>
      </c>
      <c r="B32">
        <v>1</v>
      </c>
      <c r="C32">
        <v>0</v>
      </c>
      <c r="D32">
        <v>0</v>
      </c>
      <c r="E32">
        <v>0</v>
      </c>
      <c r="F32">
        <v>0</v>
      </c>
      <c r="G32">
        <v>0</v>
      </c>
      <c r="H32">
        <v>0</v>
      </c>
      <c r="I32">
        <v>0</v>
      </c>
      <c r="J32">
        <v>1</v>
      </c>
      <c r="K32">
        <v>0</v>
      </c>
      <c r="L32">
        <v>0</v>
      </c>
      <c r="M32">
        <v>2</v>
      </c>
      <c r="N32">
        <v>1</v>
      </c>
      <c r="O32">
        <v>0</v>
      </c>
      <c r="P32">
        <v>1</v>
      </c>
      <c r="Q32">
        <v>1</v>
      </c>
      <c r="R32">
        <v>0</v>
      </c>
      <c r="S32">
        <v>0</v>
      </c>
      <c r="T32">
        <v>1</v>
      </c>
      <c r="U32">
        <v>0</v>
      </c>
      <c r="V32">
        <v>0</v>
      </c>
      <c r="W32">
        <v>0</v>
      </c>
      <c r="X32">
        <v>0</v>
      </c>
      <c r="Y32">
        <v>0</v>
      </c>
      <c r="Z32">
        <v>0</v>
      </c>
      <c r="AA32">
        <v>0</v>
      </c>
      <c r="AB32">
        <v>0</v>
      </c>
      <c r="AC32">
        <v>0</v>
      </c>
      <c r="AD32">
        <v>0</v>
      </c>
      <c r="AE32">
        <v>1</v>
      </c>
      <c r="AF32">
        <v>0</v>
      </c>
      <c r="AG32">
        <v>0</v>
      </c>
      <c r="AH32">
        <v>0</v>
      </c>
      <c r="AI32">
        <v>0</v>
      </c>
      <c r="AJ32">
        <v>0</v>
      </c>
      <c r="AK32">
        <v>0</v>
      </c>
      <c r="AL32">
        <v>1</v>
      </c>
      <c r="AM32">
        <v>0</v>
      </c>
      <c r="AN32">
        <v>0</v>
      </c>
      <c r="AO32">
        <v>1</v>
      </c>
      <c r="AP32">
        <v>2</v>
      </c>
      <c r="AQ32">
        <v>0</v>
      </c>
      <c r="AR32">
        <v>0</v>
      </c>
      <c r="AS32">
        <v>0</v>
      </c>
      <c r="AT32">
        <v>1</v>
      </c>
    </row>
    <row r="33" spans="1:52" ht="15.75" x14ac:dyDescent="0.45">
      <c r="A33" s="1" t="s">
        <v>25</v>
      </c>
      <c r="B33">
        <v>1</v>
      </c>
      <c r="C33">
        <v>0</v>
      </c>
      <c r="D33">
        <v>0</v>
      </c>
      <c r="E33">
        <v>0</v>
      </c>
      <c r="F33">
        <v>0</v>
      </c>
      <c r="G33">
        <v>0</v>
      </c>
      <c r="H33">
        <v>0</v>
      </c>
      <c r="I33">
        <v>4</v>
      </c>
      <c r="J33">
        <v>0</v>
      </c>
      <c r="K33">
        <v>0</v>
      </c>
      <c r="L33">
        <v>0</v>
      </c>
      <c r="M33">
        <v>1</v>
      </c>
      <c r="N33">
        <v>0</v>
      </c>
      <c r="O33">
        <v>1</v>
      </c>
      <c r="P33">
        <v>0</v>
      </c>
      <c r="Q33">
        <v>0</v>
      </c>
      <c r="R33">
        <v>0</v>
      </c>
      <c r="S33">
        <v>0</v>
      </c>
      <c r="T33">
        <v>0</v>
      </c>
      <c r="U33">
        <v>0</v>
      </c>
      <c r="V33">
        <v>0</v>
      </c>
      <c r="W33">
        <v>0</v>
      </c>
      <c r="X33">
        <v>0</v>
      </c>
      <c r="Y33">
        <v>0</v>
      </c>
      <c r="Z33">
        <v>0</v>
      </c>
      <c r="AA33">
        <v>0</v>
      </c>
      <c r="AB33">
        <v>0</v>
      </c>
      <c r="AC33">
        <v>0</v>
      </c>
      <c r="AD33">
        <v>0</v>
      </c>
      <c r="AE33">
        <v>2</v>
      </c>
      <c r="AF33">
        <v>0</v>
      </c>
      <c r="AG33">
        <v>2</v>
      </c>
      <c r="AH33">
        <v>0</v>
      </c>
      <c r="AI33">
        <v>0</v>
      </c>
      <c r="AJ33">
        <v>1</v>
      </c>
      <c r="AK33">
        <v>0</v>
      </c>
      <c r="AL33">
        <v>0</v>
      </c>
      <c r="AM33">
        <v>2</v>
      </c>
      <c r="AN33">
        <v>0</v>
      </c>
      <c r="AO33">
        <v>0</v>
      </c>
      <c r="AP33">
        <v>0</v>
      </c>
      <c r="AQ33">
        <v>0</v>
      </c>
      <c r="AR33">
        <v>0</v>
      </c>
      <c r="AS33">
        <v>0</v>
      </c>
      <c r="AT33">
        <v>1</v>
      </c>
    </row>
    <row r="34" spans="1:52" ht="15.75" x14ac:dyDescent="0.45">
      <c r="A34" s="1" t="s">
        <v>28</v>
      </c>
      <c r="B34">
        <v>1</v>
      </c>
      <c r="C34">
        <v>0</v>
      </c>
      <c r="D34">
        <v>0</v>
      </c>
      <c r="E34">
        <v>0</v>
      </c>
      <c r="F34">
        <v>0</v>
      </c>
      <c r="G34">
        <v>0</v>
      </c>
      <c r="H34">
        <v>0</v>
      </c>
      <c r="I34">
        <v>0</v>
      </c>
      <c r="J34">
        <v>0</v>
      </c>
      <c r="K34">
        <v>0</v>
      </c>
      <c r="L34">
        <v>0</v>
      </c>
      <c r="M34">
        <v>0</v>
      </c>
      <c r="N34">
        <v>0</v>
      </c>
      <c r="O34">
        <v>0</v>
      </c>
      <c r="P34">
        <v>0</v>
      </c>
      <c r="Q34">
        <v>2</v>
      </c>
      <c r="R34">
        <v>0</v>
      </c>
      <c r="S34">
        <v>1</v>
      </c>
      <c r="T34">
        <v>0</v>
      </c>
      <c r="U34">
        <v>0</v>
      </c>
      <c r="V34">
        <v>0</v>
      </c>
      <c r="W34">
        <v>0</v>
      </c>
      <c r="X34">
        <v>0</v>
      </c>
      <c r="Y34">
        <v>0</v>
      </c>
      <c r="Z34">
        <v>1</v>
      </c>
      <c r="AA34">
        <v>0</v>
      </c>
      <c r="AB34">
        <v>0</v>
      </c>
      <c r="AC34">
        <v>0</v>
      </c>
      <c r="AD34">
        <v>0</v>
      </c>
      <c r="AE34">
        <v>0</v>
      </c>
      <c r="AF34">
        <v>6</v>
      </c>
      <c r="AG34">
        <v>0</v>
      </c>
      <c r="AH34">
        <v>0</v>
      </c>
      <c r="AI34">
        <v>1</v>
      </c>
      <c r="AJ34">
        <v>0</v>
      </c>
      <c r="AK34">
        <v>0</v>
      </c>
      <c r="AL34">
        <v>0</v>
      </c>
      <c r="AM34">
        <v>2</v>
      </c>
      <c r="AN34">
        <v>0</v>
      </c>
      <c r="AO34">
        <v>0</v>
      </c>
      <c r="AP34">
        <v>0</v>
      </c>
      <c r="AQ34">
        <v>1</v>
      </c>
      <c r="AR34">
        <v>2</v>
      </c>
      <c r="AS34">
        <v>2</v>
      </c>
      <c r="AT34">
        <v>0</v>
      </c>
    </row>
    <row r="35" spans="1:52" ht="15.75" x14ac:dyDescent="0.45">
      <c r="A35" s="1" t="s">
        <v>29</v>
      </c>
      <c r="B35">
        <v>1</v>
      </c>
      <c r="C35">
        <v>0</v>
      </c>
      <c r="D35">
        <v>0</v>
      </c>
      <c r="E35">
        <v>0</v>
      </c>
      <c r="F35">
        <v>0</v>
      </c>
      <c r="G35">
        <v>0</v>
      </c>
      <c r="H35">
        <v>0</v>
      </c>
      <c r="I35">
        <v>0</v>
      </c>
      <c r="J35">
        <v>1</v>
      </c>
      <c r="K35">
        <v>0</v>
      </c>
      <c r="L35">
        <v>0</v>
      </c>
      <c r="M35">
        <v>0</v>
      </c>
      <c r="N35">
        <v>0</v>
      </c>
      <c r="O35">
        <v>1</v>
      </c>
      <c r="P35">
        <v>0</v>
      </c>
      <c r="Q35">
        <v>0</v>
      </c>
      <c r="R35">
        <v>0</v>
      </c>
      <c r="S35">
        <v>0</v>
      </c>
      <c r="T35">
        <v>0</v>
      </c>
      <c r="U35">
        <v>0</v>
      </c>
      <c r="V35">
        <v>0</v>
      </c>
      <c r="W35">
        <v>2</v>
      </c>
      <c r="X35">
        <v>0</v>
      </c>
      <c r="Y35">
        <v>0</v>
      </c>
      <c r="Z35">
        <v>0</v>
      </c>
      <c r="AA35">
        <v>0</v>
      </c>
      <c r="AB35">
        <v>0</v>
      </c>
      <c r="AC35">
        <v>0</v>
      </c>
      <c r="AD35">
        <v>0</v>
      </c>
      <c r="AE35">
        <v>1</v>
      </c>
      <c r="AF35">
        <v>0</v>
      </c>
      <c r="AG35">
        <v>0</v>
      </c>
      <c r="AH35">
        <v>0</v>
      </c>
      <c r="AI35">
        <v>1</v>
      </c>
      <c r="AJ35">
        <v>0</v>
      </c>
      <c r="AK35">
        <v>0</v>
      </c>
      <c r="AL35">
        <v>0</v>
      </c>
      <c r="AM35">
        <v>0</v>
      </c>
      <c r="AN35">
        <v>0</v>
      </c>
      <c r="AO35">
        <v>0</v>
      </c>
      <c r="AP35">
        <v>0</v>
      </c>
      <c r="AQ35">
        <v>0</v>
      </c>
      <c r="AR35">
        <v>1</v>
      </c>
      <c r="AS35">
        <v>1</v>
      </c>
      <c r="AT35">
        <v>0</v>
      </c>
    </row>
    <row r="36" spans="1:52" ht="15.75" x14ac:dyDescent="0.45">
      <c r="A36" s="1" t="s">
        <v>30</v>
      </c>
      <c r="B36">
        <v>1</v>
      </c>
      <c r="C36">
        <v>0</v>
      </c>
      <c r="D36">
        <v>0</v>
      </c>
      <c r="E36">
        <v>0</v>
      </c>
      <c r="F36">
        <v>0</v>
      </c>
      <c r="G36">
        <v>0</v>
      </c>
      <c r="H36">
        <v>0</v>
      </c>
      <c r="I36">
        <v>1</v>
      </c>
      <c r="J36">
        <v>0</v>
      </c>
      <c r="K36">
        <v>0</v>
      </c>
      <c r="L36">
        <v>0</v>
      </c>
      <c r="M36">
        <v>0</v>
      </c>
      <c r="N36">
        <v>0</v>
      </c>
      <c r="O36">
        <v>1</v>
      </c>
      <c r="P36">
        <v>1</v>
      </c>
      <c r="Q36">
        <v>0</v>
      </c>
      <c r="R36">
        <v>0</v>
      </c>
      <c r="S36">
        <v>0</v>
      </c>
      <c r="T36">
        <v>0</v>
      </c>
      <c r="U36">
        <v>0</v>
      </c>
      <c r="V36">
        <v>1</v>
      </c>
      <c r="W36">
        <v>1</v>
      </c>
      <c r="X36">
        <v>0</v>
      </c>
      <c r="Y36">
        <v>0</v>
      </c>
      <c r="Z36">
        <v>1</v>
      </c>
      <c r="AA36">
        <v>1</v>
      </c>
      <c r="AB36">
        <v>2</v>
      </c>
      <c r="AC36">
        <v>0</v>
      </c>
      <c r="AD36">
        <v>0</v>
      </c>
      <c r="AE36">
        <v>0</v>
      </c>
      <c r="AF36">
        <v>0</v>
      </c>
      <c r="AG36">
        <v>0</v>
      </c>
      <c r="AH36">
        <v>0</v>
      </c>
      <c r="AI36">
        <v>0</v>
      </c>
      <c r="AJ36">
        <v>0</v>
      </c>
      <c r="AK36">
        <v>1</v>
      </c>
      <c r="AL36">
        <v>0</v>
      </c>
      <c r="AM36">
        <v>0</v>
      </c>
      <c r="AN36">
        <v>0</v>
      </c>
      <c r="AO36">
        <v>1</v>
      </c>
      <c r="AP36">
        <v>1</v>
      </c>
      <c r="AQ36">
        <v>0</v>
      </c>
      <c r="AR36">
        <v>0</v>
      </c>
      <c r="AS36">
        <v>0</v>
      </c>
      <c r="AT36">
        <v>1</v>
      </c>
    </row>
    <row r="37" spans="1:52" ht="15.75" x14ac:dyDescent="0.45">
      <c r="A37" s="1" t="s">
        <v>34</v>
      </c>
      <c r="B37">
        <v>1</v>
      </c>
      <c r="C37">
        <v>2</v>
      </c>
      <c r="D37">
        <v>0</v>
      </c>
      <c r="E37">
        <v>0</v>
      </c>
      <c r="F37">
        <v>1</v>
      </c>
      <c r="G37">
        <v>0</v>
      </c>
      <c r="H37">
        <v>0</v>
      </c>
      <c r="I37">
        <v>0</v>
      </c>
      <c r="J37">
        <v>0</v>
      </c>
      <c r="K37">
        <v>0</v>
      </c>
      <c r="L37">
        <v>0</v>
      </c>
      <c r="M37">
        <v>0</v>
      </c>
      <c r="N37">
        <v>0</v>
      </c>
      <c r="O37">
        <v>0</v>
      </c>
      <c r="P37">
        <v>0</v>
      </c>
      <c r="Q37">
        <v>1</v>
      </c>
      <c r="R37">
        <v>1</v>
      </c>
      <c r="S37">
        <v>0</v>
      </c>
      <c r="T37">
        <v>1</v>
      </c>
      <c r="U37">
        <v>0</v>
      </c>
      <c r="V37">
        <v>0</v>
      </c>
      <c r="W37">
        <v>0</v>
      </c>
      <c r="X37">
        <v>1</v>
      </c>
      <c r="Y37">
        <v>1</v>
      </c>
      <c r="Z37">
        <v>0</v>
      </c>
      <c r="AA37">
        <v>0</v>
      </c>
      <c r="AB37">
        <v>0</v>
      </c>
      <c r="AC37">
        <v>1</v>
      </c>
      <c r="AD37">
        <v>1</v>
      </c>
      <c r="AE37">
        <v>0</v>
      </c>
      <c r="AF37">
        <v>0</v>
      </c>
      <c r="AG37">
        <v>1</v>
      </c>
      <c r="AH37">
        <v>0</v>
      </c>
      <c r="AI37">
        <v>0</v>
      </c>
      <c r="AJ37">
        <v>1</v>
      </c>
      <c r="AK37">
        <v>0</v>
      </c>
      <c r="AL37">
        <v>0</v>
      </c>
      <c r="AM37">
        <v>0</v>
      </c>
      <c r="AN37">
        <v>1</v>
      </c>
      <c r="AO37">
        <v>0</v>
      </c>
      <c r="AP37">
        <v>0</v>
      </c>
      <c r="AQ37">
        <v>0</v>
      </c>
      <c r="AR37">
        <v>0</v>
      </c>
      <c r="AS37">
        <v>0</v>
      </c>
      <c r="AT37">
        <v>0</v>
      </c>
    </row>
    <row r="38" spans="1:52" ht="15.75" x14ac:dyDescent="0.45">
      <c r="A38" s="1" t="s">
        <v>36</v>
      </c>
      <c r="B38">
        <v>1</v>
      </c>
      <c r="C38">
        <v>0</v>
      </c>
      <c r="D38">
        <v>0</v>
      </c>
      <c r="E38">
        <v>0</v>
      </c>
      <c r="F38">
        <v>0</v>
      </c>
      <c r="G38">
        <v>1</v>
      </c>
      <c r="H38">
        <v>0</v>
      </c>
      <c r="I38">
        <v>0</v>
      </c>
      <c r="J38">
        <v>0</v>
      </c>
      <c r="K38">
        <v>0</v>
      </c>
      <c r="L38">
        <v>1</v>
      </c>
      <c r="M38">
        <v>0</v>
      </c>
      <c r="N38">
        <v>1</v>
      </c>
      <c r="O38">
        <v>0</v>
      </c>
      <c r="P38">
        <v>1</v>
      </c>
      <c r="Q38">
        <v>0</v>
      </c>
      <c r="R38">
        <v>0</v>
      </c>
      <c r="S38">
        <v>0</v>
      </c>
      <c r="T38">
        <v>0</v>
      </c>
      <c r="U38">
        <v>0</v>
      </c>
      <c r="V38">
        <v>0</v>
      </c>
      <c r="W38">
        <v>1</v>
      </c>
      <c r="X38">
        <v>1</v>
      </c>
      <c r="Y38">
        <v>0</v>
      </c>
      <c r="Z38">
        <v>0</v>
      </c>
      <c r="AA38">
        <v>0</v>
      </c>
      <c r="AB38">
        <v>0</v>
      </c>
      <c r="AC38">
        <v>1</v>
      </c>
      <c r="AD38">
        <v>0</v>
      </c>
      <c r="AE38">
        <v>1</v>
      </c>
      <c r="AF38">
        <v>0</v>
      </c>
      <c r="AG38">
        <v>0</v>
      </c>
      <c r="AH38">
        <v>1</v>
      </c>
      <c r="AI38">
        <v>0</v>
      </c>
      <c r="AJ38">
        <v>0</v>
      </c>
      <c r="AK38">
        <v>3</v>
      </c>
      <c r="AL38">
        <v>0</v>
      </c>
      <c r="AM38">
        <v>0</v>
      </c>
      <c r="AN38">
        <v>0</v>
      </c>
      <c r="AO38">
        <v>0</v>
      </c>
      <c r="AP38">
        <v>1</v>
      </c>
      <c r="AQ38">
        <v>0</v>
      </c>
      <c r="AR38">
        <v>0</v>
      </c>
      <c r="AS38">
        <v>0</v>
      </c>
      <c r="AT38">
        <v>1</v>
      </c>
    </row>
    <row r="39" spans="1:52" ht="15.75" x14ac:dyDescent="0.45">
      <c r="A39" s="1" t="s">
        <v>37</v>
      </c>
      <c r="B39">
        <v>1</v>
      </c>
      <c r="C39">
        <v>0</v>
      </c>
      <c r="D39">
        <v>0</v>
      </c>
      <c r="E39">
        <v>0</v>
      </c>
      <c r="F39">
        <v>0</v>
      </c>
      <c r="G39">
        <v>0</v>
      </c>
      <c r="H39">
        <v>0</v>
      </c>
      <c r="I39">
        <v>3</v>
      </c>
      <c r="J39">
        <v>0</v>
      </c>
      <c r="K39">
        <v>0</v>
      </c>
      <c r="L39">
        <v>0</v>
      </c>
      <c r="M39">
        <v>1</v>
      </c>
      <c r="N39">
        <v>0</v>
      </c>
      <c r="O39">
        <v>1</v>
      </c>
      <c r="P39">
        <v>0</v>
      </c>
      <c r="Q39">
        <v>0</v>
      </c>
      <c r="R39">
        <v>2</v>
      </c>
      <c r="S39">
        <v>0</v>
      </c>
      <c r="T39">
        <v>0</v>
      </c>
      <c r="U39">
        <v>0</v>
      </c>
      <c r="V39">
        <v>0</v>
      </c>
      <c r="W39">
        <v>0</v>
      </c>
      <c r="X39">
        <v>0</v>
      </c>
      <c r="Y39">
        <v>0</v>
      </c>
      <c r="Z39">
        <v>0</v>
      </c>
      <c r="AA39">
        <v>0</v>
      </c>
      <c r="AB39">
        <v>1</v>
      </c>
      <c r="AC39">
        <v>0</v>
      </c>
      <c r="AD39">
        <v>0</v>
      </c>
      <c r="AE39">
        <v>0</v>
      </c>
      <c r="AF39">
        <v>1</v>
      </c>
      <c r="AG39">
        <v>0</v>
      </c>
      <c r="AH39">
        <v>0</v>
      </c>
      <c r="AI39">
        <v>0</v>
      </c>
      <c r="AJ39">
        <v>0</v>
      </c>
      <c r="AK39">
        <v>0</v>
      </c>
      <c r="AL39">
        <v>1</v>
      </c>
      <c r="AM39">
        <v>0</v>
      </c>
      <c r="AN39">
        <v>1</v>
      </c>
      <c r="AO39">
        <v>0</v>
      </c>
      <c r="AP39">
        <v>0</v>
      </c>
      <c r="AQ39">
        <v>0</v>
      </c>
      <c r="AR39">
        <v>0</v>
      </c>
      <c r="AS39">
        <v>0</v>
      </c>
      <c r="AT39">
        <v>1</v>
      </c>
    </row>
    <row r="40" spans="1:52" ht="15.75" x14ac:dyDescent="0.45">
      <c r="A40" s="1" t="s">
        <v>38</v>
      </c>
      <c r="B40">
        <v>1</v>
      </c>
      <c r="C40">
        <v>0</v>
      </c>
      <c r="D40">
        <v>0</v>
      </c>
      <c r="E40">
        <v>1</v>
      </c>
      <c r="F40">
        <v>0</v>
      </c>
      <c r="G40">
        <v>0</v>
      </c>
      <c r="H40">
        <v>1</v>
      </c>
      <c r="I40">
        <v>0</v>
      </c>
      <c r="J40">
        <v>0</v>
      </c>
      <c r="K40">
        <v>0</v>
      </c>
      <c r="L40">
        <v>0</v>
      </c>
      <c r="M40">
        <v>1</v>
      </c>
      <c r="N40">
        <v>0</v>
      </c>
      <c r="O40">
        <v>0</v>
      </c>
      <c r="P40">
        <v>0</v>
      </c>
      <c r="Q40">
        <v>0</v>
      </c>
      <c r="R40">
        <v>1</v>
      </c>
      <c r="S40">
        <v>2</v>
      </c>
      <c r="T40">
        <v>0</v>
      </c>
      <c r="U40">
        <v>0</v>
      </c>
      <c r="V40">
        <v>1</v>
      </c>
      <c r="W40">
        <v>3</v>
      </c>
      <c r="X40">
        <v>0</v>
      </c>
      <c r="Y40">
        <v>0</v>
      </c>
      <c r="Z40">
        <v>0</v>
      </c>
      <c r="AA40">
        <v>0</v>
      </c>
      <c r="AB40">
        <v>0</v>
      </c>
      <c r="AC40">
        <v>0</v>
      </c>
      <c r="AD40">
        <v>0</v>
      </c>
      <c r="AE40">
        <v>1</v>
      </c>
      <c r="AF40">
        <v>1</v>
      </c>
      <c r="AG40">
        <v>0</v>
      </c>
      <c r="AH40">
        <v>0</v>
      </c>
      <c r="AI40">
        <v>0</v>
      </c>
      <c r="AJ40">
        <v>0</v>
      </c>
      <c r="AK40">
        <v>1</v>
      </c>
      <c r="AL40">
        <v>0</v>
      </c>
      <c r="AM40">
        <v>0</v>
      </c>
      <c r="AN40">
        <v>0</v>
      </c>
      <c r="AO40">
        <v>1</v>
      </c>
      <c r="AP40">
        <v>0</v>
      </c>
      <c r="AQ40">
        <v>0</v>
      </c>
      <c r="AR40">
        <v>0</v>
      </c>
      <c r="AS40">
        <v>0</v>
      </c>
      <c r="AT40">
        <v>2</v>
      </c>
    </row>
    <row r="41" spans="1:52" ht="15.75" x14ac:dyDescent="0.45">
      <c r="A41" s="1" t="s">
        <v>85</v>
      </c>
      <c r="B41">
        <v>1</v>
      </c>
      <c r="C41">
        <v>0</v>
      </c>
      <c r="D41">
        <v>0</v>
      </c>
      <c r="E41">
        <v>0</v>
      </c>
      <c r="F41">
        <v>0</v>
      </c>
      <c r="G41">
        <v>2</v>
      </c>
      <c r="H41">
        <v>0</v>
      </c>
      <c r="I41">
        <v>0</v>
      </c>
      <c r="J41">
        <v>0</v>
      </c>
      <c r="K41">
        <v>0</v>
      </c>
      <c r="L41">
        <v>0</v>
      </c>
      <c r="M41">
        <v>0</v>
      </c>
      <c r="N41">
        <v>0</v>
      </c>
      <c r="O41">
        <v>0</v>
      </c>
      <c r="P41">
        <v>0</v>
      </c>
      <c r="Q41">
        <v>1</v>
      </c>
      <c r="R41">
        <v>0</v>
      </c>
      <c r="S41">
        <v>0</v>
      </c>
      <c r="T41">
        <v>0</v>
      </c>
      <c r="U41">
        <v>0</v>
      </c>
      <c r="V41">
        <v>0</v>
      </c>
      <c r="W41">
        <v>0</v>
      </c>
      <c r="X41">
        <v>0</v>
      </c>
      <c r="Y41">
        <v>0</v>
      </c>
      <c r="Z41">
        <v>0</v>
      </c>
      <c r="AA41">
        <v>0</v>
      </c>
      <c r="AB41">
        <v>0</v>
      </c>
      <c r="AC41">
        <v>1</v>
      </c>
      <c r="AD41">
        <v>0</v>
      </c>
      <c r="AE41">
        <v>2</v>
      </c>
      <c r="AF41">
        <v>1</v>
      </c>
      <c r="AG41">
        <v>0</v>
      </c>
      <c r="AH41">
        <v>0</v>
      </c>
      <c r="AI41">
        <v>1</v>
      </c>
      <c r="AJ41">
        <v>0</v>
      </c>
      <c r="AK41">
        <v>0</v>
      </c>
      <c r="AL41">
        <v>0</v>
      </c>
      <c r="AM41">
        <v>0</v>
      </c>
      <c r="AN41">
        <v>0</v>
      </c>
      <c r="AO41">
        <v>0</v>
      </c>
      <c r="AP41">
        <v>0</v>
      </c>
      <c r="AQ41">
        <v>1</v>
      </c>
      <c r="AR41">
        <v>2</v>
      </c>
      <c r="AS41">
        <v>2</v>
      </c>
      <c r="AT41">
        <v>1</v>
      </c>
    </row>
    <row r="43" spans="1:52" ht="15.75" x14ac:dyDescent="0.45">
      <c r="A43" s="2" t="s">
        <v>81</v>
      </c>
      <c r="C43">
        <f>SUM(C2:C18)</f>
        <v>5</v>
      </c>
      <c r="D43">
        <f t="shared" ref="D43:AZ43" si="0">SUM(D2:D18)</f>
        <v>8</v>
      </c>
      <c r="E43">
        <f t="shared" si="0"/>
        <v>4</v>
      </c>
      <c r="F43">
        <f t="shared" si="0"/>
        <v>6</v>
      </c>
      <c r="G43">
        <f t="shared" si="0"/>
        <v>4</v>
      </c>
      <c r="H43">
        <f t="shared" si="0"/>
        <v>7</v>
      </c>
      <c r="I43">
        <f t="shared" si="0"/>
        <v>8</v>
      </c>
      <c r="J43">
        <f t="shared" si="0"/>
        <v>8</v>
      </c>
      <c r="K43">
        <f t="shared" si="0"/>
        <v>1</v>
      </c>
      <c r="L43">
        <f t="shared" si="0"/>
        <v>4</v>
      </c>
      <c r="M43">
        <f t="shared" si="0"/>
        <v>2</v>
      </c>
      <c r="N43">
        <f t="shared" si="0"/>
        <v>4</v>
      </c>
      <c r="O43">
        <f t="shared" si="0"/>
        <v>4</v>
      </c>
      <c r="P43">
        <f t="shared" si="0"/>
        <v>1</v>
      </c>
      <c r="Q43">
        <f t="shared" si="0"/>
        <v>7</v>
      </c>
      <c r="R43">
        <f t="shared" si="0"/>
        <v>4</v>
      </c>
      <c r="S43">
        <f t="shared" si="0"/>
        <v>5</v>
      </c>
      <c r="T43">
        <f t="shared" si="0"/>
        <v>6</v>
      </c>
      <c r="U43">
        <f t="shared" si="0"/>
        <v>7</v>
      </c>
      <c r="V43">
        <f t="shared" si="0"/>
        <v>5</v>
      </c>
      <c r="W43">
        <f t="shared" si="0"/>
        <v>3</v>
      </c>
      <c r="X43">
        <f t="shared" si="0"/>
        <v>4</v>
      </c>
      <c r="Y43">
        <f t="shared" si="0"/>
        <v>3</v>
      </c>
      <c r="Z43">
        <f t="shared" si="0"/>
        <v>4</v>
      </c>
      <c r="AA43">
        <f t="shared" si="0"/>
        <v>10</v>
      </c>
      <c r="AB43">
        <f t="shared" si="0"/>
        <v>4</v>
      </c>
      <c r="AC43">
        <f t="shared" si="0"/>
        <v>1</v>
      </c>
      <c r="AD43">
        <f t="shared" si="0"/>
        <v>4</v>
      </c>
      <c r="AE43">
        <f t="shared" si="0"/>
        <v>7</v>
      </c>
      <c r="AF43">
        <f t="shared" si="0"/>
        <v>9</v>
      </c>
      <c r="AG43">
        <f t="shared" si="0"/>
        <v>5</v>
      </c>
      <c r="AH43">
        <f t="shared" si="0"/>
        <v>3</v>
      </c>
      <c r="AI43">
        <f t="shared" si="0"/>
        <v>9</v>
      </c>
      <c r="AJ43">
        <f t="shared" si="0"/>
        <v>9</v>
      </c>
      <c r="AK43">
        <f t="shared" si="0"/>
        <v>8</v>
      </c>
      <c r="AL43">
        <f t="shared" si="0"/>
        <v>2</v>
      </c>
      <c r="AM43">
        <f t="shared" si="0"/>
        <v>8</v>
      </c>
      <c r="AN43">
        <f t="shared" si="0"/>
        <v>4</v>
      </c>
      <c r="AO43">
        <f t="shared" si="0"/>
        <v>9</v>
      </c>
      <c r="AP43">
        <f t="shared" si="0"/>
        <v>3</v>
      </c>
      <c r="AQ43">
        <f>SUM(AQ2:AQ18)</f>
        <v>7</v>
      </c>
      <c r="AR43">
        <f t="shared" si="0"/>
        <v>1</v>
      </c>
      <c r="AS43">
        <f t="shared" si="0"/>
        <v>2</v>
      </c>
      <c r="AT43">
        <f t="shared" si="0"/>
        <v>4</v>
      </c>
    </row>
    <row r="44" spans="1:52" ht="15.75" x14ac:dyDescent="0.45">
      <c r="A44" s="2" t="s">
        <v>82</v>
      </c>
      <c r="B44" s="1"/>
      <c r="C44">
        <f>SUM(C19:C41)</f>
        <v>5</v>
      </c>
      <c r="D44">
        <f t="shared" ref="D44:AZ44" si="1">SUM(D19:D41)</f>
        <v>0</v>
      </c>
      <c r="E44">
        <f t="shared" si="1"/>
        <v>10</v>
      </c>
      <c r="F44">
        <f t="shared" si="1"/>
        <v>1</v>
      </c>
      <c r="G44">
        <f t="shared" si="1"/>
        <v>7</v>
      </c>
      <c r="H44">
        <f t="shared" si="1"/>
        <v>1</v>
      </c>
      <c r="I44">
        <f t="shared" si="1"/>
        <v>14</v>
      </c>
      <c r="J44">
        <f t="shared" si="1"/>
        <v>15</v>
      </c>
      <c r="K44">
        <f t="shared" si="1"/>
        <v>7</v>
      </c>
      <c r="L44">
        <f t="shared" si="1"/>
        <v>3</v>
      </c>
      <c r="M44">
        <f t="shared" si="1"/>
        <v>8</v>
      </c>
      <c r="N44">
        <f t="shared" si="1"/>
        <v>6</v>
      </c>
      <c r="O44">
        <f t="shared" si="1"/>
        <v>5</v>
      </c>
      <c r="P44">
        <f t="shared" si="1"/>
        <v>7</v>
      </c>
      <c r="Q44">
        <f t="shared" si="1"/>
        <v>11</v>
      </c>
      <c r="R44">
        <f t="shared" si="1"/>
        <v>6</v>
      </c>
      <c r="S44">
        <f t="shared" si="1"/>
        <v>5</v>
      </c>
      <c r="T44">
        <f t="shared" si="1"/>
        <v>6</v>
      </c>
      <c r="U44">
        <f t="shared" si="1"/>
        <v>0</v>
      </c>
      <c r="V44">
        <f t="shared" si="1"/>
        <v>4</v>
      </c>
      <c r="W44">
        <f t="shared" si="1"/>
        <v>9</v>
      </c>
      <c r="X44">
        <f t="shared" si="1"/>
        <v>3</v>
      </c>
      <c r="Y44">
        <f t="shared" si="1"/>
        <v>4</v>
      </c>
      <c r="Z44">
        <f t="shared" si="1"/>
        <v>3</v>
      </c>
      <c r="AA44">
        <f t="shared" si="1"/>
        <v>1</v>
      </c>
      <c r="AB44">
        <f t="shared" si="1"/>
        <v>5</v>
      </c>
      <c r="AC44">
        <f t="shared" si="1"/>
        <v>6</v>
      </c>
      <c r="AD44">
        <f t="shared" si="1"/>
        <v>3</v>
      </c>
      <c r="AE44">
        <f t="shared" si="1"/>
        <v>12</v>
      </c>
      <c r="AF44">
        <f t="shared" si="1"/>
        <v>15</v>
      </c>
      <c r="AG44">
        <f t="shared" si="1"/>
        <v>3</v>
      </c>
      <c r="AH44">
        <f t="shared" si="1"/>
        <v>4</v>
      </c>
      <c r="AI44">
        <f t="shared" si="1"/>
        <v>7</v>
      </c>
      <c r="AJ44">
        <f t="shared" si="1"/>
        <v>9</v>
      </c>
      <c r="AK44">
        <f t="shared" si="1"/>
        <v>7</v>
      </c>
      <c r="AL44">
        <f t="shared" si="1"/>
        <v>5</v>
      </c>
      <c r="AM44">
        <f t="shared" si="1"/>
        <v>14</v>
      </c>
      <c r="AN44">
        <f t="shared" si="1"/>
        <v>9</v>
      </c>
      <c r="AO44">
        <f t="shared" si="1"/>
        <v>6</v>
      </c>
      <c r="AP44">
        <f t="shared" si="1"/>
        <v>7</v>
      </c>
      <c r="AQ44">
        <f t="shared" si="1"/>
        <v>7</v>
      </c>
      <c r="AR44">
        <f t="shared" si="1"/>
        <v>7</v>
      </c>
      <c r="AS44">
        <f t="shared" si="1"/>
        <v>7</v>
      </c>
      <c r="AT44">
        <f t="shared" si="1"/>
        <v>9</v>
      </c>
    </row>
    <row r="45" spans="1:52" ht="15.75" x14ac:dyDescent="0.45">
      <c r="A45" s="2"/>
      <c r="B45" s="1"/>
    </row>
    <row r="46" spans="1:52" ht="15.75" x14ac:dyDescent="0.45">
      <c r="A46" s="2" t="s">
        <v>83</v>
      </c>
      <c r="B46" s="1"/>
      <c r="C46" s="3">
        <f>(C43+1)/(17+1)</f>
        <v>0.33333333333333331</v>
      </c>
      <c r="D46" s="3">
        <f t="shared" ref="D46:AZ46" si="2">(D43+1)/(17+1)</f>
        <v>0.5</v>
      </c>
      <c r="E46" s="3">
        <f t="shared" si="2"/>
        <v>0.27777777777777779</v>
      </c>
      <c r="F46" s="3">
        <f t="shared" si="2"/>
        <v>0.3888888888888889</v>
      </c>
      <c r="G46" s="3">
        <f t="shared" si="2"/>
        <v>0.27777777777777779</v>
      </c>
      <c r="H46" s="3">
        <f t="shared" si="2"/>
        <v>0.44444444444444442</v>
      </c>
      <c r="I46" s="3">
        <f t="shared" si="2"/>
        <v>0.5</v>
      </c>
      <c r="J46" s="3">
        <f t="shared" si="2"/>
        <v>0.5</v>
      </c>
      <c r="K46" s="3">
        <f t="shared" si="2"/>
        <v>0.1111111111111111</v>
      </c>
      <c r="L46" s="3">
        <f t="shared" si="2"/>
        <v>0.27777777777777779</v>
      </c>
      <c r="M46" s="3">
        <f t="shared" si="2"/>
        <v>0.16666666666666666</v>
      </c>
      <c r="N46" s="3">
        <f t="shared" si="2"/>
        <v>0.27777777777777779</v>
      </c>
      <c r="O46" s="3">
        <f t="shared" si="2"/>
        <v>0.27777777777777779</v>
      </c>
      <c r="P46" s="3">
        <f t="shared" si="2"/>
        <v>0.1111111111111111</v>
      </c>
      <c r="Q46" s="3">
        <f t="shared" si="2"/>
        <v>0.44444444444444442</v>
      </c>
      <c r="R46" s="3">
        <f t="shared" si="2"/>
        <v>0.27777777777777779</v>
      </c>
      <c r="S46" s="3">
        <f t="shared" si="2"/>
        <v>0.33333333333333331</v>
      </c>
      <c r="T46" s="3">
        <f t="shared" si="2"/>
        <v>0.3888888888888889</v>
      </c>
      <c r="U46" s="3">
        <f t="shared" si="2"/>
        <v>0.44444444444444442</v>
      </c>
      <c r="V46" s="3">
        <f t="shared" si="2"/>
        <v>0.33333333333333331</v>
      </c>
      <c r="W46" s="3">
        <f t="shared" si="2"/>
        <v>0.22222222222222221</v>
      </c>
      <c r="X46" s="3">
        <f t="shared" si="2"/>
        <v>0.27777777777777779</v>
      </c>
      <c r="Y46" s="3">
        <f t="shared" si="2"/>
        <v>0.22222222222222221</v>
      </c>
      <c r="Z46" s="3">
        <f t="shared" si="2"/>
        <v>0.27777777777777779</v>
      </c>
      <c r="AA46" s="3">
        <f t="shared" si="2"/>
        <v>0.61111111111111116</v>
      </c>
      <c r="AB46" s="3">
        <f t="shared" si="2"/>
        <v>0.27777777777777779</v>
      </c>
      <c r="AC46" s="3">
        <f t="shared" si="2"/>
        <v>0.1111111111111111</v>
      </c>
      <c r="AD46" s="3">
        <f t="shared" si="2"/>
        <v>0.27777777777777779</v>
      </c>
      <c r="AE46" s="3">
        <f t="shared" si="2"/>
        <v>0.44444444444444442</v>
      </c>
      <c r="AF46" s="3">
        <f t="shared" si="2"/>
        <v>0.55555555555555558</v>
      </c>
      <c r="AG46" s="3">
        <f t="shared" si="2"/>
        <v>0.33333333333333331</v>
      </c>
      <c r="AH46" s="3">
        <f t="shared" si="2"/>
        <v>0.22222222222222221</v>
      </c>
      <c r="AI46" s="3">
        <f t="shared" si="2"/>
        <v>0.55555555555555558</v>
      </c>
      <c r="AJ46" s="3">
        <f t="shared" si="2"/>
        <v>0.55555555555555558</v>
      </c>
      <c r="AK46" s="3">
        <f t="shared" si="2"/>
        <v>0.5</v>
      </c>
      <c r="AL46" s="3">
        <f t="shared" si="2"/>
        <v>0.16666666666666666</v>
      </c>
      <c r="AM46" s="3">
        <f t="shared" si="2"/>
        <v>0.5</v>
      </c>
      <c r="AN46" s="3">
        <f t="shared" si="2"/>
        <v>0.27777777777777779</v>
      </c>
      <c r="AO46" s="3">
        <f t="shared" si="2"/>
        <v>0.55555555555555558</v>
      </c>
      <c r="AP46" s="3">
        <f t="shared" si="2"/>
        <v>0.22222222222222221</v>
      </c>
      <c r="AQ46" s="3">
        <f t="shared" si="2"/>
        <v>0.44444444444444442</v>
      </c>
      <c r="AR46" s="3">
        <f t="shared" si="2"/>
        <v>0.1111111111111111</v>
      </c>
      <c r="AS46" s="3">
        <f t="shared" si="2"/>
        <v>0.16666666666666666</v>
      </c>
      <c r="AT46" s="3">
        <f t="shared" si="2"/>
        <v>0.27777777777777779</v>
      </c>
      <c r="AU46" s="3"/>
      <c r="AV46" s="3"/>
      <c r="AW46" s="3"/>
      <c r="AX46" s="3"/>
      <c r="AY46" s="3"/>
      <c r="AZ46" s="3"/>
    </row>
    <row r="47" spans="1:52" ht="15.75" x14ac:dyDescent="0.45">
      <c r="A47" s="2" t="s">
        <v>84</v>
      </c>
      <c r="B47" s="1"/>
      <c r="C47" s="3">
        <f>(C44+1)/(23+1)</f>
        <v>0.25</v>
      </c>
      <c r="D47" s="3">
        <f t="shared" ref="D47:AZ47" si="3">(D44+1)/(23+1)</f>
        <v>4.1666666666666664E-2</v>
      </c>
      <c r="E47" s="3">
        <f t="shared" si="3"/>
        <v>0.45833333333333331</v>
      </c>
      <c r="F47" s="3">
        <f t="shared" si="3"/>
        <v>8.3333333333333329E-2</v>
      </c>
      <c r="G47" s="3">
        <f t="shared" si="3"/>
        <v>0.33333333333333331</v>
      </c>
      <c r="H47" s="3">
        <f t="shared" si="3"/>
        <v>8.3333333333333329E-2</v>
      </c>
      <c r="I47" s="3">
        <f t="shared" si="3"/>
        <v>0.625</v>
      </c>
      <c r="J47" s="3">
        <f t="shared" si="3"/>
        <v>0.66666666666666663</v>
      </c>
      <c r="K47" s="3">
        <f t="shared" si="3"/>
        <v>0.33333333333333331</v>
      </c>
      <c r="L47" s="3">
        <f t="shared" si="3"/>
        <v>0.16666666666666666</v>
      </c>
      <c r="M47" s="3">
        <f t="shared" si="3"/>
        <v>0.375</v>
      </c>
      <c r="N47" s="3">
        <f t="shared" si="3"/>
        <v>0.29166666666666669</v>
      </c>
      <c r="O47" s="3">
        <f t="shared" si="3"/>
        <v>0.25</v>
      </c>
      <c r="P47" s="3">
        <f t="shared" si="3"/>
        <v>0.33333333333333331</v>
      </c>
      <c r="Q47" s="3">
        <f t="shared" si="3"/>
        <v>0.5</v>
      </c>
      <c r="R47" s="3">
        <f t="shared" si="3"/>
        <v>0.29166666666666669</v>
      </c>
      <c r="S47" s="3">
        <f t="shared" si="3"/>
        <v>0.25</v>
      </c>
      <c r="T47" s="3">
        <f t="shared" si="3"/>
        <v>0.29166666666666669</v>
      </c>
      <c r="U47" s="3">
        <f t="shared" si="3"/>
        <v>4.1666666666666664E-2</v>
      </c>
      <c r="V47" s="3">
        <f t="shared" si="3"/>
        <v>0.20833333333333334</v>
      </c>
      <c r="W47" s="3">
        <f t="shared" si="3"/>
        <v>0.41666666666666669</v>
      </c>
      <c r="X47" s="3">
        <f t="shared" si="3"/>
        <v>0.16666666666666666</v>
      </c>
      <c r="Y47" s="3">
        <f t="shared" si="3"/>
        <v>0.20833333333333334</v>
      </c>
      <c r="Z47" s="3">
        <f t="shared" si="3"/>
        <v>0.16666666666666666</v>
      </c>
      <c r="AA47" s="3">
        <f t="shared" si="3"/>
        <v>8.3333333333333329E-2</v>
      </c>
      <c r="AB47" s="3">
        <f t="shared" si="3"/>
        <v>0.25</v>
      </c>
      <c r="AC47" s="3">
        <f t="shared" si="3"/>
        <v>0.29166666666666669</v>
      </c>
      <c r="AD47" s="3">
        <f t="shared" si="3"/>
        <v>0.16666666666666666</v>
      </c>
      <c r="AE47" s="3">
        <f t="shared" si="3"/>
        <v>0.54166666666666663</v>
      </c>
      <c r="AF47" s="3">
        <f t="shared" si="3"/>
        <v>0.66666666666666663</v>
      </c>
      <c r="AG47" s="3">
        <f t="shared" si="3"/>
        <v>0.16666666666666666</v>
      </c>
      <c r="AH47" s="3">
        <f t="shared" si="3"/>
        <v>0.20833333333333334</v>
      </c>
      <c r="AI47" s="3">
        <f t="shared" si="3"/>
        <v>0.33333333333333331</v>
      </c>
      <c r="AJ47" s="3">
        <f t="shared" si="3"/>
        <v>0.41666666666666669</v>
      </c>
      <c r="AK47" s="3">
        <f t="shared" si="3"/>
        <v>0.33333333333333331</v>
      </c>
      <c r="AL47" s="3">
        <f t="shared" si="3"/>
        <v>0.25</v>
      </c>
      <c r="AM47" s="3">
        <f t="shared" si="3"/>
        <v>0.625</v>
      </c>
      <c r="AN47" s="3">
        <f t="shared" si="3"/>
        <v>0.41666666666666669</v>
      </c>
      <c r="AO47" s="3">
        <f t="shared" si="3"/>
        <v>0.29166666666666669</v>
      </c>
      <c r="AP47" s="3">
        <f t="shared" si="3"/>
        <v>0.33333333333333331</v>
      </c>
      <c r="AQ47" s="3">
        <f t="shared" si="3"/>
        <v>0.33333333333333331</v>
      </c>
      <c r="AR47" s="3">
        <f t="shared" si="3"/>
        <v>0.33333333333333331</v>
      </c>
      <c r="AS47" s="3">
        <f t="shared" si="3"/>
        <v>0.33333333333333331</v>
      </c>
      <c r="AT47" s="3">
        <f t="shared" si="3"/>
        <v>0.41666666666666669</v>
      </c>
      <c r="AU47" s="3"/>
      <c r="AV47" s="3"/>
      <c r="AW47" s="3"/>
      <c r="AX47" s="3"/>
      <c r="AY47" s="3"/>
      <c r="AZ47" s="3"/>
    </row>
    <row r="48" spans="1:52" ht="15.75" x14ac:dyDescent="0.45">
      <c r="A48" s="1"/>
      <c r="B48" s="1"/>
    </row>
    <row r="49" spans="1:46" ht="15.75" x14ac:dyDescent="0.45">
      <c r="A49" s="2" t="s">
        <v>90</v>
      </c>
      <c r="B49" s="1"/>
      <c r="C49">
        <f>LOG(C47/C46)</f>
        <v>-0.12493873660829995</v>
      </c>
      <c r="D49">
        <f t="shared" ref="D49:AT49" si="4">LOG(D47/D46)</f>
        <v>-1.0791812460476249</v>
      </c>
      <c r="E49">
        <f t="shared" si="4"/>
        <v>0.21748394421390627</v>
      </c>
      <c r="F49">
        <f t="shared" si="4"/>
        <v>-0.66900678095857558</v>
      </c>
      <c r="G49">
        <f t="shared" si="4"/>
        <v>7.9181246047624818E-2</v>
      </c>
      <c r="H49">
        <f t="shared" si="4"/>
        <v>-0.7269987279362623</v>
      </c>
      <c r="I49">
        <f t="shared" si="4"/>
        <v>9.691001300805642E-2</v>
      </c>
      <c r="J49">
        <f t="shared" si="4"/>
        <v>0.12493873660829993</v>
      </c>
      <c r="K49">
        <f t="shared" si="4"/>
        <v>0.47712125471966244</v>
      </c>
      <c r="L49">
        <f t="shared" si="4"/>
        <v>-0.22184874961635639</v>
      </c>
      <c r="M49">
        <f t="shared" si="4"/>
        <v>0.35218251811136247</v>
      </c>
      <c r="N49">
        <f t="shared" si="4"/>
        <v>2.1189299069938092E-2</v>
      </c>
      <c r="O49">
        <f t="shared" si="4"/>
        <v>-4.5757490560675171E-2</v>
      </c>
      <c r="P49">
        <f t="shared" si="4"/>
        <v>0.47712125471966244</v>
      </c>
      <c r="Q49">
        <f t="shared" si="4"/>
        <v>5.1152522447381291E-2</v>
      </c>
      <c r="R49">
        <f t="shared" si="4"/>
        <v>2.1189299069938092E-2</v>
      </c>
      <c r="S49">
        <f t="shared" si="4"/>
        <v>-0.12493873660829995</v>
      </c>
      <c r="T49">
        <f t="shared" si="4"/>
        <v>-0.12493873660829995</v>
      </c>
      <c r="U49">
        <f t="shared" si="4"/>
        <v>-1.0280287236002434</v>
      </c>
      <c r="V49">
        <f t="shared" si="4"/>
        <v>-0.20411998265592471</v>
      </c>
      <c r="W49">
        <f t="shared" si="4"/>
        <v>0.2730012720637377</v>
      </c>
      <c r="X49">
        <f t="shared" si="4"/>
        <v>-0.22184874961635639</v>
      </c>
      <c r="Y49">
        <f t="shared" si="4"/>
        <v>-2.8028723600243489E-2</v>
      </c>
      <c r="Z49">
        <f t="shared" si="4"/>
        <v>-0.22184874961635639</v>
      </c>
      <c r="AA49">
        <f t="shared" si="4"/>
        <v>-0.86530142610254379</v>
      </c>
      <c r="AB49">
        <f t="shared" si="4"/>
        <v>-4.5757490560675171E-2</v>
      </c>
      <c r="AC49">
        <f t="shared" si="4"/>
        <v>0.41912930774197577</v>
      </c>
      <c r="AD49">
        <f t="shared" si="4"/>
        <v>-0.22184874961635639</v>
      </c>
      <c r="AE49">
        <f t="shared" si="4"/>
        <v>8.5914628706593235E-2</v>
      </c>
      <c r="AF49">
        <f t="shared" si="4"/>
        <v>7.9181246047624818E-2</v>
      </c>
      <c r="AG49">
        <f t="shared" si="4"/>
        <v>-0.3010299956639812</v>
      </c>
      <c r="AH49">
        <f t="shared" si="4"/>
        <v>-2.8028723600243489E-2</v>
      </c>
      <c r="AI49">
        <f t="shared" si="4"/>
        <v>-0.22184874961635639</v>
      </c>
      <c r="AJ49">
        <f t="shared" si="4"/>
        <v>-0.12493873660829995</v>
      </c>
      <c r="AK49">
        <f t="shared" si="4"/>
        <v>-0.17609125905568127</v>
      </c>
      <c r="AL49">
        <f t="shared" si="4"/>
        <v>0.17609125905568124</v>
      </c>
      <c r="AM49">
        <f t="shared" si="4"/>
        <v>9.691001300805642E-2</v>
      </c>
      <c r="AN49">
        <f t="shared" si="4"/>
        <v>0.17609125905568124</v>
      </c>
      <c r="AO49">
        <f t="shared" si="4"/>
        <v>-0.27984069659404309</v>
      </c>
      <c r="AP49">
        <f t="shared" si="4"/>
        <v>0.17609125905568124</v>
      </c>
      <c r="AQ49">
        <f t="shared" si="4"/>
        <v>-0.12493873660829995</v>
      </c>
      <c r="AR49">
        <f t="shared" si="4"/>
        <v>0.47712125471966244</v>
      </c>
      <c r="AS49">
        <f t="shared" si="4"/>
        <v>0.3010299956639812</v>
      </c>
      <c r="AT49">
        <f t="shared" si="4"/>
        <v>0.17609125905568124</v>
      </c>
    </row>
    <row r="50" spans="1:46" ht="15.75" x14ac:dyDescent="0.45">
      <c r="A50" s="2" t="s">
        <v>91</v>
      </c>
      <c r="B50" s="1">
        <f>LOG(23/17)</f>
        <v>0.13127891463931898</v>
      </c>
    </row>
    <row r="51" spans="1:46" ht="15.75" x14ac:dyDescent="0.45">
      <c r="A51" s="1"/>
      <c r="B51" s="1"/>
    </row>
    <row r="52" spans="1:46" ht="15.75" x14ac:dyDescent="0.45">
      <c r="A52" s="1"/>
      <c r="B52" s="1"/>
    </row>
    <row r="53" spans="1:46" ht="15.75" x14ac:dyDescent="0.45">
      <c r="A53" s="1"/>
      <c r="B53" s="1"/>
    </row>
    <row r="54" spans="1:46" ht="15.75" x14ac:dyDescent="0.45">
      <c r="A54" s="1" t="s">
        <v>92</v>
      </c>
      <c r="B54" s="1"/>
    </row>
    <row r="55" spans="1:46" x14ac:dyDescent="0.45">
      <c r="A55" t="s">
        <v>80</v>
      </c>
      <c r="B55" t="s">
        <v>79</v>
      </c>
    </row>
    <row r="56" spans="1:46" ht="15.75" x14ac:dyDescent="0.45">
      <c r="A56" s="1" t="s">
        <v>0</v>
      </c>
      <c r="B56">
        <v>0</v>
      </c>
      <c r="C56">
        <f>SUMPRODUCT($C$49:$AT$49,$C2:$AT2)</f>
        <v>-5.0091261379962368</v>
      </c>
      <c r="D56">
        <f>IF(C56 &lt; 0, 1, 0)</f>
        <v>1</v>
      </c>
    </row>
    <row r="57" spans="1:46" ht="15.75" x14ac:dyDescent="0.45">
      <c r="A57" s="1" t="s">
        <v>3</v>
      </c>
      <c r="B57">
        <v>0</v>
      </c>
      <c r="C57">
        <f t="shared" ref="C57:C95" si="5">SUMPRODUCT($C$49:$AT$49,$C3:$AT3)</f>
        <v>-4.3468374984417117</v>
      </c>
      <c r="D57">
        <f t="shared" ref="D57:D73" si="6">IF(C57 &lt; 0, 1, 0)</f>
        <v>1</v>
      </c>
    </row>
    <row r="58" spans="1:46" ht="15.75" x14ac:dyDescent="0.45">
      <c r="A58" s="1" t="s">
        <v>5</v>
      </c>
      <c r="B58">
        <v>0</v>
      </c>
      <c r="C58">
        <f t="shared" si="5"/>
        <v>-0.37706207200148739</v>
      </c>
      <c r="D58">
        <f t="shared" si="6"/>
        <v>1</v>
      </c>
    </row>
    <row r="59" spans="1:46" ht="15.75" x14ac:dyDescent="0.45">
      <c r="A59" s="1" t="s">
        <v>6</v>
      </c>
      <c r="B59">
        <v>0</v>
      </c>
      <c r="C59">
        <f t="shared" si="5"/>
        <v>-1.6246936830414997</v>
      </c>
      <c r="D59">
        <f t="shared" si="6"/>
        <v>1</v>
      </c>
    </row>
    <row r="60" spans="1:46" ht="15.75" x14ac:dyDescent="0.45">
      <c r="A60" s="1" t="s">
        <v>8</v>
      </c>
      <c r="B60">
        <v>0</v>
      </c>
      <c r="C60">
        <f t="shared" si="5"/>
        <v>1.051741908237696</v>
      </c>
      <c r="D60">
        <f t="shared" si="6"/>
        <v>0</v>
      </c>
    </row>
    <row r="61" spans="1:46" ht="15.75" x14ac:dyDescent="0.45">
      <c r="A61" s="1" t="s">
        <v>11</v>
      </c>
      <c r="B61">
        <v>0</v>
      </c>
      <c r="C61">
        <f t="shared" si="5"/>
        <v>-1.3422967276308935</v>
      </c>
      <c r="D61">
        <f t="shared" si="6"/>
        <v>1</v>
      </c>
    </row>
    <row r="62" spans="1:46" ht="15.75" x14ac:dyDescent="0.45">
      <c r="A62" s="1" t="s">
        <v>13</v>
      </c>
      <c r="B62">
        <v>0</v>
      </c>
      <c r="C62">
        <f t="shared" si="5"/>
        <v>-1.5953266086689939</v>
      </c>
      <c r="D62">
        <f t="shared" si="6"/>
        <v>1</v>
      </c>
    </row>
    <row r="63" spans="1:46" ht="15.75" x14ac:dyDescent="0.45">
      <c r="A63" s="1" t="s">
        <v>15</v>
      </c>
      <c r="B63">
        <v>0</v>
      </c>
      <c r="C63">
        <f t="shared" si="5"/>
        <v>0.45562059325033644</v>
      </c>
      <c r="D63">
        <f t="shared" si="6"/>
        <v>0</v>
      </c>
    </row>
    <row r="64" spans="1:46" ht="15.75" x14ac:dyDescent="0.45">
      <c r="A64" s="1" t="s">
        <v>16</v>
      </c>
      <c r="B64">
        <v>0</v>
      </c>
      <c r="C64">
        <f t="shared" si="5"/>
        <v>-6.8160121325231611</v>
      </c>
      <c r="D64">
        <f t="shared" si="6"/>
        <v>1</v>
      </c>
    </row>
    <row r="65" spans="1:4" ht="15.75" x14ac:dyDescent="0.45">
      <c r="A65" s="1" t="s">
        <v>18</v>
      </c>
      <c r="B65">
        <v>0</v>
      </c>
      <c r="C65">
        <f t="shared" si="5"/>
        <v>-1.1278275218954983</v>
      </c>
      <c r="D65">
        <f t="shared" si="6"/>
        <v>1</v>
      </c>
    </row>
    <row r="66" spans="1:4" ht="15.75" x14ac:dyDescent="0.45">
      <c r="A66" s="1" t="s">
        <v>24</v>
      </c>
      <c r="B66">
        <v>0</v>
      </c>
      <c r="C66">
        <f t="shared" si="5"/>
        <v>-2.3748162098249002</v>
      </c>
      <c r="D66">
        <f t="shared" si="6"/>
        <v>1</v>
      </c>
    </row>
    <row r="67" spans="1:4" ht="15.75" x14ac:dyDescent="0.45">
      <c r="A67" s="1" t="s">
        <v>26</v>
      </c>
      <c r="B67">
        <v>0</v>
      </c>
      <c r="C67">
        <f t="shared" si="5"/>
        <v>-2.2027432411973868</v>
      </c>
      <c r="D67">
        <f t="shared" si="6"/>
        <v>1</v>
      </c>
    </row>
    <row r="68" spans="1:4" ht="15.75" x14ac:dyDescent="0.45">
      <c r="A68" s="1" t="s">
        <v>27</v>
      </c>
      <c r="B68">
        <v>0</v>
      </c>
      <c r="C68">
        <f t="shared" si="5"/>
        <v>-6.3811655272216052</v>
      </c>
      <c r="D68">
        <f t="shared" si="6"/>
        <v>1</v>
      </c>
    </row>
    <row r="69" spans="1:4" ht="15.75" x14ac:dyDescent="0.45">
      <c r="A69" s="1" t="s">
        <v>31</v>
      </c>
      <c r="B69">
        <v>0</v>
      </c>
      <c r="C69">
        <f t="shared" si="5"/>
        <v>-0.23968355844812506</v>
      </c>
      <c r="D69">
        <f t="shared" si="6"/>
        <v>1</v>
      </c>
    </row>
    <row r="70" spans="1:4" ht="15.75" x14ac:dyDescent="0.45">
      <c r="A70" s="1" t="s">
        <v>32</v>
      </c>
      <c r="B70">
        <v>0</v>
      </c>
      <c r="C70">
        <f t="shared" si="5"/>
        <v>-4.7581414686717318</v>
      </c>
      <c r="D70">
        <f t="shared" si="6"/>
        <v>1</v>
      </c>
    </row>
    <row r="71" spans="1:4" ht="15.75" x14ac:dyDescent="0.45">
      <c r="A71" s="1" t="s">
        <v>33</v>
      </c>
      <c r="B71">
        <v>0</v>
      </c>
      <c r="C71">
        <f t="shared" si="5"/>
        <v>0.78403638940395015</v>
      </c>
      <c r="D71">
        <f t="shared" si="6"/>
        <v>0</v>
      </c>
    </row>
    <row r="72" spans="1:4" ht="15.75" x14ac:dyDescent="0.45">
      <c r="A72" s="1" t="s">
        <v>35</v>
      </c>
      <c r="B72">
        <v>0</v>
      </c>
      <c r="C72">
        <f t="shared" si="5"/>
        <v>-2.3694455801208232</v>
      </c>
      <c r="D72">
        <f t="shared" si="6"/>
        <v>1</v>
      </c>
    </row>
    <row r="73" spans="1:4" ht="15.75" x14ac:dyDescent="0.45">
      <c r="A73" s="1" t="s">
        <v>1</v>
      </c>
      <c r="B73">
        <v>1</v>
      </c>
      <c r="C73">
        <f t="shared" si="5"/>
        <v>1.4348242962684936</v>
      </c>
      <c r="D73">
        <f>IF(C73 &gt; 0, 1, 0)</f>
        <v>1</v>
      </c>
    </row>
    <row r="74" spans="1:4" ht="15.75" x14ac:dyDescent="0.45">
      <c r="A74" s="1" t="s">
        <v>2</v>
      </c>
      <c r="B74">
        <v>1</v>
      </c>
      <c r="C74">
        <f t="shared" si="5"/>
        <v>2.0831318852907321</v>
      </c>
      <c r="D74">
        <f t="shared" ref="D74:D95" si="7">IF(C74 &gt; 0, 1, 0)</f>
        <v>1</v>
      </c>
    </row>
    <row r="75" spans="1:4" ht="15.75" x14ac:dyDescent="0.45">
      <c r="A75" s="1" t="s">
        <v>4</v>
      </c>
      <c r="B75">
        <v>1</v>
      </c>
      <c r="C75">
        <f t="shared" si="5"/>
        <v>0.32518402099537497</v>
      </c>
      <c r="D75">
        <f t="shared" si="7"/>
        <v>1</v>
      </c>
    </row>
    <row r="76" spans="1:4" ht="15.75" x14ac:dyDescent="0.45">
      <c r="A76" s="1" t="s">
        <v>7</v>
      </c>
      <c r="B76">
        <v>1</v>
      </c>
      <c r="C76">
        <f t="shared" si="5"/>
        <v>0.25090769970085597</v>
      </c>
      <c r="D76">
        <f t="shared" si="7"/>
        <v>1</v>
      </c>
    </row>
    <row r="77" spans="1:4" ht="15.75" x14ac:dyDescent="0.45">
      <c r="A77" s="1" t="s">
        <v>9</v>
      </c>
      <c r="B77">
        <v>1</v>
      </c>
      <c r="C77">
        <f t="shared" si="5"/>
        <v>-0.5420519048843685</v>
      </c>
      <c r="D77">
        <f t="shared" si="7"/>
        <v>0</v>
      </c>
    </row>
    <row r="78" spans="1:4" ht="15.75" x14ac:dyDescent="0.45">
      <c r="A78" s="1" t="s">
        <v>10</v>
      </c>
      <c r="B78">
        <v>1</v>
      </c>
      <c r="C78">
        <f t="shared" si="5"/>
        <v>1.2837913358371498</v>
      </c>
      <c r="D78">
        <f t="shared" si="7"/>
        <v>1</v>
      </c>
    </row>
    <row r="79" spans="1:4" ht="15.75" x14ac:dyDescent="0.45">
      <c r="A79" s="1" t="s">
        <v>12</v>
      </c>
      <c r="B79">
        <v>1</v>
      </c>
      <c r="C79">
        <f t="shared" si="5"/>
        <v>0.77874063617395795</v>
      </c>
      <c r="D79">
        <f t="shared" si="7"/>
        <v>1</v>
      </c>
    </row>
    <row r="80" spans="1:4" ht="15.75" x14ac:dyDescent="0.45">
      <c r="A80" s="1" t="s">
        <v>14</v>
      </c>
      <c r="B80">
        <v>1</v>
      </c>
      <c r="C80">
        <f t="shared" si="5"/>
        <v>0.35564305022086895</v>
      </c>
      <c r="D80">
        <f t="shared" si="7"/>
        <v>1</v>
      </c>
    </row>
    <row r="81" spans="1:4" ht="15.75" x14ac:dyDescent="0.45">
      <c r="A81" s="1" t="s">
        <v>17</v>
      </c>
      <c r="B81">
        <v>1</v>
      </c>
      <c r="C81">
        <f t="shared" si="5"/>
        <v>1.7129092378195496</v>
      </c>
      <c r="D81">
        <f t="shared" si="7"/>
        <v>1</v>
      </c>
    </row>
    <row r="82" spans="1:4" ht="15.75" x14ac:dyDescent="0.45">
      <c r="A82" s="1" t="s">
        <v>19</v>
      </c>
      <c r="B82">
        <v>1</v>
      </c>
      <c r="C82">
        <f t="shared" si="5"/>
        <v>0.38113542632452524</v>
      </c>
      <c r="D82">
        <f t="shared" si="7"/>
        <v>1</v>
      </c>
    </row>
    <row r="83" spans="1:4" ht="15.75" x14ac:dyDescent="0.45">
      <c r="A83" s="1" t="s">
        <v>20</v>
      </c>
      <c r="B83">
        <v>1</v>
      </c>
      <c r="C83">
        <f t="shared" si="5"/>
        <v>2.8383068532742173</v>
      </c>
      <c r="D83">
        <f t="shared" si="7"/>
        <v>1</v>
      </c>
    </row>
    <row r="84" spans="1:4" ht="15.75" x14ac:dyDescent="0.45">
      <c r="A84" s="1" t="s">
        <v>21</v>
      </c>
      <c r="B84">
        <v>1</v>
      </c>
      <c r="C84">
        <f t="shared" si="5"/>
        <v>0.1424621830406807</v>
      </c>
      <c r="D84">
        <f t="shared" si="7"/>
        <v>1</v>
      </c>
    </row>
    <row r="85" spans="1:4" ht="15.75" x14ac:dyDescent="0.45">
      <c r="A85" s="1" t="s">
        <v>22</v>
      </c>
      <c r="B85">
        <v>1</v>
      </c>
      <c r="C85">
        <f t="shared" si="5"/>
        <v>1.0389180660303696</v>
      </c>
      <c r="D85">
        <f t="shared" si="7"/>
        <v>1</v>
      </c>
    </row>
    <row r="86" spans="1:4" ht="15.75" x14ac:dyDescent="0.45">
      <c r="A86" s="1" t="s">
        <v>23</v>
      </c>
      <c r="B86">
        <v>1</v>
      </c>
      <c r="C86">
        <f t="shared" si="5"/>
        <v>1.7642670807949816</v>
      </c>
      <c r="D86">
        <f t="shared" si="7"/>
        <v>1</v>
      </c>
    </row>
    <row r="87" spans="1:4" ht="15.75" x14ac:dyDescent="0.45">
      <c r="A87" s="1" t="s">
        <v>25</v>
      </c>
      <c r="B87">
        <v>1</v>
      </c>
      <c r="C87">
        <f t="shared" si="5"/>
        <v>0.50880689413163116</v>
      </c>
      <c r="D87">
        <f t="shared" si="7"/>
        <v>1</v>
      </c>
    </row>
    <row r="88" spans="1:4" ht="15.75" x14ac:dyDescent="0.45">
      <c r="A88" s="1" t="s">
        <v>28</v>
      </c>
      <c r="B88">
        <v>1</v>
      </c>
      <c r="C88">
        <f t="shared" si="5"/>
        <v>1.633940075514599</v>
      </c>
      <c r="D88">
        <f t="shared" si="7"/>
        <v>1</v>
      </c>
    </row>
    <row r="89" spans="1:4" ht="15.75" x14ac:dyDescent="0.45">
      <c r="A89" s="1" t="s">
        <v>29</v>
      </c>
      <c r="B89">
        <v>1</v>
      </c>
      <c r="C89">
        <f t="shared" si="5"/>
        <v>1.2674009196489808</v>
      </c>
      <c r="D89">
        <f t="shared" si="7"/>
        <v>1</v>
      </c>
    </row>
    <row r="90" spans="1:4" ht="15.75" x14ac:dyDescent="0.45">
      <c r="A90" s="1" t="s">
        <v>30</v>
      </c>
      <c r="B90">
        <v>1</v>
      </c>
      <c r="C90">
        <f t="shared" si="5"/>
        <v>-0.68525952780375565</v>
      </c>
      <c r="D90">
        <f t="shared" si="7"/>
        <v>0</v>
      </c>
    </row>
    <row r="91" spans="1:4" ht="15.75" x14ac:dyDescent="0.45">
      <c r="A91" s="1" t="s">
        <v>34</v>
      </c>
      <c r="B91">
        <v>1</v>
      </c>
      <c r="C91">
        <f t="shared" si="5"/>
        <v>-1.2739555575737365</v>
      </c>
      <c r="D91">
        <f t="shared" si="7"/>
        <v>0</v>
      </c>
    </row>
    <row r="92" spans="1:4" ht="15.75" x14ac:dyDescent="0.45">
      <c r="A92" s="1" t="s">
        <v>36</v>
      </c>
      <c r="B92">
        <v>1</v>
      </c>
      <c r="C92">
        <f t="shared" si="5"/>
        <v>0.70771952646089453</v>
      </c>
      <c r="D92">
        <f t="shared" si="7"/>
        <v>1</v>
      </c>
    </row>
    <row r="93" spans="1:4" ht="15.75" x14ac:dyDescent="0.45">
      <c r="A93" s="1" t="s">
        <v>37</v>
      </c>
      <c r="B93">
        <v>1</v>
      </c>
      <c r="C93">
        <f t="shared" si="5"/>
        <v>1.2012311973687262</v>
      </c>
      <c r="D93">
        <f t="shared" si="7"/>
        <v>1</v>
      </c>
    </row>
    <row r="94" spans="1:4" ht="15.75" x14ac:dyDescent="0.45">
      <c r="A94" s="1" t="s">
        <v>38</v>
      </c>
      <c r="B94">
        <v>1</v>
      </c>
      <c r="C94">
        <f t="shared" si="5"/>
        <v>0.29020983099348929</v>
      </c>
      <c r="D94">
        <f t="shared" si="7"/>
        <v>1</v>
      </c>
    </row>
    <row r="95" spans="1:4" ht="15.75" x14ac:dyDescent="0.45">
      <c r="A95" s="1" t="s">
        <v>85</v>
      </c>
      <c r="B95">
        <v>1</v>
      </c>
      <c r="C95">
        <f t="shared" si="5"/>
        <v>2.2652610993437303</v>
      </c>
      <c r="D95">
        <f t="shared" si="7"/>
        <v>1</v>
      </c>
    </row>
    <row r="96" spans="1:4" x14ac:dyDescent="0.45">
      <c r="D96">
        <f>SUM(D56:D95)</f>
        <v>34</v>
      </c>
    </row>
  </sheetData>
  <sortState ref="A2:AT41">
    <sortCondition ref="B2:B41"/>
  </sortState>
  <conditionalFormatting sqref="C49:AT4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ignoredErrors>
    <ignoredError sqref="C44:AT44 C43:AP43 AR43:AT43"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Naive Bayes on Movie 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Thomas</dc:creator>
  <cp:lastModifiedBy>Rachel Thomas</cp:lastModifiedBy>
  <dcterms:created xsi:type="dcterms:W3CDTF">2019-05-29T17:14:22Z</dcterms:created>
  <dcterms:modified xsi:type="dcterms:W3CDTF">2019-05-29T23:30:19Z</dcterms:modified>
</cp:coreProperties>
</file>