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D:\Saddleback\ExcelPowerPoint\"/>
    </mc:Choice>
  </mc:AlternateContent>
  <xr:revisionPtr revIDLastSave="0" documentId="8_{C156DBC1-E420-44E0-A3CA-1D70E9F49C7F}" xr6:coauthVersionLast="28" xr6:coauthVersionMax="28" xr10:uidLastSave="{00000000-0000-0000-0000-000000000000}"/>
  <bookViews>
    <workbookView xWindow="0" yWindow="0" windowWidth="20460" windowHeight="7700" xr2:uid="{00000000-000D-0000-FFFF-FFFF00000000}"/>
  </bookViews>
  <sheets>
    <sheet name="Receipt" sheetId="2" r:id="rId1"/>
    <sheet name="Registration Data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2" l="1"/>
  <c r="E40" i="2"/>
  <c r="D40" i="2"/>
  <c r="C40" i="2"/>
  <c r="B40" i="2"/>
  <c r="A40" i="2"/>
  <c r="B29" i="2"/>
  <c r="B28" i="2"/>
  <c r="B27" i="2"/>
  <c r="E34" i="2"/>
  <c r="E36" i="2" s="1"/>
  <c r="E33" i="2"/>
  <c r="E30" i="2"/>
  <c r="E29" i="2"/>
  <c r="E28" i="2"/>
  <c r="E27" i="2"/>
  <c r="E25" i="2"/>
  <c r="B30" i="2"/>
</calcChain>
</file>

<file path=xl/sharedStrings.xml><?xml version="1.0" encoding="utf-8"?>
<sst xmlns="http://schemas.openxmlformats.org/spreadsheetml/2006/main" count="70" uniqueCount="44">
  <si>
    <t>Registration Data</t>
  </si>
  <si>
    <t>Registration Date</t>
  </si>
  <si>
    <t>Shirt Size</t>
  </si>
  <si>
    <t>Address</t>
  </si>
  <si>
    <t>Telephone</t>
  </si>
  <si>
    <t>M</t>
  </si>
  <si>
    <t>L</t>
  </si>
  <si>
    <t>XL</t>
  </si>
  <si>
    <t xml:space="preserve"> </t>
  </si>
  <si>
    <t>Total</t>
  </si>
  <si>
    <t>Transfer Area</t>
  </si>
  <si>
    <t>Registration Fee/Discount</t>
  </si>
  <si>
    <t>Yes</t>
  </si>
  <si>
    <t>Rockport Resident</t>
  </si>
  <si>
    <t>Rockport, IN 47635</t>
  </si>
  <si>
    <t>S</t>
  </si>
  <si>
    <t>Trevor Russell</t>
  </si>
  <si>
    <t>812-555-2225</t>
  </si>
  <si>
    <t>Lincoln James</t>
  </si>
  <si>
    <t>XS</t>
  </si>
  <si>
    <t>Rockport Youth Center</t>
  </si>
  <si>
    <t>Youth Name</t>
  </si>
  <si>
    <t>Activity</t>
  </si>
  <si>
    <t>First Friday</t>
  </si>
  <si>
    <t>Kids in the Kitchen</t>
  </si>
  <si>
    <t>Youth Information</t>
  </si>
  <si>
    <t>Activity Registration Receipt</t>
  </si>
  <si>
    <t>G3</t>
  </si>
  <si>
    <t>G4</t>
  </si>
  <si>
    <t>G5</t>
  </si>
  <si>
    <t>G6</t>
  </si>
  <si>
    <t>Grade</t>
  </si>
  <si>
    <t>Guardian</t>
  </si>
  <si>
    <t>City, State Zip</t>
  </si>
  <si>
    <t>Modern Manners</t>
  </si>
  <si>
    <t>727 Main Street</t>
  </si>
  <si>
    <t>Kids Game Night</t>
  </si>
  <si>
    <t>Rockport  Discount</t>
  </si>
  <si>
    <t>Rockport Discount</t>
  </si>
  <si>
    <t>Activity Fee</t>
  </si>
  <si>
    <t>812-555-3375</t>
  </si>
  <si>
    <t>2400 S. Kozy Dr.</t>
  </si>
  <si>
    <t>Kristen Russell</t>
  </si>
  <si>
    <t>Jack 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</si>
</sst>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aur"/>
      <family val="1"/>
    </font>
    <font>
      <b/>
      <sz val="14"/>
      <color theme="4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"/>
      <family val="2"/>
    </font>
    <font>
      <sz val="11"/>
      <color theme="4" tint="-0.249977111117893"/>
      <name val="Centaur"/>
      <family val="1"/>
    </font>
    <font>
      <sz val="11"/>
      <color theme="4" tint="-0.499984740745262"/>
      <name val="Centaur"/>
      <family val="1"/>
    </font>
    <font>
      <b/>
      <sz val="16"/>
      <color theme="4" tint="-0.499984740745262"/>
      <name val="Centaur"/>
      <family val="1"/>
    </font>
    <font>
      <sz val="11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0" fillId="2" borderId="23" xfId="0" applyFont="1" applyFill="1" applyBorder="1"/>
    <xf numFmtId="0" fontId="0" fillId="2" borderId="10" xfId="0" applyFont="1" applyFill="1" applyBorder="1"/>
    <xf numFmtId="0" fontId="0" fillId="5" borderId="1" xfId="0" applyFont="1" applyFill="1" applyBorder="1"/>
    <xf numFmtId="0" fontId="4" fillId="4" borderId="13" xfId="0" applyFont="1" applyFill="1" applyBorder="1"/>
    <xf numFmtId="0" fontId="4" fillId="4" borderId="6" xfId="0" applyFont="1" applyFill="1" applyBorder="1"/>
    <xf numFmtId="0" fontId="4" fillId="4" borderId="6" xfId="0" applyFont="1" applyFill="1" applyBorder="1" applyAlignment="1">
      <alignment horizontal="left" indent="1"/>
    </xf>
    <xf numFmtId="0" fontId="4" fillId="4" borderId="8" xfId="0" applyFont="1" applyFill="1" applyBorder="1" applyAlignment="1">
      <alignment horizontal="left" indent="1"/>
    </xf>
    <xf numFmtId="0" fontId="5" fillId="4" borderId="24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0" fillId="4" borderId="20" xfId="0" applyFont="1" applyFill="1" applyBorder="1"/>
    <xf numFmtId="0" fontId="4" fillId="4" borderId="22" xfId="0" applyFont="1" applyFill="1" applyBorder="1" applyAlignment="1">
      <alignment horizontal="left"/>
    </xf>
    <xf numFmtId="0" fontId="4" fillId="4" borderId="19" xfId="0" applyFont="1" applyFill="1" applyBorder="1" applyAlignment="1">
      <alignment horizontal="left"/>
    </xf>
    <xf numFmtId="0" fontId="6" fillId="5" borderId="3" xfId="0" applyFont="1" applyFill="1" applyBorder="1"/>
    <xf numFmtId="0" fontId="6" fillId="5" borderId="4" xfId="0" applyFont="1" applyFill="1" applyBorder="1"/>
    <xf numFmtId="0" fontId="6" fillId="5" borderId="5" xfId="0" applyFont="1" applyFill="1" applyBorder="1"/>
    <xf numFmtId="0" fontId="6" fillId="5" borderId="15" xfId="0" applyFont="1" applyFill="1" applyBorder="1"/>
    <xf numFmtId="0" fontId="6" fillId="5" borderId="0" xfId="0" applyFont="1" applyFill="1" applyBorder="1"/>
    <xf numFmtId="0" fontId="6" fillId="5" borderId="7" xfId="0" applyFont="1" applyFill="1" applyBorder="1"/>
    <xf numFmtId="0" fontId="6" fillId="5" borderId="16" xfId="0" applyFont="1" applyFill="1" applyBorder="1"/>
    <xf numFmtId="0" fontId="6" fillId="5" borderId="11" xfId="0" applyFont="1" applyFill="1" applyBorder="1"/>
    <xf numFmtId="0" fontId="6" fillId="5" borderId="12" xfId="0" applyFont="1" applyFill="1" applyBorder="1"/>
    <xf numFmtId="0" fontId="7" fillId="5" borderId="15" xfId="0" applyFont="1" applyFill="1" applyBorder="1"/>
    <xf numFmtId="0" fontId="7" fillId="5" borderId="0" xfId="0" applyFont="1" applyFill="1" applyBorder="1"/>
    <xf numFmtId="0" fontId="7" fillId="5" borderId="7" xfId="0" applyFont="1" applyFill="1" applyBorder="1"/>
    <xf numFmtId="0" fontId="9" fillId="5" borderId="15" xfId="0" applyFont="1" applyFill="1" applyBorder="1"/>
    <xf numFmtId="0" fontId="9" fillId="5" borderId="0" xfId="0" applyFont="1" applyFill="1" applyBorder="1"/>
    <xf numFmtId="0" fontId="9" fillId="5" borderId="7" xfId="0" applyFont="1" applyFill="1" applyBorder="1"/>
    <xf numFmtId="0" fontId="12" fillId="5" borderId="0" xfId="0" applyFont="1" applyFill="1" applyBorder="1"/>
    <xf numFmtId="0" fontId="10" fillId="5" borderId="15" xfId="0" applyFont="1" applyFill="1" applyBorder="1"/>
    <xf numFmtId="0" fontId="11" fillId="5" borderId="0" xfId="0" applyFont="1" applyFill="1" applyBorder="1" applyAlignment="1"/>
    <xf numFmtId="0" fontId="11" fillId="5" borderId="0" xfId="0" applyFont="1" applyFill="1" applyBorder="1" applyAlignment="1">
      <alignment horizontal="left"/>
    </xf>
    <xf numFmtId="0" fontId="9" fillId="5" borderId="0" xfId="0" applyFont="1" applyFill="1" applyBorder="1" applyAlignment="1"/>
    <xf numFmtId="0" fontId="11" fillId="5" borderId="0" xfId="0" applyFont="1" applyFill="1" applyBorder="1" applyAlignment="1">
      <alignment horizontal="right"/>
    </xf>
    <xf numFmtId="0" fontId="13" fillId="0" borderId="0" xfId="0" applyFont="1"/>
    <xf numFmtId="14" fontId="11" fillId="5" borderId="0" xfId="0" applyNumberFormat="1" applyFont="1" applyFill="1" applyBorder="1"/>
    <xf numFmtId="14" fontId="0" fillId="3" borderId="14" xfId="0" applyNumberFormat="1" applyFont="1" applyFill="1" applyBorder="1" applyProtection="1">
      <protection locked="0"/>
    </xf>
    <xf numFmtId="0" fontId="0" fillId="3" borderId="1" xfId="0" applyFont="1" applyFill="1" applyBorder="1" applyAlignment="1" applyProtection="1">
      <protection locked="0"/>
    </xf>
    <xf numFmtId="0" fontId="0" fillId="3" borderId="1" xfId="0" applyFont="1" applyFill="1" applyBorder="1" applyProtection="1">
      <protection locked="0"/>
    </xf>
    <xf numFmtId="0" fontId="0" fillId="3" borderId="1" xfId="0" applyFont="1" applyFill="1" applyBorder="1" applyAlignment="1" applyProtection="1">
      <alignment horizontal="left"/>
      <protection locked="0"/>
    </xf>
    <xf numFmtId="0" fontId="0" fillId="3" borderId="2" xfId="0" applyFont="1" applyFill="1" applyBorder="1" applyAlignment="1" applyProtection="1">
      <alignment horizontal="left"/>
      <protection locked="0"/>
    </xf>
    <xf numFmtId="0" fontId="0" fillId="3" borderId="9" xfId="0" applyFont="1" applyFill="1" applyBorder="1" applyAlignment="1" applyProtection="1">
      <protection locked="0"/>
    </xf>
    <xf numFmtId="164" fontId="10" fillId="6" borderId="0" xfId="1" applyNumberFormat="1" applyFont="1" applyFill="1" applyBorder="1" applyAlignment="1">
      <alignment horizontal="right"/>
    </xf>
    <xf numFmtId="0" fontId="10" fillId="5" borderId="0" xfId="0" applyFont="1" applyFill="1" applyBorder="1" applyAlignment="1">
      <alignment horizontal="left"/>
    </xf>
    <xf numFmtId="0" fontId="10" fillId="6" borderId="0" xfId="0" applyFont="1" applyFill="1" applyBorder="1" applyAlignment="1">
      <alignment horizontal="left"/>
    </xf>
    <xf numFmtId="0" fontId="11" fillId="5" borderId="0" xfId="0" applyFont="1" applyFill="1" applyBorder="1" applyAlignment="1">
      <alignment horizontal="left"/>
    </xf>
    <xf numFmtId="0" fontId="11" fillId="5" borderId="7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F40"/>
  <sheetViews>
    <sheetView tabSelected="1" topLeftCell="A26" zoomScale="120" zoomScaleNormal="120" workbookViewId="0">
      <selection activeCell="A2" sqref="A2:B2"/>
    </sheetView>
  </sheetViews>
  <sheetFormatPr defaultColWidth="9" defaultRowHeight="14.5" x14ac:dyDescent="0.35"/>
  <cols>
    <col min="1" max="1" width="21" style="1" bestFit="1" customWidth="1"/>
    <col min="2" max="2" width="22.81640625" style="1" customWidth="1"/>
    <col min="3" max="3" width="11.1796875" style="1" customWidth="1"/>
    <col min="4" max="4" width="18.1796875" style="1" customWidth="1"/>
    <col min="5" max="5" width="9.54296875" style="1" customWidth="1"/>
    <col min="6" max="6" width="7.1796875" style="1" customWidth="1"/>
    <col min="7" max="16384" width="9" style="1"/>
  </cols>
  <sheetData>
    <row r="2" spans="1:6" ht="15.5" x14ac:dyDescent="0.35">
      <c r="A2" s="50" t="s">
        <v>0</v>
      </c>
      <c r="B2" s="51"/>
      <c r="D2" s="55" t="s">
        <v>25</v>
      </c>
      <c r="E2" s="56"/>
      <c r="F2" s="57"/>
    </row>
    <row r="3" spans="1:6" ht="31" x14ac:dyDescent="0.35">
      <c r="A3" s="7" t="s">
        <v>1</v>
      </c>
      <c r="B3" s="39">
        <v>42399</v>
      </c>
      <c r="D3" s="11" t="s">
        <v>22</v>
      </c>
      <c r="E3" s="11" t="s">
        <v>31</v>
      </c>
      <c r="F3" s="12" t="s">
        <v>2</v>
      </c>
    </row>
    <row r="4" spans="1:6" ht="15.5" x14ac:dyDescent="0.35">
      <c r="A4" s="8" t="s">
        <v>21</v>
      </c>
      <c r="B4" s="40" t="s">
        <v>42</v>
      </c>
      <c r="D4" s="2" t="s">
        <v>23</v>
      </c>
      <c r="E4" s="2" t="s">
        <v>27</v>
      </c>
      <c r="F4" s="3" t="s">
        <v>19</v>
      </c>
    </row>
    <row r="5" spans="1:6" ht="15.5" x14ac:dyDescent="0.35">
      <c r="A5" s="9" t="s">
        <v>22</v>
      </c>
      <c r="B5" s="41" t="s">
        <v>36</v>
      </c>
      <c r="D5" s="2" t="s">
        <v>36</v>
      </c>
      <c r="E5" s="2" t="s">
        <v>28</v>
      </c>
      <c r="F5" s="3" t="s">
        <v>15</v>
      </c>
    </row>
    <row r="6" spans="1:6" ht="15.5" x14ac:dyDescent="0.35">
      <c r="A6" s="9" t="s">
        <v>31</v>
      </c>
      <c r="B6" s="42" t="s">
        <v>29</v>
      </c>
      <c r="D6" s="2" t="s">
        <v>24</v>
      </c>
      <c r="E6" s="2" t="s">
        <v>29</v>
      </c>
      <c r="F6" s="3" t="s">
        <v>5</v>
      </c>
    </row>
    <row r="7" spans="1:6" ht="15.5" x14ac:dyDescent="0.35">
      <c r="A7" s="9" t="s">
        <v>2</v>
      </c>
      <c r="B7" s="43" t="s">
        <v>15</v>
      </c>
      <c r="D7" s="2" t="s">
        <v>34</v>
      </c>
      <c r="E7" s="2" t="s">
        <v>30</v>
      </c>
      <c r="F7" s="3" t="s">
        <v>6</v>
      </c>
    </row>
    <row r="8" spans="1:6" ht="15.5" x14ac:dyDescent="0.35">
      <c r="A8" s="8" t="s">
        <v>13</v>
      </c>
      <c r="B8" s="43" t="s">
        <v>12</v>
      </c>
      <c r="D8" s="13"/>
      <c r="E8" s="13"/>
      <c r="F8" s="3" t="s">
        <v>7</v>
      </c>
    </row>
    <row r="9" spans="1:6" ht="15.5" x14ac:dyDescent="0.35">
      <c r="A9" s="8" t="s">
        <v>32</v>
      </c>
      <c r="B9" s="40" t="s">
        <v>16</v>
      </c>
    </row>
    <row r="10" spans="1:6" ht="15.5" x14ac:dyDescent="0.35">
      <c r="A10" s="9" t="s">
        <v>3</v>
      </c>
      <c r="B10" s="40" t="s">
        <v>41</v>
      </c>
      <c r="D10" s="50" t="s">
        <v>11</v>
      </c>
      <c r="E10" s="51"/>
    </row>
    <row r="11" spans="1:6" ht="15.5" x14ac:dyDescent="0.35">
      <c r="A11" s="9" t="s">
        <v>33</v>
      </c>
      <c r="B11" s="40" t="s">
        <v>14</v>
      </c>
      <c r="D11" s="14" t="s">
        <v>39</v>
      </c>
      <c r="E11" s="4">
        <v>80</v>
      </c>
    </row>
    <row r="12" spans="1:6" ht="16" thickBot="1" x14ac:dyDescent="0.4">
      <c r="A12" s="10" t="s">
        <v>4</v>
      </c>
      <c r="B12" s="44" t="s">
        <v>40</v>
      </c>
      <c r="D12" s="15" t="s">
        <v>37</v>
      </c>
      <c r="E12" s="5">
        <v>5</v>
      </c>
    </row>
    <row r="17" spans="1:6" ht="15" thickBot="1" x14ac:dyDescent="0.4"/>
    <row r="18" spans="1:6" x14ac:dyDescent="0.35">
      <c r="A18" s="16"/>
      <c r="B18" s="17"/>
      <c r="C18" s="17"/>
      <c r="D18" s="17"/>
      <c r="E18" s="17"/>
      <c r="F18" s="18"/>
    </row>
    <row r="19" spans="1:6" ht="18.5" x14ac:dyDescent="0.45">
      <c r="A19" s="52" t="s">
        <v>26</v>
      </c>
      <c r="B19" s="53"/>
      <c r="C19" s="53"/>
      <c r="D19" s="53"/>
      <c r="E19" s="53"/>
      <c r="F19" s="54"/>
    </row>
    <row r="20" spans="1:6" x14ac:dyDescent="0.35">
      <c r="A20" s="19"/>
      <c r="B20" s="20"/>
      <c r="C20" s="20"/>
      <c r="D20" s="20"/>
      <c r="E20" s="20"/>
      <c r="F20" s="21"/>
    </row>
    <row r="21" spans="1:6" ht="21" x14ac:dyDescent="0.5">
      <c r="A21" s="58" t="s">
        <v>20</v>
      </c>
      <c r="B21" s="59"/>
      <c r="C21" s="59"/>
      <c r="D21" s="59"/>
      <c r="E21" s="59"/>
      <c r="F21" s="60"/>
    </row>
    <row r="22" spans="1:6" ht="21" x14ac:dyDescent="0.5">
      <c r="A22" s="58" t="s">
        <v>35</v>
      </c>
      <c r="B22" s="59"/>
      <c r="C22" s="59"/>
      <c r="D22" s="59"/>
      <c r="E22" s="59"/>
      <c r="F22" s="60"/>
    </row>
    <row r="23" spans="1:6" ht="21" x14ac:dyDescent="0.5">
      <c r="A23" s="58" t="s">
        <v>14</v>
      </c>
      <c r="B23" s="59"/>
      <c r="C23" s="59"/>
      <c r="D23" s="59"/>
      <c r="E23" s="59"/>
      <c r="F23" s="60"/>
    </row>
    <row r="24" spans="1:6" x14ac:dyDescent="0.35">
      <c r="A24" s="25"/>
      <c r="B24" s="26"/>
      <c r="C24" s="26"/>
      <c r="D24" s="26"/>
      <c r="E24" s="26"/>
      <c r="F24" s="27"/>
    </row>
    <row r="25" spans="1:6" ht="15.5" x14ac:dyDescent="0.35">
      <c r="A25" s="28"/>
      <c r="B25" s="29"/>
      <c r="C25" s="46" t="s">
        <v>1</v>
      </c>
      <c r="D25" s="46"/>
      <c r="E25" s="38" t="e">
        <f>Registration_Date</f>
        <v>#NAME?</v>
      </c>
      <c r="F25" s="30"/>
    </row>
    <row r="26" spans="1:6" ht="15.5" x14ac:dyDescent="0.35">
      <c r="A26" s="28"/>
      <c r="B26" s="29"/>
      <c r="C26" s="31"/>
      <c r="D26" s="31"/>
      <c r="E26" s="29"/>
      <c r="F26" s="30"/>
    </row>
    <row r="27" spans="1:6" ht="15.5" x14ac:dyDescent="0.35">
      <c r="A27" s="32" t="s">
        <v>32</v>
      </c>
      <c r="B27" s="33" t="e">
        <f>Guardian</f>
        <v>#NAME?</v>
      </c>
      <c r="C27" s="46" t="s">
        <v>21</v>
      </c>
      <c r="D27" s="46"/>
      <c r="E27" s="48" t="e">
        <f>Youth_Name</f>
        <v>#NAME?</v>
      </c>
      <c r="F27" s="49"/>
    </row>
    <row r="28" spans="1:6" ht="15.5" x14ac:dyDescent="0.35">
      <c r="A28" s="32" t="s">
        <v>3</v>
      </c>
      <c r="B28" s="33" t="e">
        <f>Address</f>
        <v>#NAME?</v>
      </c>
      <c r="C28" s="46" t="s">
        <v>22</v>
      </c>
      <c r="D28" s="46"/>
      <c r="E28" s="48" t="e">
        <f>Activity</f>
        <v>#NAME?</v>
      </c>
      <c r="F28" s="49"/>
    </row>
    <row r="29" spans="1:6" ht="15.5" x14ac:dyDescent="0.35">
      <c r="A29" s="32" t="s">
        <v>33</v>
      </c>
      <c r="B29" s="33" t="e">
        <f>City__State_Zip</f>
        <v>#NAME?</v>
      </c>
      <c r="C29" s="46" t="s">
        <v>31</v>
      </c>
      <c r="D29" s="46"/>
      <c r="E29" s="34" t="e">
        <f>Grade</f>
        <v>#NAME?</v>
      </c>
      <c r="F29" s="30"/>
    </row>
    <row r="30" spans="1:6" ht="15.5" x14ac:dyDescent="0.35">
      <c r="A30" s="32" t="s">
        <v>4</v>
      </c>
      <c r="B30" s="33" t="e">
        <f>Telephone</f>
        <v>#NAME?</v>
      </c>
      <c r="C30" s="46" t="s">
        <v>2</v>
      </c>
      <c r="D30" s="46"/>
      <c r="E30" s="34" t="e">
        <f>Shirt_Size</f>
        <v>#NAME?</v>
      </c>
      <c r="F30" s="30"/>
    </row>
    <row r="31" spans="1:6" ht="15.5" x14ac:dyDescent="0.35">
      <c r="A31" s="28" t="s">
        <v>8</v>
      </c>
      <c r="B31" s="35"/>
      <c r="C31" s="31"/>
      <c r="D31" s="31"/>
      <c r="E31" s="29"/>
      <c r="F31" s="30"/>
    </row>
    <row r="32" spans="1:6" ht="15.5" x14ac:dyDescent="0.35">
      <c r="A32" s="28"/>
      <c r="B32" s="29"/>
      <c r="C32" s="31"/>
      <c r="D32" s="31"/>
      <c r="E32" s="29"/>
      <c r="F32" s="30"/>
    </row>
    <row r="33" spans="1:6" ht="15.5" x14ac:dyDescent="0.35">
      <c r="A33" s="28"/>
      <c r="B33" s="29"/>
      <c r="C33" s="46" t="s">
        <v>39</v>
      </c>
      <c r="D33" s="46"/>
      <c r="E33" s="36" t="e">
        <f>ActivityFee</f>
        <v>#NAME?</v>
      </c>
      <c r="F33" s="30"/>
    </row>
    <row r="34" spans="1:6" ht="15.5" x14ac:dyDescent="0.35">
      <c r="A34" s="28"/>
      <c r="B34" s="29"/>
      <c r="C34" s="46" t="s">
        <v>38</v>
      </c>
      <c r="D34" s="46"/>
      <c r="E34" s="36" t="e">
        <f>IF(Rockport_Resident="Yes",RockportDisc,0)</f>
        <v>#NAME?</v>
      </c>
      <c r="F34" s="30"/>
    </row>
    <row r="35" spans="1:6" x14ac:dyDescent="0.35">
      <c r="A35" s="28"/>
      <c r="B35" s="29"/>
      <c r="C35" s="29"/>
      <c r="D35" s="29"/>
      <c r="E35" s="29"/>
      <c r="F35" s="30"/>
    </row>
    <row r="36" spans="1:6" ht="15.5" x14ac:dyDescent="0.35">
      <c r="A36" s="28"/>
      <c r="B36" s="29"/>
      <c r="C36" s="47" t="s">
        <v>9</v>
      </c>
      <c r="D36" s="47"/>
      <c r="E36" s="45" t="e">
        <f>ReceiptFee-ReceiptDisc</f>
        <v>#NAME?</v>
      </c>
      <c r="F36" s="30"/>
    </row>
    <row r="37" spans="1:6" ht="15" thickBot="1" x14ac:dyDescent="0.4">
      <c r="A37" s="22"/>
      <c r="B37" s="23"/>
      <c r="C37" s="23"/>
      <c r="D37" s="23"/>
      <c r="E37" s="23"/>
      <c r="F37" s="24"/>
    </row>
    <row r="39" spans="1:6" x14ac:dyDescent="0.35">
      <c r="A39" s="37" t="s">
        <v>10</v>
      </c>
    </row>
    <row r="40" spans="1:6" x14ac:dyDescent="0.35">
      <c r="A40" s="6" t="e">
        <f>Guardian</f>
        <v>#NAME?</v>
      </c>
      <c r="B40" s="6" t="e">
        <f>Telephone</f>
        <v>#NAME?</v>
      </c>
      <c r="C40" s="6" t="e">
        <f>Youth_Name</f>
        <v>#NAME?</v>
      </c>
      <c r="D40" s="6" t="e">
        <f>Activity</f>
        <v>#NAME?</v>
      </c>
      <c r="E40" s="6" t="e">
        <f>Grade</f>
        <v>#NAME?</v>
      </c>
      <c r="F40" s="6" t="e">
        <f>Shirt_Size</f>
        <v>#NAME?</v>
      </c>
    </row>
  </sheetData>
  <mergeCells count="17">
    <mergeCell ref="A2:B2"/>
    <mergeCell ref="A19:F19"/>
    <mergeCell ref="D2:F2"/>
    <mergeCell ref="C33:D33"/>
    <mergeCell ref="A21:F21"/>
    <mergeCell ref="A22:F22"/>
    <mergeCell ref="A23:F23"/>
    <mergeCell ref="E28:F28"/>
    <mergeCell ref="D10:E10"/>
    <mergeCell ref="C34:D34"/>
    <mergeCell ref="C36:D36"/>
    <mergeCell ref="E27:F27"/>
    <mergeCell ref="C25:D25"/>
    <mergeCell ref="C27:D27"/>
    <mergeCell ref="C28:D28"/>
    <mergeCell ref="C29:D29"/>
    <mergeCell ref="C30:D30"/>
  </mergeCells>
  <dataValidations count="5">
    <dataValidation allowBlank="1" showErrorMessage="1" sqref="B4 B3 B9" xr:uid="{00000000-0002-0000-0100-000001000000}"/>
    <dataValidation allowBlank="1" sqref="B5" xr:uid="{00000000-0002-0000-0100-000002000000}"/>
    <dataValidation allowBlank="1" showInputMessage="1" sqref="B6" xr:uid="{00000000-0002-0000-0100-000003000000}"/>
    <dataValidation allowBlank="1" showInputMessage="1" sqref="B7" xr:uid="{00000000-0002-0000-0100-000004000000}"/>
    <dataValidation allowBlank="1" showInputMessage="1" sqref="B8" xr:uid="{00000000-0002-0000-0100-000005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"/>
  <sheetViews>
    <sheetView zoomScale="120" zoomScaleNormal="120" workbookViewId="0">
      <selection activeCell="A2" sqref="A2:B2"/>
    </sheetView>
  </sheetViews>
  <sheetFormatPr defaultRowHeight="14.5" x14ac:dyDescent="0.35"/>
  <cols>
    <col min="1" max="1" width="16.7265625" customWidth="1"/>
    <col min="2" max="2" width="13.81640625" customWidth="1"/>
    <col min="3" max="3" width="16.7265625" customWidth="1"/>
    <col min="4" max="4" width="17.7265625" customWidth="1"/>
    <col min="5" max="5" width="9" customWidth="1"/>
    <col min="6" max="6" width="9.1796875" customWidth="1"/>
  </cols>
  <sheetData>
    <row r="1" spans="1:6" x14ac:dyDescent="0.35">
      <c r="A1" t="s">
        <v>32</v>
      </c>
      <c r="B1" t="s">
        <v>4</v>
      </c>
      <c r="C1" t="s">
        <v>21</v>
      </c>
      <c r="D1" t="s">
        <v>22</v>
      </c>
      <c r="E1" t="s">
        <v>31</v>
      </c>
      <c r="F1" t="s">
        <v>2</v>
      </c>
    </row>
    <row r="2" spans="1:6" x14ac:dyDescent="0.35">
      <c r="A2" t="s">
        <v>18</v>
      </c>
      <c r="B2" t="s">
        <v>17</v>
      </c>
      <c r="C2" t="s">
        <v>43</v>
      </c>
      <c r="D2" t="s">
        <v>23</v>
      </c>
      <c r="E2" t="s">
        <v>28</v>
      </c>
      <c r="F2" t="s">
        <v>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Receipt</vt:lpstr>
      <vt:lpstr>Registration Data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Maynard</dc:creator>
  <cp:lastModifiedBy>afoote1024</cp:lastModifiedBy>
  <cp:lastPrinted>2015-12-01T16:57:04Z</cp:lastPrinted>
  <dcterms:created xsi:type="dcterms:W3CDTF">2016-11-03T00:23:16Z</dcterms:created>
  <dcterms:modified xsi:type="dcterms:W3CDTF">2018-12-05T21:24:44Z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900534015</vt:i4>
  </property>
  <property fmtid="{D5CDD505-2E9C-101B-9397-08002B2CF9AE}" pid="3" name="_NewReviewCycle">
    <vt:lpwstr/>
  </property>
  <property fmtid="{D5CDD505-2E9C-101B-9397-08002B2CF9AE}" pid="4" name="_EmailSubject">
    <vt:lpwstr>Errata to post for NP</vt:lpwstr>
  </property>
  <property fmtid="{D5CDD505-2E9C-101B-9397-08002B2CF9AE}" pid="5" name="_AuthorEmail">
    <vt:lpwstr>Kathy.Finnegan@cengage.com</vt:lpwstr>
  </property>
  <property fmtid="{D5CDD505-2E9C-101B-9397-08002B2CF9AE}" pid="6" name="_AuthorEmailDisplayName">
    <vt:lpwstr>Finnegan, Kathy</vt:lpwstr>
  </property>
  <property fmtid="{D5CDD505-2E9C-101B-9397-08002B2CF9AE}" pid="7" name="_ReviewingToolsShownOnce">
    <vt:lpwstr/>
  </property>
</Properties>
</file>