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Schule\ITP\Döner_Spoted\"/>
    </mc:Choice>
  </mc:AlternateContent>
  <bookViews>
    <workbookView xWindow="0" yWindow="0" windowWidth="16180" windowHeight="679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3" i="5"/>
  <c r="J2" i="5"/>
  <c r="J5" i="5"/>
  <c r="J6" i="5"/>
  <c r="J7" i="5"/>
  <c r="J8" i="5"/>
  <c r="J9" i="5"/>
  <c r="J10" i="5"/>
  <c r="I17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6" i="5"/>
  <c r="I15" i="5"/>
  <c r="I14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8" i="5"/>
  <c r="F2" i="6"/>
  <c r="I15" i="1"/>
  <c r="F8" i="6"/>
</calcChain>
</file>

<file path=xl/sharedStrings.xml><?xml version="1.0" encoding="utf-8"?>
<sst xmlns="http://schemas.openxmlformats.org/spreadsheetml/2006/main" count="504" uniqueCount="143">
  <si>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</si>
  <si>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</si>
  <si>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</si>
  <si>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</si>
  <si>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</si>
  <si>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</si>
  <si>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</si>
  <si>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</si>
  <si>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</si>
  <si>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</si>
  <si>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</si>
  <si>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</si>
  <si>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</si>
  <si>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</si>
  <si>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</si>
  <si>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</si>
  <si>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</si>
  <si>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</si>
  <si>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</si>
  <si>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</si>
  <si>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</si>
  <si>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</si>
  <si>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</si>
  <si>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</si>
  <si>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</si>
  <si>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</si>
  <si>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</si>
  <si>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</si>
  <si>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</si>
  <si>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</si>
  <si>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</si>
  <si>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</si>
  <si>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</si>
  <si>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</si>
  <si>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</si>
  <si>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</si>
  <si>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</si>
  <si>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</si>
  <si>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</si>
  <si>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</si>
  <si>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</si>
  <si>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</si>
  <si>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</si>
  <si>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</si>
  <si>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</si>
  <si>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</si>
  <si>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</si>
  <si>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</si>
  <si>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</si>
  <si>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</si>
  <si>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</si>
  <si>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</si>
  <si>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</si>
  <si>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</si>
  <si>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</si>
  <si>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</si>
  <si>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</si>
  <si>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</si>
  <si>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</si>
  <si>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</si>
  <si>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</si>
  <si>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</si>
  <si>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</si>
  <si>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</si>
  <si>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</si>
  <si>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</si>
  <si>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</si>
  <si>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</si>
  <si>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</si>
  <si>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</si>
  <si>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</si>
  <si>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</si>
  <si>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</si>
  <si>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</si>
  <si>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</si>
  <si>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</si>
  <si>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</si>
  <si>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</si>
  <si>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</si>
  <si>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</si>
  <si>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</si>
  <si>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</si>
  <si>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</si>
  <si>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</si>
  <si>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</si>
  <si>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</si>
  <si>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</si>
  <si>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</si>
  <si>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</si>
  <si>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</si>
  <si>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</si>
  <si>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</si>
  <si>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</si>
  <si>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</si>
  <si>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</si>
  <si>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</si>
  <si>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</si>
  <si>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</si>
  <si>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</si>
  <si>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</si>
  <si>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</si>
  <si>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</si>
  <si>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</si>
  <si>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</si>
  <si>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</si>
  <si>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</si>
  <si>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</si>
  <si>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</si>
  <si>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</si>
  <si>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</si>
  <si>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</si>
  <si>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</si>
  <si>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</si>
  <si>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</si>
  <si>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</si>
  <si>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</si>
  <si>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</si>
  <si>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</si>
  <si>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</si>
  <si>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</si>
  <si>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</si>
  <si>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</si>
  <si>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</si>
  <si>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</si>
  <si>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</si>
  <si>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</si>
  <si>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</si>
  <si>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</si>
  <si>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</si>
  <si>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</si>
  <si>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</si>
  <si>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</si>
  <si>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</si>
  <si>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</si>
  <si>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</si>
  <si>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</si>
  <si>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</si>
  <si>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</si>
  <si>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</si>
  <si>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</si>
  <si>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Funktionen/Daten/Termine</t>
  </si>
  <si>
    <t>Pflichtenheft fertig</t>
  </si>
  <si>
    <t>Pflichtenheft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</si>
</sst>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C1" zoomScale="90" zoomScaleNormal="90" zoomScalePageLayoutView="90" workbookViewId="0">
      <selection activeCell="J5" sqref="J5"/>
    </sheetView>
  </sheetViews>
  <sheetFormatPr baseColWidth="10" defaultRowHeight="14.5" x14ac:dyDescent="0.35"/>
  <cols>
    <col min="1" max="1" width="15.6328125" customWidth="1"/>
    <col min="2" max="2" width="45.81640625" customWidth="1"/>
    <col min="3" max="3" width="26.6328125" customWidth="1"/>
    <col min="4" max="4" width="24.81640625" customWidth="1"/>
    <col min="5" max="5" width="11" customWidth="1"/>
    <col min="6" max="6" width="34.45312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>SUMIF(B:B,H3,E:E)</f>
        <v>5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>SUMIF(B:B,H4,E:E)</f>
        <v>4.5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>SUMIF(B:B,H5,E:E)</f>
        <v>9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t="s">
        <v>136</v>
      </c>
      <c r="J6">
        <f>SUMIF(B:B,H6,E:E)</f>
        <v>7.5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t="s">
        <v>128</v>
      </c>
      <c r="J7">
        <f>SUMIF(B:B,H7,E:E)</f>
        <v>3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  <c r="H8" s="19" t="s">
        <v>129</v>
      </c>
      <c r="J8">
        <f>SUMIF(B:B,H8,E:E)</f>
        <v>3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0.5</v>
      </c>
      <c r="F9" s="17" t="s">
        <v>132</v>
      </c>
      <c r="H9" s="19" t="s">
        <v>139</v>
      </c>
      <c r="J9">
        <f>SUMIF(B:B,H9,E:E)</f>
        <v>4.5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s="19" t="s">
        <v>36</v>
      </c>
      <c r="J10">
        <f>SUM(J2:J9)</f>
        <v>36.5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I12" t="s">
        <v>41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t="s">
        <v>40</v>
      </c>
    </row>
    <row r="14" spans="1:10" ht="15.5" thickTop="1" thickBot="1" x14ac:dyDescent="0.4">
      <c r="A14" s="29" t="s">
        <v>114</v>
      </c>
      <c r="B14" s="41"/>
      <c r="C14" s="33"/>
      <c r="D14" s="37" t="s">
        <v>126</v>
      </c>
      <c r="E14" s="38"/>
      <c r="F14" s="39"/>
      <c r="H14" s="1" t="s">
        <v>114</v>
      </c>
      <c r="I14">
        <f>SUMIF(A:A,H14,E:E)</f>
        <v>6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115</v>
      </c>
      <c r="I15">
        <f>SUMIF(A:A,H15,E:E)</f>
        <v>9.5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  <c r="H16" s="1" t="s">
        <v>116</v>
      </c>
      <c r="I16">
        <f>SUMIF(A:A,H16,E:E)</f>
        <v>14</v>
      </c>
    </row>
    <row r="17" spans="1:9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1.5</v>
      </c>
      <c r="F17" s="17" t="s">
        <v>134</v>
      </c>
      <c r="H17" s="1" t="s">
        <v>117</v>
      </c>
      <c r="I17">
        <f>SUMIF(A:A,H17,E:E)</f>
        <v>7</v>
      </c>
    </row>
    <row r="18" spans="1:9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131</v>
      </c>
      <c r="H18" s="19" t="s">
        <v>36</v>
      </c>
      <c r="I18">
        <f>SUM(I14:I17)</f>
        <v>36.5</v>
      </c>
    </row>
    <row r="19" spans="1:9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9" ht="15.5" thickTop="1" thickBot="1" x14ac:dyDescent="0.4">
      <c r="A20" s="29" t="s">
        <v>116</v>
      </c>
      <c r="B20" s="31" t="s">
        <v>136</v>
      </c>
      <c r="C20" s="19" t="s">
        <v>136</v>
      </c>
      <c r="D20" s="11" t="s">
        <v>127</v>
      </c>
      <c r="E20" s="1">
        <v>4.5</v>
      </c>
      <c r="F20" s="43" t="s">
        <v>131</v>
      </c>
    </row>
    <row r="21" spans="1:9" ht="15.5" thickTop="1" thickBot="1" x14ac:dyDescent="0.4">
      <c r="A21" s="29" t="s">
        <v>117</v>
      </c>
      <c r="B21" s="12" t="s">
        <v>136</v>
      </c>
      <c r="C21" s="2" t="s">
        <v>136</v>
      </c>
      <c r="D21" s="10" t="s">
        <v>127</v>
      </c>
      <c r="E21" s="2">
        <v>3</v>
      </c>
      <c r="F21" s="44" t="s">
        <v>131</v>
      </c>
    </row>
    <row r="22" spans="1:9" ht="15.5" thickTop="1" thickBot="1" x14ac:dyDescent="0.4">
      <c r="A22" s="30" t="s">
        <v>114</v>
      </c>
      <c r="B22" s="19" t="s">
        <v>139</v>
      </c>
      <c r="C22" s="33"/>
      <c r="D22" s="37" t="s">
        <v>137</v>
      </c>
      <c r="E22" s="33"/>
      <c r="F22" s="34" t="s">
        <v>142</v>
      </c>
    </row>
    <row r="23" spans="1:9" ht="15.5" thickTop="1" thickBot="1" x14ac:dyDescent="0.4">
      <c r="A23" s="29" t="s">
        <v>115</v>
      </c>
      <c r="B23" s="19" t="s">
        <v>139</v>
      </c>
      <c r="C23" s="19"/>
      <c r="D23" s="11" t="s">
        <v>137</v>
      </c>
      <c r="E23" s="1"/>
      <c r="F23" s="43" t="s">
        <v>142</v>
      </c>
    </row>
    <row r="24" spans="1:9" ht="15.5" thickTop="1" thickBot="1" x14ac:dyDescent="0.4">
      <c r="A24" s="29" t="s">
        <v>116</v>
      </c>
      <c r="B24" s="19" t="s">
        <v>139</v>
      </c>
      <c r="C24" s="19" t="s">
        <v>140</v>
      </c>
      <c r="D24" s="11" t="s">
        <v>137</v>
      </c>
      <c r="E24" s="19">
        <v>3</v>
      </c>
      <c r="F24" s="43" t="s">
        <v>142</v>
      </c>
    </row>
    <row r="25" spans="1:9" ht="15.5" thickTop="1" thickBot="1" x14ac:dyDescent="0.4">
      <c r="A25" s="45" t="s">
        <v>117</v>
      </c>
      <c r="B25" s="42" t="s">
        <v>139</v>
      </c>
      <c r="C25" s="2"/>
      <c r="D25" s="10" t="s">
        <v>137</v>
      </c>
      <c r="E25" s="2"/>
      <c r="F25" s="44" t="s">
        <v>142</v>
      </c>
    </row>
    <row r="26" spans="1:9" ht="15.5" thickTop="1" thickBot="1" x14ac:dyDescent="0.4">
      <c r="A26" s="30" t="s">
        <v>114</v>
      </c>
      <c r="B26" s="19" t="s">
        <v>139</v>
      </c>
      <c r="C26" s="33"/>
      <c r="D26" s="37" t="s">
        <v>138</v>
      </c>
      <c r="E26" s="33"/>
      <c r="F26" s="43" t="s">
        <v>141</v>
      </c>
    </row>
    <row r="27" spans="1:9" ht="15.5" thickTop="1" thickBot="1" x14ac:dyDescent="0.4">
      <c r="A27" s="29" t="s">
        <v>115</v>
      </c>
      <c r="B27" s="19" t="s">
        <v>139</v>
      </c>
      <c r="C27" s="19"/>
      <c r="D27" s="11" t="s">
        <v>138</v>
      </c>
      <c r="E27" s="1"/>
      <c r="F27" s="43" t="s">
        <v>141</v>
      </c>
    </row>
    <row r="28" spans="1:9" ht="15.5" thickTop="1" thickBot="1" x14ac:dyDescent="0.4">
      <c r="A28" s="29" t="s">
        <v>116</v>
      </c>
      <c r="B28" s="19" t="s">
        <v>139</v>
      </c>
      <c r="C28" s="19" t="s">
        <v>140</v>
      </c>
      <c r="D28" s="11" t="s">
        <v>138</v>
      </c>
      <c r="E28" s="27">
        <v>1.5</v>
      </c>
      <c r="F28" s="43" t="s">
        <v>141</v>
      </c>
    </row>
    <row r="29" spans="1:9" ht="15.5" thickTop="1" thickBot="1" x14ac:dyDescent="0.4">
      <c r="A29" s="45" t="s">
        <v>117</v>
      </c>
      <c r="B29" s="42" t="s">
        <v>139</v>
      </c>
      <c r="C29" s="2"/>
      <c r="D29" s="10" t="s">
        <v>138</v>
      </c>
      <c r="E29" s="2"/>
      <c r="F29" s="44" t="s">
        <v>141</v>
      </c>
    </row>
    <row r="30" spans="1:9" ht="15" thickTop="1" x14ac:dyDescent="0.35"/>
  </sheetData>
  <dataValidations count="2">
    <dataValidation type="list" allowBlank="1" showInputMessage="1" showErrorMessage="1" errorTitle="Name korrigieren" promptTitle="Name falsch" sqref="A1:A29">
      <formula1>$H$14:$H$17</formula1>
    </dataValidation>
    <dataValidation type="list" allowBlank="1" showInputMessage="1" showErrorMessage="1" errorTitle="Eingabe korrigieren" promptTitle="Falsche Eingabe" sqref="C10:C13 B1 C19 C23 C27 B10:B21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Projektmanagement!I18</f>
        <v>36.5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Projektmanagement!J5</f>
        <v>9</v>
      </c>
    </row>
    <row r="5" spans="1:8" x14ac:dyDescent="0.35">
      <c r="B5" t="s">
        <v>9</v>
      </c>
      <c r="F5" s="24">
        <f>Projektmanagement!J6</f>
        <v>7.5</v>
      </c>
    </row>
    <row r="6" spans="1:8" x14ac:dyDescent="0.35">
      <c r="B6" t="s">
        <v>10</v>
      </c>
      <c r="F6" s="24">
        <f>Projektmanagement!J7</f>
        <v>3</v>
      </c>
    </row>
    <row r="7" spans="1:8" x14ac:dyDescent="0.35">
      <c r="B7" s="19" t="s">
        <v>45</v>
      </c>
      <c r="F7" s="24">
        <f>Projektmanagement!J8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2017-03-09T14:55:25Z</dcterms:modified>
</cp:coreProperties>
</file>