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Matthias/Desktop/"/>
    </mc:Choice>
  </mc:AlternateContent>
  <bookViews>
    <workbookView xWindow="0" yWindow="0" windowWidth="25600" windowHeight="1600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3" i="5"/>
  <c r="J2" i="5"/>
  <c r="J5" i="5"/>
  <c r="J6" i="5"/>
  <c r="J7" i="5"/>
  <c r="J8" i="5"/>
  <c r="J9" i="5"/>
  <c r="J10" i="5"/>
  <c r="I17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6" i="5"/>
  <c r="I15" i="5"/>
  <c r="I14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8" i="5"/>
  <c r="F2" i="6"/>
  <c r="I15" i="1"/>
  <c r="F8" i="6"/>
</calcChain>
</file>

<file path=xl/sharedStrings.xml><?xml version="1.0" encoding="utf-8"?>
<sst xmlns="http://schemas.openxmlformats.org/spreadsheetml/2006/main" count="505" uniqueCount="144">
  <si>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</si>
  <si>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</si>
  <si>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</si>
  <si>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</si>
  <si>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</si>
  <si>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</si>
  <si>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</si>
  <si>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</si>
  <si>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</si>
  <si>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</si>
  <si>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</si>
  <si>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</si>
  <si>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</si>
  <si>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</si>
  <si>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</si>
  <si>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</si>
  <si>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</si>
  <si>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</si>
  <si>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</si>
  <si>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</si>
  <si>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</si>
  <si>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</si>
  <si>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</si>
  <si>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</si>
  <si>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</si>
  <si>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</si>
  <si>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</si>
  <si>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</si>
  <si>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</si>
  <si>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</si>
  <si>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</si>
  <si>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</si>
  <si>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</si>
  <si>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</si>
  <si>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</si>
  <si>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</si>
  <si>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</si>
  <si>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</si>
  <si>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</si>
  <si>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</si>
  <si>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</si>
  <si>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</si>
  <si>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</si>
  <si>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</si>
  <si>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</si>
  <si>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</si>
  <si>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</si>
  <si>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</si>
  <si>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</si>
  <si>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</si>
  <si>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</si>
  <si>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</si>
  <si>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</si>
  <si>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</si>
  <si>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</si>
  <si>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</si>
  <si>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</si>
  <si>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</si>
  <si>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</si>
  <si>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</si>
  <si>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</si>
  <si>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</si>
  <si>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</si>
  <si>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</si>
  <si>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</si>
  <si>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</si>
  <si>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</si>
  <si>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</si>
  <si>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</si>
  <si>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</si>
  <si>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</si>
  <si>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</si>
  <si>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</si>
  <si>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</si>
  <si>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</si>
  <si>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</si>
  <si>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</si>
  <si>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</si>
  <si>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</si>
  <si>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</si>
  <si>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</si>
  <si>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</si>
  <si>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</si>
  <si>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</si>
  <si>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</si>
  <si>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</si>
  <si>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</si>
  <si>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</si>
  <si>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</si>
  <si>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</si>
  <si>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</si>
  <si>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</si>
  <si>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</si>
  <si>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</si>
  <si>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</si>
  <si>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</si>
  <si>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</si>
  <si>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</si>
  <si>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</si>
  <si>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</si>
  <si>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</si>
  <si>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</si>
  <si>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</si>
  <si>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</si>
  <si>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</si>
  <si>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</si>
  <si>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</si>
  <si>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</si>
  <si>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</si>
  <si>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</si>
  <si>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</si>
  <si>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</si>
  <si>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</si>
  <si>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</si>
  <si>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</si>
  <si>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</si>
  <si>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</si>
  <si>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</si>
  <si>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</si>
  <si>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</si>
  <si>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</si>
  <si>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</si>
  <si>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</si>
  <si>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</si>
  <si>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</si>
  <si>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</si>
  <si>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</si>
  <si>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</si>
  <si>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</si>
  <si>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</si>
  <si>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</si>
  <si>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</si>
  <si>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</si>
  <si>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</si>
  <si>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</si>
  <si>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</si>
  <si>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</si>
  <si>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</si>
  <si>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</si>
  <si>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</si>
  <si>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Funktionen/Daten/Termine</t>
  </si>
  <si>
    <t>Pflichtenheft fertig</t>
  </si>
  <si>
    <t>Pflichtenheft draft</t>
  </si>
  <si>
    <t>Zielbestimmung, Produkteinsatz, Benutzerschnittstellen, Vertragsgegenstand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</si>
</sst>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.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B2" zoomScale="90" zoomScaleNormal="90" zoomScalePageLayoutView="90" workbookViewId="0">
      <selection activeCell="F25" sqref="F25"/>
    </sheetView>
  </sheetViews>
  <sheetFormatPr baseColWidth="10" defaultRowHeight="15" x14ac:dyDescent="0.2"/>
  <cols>
    <col min="1" max="1" width="15.6640625" customWidth="1"/>
    <col min="2" max="2" width="45.83203125" customWidth="1"/>
    <col min="3" max="3" width="26.6640625" customWidth="1"/>
    <col min="4" max="4" width="24.83203125" customWidth="1"/>
    <col min="5" max="5" width="11" customWidth="1"/>
    <col min="6" max="6" width="34.5" customWidth="1"/>
    <col min="7" max="7" width="11" customWidth="1"/>
    <col min="8" max="8" width="29.5" customWidth="1"/>
    <col min="9" max="9" width="13.5" customWidth="1"/>
    <col min="10" max="10" width="14.83203125" customWidth="1"/>
  </cols>
  <sheetData>
    <row r="1" spans="1:10" ht="17" thickTop="1" thickBot="1" x14ac:dyDescent="0.25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7" thickTop="1" thickBot="1" x14ac:dyDescent="0.25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135</v>
      </c>
      <c r="H2" s="8" t="s">
        <v>8</v>
      </c>
      <c r="J2">
        <f t="shared" ref="J2:J9" si="0">SUMIF(B:B,H2,E:E)</f>
        <v>0</v>
      </c>
    </row>
    <row r="3" spans="1:10" ht="17" thickTop="1" thickBot="1" x14ac:dyDescent="0.25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7" thickTop="1" thickBot="1" x14ac:dyDescent="0.25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7" thickTop="1" thickBot="1" x14ac:dyDescent="0.25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9.5</v>
      </c>
    </row>
    <row r="6" spans="1:10" ht="17" thickTop="1" thickBot="1" x14ac:dyDescent="0.25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132</v>
      </c>
      <c r="H6" t="s">
        <v>136</v>
      </c>
      <c r="J6">
        <f t="shared" si="0"/>
        <v>8.5</v>
      </c>
    </row>
    <row r="7" spans="1:10" ht="17" thickTop="1" thickBot="1" x14ac:dyDescent="0.25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132</v>
      </c>
      <c r="H7" t="s">
        <v>128</v>
      </c>
      <c r="J7">
        <f t="shared" si="0"/>
        <v>3</v>
      </c>
    </row>
    <row r="8" spans="1:10" ht="17" thickTop="1" thickBot="1" x14ac:dyDescent="0.25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132</v>
      </c>
      <c r="H8" s="19" t="s">
        <v>129</v>
      </c>
      <c r="J8">
        <f t="shared" si="0"/>
        <v>3</v>
      </c>
    </row>
    <row r="9" spans="1:10" ht="17" thickTop="1" thickBot="1" x14ac:dyDescent="0.25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132</v>
      </c>
      <c r="H9" s="19" t="s">
        <v>139</v>
      </c>
      <c r="J9">
        <f t="shared" si="0"/>
        <v>9</v>
      </c>
    </row>
    <row r="10" spans="1:10" ht="17" thickTop="1" thickBot="1" x14ac:dyDescent="0.25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133</v>
      </c>
      <c r="H10" s="19" t="s">
        <v>36</v>
      </c>
      <c r="J10">
        <f>SUM(J2:J9)</f>
        <v>43</v>
      </c>
    </row>
    <row r="11" spans="1:10" ht="17" thickTop="1" thickBot="1" x14ac:dyDescent="0.25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133</v>
      </c>
    </row>
    <row r="12" spans="1:10" ht="17" thickTop="1" thickBot="1" x14ac:dyDescent="0.25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133</v>
      </c>
      <c r="I12" t="s">
        <v>41</v>
      </c>
    </row>
    <row r="13" spans="1:10" ht="17" thickTop="1" thickBot="1" x14ac:dyDescent="0.25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133</v>
      </c>
      <c r="H13" t="s">
        <v>40</v>
      </c>
    </row>
    <row r="14" spans="1:10" ht="17" thickTop="1" thickBot="1" x14ac:dyDescent="0.25">
      <c r="A14" s="29" t="s">
        <v>114</v>
      </c>
      <c r="B14" s="41"/>
      <c r="C14" s="33"/>
      <c r="D14" s="37" t="s">
        <v>126</v>
      </c>
      <c r="E14" s="38"/>
      <c r="F14" s="39"/>
      <c r="H14" s="1" t="s">
        <v>114</v>
      </c>
      <c r="I14">
        <f>SUMIF(A:A,H14,E:E)</f>
        <v>6</v>
      </c>
    </row>
    <row r="15" spans="1:10" ht="17" thickTop="1" thickBot="1" x14ac:dyDescent="0.25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115</v>
      </c>
      <c r="I15">
        <f>SUMIF(A:A,H15,E:E)</f>
        <v>9.5</v>
      </c>
    </row>
    <row r="16" spans="1:10" ht="17" thickTop="1" thickBot="1" x14ac:dyDescent="0.25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134</v>
      </c>
      <c r="H16" s="1" t="s">
        <v>116</v>
      </c>
      <c r="I16">
        <f>SUMIF(A:A,H16,E:E)</f>
        <v>14</v>
      </c>
    </row>
    <row r="17" spans="1:9" ht="17" thickTop="1" thickBot="1" x14ac:dyDescent="0.25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134</v>
      </c>
      <c r="H17" s="1" t="s">
        <v>117</v>
      </c>
      <c r="I17">
        <f>SUMIF(A:A,H17,E:E)</f>
        <v>13.5</v>
      </c>
    </row>
    <row r="18" spans="1:9" ht="17" thickTop="1" thickBot="1" x14ac:dyDescent="0.25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131</v>
      </c>
      <c r="H18" s="19" t="s">
        <v>36</v>
      </c>
      <c r="I18">
        <f>SUM(I14:I17)</f>
        <v>43</v>
      </c>
    </row>
    <row r="19" spans="1:9" ht="17" thickTop="1" thickBot="1" x14ac:dyDescent="0.25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131</v>
      </c>
    </row>
    <row r="20" spans="1:9" ht="17" thickTop="1" thickBot="1" x14ac:dyDescent="0.25">
      <c r="A20" s="29" t="s">
        <v>116</v>
      </c>
      <c r="B20" s="31" t="s">
        <v>136</v>
      </c>
      <c r="C20" s="19" t="s">
        <v>136</v>
      </c>
      <c r="D20" s="11" t="s">
        <v>127</v>
      </c>
      <c r="E20" s="1">
        <v>4.5</v>
      </c>
      <c r="F20" s="43" t="s">
        <v>131</v>
      </c>
    </row>
    <row r="21" spans="1:9" ht="17" thickTop="1" thickBot="1" x14ac:dyDescent="0.25">
      <c r="A21" s="29" t="s">
        <v>117</v>
      </c>
      <c r="B21" s="12" t="s">
        <v>136</v>
      </c>
      <c r="C21" s="2" t="s">
        <v>136</v>
      </c>
      <c r="D21" s="10" t="s">
        <v>127</v>
      </c>
      <c r="E21" s="2">
        <v>4</v>
      </c>
      <c r="F21" s="44" t="s">
        <v>131</v>
      </c>
    </row>
    <row r="22" spans="1:9" ht="17" thickTop="1" thickBot="1" x14ac:dyDescent="0.25">
      <c r="A22" s="30" t="s">
        <v>114</v>
      </c>
      <c r="B22" s="19" t="s">
        <v>139</v>
      </c>
      <c r="C22" s="33"/>
      <c r="D22" s="37" t="s">
        <v>137</v>
      </c>
      <c r="E22" s="33"/>
      <c r="F22" s="34" t="s">
        <v>142</v>
      </c>
    </row>
    <row r="23" spans="1:9" ht="17" thickTop="1" thickBot="1" x14ac:dyDescent="0.25">
      <c r="A23" s="29" t="s">
        <v>115</v>
      </c>
      <c r="B23" s="19" t="s">
        <v>139</v>
      </c>
      <c r="C23" s="19"/>
      <c r="D23" s="11" t="s">
        <v>137</v>
      </c>
      <c r="E23" s="1"/>
      <c r="F23" s="43" t="s">
        <v>142</v>
      </c>
    </row>
    <row r="24" spans="1:9" ht="17" thickTop="1" thickBot="1" x14ac:dyDescent="0.25">
      <c r="A24" s="29" t="s">
        <v>116</v>
      </c>
      <c r="B24" s="19" t="s">
        <v>139</v>
      </c>
      <c r="C24" s="19" t="s">
        <v>140</v>
      </c>
      <c r="D24" s="11" t="s">
        <v>137</v>
      </c>
      <c r="E24" s="19">
        <v>3</v>
      </c>
      <c r="F24" s="43" t="s">
        <v>142</v>
      </c>
    </row>
    <row r="25" spans="1:9" ht="17" thickTop="1" thickBot="1" x14ac:dyDescent="0.25">
      <c r="A25" s="45" t="s">
        <v>117</v>
      </c>
      <c r="B25" s="42" t="s">
        <v>139</v>
      </c>
      <c r="C25" s="2" t="s">
        <v>143</v>
      </c>
      <c r="D25" s="10" t="s">
        <v>137</v>
      </c>
      <c r="E25" s="2">
        <v>3</v>
      </c>
      <c r="F25" s="44" t="s">
        <v>142</v>
      </c>
    </row>
    <row r="26" spans="1:9" ht="17" thickTop="1" thickBot="1" x14ac:dyDescent="0.25">
      <c r="A26" s="30" t="s">
        <v>114</v>
      </c>
      <c r="B26" s="19" t="s">
        <v>139</v>
      </c>
      <c r="C26" s="33"/>
      <c r="D26" s="37" t="s">
        <v>138</v>
      </c>
      <c r="E26" s="33"/>
      <c r="F26" s="43" t="s">
        <v>141</v>
      </c>
    </row>
    <row r="27" spans="1:9" ht="17" thickTop="1" thickBot="1" x14ac:dyDescent="0.25">
      <c r="A27" s="29" t="s">
        <v>115</v>
      </c>
      <c r="B27" s="19" t="s">
        <v>139</v>
      </c>
      <c r="C27" s="19"/>
      <c r="D27" s="11" t="s">
        <v>138</v>
      </c>
      <c r="E27" s="1"/>
      <c r="F27" s="43" t="s">
        <v>141</v>
      </c>
    </row>
    <row r="28" spans="1:9" ht="17" thickTop="1" thickBot="1" x14ac:dyDescent="0.25">
      <c r="A28" s="29" t="s">
        <v>116</v>
      </c>
      <c r="B28" s="19" t="s">
        <v>139</v>
      </c>
      <c r="C28" s="19" t="s">
        <v>140</v>
      </c>
      <c r="D28" s="11" t="s">
        <v>138</v>
      </c>
      <c r="E28" s="27">
        <v>1.5</v>
      </c>
      <c r="F28" s="43" t="s">
        <v>141</v>
      </c>
    </row>
    <row r="29" spans="1:9" ht="17" thickTop="1" thickBot="1" x14ac:dyDescent="0.25">
      <c r="A29" s="45" t="s">
        <v>117</v>
      </c>
      <c r="B29" s="42" t="s">
        <v>139</v>
      </c>
      <c r="C29" s="2" t="s">
        <v>143</v>
      </c>
      <c r="D29" s="10" t="s">
        <v>138</v>
      </c>
      <c r="E29" s="2">
        <v>1.5</v>
      </c>
      <c r="F29" s="44" t="s">
        <v>141</v>
      </c>
    </row>
    <row r="30" spans="1:9" ht="16" thickTop="1" x14ac:dyDescent="0.2"/>
  </sheetData>
  <dataValidations count="2">
    <dataValidation type="list" allowBlank="1" showInputMessage="1" showErrorMessage="1" errorTitle="Name korrigieren" promptTitle="Name falsch" sqref="A1:A29">
      <formula1>$H$14:$H$17</formula1>
    </dataValidation>
    <dataValidation type="list" allowBlank="1" showInputMessage="1" showErrorMessage="1" errorTitle="Eingabe korrigieren" promptTitle="Falsche Eingabe" sqref="C10:C13 B1 C19 C23 C27 B10:B21 B30:B65536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5" x14ac:dyDescent="0.2"/>
  <cols>
    <col min="1" max="1" width="10.83203125" customWidth="1"/>
    <col min="2" max="2" width="22.5" customWidth="1"/>
    <col min="3" max="3" width="30.5" customWidth="1"/>
    <col min="4" max="4" width="11" customWidth="1"/>
    <col min="5" max="5" width="11.5" style="24" customWidth="1"/>
    <col min="6" max="6" width="28.5" customWidth="1"/>
    <col min="7" max="9" width="11" customWidth="1"/>
    <col min="10" max="10" width="13.5" customWidth="1"/>
  </cols>
  <sheetData>
    <row r="1" spans="1:11" ht="16" thickTop="1" x14ac:dyDescent="0.2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6" thickBot="1" x14ac:dyDescent="0.25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7" thickTop="1" thickBot="1" x14ac:dyDescent="0.25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7" thickTop="1" thickBot="1" x14ac:dyDescent="0.25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7" thickTop="1" thickBot="1" x14ac:dyDescent="0.25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7" thickTop="1" thickBot="1" x14ac:dyDescent="0.25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7" thickTop="1" thickBot="1" x14ac:dyDescent="0.25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7" thickTop="1" thickBot="1" x14ac:dyDescent="0.25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7" thickTop="1" thickBot="1" x14ac:dyDescent="0.25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7" thickTop="1" thickBot="1" x14ac:dyDescent="0.25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7" thickTop="1" thickBot="1" x14ac:dyDescent="0.25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7" thickTop="1" thickBot="1" x14ac:dyDescent="0.25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7" thickTop="1" thickBot="1" x14ac:dyDescent="0.25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7" thickTop="1" thickBot="1" x14ac:dyDescent="0.25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7" thickTop="1" thickBot="1" x14ac:dyDescent="0.25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7" thickTop="1" thickBot="1" x14ac:dyDescent="0.25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7" thickTop="1" thickBot="1" x14ac:dyDescent="0.25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6" thickTop="1" x14ac:dyDescent="0.2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2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2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2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2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2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2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2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2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2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2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2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2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2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2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2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2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2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2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2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2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2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2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2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2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2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2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2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2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2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2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5" x14ac:dyDescent="0.2"/>
  <cols>
    <col min="1" max="1" width="10.83203125" customWidth="1"/>
    <col min="2" max="2" width="27" customWidth="1"/>
    <col min="3" max="3" width="32.1640625" customWidth="1"/>
    <col min="4" max="4" width="11" customWidth="1"/>
    <col min="5" max="5" width="11.5" style="26" customWidth="1"/>
    <col min="6" max="6" width="31.5" customWidth="1"/>
    <col min="7" max="7" width="22.83203125" customWidth="1"/>
  </cols>
  <sheetData>
    <row r="1" spans="1:11" ht="16" thickTop="1" x14ac:dyDescent="0.2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6" thickBot="1" x14ac:dyDescent="0.25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7" thickTop="1" thickBot="1" x14ac:dyDescent="0.25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7" thickTop="1" thickBot="1" x14ac:dyDescent="0.25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7" thickTop="1" thickBot="1" x14ac:dyDescent="0.25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7" thickTop="1" thickBot="1" x14ac:dyDescent="0.25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7" thickTop="1" thickBot="1" x14ac:dyDescent="0.25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7" thickTop="1" thickBot="1" x14ac:dyDescent="0.25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7" thickTop="1" thickBot="1" x14ac:dyDescent="0.25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7" thickTop="1" thickBot="1" x14ac:dyDescent="0.25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7" thickTop="1" thickBot="1" x14ac:dyDescent="0.25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7" thickTop="1" thickBot="1" x14ac:dyDescent="0.25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7" thickTop="1" thickBot="1" x14ac:dyDescent="0.25">
      <c r="A13" s="3" t="s">
        <v>3</v>
      </c>
      <c r="B13" s="12"/>
      <c r="C13" s="2"/>
      <c r="D13" s="10"/>
      <c r="E13" s="28"/>
      <c r="F13" s="17"/>
    </row>
    <row r="14" spans="1:11" ht="17" thickTop="1" thickBot="1" x14ac:dyDescent="0.25">
      <c r="A14" s="7" t="s">
        <v>0</v>
      </c>
      <c r="B14" s="18"/>
      <c r="C14" s="1"/>
      <c r="F14" s="16"/>
    </row>
    <row r="15" spans="1:11" ht="17" thickTop="1" thickBot="1" x14ac:dyDescent="0.25">
      <c r="A15" s="3" t="s">
        <v>1</v>
      </c>
      <c r="C15" s="1"/>
      <c r="D15" s="11"/>
      <c r="E15" s="27"/>
      <c r="F15" s="9"/>
    </row>
    <row r="16" spans="1:11" ht="17" thickTop="1" thickBot="1" x14ac:dyDescent="0.25">
      <c r="A16" s="3" t="s">
        <v>2</v>
      </c>
      <c r="C16" s="1"/>
      <c r="D16" s="11"/>
      <c r="E16" s="27"/>
      <c r="F16" s="16"/>
    </row>
    <row r="17" spans="1:6" ht="17" thickTop="1" thickBot="1" x14ac:dyDescent="0.25">
      <c r="A17" s="3" t="s">
        <v>3</v>
      </c>
      <c r="B17" s="12"/>
      <c r="C17" s="2"/>
      <c r="D17" s="10"/>
      <c r="E17" s="28"/>
      <c r="F17" s="17"/>
    </row>
    <row r="18" spans="1:6" ht="16" thickTop="1" x14ac:dyDescent="0.2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2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2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2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2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2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2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5" x14ac:dyDescent="0.2"/>
  <cols>
    <col min="1" max="1" width="10.83203125" customWidth="1"/>
    <col min="2" max="2" width="23" customWidth="1"/>
    <col min="3" max="3" width="11.5" customWidth="1"/>
  </cols>
  <sheetData>
    <row r="1" spans="1:11" ht="16" thickTop="1" x14ac:dyDescent="0.2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6" thickBot="1" x14ac:dyDescent="0.25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7" thickTop="1" thickBot="1" x14ac:dyDescent="0.25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7" thickTop="1" thickBot="1" x14ac:dyDescent="0.25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7" thickTop="1" thickBot="1" x14ac:dyDescent="0.25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7" thickTop="1" thickBot="1" x14ac:dyDescent="0.25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7" thickTop="1" thickBot="1" x14ac:dyDescent="0.25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7" thickTop="1" thickBot="1" x14ac:dyDescent="0.25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7" thickTop="1" thickBot="1" x14ac:dyDescent="0.25">
      <c r="A9" s="3" t="s">
        <v>3</v>
      </c>
      <c r="B9" s="12"/>
      <c r="C9" s="2"/>
      <c r="D9" s="10"/>
      <c r="E9" s="15"/>
      <c r="F9" s="17"/>
    </row>
    <row r="10" spans="1:11" ht="17" thickTop="1" thickBot="1" x14ac:dyDescent="0.25">
      <c r="A10" s="7" t="s">
        <v>0</v>
      </c>
      <c r="B10" s="18"/>
      <c r="C10" s="1"/>
      <c r="E10" s="13"/>
      <c r="F10" s="16"/>
    </row>
    <row r="11" spans="1:11" ht="17" thickTop="1" thickBot="1" x14ac:dyDescent="0.25">
      <c r="A11" s="3" t="s">
        <v>1</v>
      </c>
      <c r="C11" s="1"/>
      <c r="D11" s="11"/>
      <c r="E11" s="14"/>
      <c r="F11" s="16"/>
    </row>
    <row r="12" spans="1:11" ht="17" thickTop="1" thickBot="1" x14ac:dyDescent="0.25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7" thickTop="1" thickBot="1" x14ac:dyDescent="0.25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7" thickTop="1" thickBot="1" x14ac:dyDescent="0.25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7" thickTop="1" thickBot="1" x14ac:dyDescent="0.25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7" thickTop="1" thickBot="1" x14ac:dyDescent="0.25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7" thickTop="1" thickBot="1" x14ac:dyDescent="0.25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6" thickTop="1" x14ac:dyDescent="0.2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5" x14ac:dyDescent="0.2"/>
  <cols>
    <col min="1" max="5" width="10.83203125" customWidth="1"/>
    <col min="6" max="6" width="11.5" style="24" customWidth="1"/>
  </cols>
  <sheetData>
    <row r="1" spans="1:8" x14ac:dyDescent="0.2">
      <c r="F1" s="24" t="s">
        <v>72</v>
      </c>
      <c r="H1" t="s">
        <v>73</v>
      </c>
    </row>
    <row r="2" spans="1:8" x14ac:dyDescent="0.2">
      <c r="A2" t="s">
        <v>74</v>
      </c>
      <c r="F2" s="24">
        <f>Projektmanagement!I18</f>
        <v>43</v>
      </c>
      <c r="H2">
        <v>25</v>
      </c>
    </row>
    <row r="3" spans="1:8" x14ac:dyDescent="0.2">
      <c r="B3" s="8" t="s">
        <v>8</v>
      </c>
      <c r="F3" s="24">
        <f>Projektmanagement!J2</f>
        <v>0</v>
      </c>
    </row>
    <row r="4" spans="1:8" x14ac:dyDescent="0.2">
      <c r="B4" t="s">
        <v>37</v>
      </c>
      <c r="F4" s="24">
        <f>Projektmanagement!J5</f>
        <v>9.5</v>
      </c>
    </row>
    <row r="5" spans="1:8" x14ac:dyDescent="0.2">
      <c r="B5" t="s">
        <v>9</v>
      </c>
      <c r="F5" s="24">
        <f>Projektmanagement!J6</f>
        <v>8.5</v>
      </c>
    </row>
    <row r="6" spans="1:8" x14ac:dyDescent="0.2">
      <c r="B6" t="s">
        <v>10</v>
      </c>
      <c r="F6" s="24">
        <f>Projektmanagement!J7</f>
        <v>3</v>
      </c>
    </row>
    <row r="7" spans="1:8" x14ac:dyDescent="0.2">
      <c r="B7" s="19" t="s">
        <v>45</v>
      </c>
      <c r="F7" s="24">
        <f>Projektmanagement!J8</f>
        <v>3</v>
      </c>
    </row>
    <row r="8" spans="1:8" x14ac:dyDescent="0.2">
      <c r="A8" t="s">
        <v>75</v>
      </c>
      <c r="F8" s="24">
        <f>Grobentwicklung!I15</f>
        <v>87</v>
      </c>
      <c r="H8">
        <v>120</v>
      </c>
    </row>
    <row r="9" spans="1:8" x14ac:dyDescent="0.2">
      <c r="B9" s="8" t="s">
        <v>34</v>
      </c>
      <c r="F9" s="24">
        <f>Grobentwicklung!K2</f>
        <v>11.5</v>
      </c>
    </row>
    <row r="10" spans="1:8" x14ac:dyDescent="0.2">
      <c r="B10" t="s">
        <v>11</v>
      </c>
      <c r="F10" s="24">
        <f>Grobentwicklung!K3</f>
        <v>60</v>
      </c>
    </row>
    <row r="11" spans="1:8" x14ac:dyDescent="0.2">
      <c r="B11" t="s">
        <v>12</v>
      </c>
      <c r="F11" s="24">
        <f>Grobentwicklung!K4</f>
        <v>15.5</v>
      </c>
    </row>
    <row r="12" spans="1:8" x14ac:dyDescent="0.2">
      <c r="B12" t="s">
        <v>13</v>
      </c>
      <c r="F12" s="24">
        <f>Grobentwicklung!K5</f>
        <v>0</v>
      </c>
    </row>
    <row r="13" spans="1:8" x14ac:dyDescent="0.2">
      <c r="B13" t="s">
        <v>35</v>
      </c>
      <c r="F13" s="24">
        <f>Grobentwicklung!K6</f>
        <v>0</v>
      </c>
    </row>
    <row r="14" spans="1:8" x14ac:dyDescent="0.2">
      <c r="A14" t="s">
        <v>76</v>
      </c>
      <c r="F14" s="24">
        <f>SUM(F15:F18)</f>
        <v>27.5</v>
      </c>
      <c r="H14">
        <v>50</v>
      </c>
    </row>
    <row r="15" spans="1:8" x14ac:dyDescent="0.2">
      <c r="B15" s="8" t="s">
        <v>14</v>
      </c>
      <c r="F15" s="24">
        <f>Feinentwicklung!K2</f>
        <v>6.5</v>
      </c>
    </row>
    <row r="16" spans="1:8" x14ac:dyDescent="0.2">
      <c r="B16" t="s">
        <v>15</v>
      </c>
      <c r="F16" s="24">
        <f>Feinentwicklung!K3</f>
        <v>11.5</v>
      </c>
    </row>
    <row r="17" spans="1:8" x14ac:dyDescent="0.2">
      <c r="B17" t="s">
        <v>16</v>
      </c>
      <c r="F17" s="24">
        <f>Feinentwicklung!K4</f>
        <v>0</v>
      </c>
    </row>
    <row r="18" spans="1:8" x14ac:dyDescent="0.2">
      <c r="B18" t="s">
        <v>17</v>
      </c>
      <c r="F18" s="24">
        <f>Feinentwicklung!K5</f>
        <v>9.5</v>
      </c>
    </row>
    <row r="19" spans="1:8" x14ac:dyDescent="0.2">
      <c r="A19" t="s">
        <v>77</v>
      </c>
      <c r="F19" s="24">
        <f>'Tests und Abnahme'!K8</f>
        <v>0</v>
      </c>
      <c r="H19">
        <v>22</v>
      </c>
    </row>
    <row r="20" spans="1:8" x14ac:dyDescent="0.2">
      <c r="B20" s="8" t="s">
        <v>18</v>
      </c>
      <c r="F20" s="24">
        <f>'Tests und Abnahme'!K2</f>
        <v>0</v>
      </c>
    </row>
    <row r="21" spans="1:8" x14ac:dyDescent="0.2">
      <c r="B21" t="s">
        <v>19</v>
      </c>
      <c r="F21" s="24">
        <f>'Tests und Abnahme'!K3</f>
        <v>0</v>
      </c>
    </row>
    <row r="22" spans="1:8" x14ac:dyDescent="0.2">
      <c r="B22" t="s">
        <v>20</v>
      </c>
      <c r="F22" s="24">
        <f>'Tests und Abnahme'!K4</f>
        <v>0</v>
      </c>
    </row>
    <row r="23" spans="1:8" x14ac:dyDescent="0.2">
      <c r="B23" t="s">
        <v>21</v>
      </c>
      <c r="F23" s="24">
        <f>'Tests und Abnahme'!K5</f>
        <v>0</v>
      </c>
    </row>
    <row r="24" spans="1:8" x14ac:dyDescent="0.2">
      <c r="B24" t="s">
        <v>22</v>
      </c>
      <c r="F24" s="24">
        <f>'Tests und Abnahme'!K6</f>
        <v>0</v>
      </c>
    </row>
    <row r="25" spans="1:8" x14ac:dyDescent="0.2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Projektmanagement</vt:lpstr>
      <vt:lpstr>Grobentwicklung</vt:lpstr>
      <vt:lpstr>Feinentwicklung</vt:lpstr>
      <vt:lpstr>Tests und Abnahme</vt:lpstr>
      <vt:lpstr>Gesamtansicht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Ein Microsoft Office-Anwender</cp:lastModifiedBy>
  <dcterms:created xsi:type="dcterms:W3CDTF">2011-11-24T09:03:11Z</dcterms:created>
  <dcterms:modified xsi:type="dcterms:W3CDTF">2017-03-09T15:04:22Z</dcterms:modified>
</cp:coreProperties>
</file>