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 History" sheetId="1" r:id="rId4"/>
    <sheet state="visible" name="Mind Map" sheetId="2" r:id="rId5"/>
    <sheet state="visible" name="Test Scenario" sheetId="3" r:id="rId6"/>
    <sheet state="visible" name="Test Case" sheetId="4" r:id="rId7"/>
    <sheet state="visible" name="Test Summary Report" sheetId="5" r:id="rId8"/>
  </sheets>
  <definedNames/>
  <calcPr/>
</workbook>
</file>

<file path=xl/sharedStrings.xml><?xml version="1.0" encoding="utf-8"?>
<sst xmlns="http://schemas.openxmlformats.org/spreadsheetml/2006/main" count="357" uniqueCount="236">
  <si>
    <t>Version History</t>
  </si>
  <si>
    <t>Project Name</t>
  </si>
  <si>
    <t>SmartCarePRO</t>
  </si>
  <si>
    <t>Created By</t>
  </si>
  <si>
    <t>Afrida Rahman</t>
  </si>
  <si>
    <t>Version Number</t>
  </si>
  <si>
    <t>Creation Date</t>
  </si>
  <si>
    <t>Version Updated Date</t>
  </si>
  <si>
    <t>Reference Document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</si>
  <si>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</si>
  <si>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</si>
  <si>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</si>
  <si>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</si>
  <si>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</si>
  <si>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</si>
  <si>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</si>
  <si>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URL in different browsers</t>
  </si>
  <si>
    <t>P0</t>
  </si>
  <si>
    <t>TS_002</t>
  </si>
  <si>
    <t>Validate the "Register" functionality</t>
  </si>
  <si>
    <t>P1</t>
  </si>
  <si>
    <t>TS_003</t>
  </si>
  <si>
    <t>Validate the "Login" functionality</t>
  </si>
  <si>
    <t>TS_004</t>
  </si>
  <si>
    <t>Validate the "Appointment Scheduling" functionality</t>
  </si>
  <si>
    <t>Product Name</t>
  </si>
  <si>
    <t>TEST CASE</t>
  </si>
  <si>
    <t>Module Name</t>
  </si>
  <si>
    <t>Register, Login and Appointment Scheduling</t>
  </si>
  <si>
    <t>TC Start Date</t>
  </si>
  <si>
    <t>TC Execution Start Date</t>
  </si>
  <si>
    <t>PASS</t>
  </si>
  <si>
    <t>Epic</t>
  </si>
  <si>
    <t>TC End Date</t>
  </si>
  <si>
    <t>TC Execution End Date</t>
  </si>
  <si>
    <t>FAIL</t>
  </si>
  <si>
    <t>Developer Name</t>
  </si>
  <si>
    <t>Test Case Developed By</t>
  </si>
  <si>
    <t>Browser (tested)</t>
  </si>
  <si>
    <t>Yes</t>
  </si>
  <si>
    <t>Not Executed</t>
  </si>
  <si>
    <t>Test Executed by</t>
  </si>
  <si>
    <t>Test Case Reviewed By</t>
  </si>
  <si>
    <t>Performance (tested)</t>
  </si>
  <si>
    <t>Out of Scope</t>
  </si>
  <si>
    <t>TOTAL</t>
  </si>
  <si>
    <t>#SL</t>
  </si>
  <si>
    <t>Module</t>
  </si>
  <si>
    <t>Features</t>
  </si>
  <si>
    <t>Type of Testing</t>
  </si>
  <si>
    <t>Test Cases Descripton</t>
  </si>
  <si>
    <t>Exepected  Result</t>
  </si>
  <si>
    <t>Actual Result</t>
  </si>
  <si>
    <t>Test Data</t>
  </si>
  <si>
    <t>Reproducing Steps</t>
  </si>
  <si>
    <t xml:space="preserve">Bug Screen Shot </t>
  </si>
  <si>
    <t>Dev Comments</t>
  </si>
  <si>
    <t>Final Status</t>
  </si>
  <si>
    <t>Remarks</t>
  </si>
  <si>
    <t>Browser Compatibliti Testing</t>
  </si>
  <si>
    <t>Checking by running in different browsers</t>
  </si>
  <si>
    <t xml:space="preserve">Should run in different </t>
  </si>
  <si>
    <t>Found as per expectation</t>
  </si>
  <si>
    <t>Chrome, Internet Explorer, Mozilla Firefox,
Microsoft Edge, Opera Mini</t>
  </si>
  <si>
    <t>1. Goto different browsers
2. Search 'SmartCarePRO'
3. Goto the website</t>
  </si>
  <si>
    <t>Passed</t>
  </si>
  <si>
    <t>User Management</t>
  </si>
  <si>
    <t>Sign up / Register</t>
  </si>
  <si>
    <t>UI Testing</t>
  </si>
  <si>
    <t>Checking spelling or grammatical mistakes</t>
  </si>
  <si>
    <t>No spelling or grammatical mistakes</t>
  </si>
  <si>
    <t>N/A</t>
  </si>
  <si>
    <t>1. Goto the url "https://carepro-training.ihmafrica.com/"
2. Click on register button at the right corner
3. Check the spelling and grammar of the website</t>
  </si>
  <si>
    <t>Verifying the font, text color and style</t>
  </si>
  <si>
    <t>Should be as per requirement</t>
  </si>
  <si>
    <t>1. Goto the url "https://carepro-training.ihmafrica.com/"
2. Click on register button at the right corner
3. Check the font, text color and style</t>
  </si>
  <si>
    <t>Checking alignment of the fields</t>
  </si>
  <si>
    <t>Proper alignment of the fiels should be present</t>
  </si>
  <si>
    <t>1. Goto the url "https://carepro-training.ihmafrica.com/"
2. Click on register button at the right corner
3. Check the alignment of the fields</t>
  </si>
  <si>
    <t>Functional Testing</t>
  </si>
  <si>
    <t>Keeping mandatory fields blank</t>
  </si>
  <si>
    <t>Should not allow user to register and give pop an error message</t>
  </si>
  <si>
    <t>1. Goto the url "https://carepro-training.ihmafrica.com/"
2. Click on register button at the right corner
3. Keep mandatory field blank</t>
  </si>
  <si>
    <t>Checking firstname and surname field is case insensitive</t>
  </si>
  <si>
    <t>Should accept the provider input</t>
  </si>
  <si>
    <t>Not found as per expectation</t>
  </si>
  <si>
    <t>AFridA, afRiDa</t>
  </si>
  <si>
    <t>1. Goto the url "https://carepro-training.ihmafrica.com/"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Click on register button at the right corner
3. Input AFFrridA and afRRiiDDa as firstname and surname</t>
  </si>
  <si>
    <t>Failed</t>
  </si>
  <si>
    <t>Entering blank at first position in firstname and surname field</t>
  </si>
  <si>
    <t>Should not accept the provided input</t>
  </si>
  <si>
    <t xml:space="preserve">   Afrida,       Rahman</t>
  </si>
  <si>
    <t>1. Goto the url "https://carepro-training.ihmafrica.com/"
2. Click on register button at the right corner
3. Input space in first position on firstname and surname</t>
  </si>
  <si>
    <t>Entering blank at last position in firstname and surname field</t>
  </si>
  <si>
    <t xml:space="preserve">Afrida      , Rahman  </t>
  </si>
  <si>
    <t>Checking alert message for all mandatory fields</t>
  </si>
  <si>
    <t>Should pop an error message</t>
  </si>
  <si>
    <t>1. Goto the url "https://carepro-training.ihmafrica.com/"
2. Click on register button at the right corner
3. Keeping blank in each field and checking repeatedly</t>
  </si>
  <si>
    <t>Inputing firstname and surname with special characters</t>
  </si>
  <si>
    <t xml:space="preserve"> , 
)(*%#@^*</t>
  </si>
  <si>
    <t>1. Goto the url "https://carepro-training.ihmafrica.com/"
2. Click on register button at the right corner
3. Input special character in first and last position on firstname and surname</t>
  </si>
  <si>
    <t>Special character error</t>
  </si>
  <si>
    <t>Inputing firstname and surname with numbers</t>
  </si>
  <si>
    <t xml:space="preserve"> , 9876543210</t>
  </si>
  <si>
    <t>1. Goto the url "https://carepro-training.ihmafrica.com/"
2. Click on register button at the right corner
3. Input numbers in first and last position on firstname and surname</t>
  </si>
  <si>
    <t>Number error</t>
  </si>
  <si>
    <t>Inputing firstname and surname with decimal numbers</t>
  </si>
  <si>
    <t xml:space="preserve"> , 9876.5432</t>
  </si>
  <si>
    <t>1. Goto the url "https://carepro-training.ihmafrica.com/"
2. Click on register button at the right corner
3. Input decimal numbers in first and last position on firstname and surname</t>
  </si>
  <si>
    <t>Decimal Number error</t>
  </si>
  <si>
    <t>Inputing firstname and surname with alphabets</t>
  </si>
  <si>
    <t>Should accept the provided input</t>
  </si>
  <si>
    <t>Afrida
Rahman</t>
  </si>
  <si>
    <t>1. Goto the url "https://carepro-training.ihmafrica.com/"
2. Click on register button at the right corner
3. Input alphabets in first and last position on firstname and surname</t>
  </si>
  <si>
    <t>Entiring comma between alphabets for firstname and surname</t>
  </si>
  <si>
    <t xml:space="preserve"> 
R,a,h,m,a,n</t>
  </si>
  <si>
    <t>Comma in firstname and surname</t>
  </si>
  <si>
    <t>Validating an email id can only be used one time</t>
  </si>
  <si>
    <t>Should not allow user to register and display a pop message</t>
  </si>
  <si>
    <t>1. Goto the url "https://carepro-training.ihmafrica.com/"
2. Click on register button at the right corner
3. Input an used mail on the email field</t>
  </si>
  <si>
    <t>Checking by inputing invalid email format</t>
  </si>
  <si>
    <t>Should not accept the provided input and display an error message</t>
  </si>
  <si>
    <t>abc@xyz</t>
  </si>
  <si>
    <t>1. Goto the url "https://carepro-training.ihmafrica.com/"
2. Click on register button at the right corner
3. Fill the email address with invalid email address format</t>
  </si>
  <si>
    <t>Checking by inputing valid email format</t>
  </si>
  <si>
    <t>afridaurmi@gmail.com</t>
  </si>
  <si>
    <t>1. Goto the url "https://carepro-training.ihmafrica.com/"
2. Click on register button at the right corner
3. Fill the email address with valid email address format</t>
  </si>
  <si>
    <t>Checking the password field values are masked</t>
  </si>
  <si>
    <t>Should be masked</t>
  </si>
  <si>
    <t>afrida123456</t>
  </si>
  <si>
    <t>1. Goto the url "https://carepro-training.ihmafrica.com/"
2. Click on register button at the right corner
3. Enter password and confirm password</t>
  </si>
  <si>
    <t>Inputing invalid combinations of characters in password and confirm password field</t>
  </si>
  <si>
    <t>Should not allow user to register and display an error message</t>
  </si>
  <si>
    <t>1. Goto the url "https://carepro-training.ihmafrica.com/"
2. Click on register button at the right corner
3. Enter invalid combinations of character in password and confirm password</t>
  </si>
  <si>
    <t>Inputing weak password length</t>
  </si>
  <si>
    <t>Should allow user to register</t>
  </si>
  <si>
    <t>asdfgh</t>
  </si>
  <si>
    <t>1. Goto the url "https://carepro-training.ihmafrica.com/"
2. Click on register button at the right corner
3. Enter weak password length in password and confirm password</t>
  </si>
  <si>
    <t>Inputing medium password length</t>
  </si>
  <si>
    <t>asdfgh%123</t>
  </si>
  <si>
    <t>1. Goto the url "https://carepro-training.ihmafrica.com/"
2. Click on register button at the right corner
3. Enter medium password length in password and confirm password</t>
  </si>
  <si>
    <t>Inputing strong password length</t>
  </si>
  <si>
    <t>afrida@09876</t>
  </si>
  <si>
    <t>1. Goto the url "https://carepro-training.ihmafrica.com/"
2. Click on register button at the right corner
3. Enter strong password length in password and confirm password</t>
  </si>
  <si>
    <t>Inputing different data for password and confirm password</t>
  </si>
  <si>
    <t>Password: afrida@09876
Confirm Password: afrida@12345</t>
  </si>
  <si>
    <t>1. Goto the url "https://carepro-training.ihmafrica.com/"
2. Click on register button at the right corner
3. Enter different values in password and confirm password</t>
  </si>
  <si>
    <t>Checking "Sign in with Google"</t>
  </si>
  <si>
    <t>Click on "Sign in with Google"</t>
  </si>
  <si>
    <t>1. Goto the url "https://carepro-training.ihmafrica.com/"
2. Click on register button at the right corner
3. Click on "Sign in with Google"</t>
  </si>
  <si>
    <t>Checkinf "Sign in with Facebook"</t>
  </si>
  <si>
    <t>Click on "Sign in with Facebook"</t>
  </si>
  <si>
    <t>1. Goto the url "https://carepro-training.ihmafrica.com/"
2. Click on register button at the right corner
3. Click on "Sign in with Facebook"</t>
  </si>
  <si>
    <t>Usability Testing</t>
  </si>
  <si>
    <t>Checking copy paste functionality in every field</t>
  </si>
  <si>
    <t>Should copy and paste text from fields</t>
  </si>
  <si>
    <t>Functioning successfully</t>
  </si>
  <si>
    <t>afrida09876</t>
  </si>
  <si>
    <t>1. Goto the url "https://carepro-training.ihmafrica.com/"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</si>
  <si>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</si>
  <si>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</si>
  <si>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</si>
  <si>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1. Goto the url "https://carepro-training.ihmafrica.com/"
2. Click on register button at the right corner
3. Enter tab in every field</t>
  </si>
  <si>
    <t>Checking keyboard enter button functionality</t>
  </si>
  <si>
    <t>Should switch to another fiels</t>
  </si>
  <si>
    <t>Input enter in every field</t>
  </si>
  <si>
    <t>1. Goto the url "https://carepro-training.ihmafrica.com/"
2. Click on register button at the right corner
3. Enter enter in every field</t>
  </si>
  <si>
    <t>Sign in / Login</t>
  </si>
  <si>
    <t>Verify all login-related elements and fields are present on the login page.</t>
  </si>
  <si>
    <t>Should be present the mandatory field</t>
  </si>
  <si>
    <t>1. Goto the url "https://carepro-training.ihmafrica.com/"
2. Click on login button at the right corner
3. Check all login related information are present on login page</t>
  </si>
  <si>
    <t>Keep email and password field blank</t>
  </si>
  <si>
    <t>Should not allow user to login  and display an error message</t>
  </si>
  <si>
    <t>1. Goto the url "https://carepro-training.ihmafrica.com/"
2. Click on login button at the right corner
3. Keep both the field blank</t>
  </si>
  <si>
    <t>Checking if the data in password is masked</t>
  </si>
  <si>
    <t>1. Goto the url "https://carepro-training.ihmafrica.com/"
2. Click on login button at the right corner
3. Input value in password field and check if it is masked</t>
  </si>
  <si>
    <t>Checking login with wrong credentials in email and password fields</t>
  </si>
  <si>
    <t>afd@xyz
afridaxyz</t>
  </si>
  <si>
    <t>1. Goto the url "https://carepro-training.ihmafrica.com/"
2. Click on login button at the right corner
3. Input invalid credentials in email and password field.</t>
  </si>
  <si>
    <t>Checking login with valid credentials in email and password field</t>
  </si>
  <si>
    <t>Should allow user to login</t>
  </si>
  <si>
    <t>afridaurmi@gmail.com
afrida09876</t>
  </si>
  <si>
    <t>1. Goto the url "https://carepro-training.ihmafrica.com/"
2. Click on login button at the right corner
3. Input valid credentials in email and password field.</t>
  </si>
  <si>
    <t>Verifying "Forgot Password" functionality</t>
  </si>
  <si>
    <t>Should sent an email or OTP number for recovery password</t>
  </si>
  <si>
    <t>1. Goto the url "https://carepro-training.ihmafrica.com/"
2. Click on login button at the right corner
3. Clink on "Forgot Password" 
4. Check email or phone for OTP number</t>
  </si>
  <si>
    <t>Verifying change the password link is sent to valid email address</t>
  </si>
  <si>
    <t>Should be sent to valid email address</t>
  </si>
  <si>
    <t>1. Goto the url "https://carepro-training.ihmafrica.com/"
2. Click on login button at the right corner
3. Clink on "Forgot Password" 
4. Check email</t>
  </si>
  <si>
    <t>Verifying th efunctionality of "Set a new Pasword"</t>
  </si>
  <si>
    <t>Should provide a new input for setting new password</t>
  </si>
  <si>
    <t>1. Goto the url "https://carepro-training.ihmafrica.com/"
2. Click on login button at the right corner
3. Clink on "Forgot Password" 
4. Check the registered email
5. Click on "Set up a new password"</t>
  </si>
  <si>
    <t>Checking "New Password" and "Confrim Password" are matched</t>
  </si>
  <si>
    <t xml:space="preserve">Should give an error message </t>
  </si>
  <si>
    <t>afrida09876
09876afrida</t>
  </si>
  <si>
    <t>1. Goto the url "https://carepro-training.ihmafrica.com/"
2. Click on login button at the right corner
3. Clink on "Forgot Password" 
4. Enter "new password" and "confirm password" with different value</t>
  </si>
  <si>
    <t>Verifying login with the new changed password</t>
  </si>
  <si>
    <t>afridaurmi@gmail.com
urmi123456</t>
  </si>
  <si>
    <t>1. Goto the url "https://carepro-training.ihmafrica.com/"
2. Click on login button at the right corner
3. Clink on "Forgot Password" 
4. Enter "new password"
5. Click login</t>
  </si>
  <si>
    <t>Improvement Scopes</t>
  </si>
  <si>
    <t>"Remember Me" checkbox should be selected according to user</t>
  </si>
  <si>
    <t>A maximum length of the password should be defined if user put the max value</t>
  </si>
  <si>
    <t>Test Case Report</t>
  </si>
  <si>
    <t>Account</t>
  </si>
  <si>
    <t>Feature Name</t>
  </si>
  <si>
    <t>Test Case Version</t>
  </si>
  <si>
    <t>Written By</t>
  </si>
  <si>
    <t>Executed By</t>
  </si>
  <si>
    <t>Reviewed By</t>
  </si>
  <si>
    <t>Test Execution Report</t>
  </si>
  <si>
    <t>Test Case</t>
  </si>
  <si>
    <t>Pass</t>
  </si>
  <si>
    <t>Fail</t>
  </si>
  <si>
    <t>Total TC</t>
  </si>
  <si>
    <t>Limitations</t>
  </si>
  <si>
    <t>Documents</t>
  </si>
  <si>
    <t>Received</t>
  </si>
  <si>
    <t>Useful</t>
  </si>
  <si>
    <t>PRD</t>
  </si>
  <si>
    <t>No</t>
  </si>
  <si>
    <t>User Story</t>
  </si>
  <si>
    <t>Testing Type in Scope</t>
  </si>
  <si>
    <t>Description</t>
  </si>
  <si>
    <t xml:space="preserve">Functional Testing </t>
  </si>
  <si>
    <t>In order to determine whether the output satisfies the requirement, this kind of testing ignores the underlying commponents.</t>
  </si>
  <si>
    <t>Integration Testing</t>
  </si>
  <si>
    <t>Intregration testing is the process of testing all integrated modules to confirm their combined functionality after integration</t>
  </si>
  <si>
    <t>Negetative Testing</t>
  </si>
  <si>
    <t>Testing with a "Attitude to break" mentality by using incorrect data  and invalid input</t>
  </si>
  <si>
    <t>Test application from user friendliness perspective</t>
  </si>
  <si>
    <t>Browser Compatibility Testing</t>
  </si>
  <si>
    <t>Web application undergo browser compatibility testing to make sure they can function on various operating systems and browser combinations</t>
  </si>
  <si>
    <t>Boundary Value Testing</t>
  </si>
  <si>
    <t>Each range has an uper and lower border, and testing is done using these boundary values</t>
  </si>
  <si>
    <t>Risk Based Testing / Regression Testing</t>
  </si>
  <si>
    <t>Highly critical functionality, which has the biggest influence on business and has a very high  failure probability, is tested as part of risk based testing.
Regression testing is the process of testing an application as a whole for changes made to any module or capability.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</si>
</sst>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d&quot; &quot;mmmm&quot; &quot;yyyy"/>
  </numFmts>
  <fonts count="13">
    <font>
      <sz val="10.0"/>
      <color rgb="FF000000"/>
      <name val="Arial"/>
      <scheme val="minor"/>
    </font>
    <font>
      <b/>
      <color theme="1"/>
      <name val="Arial"/>
    </font>
    <font/>
    <font>
      <u/>
      <color rgb="FF0000FF"/>
      <name val="Arial"/>
    </font>
    <font>
      <color theme="1"/>
      <name val="Arial"/>
    </font>
    <font>
      <u/>
      <color rgb="FF0000FF"/>
      <name val="Arial"/>
    </font>
    <font>
      <b/>
      <color theme="1"/>
      <name val="Calibri"/>
    </font>
    <font>
      <u/>
      <color rgb="FF0000FF"/>
      <name val="Arial"/>
    </font>
    <font>
      <color theme="1"/>
      <name val="Calibri"/>
    </font>
    <font>
      <sz val="9.0"/>
      <color rgb="FF1F1F1F"/>
      <name val="Arial"/>
    </font>
    <font>
      <u/>
      <color rgb="FF0000FF"/>
      <name val="Calibri"/>
    </font>
    <font>
      <u/>
      <color rgb="FF0000FF"/>
      <name val="Calibri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0" fontId="2" numFmtId="0" xfId="0" applyBorder="1" applyFont="1"/>
    <xf borderId="3" fillId="3" fontId="1" numFmtId="0" xfId="0" applyAlignment="1" applyBorder="1" applyFill="1" applyFont="1">
      <alignment vertical="top"/>
    </xf>
    <xf borderId="4" fillId="0" fontId="3" numFmtId="0" xfId="0" applyAlignment="1" applyBorder="1" applyFont="1">
      <alignment readingOrder="0" vertical="top"/>
    </xf>
    <xf borderId="4" fillId="0" fontId="4" numFmtId="0" xfId="0" applyAlignment="1" applyBorder="1" applyFont="1">
      <alignment vertical="top"/>
    </xf>
    <xf borderId="4" fillId="0" fontId="4" numFmtId="164" xfId="0" applyAlignment="1" applyBorder="1" applyFont="1" applyNumberFormat="1">
      <alignment readingOrder="0" vertical="top"/>
    </xf>
    <xf borderId="5" fillId="0" fontId="4" numFmtId="0" xfId="0" applyAlignment="1" applyBorder="1" applyFont="1">
      <alignment horizontal="left" vertical="top"/>
    </xf>
    <xf borderId="0" fillId="0" fontId="4" numFmtId="0" xfId="0" applyAlignment="1" applyFont="1">
      <alignment horizontal="left" vertical="top"/>
    </xf>
    <xf borderId="3" fillId="2" fontId="1" numFmtId="0" xfId="0" applyAlignment="1" applyBorder="1" applyFont="1">
      <alignment horizontal="left" vertical="top"/>
    </xf>
    <xf borderId="5" fillId="0" fontId="5" numFmtId="0" xfId="0" applyAlignment="1" applyBorder="1" applyFont="1">
      <alignment horizontal="left" readingOrder="0" vertical="top"/>
    </xf>
    <xf borderId="4" fillId="0" fontId="2" numFmtId="0" xfId="0" applyBorder="1" applyFont="1"/>
    <xf borderId="5" fillId="0" fontId="4" numFmtId="164" xfId="0" applyAlignment="1" applyBorder="1" applyFont="1" applyNumberFormat="1">
      <alignment horizontal="left" readingOrder="0" vertical="top"/>
    </xf>
    <xf borderId="4" fillId="2" fontId="1" numFmtId="0" xfId="0" applyAlignment="1" applyBorder="1" applyFont="1">
      <alignment horizontal="left" vertical="top"/>
    </xf>
    <xf borderId="3" fillId="0" fontId="4" numFmtId="0" xfId="0" applyAlignment="1" applyBorder="1" applyFont="1">
      <alignment horizontal="left" vertical="top"/>
    </xf>
    <xf borderId="4" fillId="0" fontId="4" numFmtId="0" xfId="0" applyAlignment="1" applyBorder="1" applyFont="1">
      <alignment horizontal="left" vertical="top"/>
    </xf>
    <xf borderId="4" fillId="0" fontId="4" numFmtId="0" xfId="0" applyAlignment="1" applyBorder="1" applyFont="1">
      <alignment horizontal="left" readingOrder="0" vertical="top"/>
    </xf>
    <xf borderId="5" fillId="0" fontId="4" numFmtId="0" xfId="0" applyAlignment="1" applyBorder="1" applyFont="1">
      <alignment vertical="top"/>
    </xf>
    <xf borderId="0" fillId="0" fontId="4" numFmtId="0" xfId="0" applyAlignment="1" applyFont="1">
      <alignment vertical="top"/>
    </xf>
    <xf borderId="3" fillId="3" fontId="6" numFmtId="0" xfId="0" applyAlignment="1" applyBorder="1" applyFont="1">
      <alignment shrinkToFit="0" vertical="top" wrapText="1"/>
    </xf>
    <xf borderId="5" fillId="0" fontId="7" numFmtId="0" xfId="0" applyAlignment="1" applyBorder="1" applyFont="1">
      <alignment readingOrder="0" vertical="top"/>
    </xf>
    <xf borderId="5" fillId="0" fontId="2" numFmtId="0" xfId="0" applyBorder="1" applyFont="1"/>
    <xf borderId="6" fillId="0" fontId="4" numFmtId="0" xfId="0" applyAlignment="1" applyBorder="1" applyFont="1">
      <alignment vertical="top"/>
    </xf>
    <xf borderId="5" fillId="2" fontId="6" numFmtId="0" xfId="0" applyAlignment="1" applyBorder="1" applyFont="1">
      <alignment horizontal="center" shrinkToFit="0" vertical="top" wrapText="1"/>
    </xf>
    <xf borderId="4" fillId="0" fontId="8" numFmtId="0" xfId="0" applyAlignment="1" applyBorder="1" applyFont="1">
      <alignment readingOrder="0" shrinkToFit="0" vertical="top" wrapText="1"/>
    </xf>
    <xf borderId="4" fillId="3" fontId="6" numFmtId="0" xfId="0" applyAlignment="1" applyBorder="1" applyFont="1">
      <alignment shrinkToFit="0" vertical="top" wrapText="1"/>
    </xf>
    <xf borderId="4" fillId="0" fontId="8" numFmtId="165" xfId="0" applyAlignment="1" applyBorder="1" applyFont="1" applyNumberFormat="1">
      <alignment readingOrder="0" shrinkToFit="0" vertical="top" wrapText="1"/>
    </xf>
    <xf borderId="4" fillId="4" fontId="8" numFmtId="0" xfId="0" applyAlignment="1" applyBorder="1" applyFill="1" applyFont="1">
      <alignment shrinkToFit="0" vertical="top" wrapText="1"/>
    </xf>
    <xf borderId="4" fillId="5" fontId="8" numFmtId="0" xfId="0" applyAlignment="1" applyBorder="1" applyFill="1" applyFont="1">
      <alignment shrinkToFit="0" vertical="top" wrapText="1"/>
    </xf>
    <xf borderId="4" fillId="0" fontId="8" numFmtId="0" xfId="0" applyAlignment="1" applyBorder="1" applyFont="1">
      <alignment shrinkToFit="0" vertical="top" wrapText="1"/>
    </xf>
    <xf borderId="3" fillId="2" fontId="6" numFmtId="0" xfId="0" applyAlignment="1" applyBorder="1" applyFont="1">
      <alignment shrinkToFit="0" vertical="top" wrapText="1"/>
    </xf>
    <xf borderId="4" fillId="2" fontId="6" numFmtId="0" xfId="0" applyAlignment="1" applyBorder="1" applyFont="1">
      <alignment shrinkToFit="0" vertical="top" wrapText="1"/>
    </xf>
    <xf borderId="3" fillId="0" fontId="8" numFmtId="0" xfId="0" applyAlignment="1" applyBorder="1" applyFont="1">
      <alignment shrinkToFit="0" vertical="top" wrapText="1"/>
    </xf>
    <xf borderId="7" fillId="6" fontId="4" numFmtId="0" xfId="0" applyAlignment="1" applyBorder="1" applyFill="1" applyFont="1">
      <alignment vertical="top"/>
    </xf>
    <xf borderId="5" fillId="6" fontId="4" numFmtId="0" xfId="0" applyAlignment="1" applyBorder="1" applyFont="1">
      <alignment vertical="top"/>
    </xf>
    <xf borderId="4" fillId="6" fontId="4" numFmtId="0" xfId="0" applyAlignment="1" applyBorder="1" applyFont="1">
      <alignment vertical="top"/>
    </xf>
    <xf borderId="6" fillId="0" fontId="8" numFmtId="0" xfId="0" applyAlignment="1" applyBorder="1" applyFont="1">
      <alignment shrinkToFit="0" vertical="top" wrapText="1"/>
    </xf>
    <xf borderId="6" fillId="0" fontId="2" numFmtId="0" xfId="0" applyBorder="1" applyFont="1"/>
    <xf borderId="3" fillId="6" fontId="4" numFmtId="0" xfId="0" applyAlignment="1" applyBorder="1" applyFont="1">
      <alignment vertical="top"/>
    </xf>
    <xf borderId="6" fillId="7" fontId="9" numFmtId="0" xfId="0" applyAlignment="1" applyBorder="1" applyFill="1" applyFont="1">
      <alignment shrinkToFit="0" vertical="top" wrapText="1"/>
    </xf>
    <xf borderId="4" fillId="0" fontId="10" numFmtId="0" xfId="0" applyAlignment="1" applyBorder="1" applyFont="1">
      <alignment shrinkToFit="0" vertical="top" wrapText="1"/>
    </xf>
    <xf borderId="4" fillId="0" fontId="1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8" fillId="0" fontId="2" numFmtId="0" xfId="0" applyBorder="1" applyFont="1"/>
    <xf borderId="3" fillId="3" fontId="1" numFmtId="0" xfId="0" applyAlignment="1" applyBorder="1" applyFont="1">
      <alignment shrinkToFit="0" vertical="top" wrapText="1"/>
    </xf>
    <xf borderId="5" fillId="0" fontId="4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shrinkToFit="0" vertical="top" wrapText="1"/>
    </xf>
    <xf borderId="5" fillId="0" fontId="4" numFmtId="0" xfId="0" applyAlignment="1" applyBorder="1" applyFont="1">
      <alignment vertical="bottom"/>
    </xf>
    <xf borderId="9" fillId="3" fontId="1" numFmtId="0" xfId="0" applyAlignment="1" applyBorder="1" applyFont="1">
      <alignment horizontal="center" shrinkToFit="0" wrapText="1"/>
    </xf>
    <xf borderId="10" fillId="3" fontId="1" numFmtId="0" xfId="0" applyAlignment="1" applyBorder="1" applyFont="1">
      <alignment horizontal="center" shrinkToFit="0" vertical="top" wrapText="1"/>
    </xf>
    <xf borderId="11" fillId="0" fontId="2" numFmtId="0" xfId="0" applyBorder="1" applyFont="1"/>
    <xf borderId="9" fillId="0" fontId="4" numFmtId="0" xfId="0" applyAlignment="1" applyBorder="1" applyFont="1">
      <alignment shrinkToFit="0" vertical="top" wrapText="1"/>
    </xf>
    <xf borderId="9" fillId="0" fontId="12" numFmtId="0" xfId="0" applyBorder="1" applyFont="1"/>
    <xf borderId="3" fillId="0" fontId="2" numFmtId="0" xfId="0" applyBorder="1" applyFont="1"/>
    <xf borderId="7" fillId="2" fontId="1" numFmtId="0" xfId="0" applyAlignment="1" applyBorder="1" applyFont="1">
      <alignment horizontal="center" shrinkToFit="0" vertical="top" wrapText="1"/>
    </xf>
    <xf borderId="7" fillId="3" fontId="1" numFmtId="0" xfId="0" applyAlignment="1" applyBorder="1" applyFont="1">
      <alignment horizontal="center" shrinkToFit="0" vertical="top" wrapText="1"/>
    </xf>
    <xf borderId="5" fillId="3" fontId="1" numFmtId="0" xfId="0" applyAlignment="1" applyBorder="1" applyFont="1">
      <alignment horizontal="center" shrinkToFit="0" vertical="top" wrapText="1"/>
    </xf>
    <xf borderId="7" fillId="0" fontId="1" numFmtId="0" xfId="0" applyAlignment="1" applyBorder="1" applyFont="1">
      <alignment shrinkToFit="0" vertical="top" wrapText="1"/>
    </xf>
    <xf borderId="0" fillId="0" fontId="4" numFmtId="0" xfId="0" applyAlignment="1" applyFont="1">
      <alignment vertical="bottom"/>
    </xf>
    <xf borderId="5" fillId="2" fontId="1" numFmtId="0" xfId="0" applyAlignment="1" applyBorder="1" applyFont="1">
      <alignment horizontal="center" shrinkToFit="0" vertical="top" wrapText="1"/>
    </xf>
    <xf borderId="7" fillId="0" fontId="1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'Test Summary Report'!$A$13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 Report'!$B$12:$F$12</c:f>
            </c:strRef>
          </c:cat>
          <c:val>
            <c:numRef>
              <c:f>'Test Summary Report'!$B$13:$F$13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866775</xdr:colOff>
      <xdr:row>3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repro-training.ihmafrica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arepro-training.ihmafrica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arepro-training.ihmafrica.com/" TargetMode="External"/><Relationship Id="rId2" Type="http://schemas.openxmlformats.org/officeDocument/2006/relationships/hyperlink" Target="https://drive.google.com/file/d/1CvfvakxskoWxZ7KRzbvgnpsFhWf-7jd6/view?usp=drive_link" TargetMode="External"/><Relationship Id="rId3" Type="http://schemas.openxmlformats.org/officeDocument/2006/relationships/hyperlink" Target="https://drive.google.com/file/d/10CunsKvEs1LJNUC8-rrmnXVBkZkGGglp/view?usp=drive_link" TargetMode="External"/><Relationship Id="rId4" Type="http://schemas.openxmlformats.org/officeDocument/2006/relationships/hyperlink" Target="https://drive.google.com/file/d/10CunsKvEs1LJNUC8-rrmnXVBkZkGGglp/view?usp=drive_link" TargetMode="External"/><Relationship Id="rId5" Type="http://schemas.openxmlformats.org/officeDocument/2006/relationships/hyperlink" Target="https://drive.google.com/file/d/118bOh3OagdwnaPdltsX47rb3761nuOY1/view?usp=drive_link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arepro-training.ihmafrica.com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5.13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 t="s">
        <v>4</v>
      </c>
    </row>
    <row r="4">
      <c r="A4" s="3" t="s">
        <v>5</v>
      </c>
      <c r="B4" s="5">
        <v>1.0</v>
      </c>
    </row>
    <row r="5">
      <c r="A5" s="3" t="s">
        <v>6</v>
      </c>
      <c r="B5" s="6">
        <v>45353.0</v>
      </c>
    </row>
    <row r="6">
      <c r="A6" s="3" t="s">
        <v>7</v>
      </c>
      <c r="B6" s="6">
        <v>45354.0</v>
      </c>
    </row>
  </sheetData>
  <mergeCells count="1">
    <mergeCell ref="A1:B1"/>
  </mergeCells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5.13"/>
    <col customWidth="1" min="3" max="3" width="28.88"/>
    <col customWidth="1" min="4" max="4" width="6.88"/>
    <col customWidth="1" min="5" max="5" width="18.5"/>
  </cols>
  <sheetData>
    <row r="1">
      <c r="A1" s="7"/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1</v>
      </c>
      <c r="B2" s="10" t="s">
        <v>2</v>
      </c>
      <c r="C2" s="11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8</v>
      </c>
      <c r="B3" s="7"/>
      <c r="C3" s="11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3</v>
      </c>
      <c r="B4" s="7" t="s">
        <v>4</v>
      </c>
      <c r="C4" s="11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6</v>
      </c>
      <c r="B5" s="12">
        <v>45324.0</v>
      </c>
      <c r="C5" s="1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9</v>
      </c>
      <c r="B6" s="7"/>
      <c r="C6" s="11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7"/>
      <c r="B8" s="7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 t="s">
        <v>10</v>
      </c>
      <c r="B9" s="13" t="s">
        <v>11</v>
      </c>
      <c r="C9" s="13" t="s">
        <v>12</v>
      </c>
      <c r="D9" s="13" t="s">
        <v>13</v>
      </c>
      <c r="E9" s="13" t="s">
        <v>14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15</v>
      </c>
      <c r="B10" s="15"/>
      <c r="C10" s="15" t="s">
        <v>16</v>
      </c>
      <c r="D10" s="15" t="s">
        <v>17</v>
      </c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18</v>
      </c>
      <c r="B11" s="15"/>
      <c r="C11" s="15" t="s">
        <v>19</v>
      </c>
      <c r="D11" s="15" t="s">
        <v>20</v>
      </c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21</v>
      </c>
      <c r="B12" s="15"/>
      <c r="C12" s="15" t="s">
        <v>22</v>
      </c>
      <c r="D12" s="15" t="s">
        <v>17</v>
      </c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23</v>
      </c>
      <c r="B13" s="15"/>
      <c r="C13" s="16" t="s">
        <v>24</v>
      </c>
      <c r="D13" s="15" t="s">
        <v>20</v>
      </c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mergeCells count="5">
    <mergeCell ref="B2:C2"/>
    <mergeCell ref="B3:C3"/>
    <mergeCell ref="B4:C4"/>
    <mergeCell ref="B5:C5"/>
    <mergeCell ref="B6:C6"/>
  </mergeCells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10.5"/>
    <col customWidth="1" min="4" max="4" width="14.0"/>
    <col customWidth="1" min="5" max="5" width="12.75"/>
    <col customWidth="1" min="6" max="6" width="14.0"/>
    <col customWidth="1" min="7" max="7" width="12.38"/>
    <col customWidth="1" min="8" max="8" width="12.63"/>
    <col customWidth="1" min="9" max="9" width="29.63"/>
    <col customWidth="1" min="10" max="10" width="12.5"/>
    <col customWidth="1" min="11" max="11" width="11.5"/>
    <col customWidth="1" min="12" max="12" width="9.0"/>
    <col customWidth="1" min="13" max="13" width="7.0"/>
  </cols>
  <sheetData>
    <row r="1">
      <c r="A1" s="17"/>
      <c r="B1" s="17"/>
      <c r="C1" s="17"/>
      <c r="D1" s="17"/>
      <c r="E1" s="17"/>
      <c r="F1" s="17"/>
      <c r="G1" s="18"/>
      <c r="H1" s="18"/>
      <c r="I1" s="17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>
      <c r="A2" s="19" t="s">
        <v>25</v>
      </c>
      <c r="B2" s="20" t="s">
        <v>2</v>
      </c>
      <c r="C2" s="21"/>
      <c r="D2" s="21"/>
      <c r="E2" s="21"/>
      <c r="F2" s="11"/>
      <c r="G2" s="18"/>
      <c r="H2" s="22"/>
      <c r="I2" s="23" t="s">
        <v>26</v>
      </c>
      <c r="J2" s="11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>
      <c r="A3" s="19" t="s">
        <v>27</v>
      </c>
      <c r="B3" s="24" t="s">
        <v>28</v>
      </c>
      <c r="C3" s="25" t="s">
        <v>29</v>
      </c>
      <c r="D3" s="26">
        <v>45323.0</v>
      </c>
      <c r="E3" s="25" t="s">
        <v>30</v>
      </c>
      <c r="F3" s="26">
        <v>45323.0</v>
      </c>
      <c r="G3" s="18"/>
      <c r="H3" s="22"/>
      <c r="I3" s="25" t="s">
        <v>31</v>
      </c>
      <c r="J3" s="27">
        <f>countif(L13:L55, "Passed")</f>
        <v>31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>
      <c r="A4" s="19" t="s">
        <v>32</v>
      </c>
      <c r="B4" s="5"/>
      <c r="C4" s="25" t="s">
        <v>33</v>
      </c>
      <c r="D4" s="26">
        <v>45324.0</v>
      </c>
      <c r="E4" s="25" t="s">
        <v>34</v>
      </c>
      <c r="F4" s="26">
        <v>45324.0</v>
      </c>
      <c r="G4" s="18"/>
      <c r="H4" s="22"/>
      <c r="I4" s="25" t="s">
        <v>35</v>
      </c>
      <c r="J4" s="28">
        <f>countif(L13:L55, "Failed")</f>
        <v>7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>
      <c r="A5" s="19" t="s">
        <v>36</v>
      </c>
      <c r="B5" s="5"/>
      <c r="C5" s="25" t="s">
        <v>37</v>
      </c>
      <c r="D5" s="29" t="s">
        <v>4</v>
      </c>
      <c r="E5" s="25" t="s">
        <v>38</v>
      </c>
      <c r="F5" s="29" t="s">
        <v>39</v>
      </c>
      <c r="G5" s="18"/>
      <c r="H5" s="22"/>
      <c r="I5" s="25" t="s">
        <v>40</v>
      </c>
      <c r="J5" s="29">
        <v>0.0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>
      <c r="A6" s="19" t="s">
        <v>41</v>
      </c>
      <c r="B6" s="5"/>
      <c r="C6" s="25" t="s">
        <v>42</v>
      </c>
      <c r="D6" s="29"/>
      <c r="E6" s="25" t="s">
        <v>43</v>
      </c>
      <c r="F6" s="29" t="s">
        <v>39</v>
      </c>
      <c r="G6" s="18"/>
      <c r="H6" s="22"/>
      <c r="I6" s="25" t="s">
        <v>44</v>
      </c>
      <c r="J6" s="29">
        <v>0.0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>
      <c r="A7" s="18"/>
      <c r="B7" s="18"/>
      <c r="C7" s="18"/>
      <c r="D7" s="18"/>
      <c r="E7" s="18"/>
      <c r="F7" s="18"/>
      <c r="G7" s="18"/>
      <c r="H7" s="22"/>
      <c r="I7" s="25" t="s">
        <v>45</v>
      </c>
      <c r="J7" s="29">
        <f>sum(J3:J4)</f>
        <v>38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>
      <c r="A12" s="30" t="s">
        <v>46</v>
      </c>
      <c r="B12" s="31" t="s">
        <v>47</v>
      </c>
      <c r="C12" s="31" t="s">
        <v>48</v>
      </c>
      <c r="D12" s="31" t="s">
        <v>49</v>
      </c>
      <c r="E12" s="31" t="s">
        <v>50</v>
      </c>
      <c r="F12" s="31" t="s">
        <v>51</v>
      </c>
      <c r="G12" s="31" t="s">
        <v>52</v>
      </c>
      <c r="H12" s="31" t="s">
        <v>53</v>
      </c>
      <c r="I12" s="31" t="s">
        <v>54</v>
      </c>
      <c r="J12" s="31" t="s">
        <v>55</v>
      </c>
      <c r="K12" s="31" t="s">
        <v>56</v>
      </c>
      <c r="L12" s="31" t="s">
        <v>57</v>
      </c>
      <c r="M12" s="31" t="s">
        <v>58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>
      <c r="A13" s="32">
        <v>1.0</v>
      </c>
      <c r="B13" s="5"/>
      <c r="C13" s="5"/>
      <c r="D13" s="29" t="s">
        <v>59</v>
      </c>
      <c r="E13" s="29" t="s">
        <v>60</v>
      </c>
      <c r="F13" s="29" t="s">
        <v>61</v>
      </c>
      <c r="G13" s="29" t="s">
        <v>62</v>
      </c>
      <c r="H13" s="29" t="s">
        <v>63</v>
      </c>
      <c r="I13" s="24" t="s">
        <v>64</v>
      </c>
      <c r="J13" s="5"/>
      <c r="K13" s="5"/>
      <c r="L13" s="27" t="s">
        <v>65</v>
      </c>
      <c r="M13" s="5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5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>
      <c r="A15" s="32">
        <v>2.0</v>
      </c>
      <c r="B15" s="36" t="s">
        <v>66</v>
      </c>
      <c r="C15" s="36" t="s">
        <v>67</v>
      </c>
      <c r="D15" s="36" t="s">
        <v>68</v>
      </c>
      <c r="E15" s="29" t="s">
        <v>69</v>
      </c>
      <c r="F15" s="29" t="s">
        <v>70</v>
      </c>
      <c r="G15" s="29" t="s">
        <v>62</v>
      </c>
      <c r="H15" s="29" t="s">
        <v>71</v>
      </c>
      <c r="I15" s="24" t="s">
        <v>72</v>
      </c>
      <c r="J15" s="5"/>
      <c r="K15" s="5"/>
      <c r="L15" s="27" t="s">
        <v>65</v>
      </c>
      <c r="M15" s="5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>
      <c r="A16" s="32">
        <v>3.0</v>
      </c>
      <c r="B16" s="37"/>
      <c r="C16" s="37"/>
      <c r="D16" s="37"/>
      <c r="E16" s="29" t="s">
        <v>73</v>
      </c>
      <c r="F16" s="29" t="s">
        <v>74</v>
      </c>
      <c r="G16" s="29" t="s">
        <v>62</v>
      </c>
      <c r="H16" s="29" t="s">
        <v>71</v>
      </c>
      <c r="I16" s="24" t="s">
        <v>75</v>
      </c>
      <c r="J16" s="5"/>
      <c r="K16" s="5"/>
      <c r="L16" s="27" t="s">
        <v>65</v>
      </c>
      <c r="M16" s="5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>
      <c r="A17" s="32">
        <v>4.0</v>
      </c>
      <c r="B17" s="37"/>
      <c r="C17" s="37"/>
      <c r="D17" s="11"/>
      <c r="E17" s="29" t="s">
        <v>76</v>
      </c>
      <c r="F17" s="29" t="s">
        <v>77</v>
      </c>
      <c r="G17" s="29" t="s">
        <v>62</v>
      </c>
      <c r="H17" s="29" t="s">
        <v>71</v>
      </c>
      <c r="I17" s="24" t="s">
        <v>78</v>
      </c>
      <c r="J17" s="5"/>
      <c r="K17" s="5"/>
      <c r="L17" s="27" t="s">
        <v>65</v>
      </c>
      <c r="M17" s="5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>
      <c r="A18" s="38"/>
      <c r="B18" s="37"/>
      <c r="C18" s="37"/>
      <c r="D18" s="34"/>
      <c r="E18" s="34"/>
      <c r="F18" s="34"/>
      <c r="G18" s="34"/>
      <c r="H18" s="34"/>
      <c r="I18" s="34"/>
      <c r="J18" s="34"/>
      <c r="K18" s="34"/>
      <c r="L18" s="34"/>
      <c r="M18" s="35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>
      <c r="A19" s="32">
        <v>5.0</v>
      </c>
      <c r="B19" s="37"/>
      <c r="C19" s="37"/>
      <c r="D19" s="39" t="s">
        <v>79</v>
      </c>
      <c r="E19" s="29" t="s">
        <v>80</v>
      </c>
      <c r="F19" s="29" t="s">
        <v>74</v>
      </c>
      <c r="G19" s="29" t="s">
        <v>81</v>
      </c>
      <c r="H19" s="29" t="s">
        <v>71</v>
      </c>
      <c r="I19" s="24" t="s">
        <v>82</v>
      </c>
      <c r="J19" s="5"/>
      <c r="K19" s="5"/>
      <c r="L19" s="27" t="s">
        <v>65</v>
      </c>
      <c r="M19" s="5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>
      <c r="A20" s="32">
        <v>6.0</v>
      </c>
      <c r="B20" s="37"/>
      <c r="C20" s="37"/>
      <c r="D20" s="37"/>
      <c r="E20" s="24" t="s">
        <v>83</v>
      </c>
      <c r="F20" s="29" t="s">
        <v>84</v>
      </c>
      <c r="G20" s="24" t="s">
        <v>85</v>
      </c>
      <c r="H20" s="24" t="s">
        <v>86</v>
      </c>
      <c r="I20" s="24" t="s">
        <v>87</v>
      </c>
      <c r="J20" s="5"/>
      <c r="K20" s="5"/>
      <c r="L20" s="28" t="s">
        <v>88</v>
      </c>
      <c r="M20" s="5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>
      <c r="A21" s="32">
        <v>7.0</v>
      </c>
      <c r="B21" s="37"/>
      <c r="C21" s="37"/>
      <c r="D21" s="37"/>
      <c r="E21" s="24" t="s">
        <v>89</v>
      </c>
      <c r="F21" s="29" t="s">
        <v>90</v>
      </c>
      <c r="G21" s="24" t="s">
        <v>85</v>
      </c>
      <c r="H21" s="29" t="s">
        <v>91</v>
      </c>
      <c r="I21" s="24" t="s">
        <v>92</v>
      </c>
      <c r="J21" s="40"/>
      <c r="K21" s="5"/>
      <c r="L21" s="28" t="s">
        <v>88</v>
      </c>
      <c r="M21" s="5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>
      <c r="A22" s="32">
        <v>8.0</v>
      </c>
      <c r="B22" s="37"/>
      <c r="C22" s="37"/>
      <c r="D22" s="37"/>
      <c r="E22" s="24" t="s">
        <v>93</v>
      </c>
      <c r="F22" s="29" t="s">
        <v>90</v>
      </c>
      <c r="G22" s="24" t="s">
        <v>85</v>
      </c>
      <c r="H22" s="29" t="s">
        <v>94</v>
      </c>
      <c r="I22" s="24" t="s">
        <v>92</v>
      </c>
      <c r="J22" s="40"/>
      <c r="K22" s="5"/>
      <c r="L22" s="28" t="s">
        <v>88</v>
      </c>
      <c r="M22" s="5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>
      <c r="A23" s="32">
        <v>9.0</v>
      </c>
      <c r="B23" s="37"/>
      <c r="C23" s="37"/>
      <c r="D23" s="37"/>
      <c r="E23" s="29" t="s">
        <v>95</v>
      </c>
      <c r="F23" s="29" t="s">
        <v>96</v>
      </c>
      <c r="G23" s="24" t="s">
        <v>62</v>
      </c>
      <c r="H23" s="29" t="s">
        <v>71</v>
      </c>
      <c r="I23" s="24" t="s">
        <v>97</v>
      </c>
      <c r="J23" s="5"/>
      <c r="K23" s="5"/>
      <c r="L23" s="27" t="s">
        <v>65</v>
      </c>
      <c r="M23" s="5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>
      <c r="A24" s="32">
        <v>10.0</v>
      </c>
      <c r="B24" s="37"/>
      <c r="C24" s="37"/>
      <c r="D24" s="37"/>
      <c r="E24" s="24" t="s">
        <v>98</v>
      </c>
      <c r="F24" s="29" t="s">
        <v>90</v>
      </c>
      <c r="G24" s="29" t="s">
        <v>85</v>
      </c>
      <c r="H24" s="24" t="s">
        <v>99</v>
      </c>
      <c r="I24" s="24" t="s">
        <v>100</v>
      </c>
      <c r="J24" s="41" t="s">
        <v>101</v>
      </c>
      <c r="K24" s="5"/>
      <c r="L24" s="28" t="s">
        <v>88</v>
      </c>
      <c r="M24" s="5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>
      <c r="A25" s="32">
        <v>11.0</v>
      </c>
      <c r="B25" s="37"/>
      <c r="C25" s="37"/>
      <c r="D25" s="37"/>
      <c r="E25" s="24" t="s">
        <v>102</v>
      </c>
      <c r="F25" s="29" t="s">
        <v>90</v>
      </c>
      <c r="G25" s="29" t="s">
        <v>85</v>
      </c>
      <c r="H25" s="24" t="s">
        <v>103</v>
      </c>
      <c r="I25" s="24" t="s">
        <v>104</v>
      </c>
      <c r="J25" s="41" t="s">
        <v>105</v>
      </c>
      <c r="K25" s="5"/>
      <c r="L25" s="28" t="s">
        <v>88</v>
      </c>
      <c r="M25" s="5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>
      <c r="A26" s="32">
        <v>12.0</v>
      </c>
      <c r="B26" s="37"/>
      <c r="C26" s="37"/>
      <c r="D26" s="37"/>
      <c r="E26" s="24" t="s">
        <v>106</v>
      </c>
      <c r="F26" s="29" t="s">
        <v>90</v>
      </c>
      <c r="G26" s="29" t="s">
        <v>85</v>
      </c>
      <c r="H26" s="24" t="s">
        <v>107</v>
      </c>
      <c r="I26" s="24" t="s">
        <v>108</v>
      </c>
      <c r="J26" s="41" t="s">
        <v>109</v>
      </c>
      <c r="K26" s="5"/>
      <c r="L26" s="28" t="s">
        <v>88</v>
      </c>
      <c r="M26" s="5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>
      <c r="A27" s="32">
        <v>13.0</v>
      </c>
      <c r="B27" s="37"/>
      <c r="C27" s="37"/>
      <c r="D27" s="37"/>
      <c r="E27" s="24" t="s">
        <v>110</v>
      </c>
      <c r="F27" s="29" t="s">
        <v>111</v>
      </c>
      <c r="G27" s="29" t="s">
        <v>62</v>
      </c>
      <c r="H27" s="29" t="s">
        <v>112</v>
      </c>
      <c r="I27" s="24" t="s">
        <v>113</v>
      </c>
      <c r="J27" s="5"/>
      <c r="K27" s="5"/>
      <c r="L27" s="27" t="s">
        <v>65</v>
      </c>
      <c r="M27" s="5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>
      <c r="A28" s="32">
        <v>14.0</v>
      </c>
      <c r="B28" s="37"/>
      <c r="C28" s="37"/>
      <c r="D28" s="37"/>
      <c r="E28" s="24" t="s">
        <v>114</v>
      </c>
      <c r="F28" s="29" t="s">
        <v>90</v>
      </c>
      <c r="G28" s="29" t="s">
        <v>85</v>
      </c>
      <c r="H28" s="24" t="s">
        <v>115</v>
      </c>
      <c r="I28" s="24" t="s">
        <v>113</v>
      </c>
      <c r="J28" s="41" t="s">
        <v>116</v>
      </c>
      <c r="K28" s="5"/>
      <c r="L28" s="28" t="s">
        <v>88</v>
      </c>
      <c r="M28" s="5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>
      <c r="A29" s="38"/>
      <c r="B29" s="37"/>
      <c r="C29" s="37"/>
      <c r="D29" s="37"/>
      <c r="E29" s="34"/>
      <c r="F29" s="34"/>
      <c r="G29" s="34"/>
      <c r="H29" s="34"/>
      <c r="I29" s="34"/>
      <c r="J29" s="34"/>
      <c r="K29" s="34"/>
      <c r="L29" s="34"/>
      <c r="M29" s="35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>
      <c r="A30" s="32">
        <v>17.0</v>
      </c>
      <c r="B30" s="37"/>
      <c r="C30" s="37"/>
      <c r="D30" s="37"/>
      <c r="E30" s="29" t="s">
        <v>117</v>
      </c>
      <c r="F30" s="29" t="s">
        <v>118</v>
      </c>
      <c r="G30" s="29" t="s">
        <v>62</v>
      </c>
      <c r="H30" s="5"/>
      <c r="I30" s="24" t="s">
        <v>119</v>
      </c>
      <c r="J30" s="5"/>
      <c r="K30" s="5"/>
      <c r="L30" s="27" t="s">
        <v>65</v>
      </c>
      <c r="M30" s="5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>
      <c r="A31" s="32">
        <v>18.0</v>
      </c>
      <c r="B31" s="37"/>
      <c r="C31" s="37"/>
      <c r="D31" s="37"/>
      <c r="E31" s="29" t="s">
        <v>120</v>
      </c>
      <c r="F31" s="29" t="s">
        <v>121</v>
      </c>
      <c r="G31" s="29" t="s">
        <v>62</v>
      </c>
      <c r="H31" s="29" t="s">
        <v>122</v>
      </c>
      <c r="I31" s="24" t="s">
        <v>123</v>
      </c>
      <c r="J31" s="5"/>
      <c r="K31" s="5"/>
      <c r="L31" s="27" t="s">
        <v>65</v>
      </c>
      <c r="M31" s="5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>
      <c r="A32" s="32">
        <v>19.0</v>
      </c>
      <c r="B32" s="37"/>
      <c r="C32" s="37"/>
      <c r="D32" s="37"/>
      <c r="E32" s="29" t="s">
        <v>124</v>
      </c>
      <c r="F32" s="29" t="s">
        <v>111</v>
      </c>
      <c r="G32" s="29" t="s">
        <v>62</v>
      </c>
      <c r="H32" s="29" t="s">
        <v>125</v>
      </c>
      <c r="I32" s="24" t="s">
        <v>126</v>
      </c>
      <c r="J32" s="5"/>
      <c r="K32" s="5"/>
      <c r="L32" s="27" t="s">
        <v>65</v>
      </c>
      <c r="M32" s="5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>
      <c r="A33" s="32">
        <v>20.0</v>
      </c>
      <c r="B33" s="37"/>
      <c r="C33" s="37"/>
      <c r="D33" s="37"/>
      <c r="E33" s="29" t="s">
        <v>127</v>
      </c>
      <c r="F33" s="29" t="s">
        <v>128</v>
      </c>
      <c r="G33" s="29" t="s">
        <v>62</v>
      </c>
      <c r="H33" s="29" t="s">
        <v>129</v>
      </c>
      <c r="I33" s="24" t="s">
        <v>130</v>
      </c>
      <c r="J33" s="5"/>
      <c r="K33" s="5"/>
      <c r="L33" s="27" t="s">
        <v>65</v>
      </c>
      <c r="M33" s="5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>
      <c r="A34" s="32">
        <v>21.0</v>
      </c>
      <c r="B34" s="37"/>
      <c r="C34" s="37"/>
      <c r="D34" s="37"/>
      <c r="E34" s="29" t="s">
        <v>131</v>
      </c>
      <c r="F34" s="29" t="s">
        <v>132</v>
      </c>
      <c r="G34" s="29" t="s">
        <v>62</v>
      </c>
      <c r="H34" s="29" t="s">
        <v>129</v>
      </c>
      <c r="I34" s="24" t="s">
        <v>133</v>
      </c>
      <c r="J34" s="5"/>
      <c r="K34" s="5"/>
      <c r="L34" s="27" t="s">
        <v>65</v>
      </c>
      <c r="M34" s="5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>
      <c r="A35" s="32">
        <v>22.0</v>
      </c>
      <c r="B35" s="37"/>
      <c r="C35" s="37"/>
      <c r="D35" s="37"/>
      <c r="E35" s="29" t="s">
        <v>134</v>
      </c>
      <c r="F35" s="29" t="s">
        <v>135</v>
      </c>
      <c r="G35" s="29" t="s">
        <v>62</v>
      </c>
      <c r="H35" s="29" t="s">
        <v>136</v>
      </c>
      <c r="I35" s="24" t="s">
        <v>137</v>
      </c>
      <c r="J35" s="5"/>
      <c r="K35" s="5"/>
      <c r="L35" s="27" t="s">
        <v>65</v>
      </c>
      <c r="M35" s="5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>
      <c r="A36" s="32">
        <v>23.0</v>
      </c>
      <c r="B36" s="37"/>
      <c r="C36" s="37"/>
      <c r="D36" s="37"/>
      <c r="E36" s="29" t="s">
        <v>138</v>
      </c>
      <c r="F36" s="29" t="s">
        <v>135</v>
      </c>
      <c r="G36" s="29" t="s">
        <v>62</v>
      </c>
      <c r="H36" s="29" t="s">
        <v>139</v>
      </c>
      <c r="I36" s="24" t="s">
        <v>140</v>
      </c>
      <c r="J36" s="5"/>
      <c r="K36" s="5"/>
      <c r="L36" s="27" t="s">
        <v>65</v>
      </c>
      <c r="M36" s="5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>
      <c r="A37" s="32">
        <v>24.0</v>
      </c>
      <c r="B37" s="37"/>
      <c r="C37" s="37"/>
      <c r="D37" s="37"/>
      <c r="E37" s="29" t="s">
        <v>141</v>
      </c>
      <c r="F37" s="29" t="s">
        <v>135</v>
      </c>
      <c r="G37" s="29" t="s">
        <v>62</v>
      </c>
      <c r="H37" s="29" t="s">
        <v>142</v>
      </c>
      <c r="I37" s="24" t="s">
        <v>143</v>
      </c>
      <c r="J37" s="5"/>
      <c r="K37" s="5"/>
      <c r="L37" s="27" t="s">
        <v>65</v>
      </c>
      <c r="M37" s="5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>
      <c r="A38" s="32">
        <v>25.0</v>
      </c>
      <c r="B38" s="37"/>
      <c r="C38" s="37"/>
      <c r="D38" s="37"/>
      <c r="E38" s="29" t="s">
        <v>144</v>
      </c>
      <c r="F38" s="29" t="s">
        <v>118</v>
      </c>
      <c r="G38" s="29" t="s">
        <v>62</v>
      </c>
      <c r="H38" s="29" t="s">
        <v>145</v>
      </c>
      <c r="I38" s="24" t="s">
        <v>146</v>
      </c>
      <c r="J38" s="5"/>
      <c r="K38" s="5"/>
      <c r="L38" s="27" t="s">
        <v>65</v>
      </c>
      <c r="M38" s="5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>
      <c r="A39" s="32">
        <v>26.0</v>
      </c>
      <c r="B39" s="37"/>
      <c r="C39" s="37"/>
      <c r="D39" s="37"/>
      <c r="E39" s="29" t="s">
        <v>147</v>
      </c>
      <c r="F39" s="29" t="s">
        <v>135</v>
      </c>
      <c r="G39" s="29" t="s">
        <v>62</v>
      </c>
      <c r="H39" s="29" t="s">
        <v>148</v>
      </c>
      <c r="I39" s="24" t="s">
        <v>149</v>
      </c>
      <c r="J39" s="5"/>
      <c r="K39" s="5"/>
      <c r="L39" s="27" t="s">
        <v>65</v>
      </c>
      <c r="M39" s="5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>
      <c r="A40" s="32">
        <v>27.0</v>
      </c>
      <c r="B40" s="37"/>
      <c r="C40" s="37"/>
      <c r="D40" s="11"/>
      <c r="E40" s="29" t="s">
        <v>150</v>
      </c>
      <c r="F40" s="29" t="s">
        <v>135</v>
      </c>
      <c r="G40" s="29" t="s">
        <v>62</v>
      </c>
      <c r="H40" s="29" t="s">
        <v>151</v>
      </c>
      <c r="I40" s="24" t="s">
        <v>152</v>
      </c>
      <c r="J40" s="5"/>
      <c r="K40" s="5"/>
      <c r="L40" s="27" t="s">
        <v>65</v>
      </c>
      <c r="M40" s="5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>
      <c r="A41" s="38"/>
      <c r="B41" s="37"/>
      <c r="C41" s="37"/>
      <c r="D41" s="34"/>
      <c r="E41" s="34"/>
      <c r="F41" s="34"/>
      <c r="G41" s="34"/>
      <c r="H41" s="34"/>
      <c r="I41" s="34"/>
      <c r="J41" s="34"/>
      <c r="K41" s="34"/>
      <c r="L41" s="34"/>
      <c r="M41" s="35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>
      <c r="A42" s="32">
        <v>28.0</v>
      </c>
      <c r="B42" s="37"/>
      <c r="C42" s="37"/>
      <c r="D42" s="36" t="s">
        <v>153</v>
      </c>
      <c r="E42" s="29" t="s">
        <v>154</v>
      </c>
      <c r="F42" s="29" t="s">
        <v>155</v>
      </c>
      <c r="G42" s="29" t="s">
        <v>156</v>
      </c>
      <c r="H42" s="29" t="s">
        <v>157</v>
      </c>
      <c r="I42" s="24" t="s">
        <v>158</v>
      </c>
      <c r="J42" s="5"/>
      <c r="K42" s="5"/>
      <c r="L42" s="27" t="s">
        <v>65</v>
      </c>
      <c r="M42" s="5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>
      <c r="A43" s="32">
        <v>29.0</v>
      </c>
      <c r="B43" s="37"/>
      <c r="C43" s="37"/>
      <c r="D43" s="37"/>
      <c r="E43" s="29" t="s">
        <v>159</v>
      </c>
      <c r="F43" s="29" t="s">
        <v>160</v>
      </c>
      <c r="G43" s="29" t="s">
        <v>156</v>
      </c>
      <c r="H43" s="29" t="s">
        <v>161</v>
      </c>
      <c r="I43" s="24" t="s">
        <v>162</v>
      </c>
      <c r="J43" s="5"/>
      <c r="K43" s="5"/>
      <c r="L43" s="27" t="s">
        <v>65</v>
      </c>
      <c r="M43" s="5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>
      <c r="A44" s="32">
        <v>30.0</v>
      </c>
      <c r="B44" s="37"/>
      <c r="C44" s="11"/>
      <c r="D44" s="11"/>
      <c r="E44" s="29" t="s">
        <v>163</v>
      </c>
      <c r="F44" s="29" t="s">
        <v>164</v>
      </c>
      <c r="G44" s="29" t="s">
        <v>156</v>
      </c>
      <c r="H44" s="29" t="s">
        <v>165</v>
      </c>
      <c r="I44" s="24" t="s">
        <v>166</v>
      </c>
      <c r="J44" s="5"/>
      <c r="K44" s="5"/>
      <c r="L44" s="27" t="s">
        <v>65</v>
      </c>
      <c r="M44" s="5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>
      <c r="A45" s="38"/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5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>
      <c r="A46" s="32">
        <v>31.0</v>
      </c>
      <c r="B46" s="37"/>
      <c r="C46" s="36" t="s">
        <v>167</v>
      </c>
      <c r="D46" s="36" t="s">
        <v>79</v>
      </c>
      <c r="E46" s="29" t="s">
        <v>168</v>
      </c>
      <c r="F46" s="29" t="s">
        <v>169</v>
      </c>
      <c r="G46" s="29" t="s">
        <v>62</v>
      </c>
      <c r="H46" s="29" t="s">
        <v>71</v>
      </c>
      <c r="I46" s="24" t="s">
        <v>170</v>
      </c>
      <c r="J46" s="5"/>
      <c r="K46" s="5"/>
      <c r="L46" s="27" t="s">
        <v>65</v>
      </c>
      <c r="M46" s="5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>
      <c r="A47" s="32">
        <v>32.0</v>
      </c>
      <c r="B47" s="37"/>
      <c r="C47" s="37"/>
      <c r="D47" s="37"/>
      <c r="E47" s="29" t="s">
        <v>171</v>
      </c>
      <c r="F47" s="29" t="s">
        <v>172</v>
      </c>
      <c r="G47" s="29" t="s">
        <v>62</v>
      </c>
      <c r="H47" s="29" t="s">
        <v>71</v>
      </c>
      <c r="I47" s="24" t="s">
        <v>173</v>
      </c>
      <c r="J47" s="5"/>
      <c r="K47" s="5"/>
      <c r="L47" s="27" t="s">
        <v>65</v>
      </c>
      <c r="M47" s="5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>
      <c r="A48" s="32">
        <v>33.0</v>
      </c>
      <c r="B48" s="37"/>
      <c r="C48" s="37"/>
      <c r="D48" s="37"/>
      <c r="E48" s="29" t="s">
        <v>174</v>
      </c>
      <c r="F48" s="29" t="s">
        <v>128</v>
      </c>
      <c r="G48" s="29" t="s">
        <v>62</v>
      </c>
      <c r="H48" s="29" t="s">
        <v>157</v>
      </c>
      <c r="I48" s="24" t="s">
        <v>175</v>
      </c>
      <c r="J48" s="5"/>
      <c r="K48" s="5"/>
      <c r="L48" s="27" t="s">
        <v>65</v>
      </c>
      <c r="M48" s="5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>
      <c r="A49" s="32">
        <v>34.0</v>
      </c>
      <c r="B49" s="37"/>
      <c r="C49" s="37"/>
      <c r="D49" s="37"/>
      <c r="E49" s="29" t="s">
        <v>176</v>
      </c>
      <c r="F49" s="29" t="s">
        <v>172</v>
      </c>
      <c r="G49" s="29" t="s">
        <v>62</v>
      </c>
      <c r="H49" s="29" t="s">
        <v>177</v>
      </c>
      <c r="I49" s="24" t="s">
        <v>178</v>
      </c>
      <c r="J49" s="5"/>
      <c r="K49" s="5"/>
      <c r="L49" s="27" t="s">
        <v>65</v>
      </c>
      <c r="M49" s="5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>
      <c r="A50" s="32">
        <v>35.0</v>
      </c>
      <c r="B50" s="37"/>
      <c r="C50" s="37"/>
      <c r="D50" s="37"/>
      <c r="E50" s="29" t="s">
        <v>179</v>
      </c>
      <c r="F50" s="29" t="s">
        <v>180</v>
      </c>
      <c r="G50" s="29" t="s">
        <v>62</v>
      </c>
      <c r="H50" s="29" t="s">
        <v>181</v>
      </c>
      <c r="I50" s="24" t="s">
        <v>182</v>
      </c>
      <c r="J50" s="5"/>
      <c r="K50" s="5"/>
      <c r="L50" s="27" t="s">
        <v>65</v>
      </c>
      <c r="M50" s="5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>
      <c r="A51" s="32">
        <v>36.0</v>
      </c>
      <c r="B51" s="37"/>
      <c r="C51" s="37"/>
      <c r="D51" s="37"/>
      <c r="E51" s="29" t="s">
        <v>183</v>
      </c>
      <c r="F51" s="29" t="s">
        <v>184</v>
      </c>
      <c r="G51" s="29" t="s">
        <v>62</v>
      </c>
      <c r="H51" s="29" t="s">
        <v>71</v>
      </c>
      <c r="I51" s="24" t="s">
        <v>185</v>
      </c>
      <c r="J51" s="5"/>
      <c r="K51" s="5"/>
      <c r="L51" s="27" t="s">
        <v>65</v>
      </c>
      <c r="M51" s="5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>
      <c r="A52" s="32">
        <v>37.0</v>
      </c>
      <c r="B52" s="37"/>
      <c r="C52" s="37"/>
      <c r="D52" s="37"/>
      <c r="E52" s="29" t="s">
        <v>186</v>
      </c>
      <c r="F52" s="29" t="s">
        <v>187</v>
      </c>
      <c r="G52" s="29" t="s">
        <v>62</v>
      </c>
      <c r="H52" s="29" t="s">
        <v>71</v>
      </c>
      <c r="I52" s="24" t="s">
        <v>188</v>
      </c>
      <c r="J52" s="5"/>
      <c r="K52" s="5"/>
      <c r="L52" s="27" t="s">
        <v>65</v>
      </c>
      <c r="M52" s="5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>
      <c r="A53" s="32">
        <v>38.0</v>
      </c>
      <c r="B53" s="37"/>
      <c r="C53" s="37"/>
      <c r="D53" s="37"/>
      <c r="E53" s="29" t="s">
        <v>189</v>
      </c>
      <c r="F53" s="29" t="s">
        <v>190</v>
      </c>
      <c r="G53" s="29" t="s">
        <v>62</v>
      </c>
      <c r="H53" s="29" t="s">
        <v>71</v>
      </c>
      <c r="I53" s="24" t="s">
        <v>191</v>
      </c>
      <c r="J53" s="5"/>
      <c r="K53" s="5"/>
      <c r="L53" s="27" t="s">
        <v>65</v>
      </c>
      <c r="M53" s="5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>
      <c r="A54" s="32">
        <v>39.0</v>
      </c>
      <c r="B54" s="37"/>
      <c r="C54" s="37"/>
      <c r="D54" s="37"/>
      <c r="E54" s="29" t="s">
        <v>192</v>
      </c>
      <c r="F54" s="29" t="s">
        <v>193</v>
      </c>
      <c r="G54" s="29" t="s">
        <v>62</v>
      </c>
      <c r="H54" s="29" t="s">
        <v>194</v>
      </c>
      <c r="I54" s="24" t="s">
        <v>195</v>
      </c>
      <c r="J54" s="5"/>
      <c r="K54" s="5"/>
      <c r="L54" s="27" t="s">
        <v>65</v>
      </c>
      <c r="M54" s="5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>
      <c r="A55" s="32">
        <v>40.0</v>
      </c>
      <c r="B55" s="11"/>
      <c r="C55" s="11"/>
      <c r="D55" s="11"/>
      <c r="E55" s="29" t="s">
        <v>196</v>
      </c>
      <c r="F55" s="29" t="s">
        <v>180</v>
      </c>
      <c r="G55" s="29" t="s">
        <v>62</v>
      </c>
      <c r="H55" s="29" t="s">
        <v>197</v>
      </c>
      <c r="I55" s="24" t="s">
        <v>198</v>
      </c>
      <c r="J55" s="5"/>
      <c r="K55" s="5"/>
      <c r="L55" s="27" t="s">
        <v>65</v>
      </c>
      <c r="M55" s="5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>
      <c r="A56" s="33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5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>
      <c r="A57" s="32">
        <v>41.0</v>
      </c>
      <c r="B57" s="22"/>
      <c r="C57" s="36" t="s">
        <v>199</v>
      </c>
      <c r="D57" s="5"/>
      <c r="E57" s="29" t="s">
        <v>200</v>
      </c>
      <c r="F57" s="5"/>
      <c r="G57" s="5"/>
      <c r="H57" s="5"/>
      <c r="I57" s="5"/>
      <c r="J57" s="5"/>
      <c r="K57" s="5"/>
      <c r="L57" s="5"/>
      <c r="M57" s="5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>
      <c r="A58" s="32">
        <v>42.0</v>
      </c>
      <c r="B58" s="11"/>
      <c r="C58" s="11"/>
      <c r="D58" s="5"/>
      <c r="E58" s="29" t="s">
        <v>201</v>
      </c>
      <c r="F58" s="5"/>
      <c r="G58" s="5"/>
      <c r="H58" s="5"/>
      <c r="I58" s="5"/>
      <c r="J58" s="5"/>
      <c r="K58" s="5"/>
      <c r="L58" s="5"/>
      <c r="M58" s="5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</sheetData>
  <mergeCells count="11">
    <mergeCell ref="C46:C55"/>
    <mergeCell ref="D46:D55"/>
    <mergeCell ref="B57:B58"/>
    <mergeCell ref="C57:C58"/>
    <mergeCell ref="B2:F2"/>
    <mergeCell ref="I2:J2"/>
    <mergeCell ref="B15:B55"/>
    <mergeCell ref="C15:C44"/>
    <mergeCell ref="D15:D17"/>
    <mergeCell ref="D19:D40"/>
    <mergeCell ref="D42:D44"/>
  </mergeCells>
  <hyperlinks>
    <hyperlink r:id="rId1" ref="B2"/>
    <hyperlink r:id="rId2" ref="J24"/>
    <hyperlink r:id="rId3" ref="J25"/>
    <hyperlink r:id="rId4" ref="J26"/>
    <hyperlink r:id="rId5" ref="J28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202</v>
      </c>
      <c r="B1" s="43"/>
      <c r="C1" s="43"/>
      <c r="D1" s="43"/>
      <c r="E1" s="43"/>
      <c r="F1" s="2"/>
    </row>
    <row r="2">
      <c r="A2" s="44" t="s">
        <v>1</v>
      </c>
      <c r="B2" s="20" t="s">
        <v>2</v>
      </c>
      <c r="C2" s="21"/>
      <c r="D2" s="21"/>
      <c r="E2" s="21"/>
      <c r="F2" s="11"/>
    </row>
    <row r="3">
      <c r="A3" s="44" t="s">
        <v>27</v>
      </c>
      <c r="B3" s="45" t="s">
        <v>203</v>
      </c>
      <c r="C3" s="21"/>
      <c r="D3" s="21"/>
      <c r="E3" s="21"/>
      <c r="F3" s="11"/>
    </row>
    <row r="4">
      <c r="A4" s="44" t="s">
        <v>204</v>
      </c>
      <c r="B4" s="45" t="s">
        <v>28</v>
      </c>
      <c r="C4" s="21"/>
      <c r="D4" s="21"/>
      <c r="E4" s="21"/>
      <c r="F4" s="11"/>
    </row>
    <row r="5">
      <c r="A5" s="44" t="s">
        <v>205</v>
      </c>
      <c r="B5" s="46">
        <v>1.0</v>
      </c>
      <c r="C5" s="21"/>
      <c r="D5" s="21"/>
      <c r="E5" s="21"/>
      <c r="F5" s="11"/>
    </row>
    <row r="6">
      <c r="A6" s="44" t="s">
        <v>206</v>
      </c>
      <c r="B6" s="46" t="s">
        <v>4</v>
      </c>
      <c r="C6" s="21"/>
      <c r="D6" s="21"/>
      <c r="E6" s="21"/>
      <c r="F6" s="11"/>
    </row>
    <row r="7">
      <c r="A7" s="44" t="s">
        <v>207</v>
      </c>
      <c r="B7" s="46" t="s">
        <v>4</v>
      </c>
      <c r="C7" s="21"/>
      <c r="D7" s="21"/>
      <c r="E7" s="21"/>
      <c r="F7" s="11"/>
    </row>
    <row r="8">
      <c r="A8" s="44" t="s">
        <v>208</v>
      </c>
      <c r="B8" s="46"/>
      <c r="C8" s="21"/>
      <c r="D8" s="21"/>
      <c r="E8" s="21"/>
      <c r="F8" s="11"/>
    </row>
    <row r="9">
      <c r="A9" s="18"/>
      <c r="B9" s="18"/>
      <c r="C9" s="18"/>
      <c r="D9" s="18"/>
      <c r="E9" s="18"/>
      <c r="F9" s="18"/>
    </row>
    <row r="10">
      <c r="A10" s="47"/>
      <c r="B10" s="47"/>
      <c r="C10" s="47"/>
      <c r="D10" s="47"/>
      <c r="E10" s="47"/>
      <c r="F10" s="47"/>
    </row>
    <row r="11">
      <c r="A11" s="42" t="s">
        <v>209</v>
      </c>
      <c r="B11" s="43"/>
      <c r="C11" s="43"/>
      <c r="D11" s="43"/>
      <c r="E11" s="43"/>
      <c r="F11" s="2"/>
    </row>
    <row r="12">
      <c r="A12" s="48" t="s">
        <v>210</v>
      </c>
      <c r="B12" s="49" t="s">
        <v>211</v>
      </c>
      <c r="C12" s="49" t="s">
        <v>212</v>
      </c>
      <c r="D12" s="49" t="s">
        <v>40</v>
      </c>
      <c r="E12" s="49" t="s">
        <v>44</v>
      </c>
      <c r="F12" s="49" t="s">
        <v>213</v>
      </c>
    </row>
    <row r="13">
      <c r="A13" s="50"/>
      <c r="B13" s="51">
        <f>'Test Case'!J3</f>
        <v>31</v>
      </c>
      <c r="C13" s="51">
        <f>'Test Case'!J4</f>
        <v>7</v>
      </c>
      <c r="D13" s="52"/>
      <c r="E13" s="51">
        <f>'Test Case'!J5</f>
        <v>0</v>
      </c>
      <c r="F13" s="51">
        <f>'Test Case'!J6</f>
        <v>0</v>
      </c>
    </row>
    <row r="14">
      <c r="A14" s="53"/>
      <c r="B14" s="53"/>
      <c r="C14" s="53"/>
      <c r="D14" s="53"/>
      <c r="E14" s="53"/>
      <c r="F14" s="53"/>
    </row>
    <row r="15">
      <c r="A15" s="18"/>
      <c r="B15" s="18"/>
      <c r="C15" s="18"/>
      <c r="D15" s="18"/>
      <c r="E15" s="18"/>
      <c r="F15" s="18"/>
    </row>
    <row r="16">
      <c r="A16" s="47"/>
      <c r="B16" s="47"/>
      <c r="C16" s="47"/>
      <c r="D16" s="47"/>
      <c r="E16" s="47"/>
      <c r="F16" s="47"/>
    </row>
    <row r="17">
      <c r="A17" s="54" t="s">
        <v>214</v>
      </c>
      <c r="B17" s="21"/>
      <c r="C17" s="21"/>
      <c r="D17" s="21"/>
      <c r="E17" s="21"/>
      <c r="F17" s="11"/>
    </row>
    <row r="18">
      <c r="A18" s="55" t="s">
        <v>215</v>
      </c>
      <c r="B18" s="11"/>
      <c r="C18" s="56" t="s">
        <v>216</v>
      </c>
      <c r="D18" s="11"/>
      <c r="E18" s="56" t="s">
        <v>217</v>
      </c>
      <c r="F18" s="11"/>
    </row>
    <row r="19">
      <c r="A19" s="57" t="s">
        <v>218</v>
      </c>
      <c r="B19" s="11"/>
      <c r="C19" s="46" t="s">
        <v>219</v>
      </c>
      <c r="D19" s="11"/>
      <c r="E19" s="46" t="s">
        <v>219</v>
      </c>
      <c r="F19" s="11"/>
    </row>
    <row r="20">
      <c r="A20" s="57" t="s">
        <v>220</v>
      </c>
      <c r="B20" s="11"/>
      <c r="C20" s="46" t="s">
        <v>219</v>
      </c>
      <c r="D20" s="11"/>
      <c r="E20" s="46" t="s">
        <v>219</v>
      </c>
      <c r="F20" s="11"/>
    </row>
    <row r="21">
      <c r="A21" s="58"/>
      <c r="B21" s="58"/>
      <c r="C21" s="58"/>
      <c r="D21" s="58"/>
      <c r="E21" s="58"/>
      <c r="F21" s="58"/>
    </row>
    <row r="22">
      <c r="A22" s="47"/>
      <c r="B22" s="47"/>
      <c r="C22" s="47"/>
      <c r="D22" s="47"/>
      <c r="E22" s="47"/>
      <c r="F22" s="47"/>
    </row>
    <row r="23">
      <c r="A23" s="54" t="s">
        <v>221</v>
      </c>
      <c r="B23" s="11"/>
      <c r="C23" s="59" t="s">
        <v>222</v>
      </c>
      <c r="D23" s="21"/>
      <c r="E23" s="21"/>
      <c r="F23" s="11"/>
    </row>
    <row r="24">
      <c r="A24" s="60" t="s">
        <v>223</v>
      </c>
      <c r="B24" s="11"/>
      <c r="C24" s="46" t="s">
        <v>224</v>
      </c>
      <c r="D24" s="21"/>
      <c r="E24" s="21"/>
      <c r="F24" s="11"/>
    </row>
    <row r="25">
      <c r="A25" s="60" t="s">
        <v>225</v>
      </c>
      <c r="B25" s="11"/>
      <c r="C25" s="46" t="s">
        <v>226</v>
      </c>
      <c r="D25" s="21"/>
      <c r="E25" s="21"/>
      <c r="F25" s="11"/>
    </row>
    <row r="26">
      <c r="A26" s="60" t="s">
        <v>227</v>
      </c>
      <c r="B26" s="11"/>
      <c r="C26" s="46" t="s">
        <v>228</v>
      </c>
      <c r="D26" s="21"/>
      <c r="E26" s="21"/>
      <c r="F26" s="11"/>
    </row>
    <row r="27">
      <c r="A27" s="60" t="s">
        <v>153</v>
      </c>
      <c r="B27" s="11"/>
      <c r="C27" s="46" t="s">
        <v>229</v>
      </c>
      <c r="D27" s="21"/>
      <c r="E27" s="21"/>
      <c r="F27" s="11"/>
    </row>
    <row r="28">
      <c r="A28" s="60" t="s">
        <v>230</v>
      </c>
      <c r="B28" s="11"/>
      <c r="C28" s="46" t="s">
        <v>231</v>
      </c>
      <c r="D28" s="21"/>
      <c r="E28" s="21"/>
      <c r="F28" s="11"/>
    </row>
    <row r="29">
      <c r="A29" s="60" t="s">
        <v>232</v>
      </c>
      <c r="B29" s="11"/>
      <c r="C29" s="46" t="s">
        <v>233</v>
      </c>
      <c r="D29" s="21"/>
      <c r="E29" s="21"/>
      <c r="F29" s="11"/>
    </row>
    <row r="30">
      <c r="A30" s="60" t="s">
        <v>234</v>
      </c>
      <c r="B30" s="11"/>
      <c r="C30" s="46" t="s">
        <v>235</v>
      </c>
      <c r="D30" s="21"/>
      <c r="E30" s="21"/>
      <c r="F30" s="11"/>
    </row>
  </sheetData>
  <mergeCells count="41">
    <mergeCell ref="A1:F1"/>
    <mergeCell ref="B2:F2"/>
    <mergeCell ref="B3:F3"/>
    <mergeCell ref="B4:F4"/>
    <mergeCell ref="B5:F5"/>
    <mergeCell ref="B6:F6"/>
    <mergeCell ref="B7:F7"/>
    <mergeCell ref="B8:F8"/>
    <mergeCell ref="A11:F11"/>
    <mergeCell ref="A12:A14"/>
    <mergeCell ref="E13:E14"/>
    <mergeCell ref="B13:B14"/>
    <mergeCell ref="C13:C14"/>
    <mergeCell ref="D13:D14"/>
    <mergeCell ref="F13:F14"/>
    <mergeCell ref="A17:F17"/>
    <mergeCell ref="A18:B18"/>
    <mergeCell ref="C18:D18"/>
    <mergeCell ref="E18:F18"/>
    <mergeCell ref="C19:D19"/>
    <mergeCell ref="E19:F19"/>
    <mergeCell ref="A24:B24"/>
    <mergeCell ref="A25:B25"/>
    <mergeCell ref="A26:B26"/>
    <mergeCell ref="A27:B27"/>
    <mergeCell ref="A28:B28"/>
    <mergeCell ref="A29:B29"/>
    <mergeCell ref="A30:B30"/>
    <mergeCell ref="C25:F25"/>
    <mergeCell ref="C26:F26"/>
    <mergeCell ref="C27:F27"/>
    <mergeCell ref="C28:F28"/>
    <mergeCell ref="C29:F29"/>
    <mergeCell ref="C30:F30"/>
    <mergeCell ref="A19:B19"/>
    <mergeCell ref="A20:B20"/>
    <mergeCell ref="C20:D20"/>
    <mergeCell ref="E20:F20"/>
    <mergeCell ref="A23:B23"/>
    <mergeCell ref="C23:F23"/>
    <mergeCell ref="C24:F24"/>
  </mergeCells>
  <hyperlinks>
    <hyperlink r:id="rId1" ref="B2"/>
  </hyperlinks>
  <drawing r:id="rId2"/>
</worksheet>
</file>