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SQA-IT Traning BD\Projects\Manual\Pickaboo\"/>
    </mc:Choice>
  </mc:AlternateContent>
  <bookViews>
    <workbookView xWindow="0" yWindow="0" windowWidth="23040" windowHeight="9072" firstSheet="2" activeTab="8"/>
  </bookViews>
  <sheets>
    <sheet name="Version History" sheetId="1" r:id="rId1"/>
    <sheet name="Test Plan" sheetId="2" r:id="rId2"/>
    <sheet name="Mind Maps" sheetId="3" r:id="rId3"/>
    <sheet name="Test Scenario" sheetId="4" r:id="rId4"/>
    <sheet name="Test Case" sheetId="5" r:id="rId5"/>
    <sheet name="Test Summary Report" sheetId="6" r:id="rId6"/>
    <sheet name="Bug Report" sheetId="7" r:id="rId7"/>
    <sheet name="Test Metrics" sheetId="8" r:id="rId8"/>
    <sheet name="Recommendation" sheetId="9" r:id="rId9"/>
  </sheets>
  <calcPr calcId="162913"/>
</workbook>
</file>

<file path=xl/calcChain.xml><?xml version="1.0" encoding="utf-8"?>
<calcChain xmlns="http://schemas.openxmlformats.org/spreadsheetml/2006/main">
  <c r="D8" i="8" l="1"/>
  <c r="D7" i="8"/>
  <c r="D6" i="8"/>
  <c r="D5" i="8"/>
  <c r="D4" i="8"/>
  <c r="E14" i="6"/>
  <c r="D14" i="6"/>
  <c r="J4" i="5"/>
  <c r="C14" i="6" s="1"/>
  <c r="J3" i="5"/>
  <c r="B14" i="6" s="1"/>
  <c r="J7" i="5" l="1"/>
  <c r="F14" i="6" s="1"/>
</calcChain>
</file>

<file path=xl/sharedStrings.xml><?xml version="1.0" encoding="utf-8"?>
<sst xmlns="http://schemas.openxmlformats.org/spreadsheetml/2006/main" count="481" uniqueCount="315">
  <si>
    <t>Version History</t>
  </si>
  <si>
    <t>Project Name</t>
  </si>
  <si>
    <t>Pickaboo</t>
  </si>
  <si>
    <t>Created By</t>
  </si>
  <si>
    <t>Afrida Rahman</t>
  </si>
  <si>
    <t>Version Number</t>
  </si>
  <si>
    <t>Creation Date</t>
  </si>
  <si>
    <t>Version Updated Date</t>
  </si>
  <si>
    <t>Test Plan link: Pickaboo</t>
  </si>
  <si>
    <t xml:space="preserve"> </t>
  </si>
  <si>
    <t xml:space="preserve">       </t>
  </si>
  <si>
    <t>Reference Document</t>
  </si>
  <si>
    <t>FRS</t>
  </si>
  <si>
    <t>Approval Date</t>
  </si>
  <si>
    <t>Test Scenario ID</t>
  </si>
  <si>
    <t>Reference</t>
  </si>
  <si>
    <t>Test Scenario Description</t>
  </si>
  <si>
    <t>Priority</t>
  </si>
  <si>
    <t>Number of Test Cases</t>
  </si>
  <si>
    <t>TS_001</t>
  </si>
  <si>
    <t>Validate the URL in different browsers</t>
  </si>
  <si>
    <t>P0</t>
  </si>
  <si>
    <t>TS_002</t>
  </si>
  <si>
    <t>Validate the "Register" functionality</t>
  </si>
  <si>
    <t>P1</t>
  </si>
  <si>
    <t>TS_003</t>
  </si>
  <si>
    <t>Validate the "Login" functionality</t>
  </si>
  <si>
    <t>Product Name</t>
  </si>
  <si>
    <t>TEST CASE</t>
  </si>
  <si>
    <t>Module Name</t>
  </si>
  <si>
    <t>Register and Sing In</t>
  </si>
  <si>
    <t>TC Start Date</t>
  </si>
  <si>
    <t>TC Execution Start Date</t>
  </si>
  <si>
    <t>PASS</t>
  </si>
  <si>
    <t>Epic</t>
  </si>
  <si>
    <t>TC End Date</t>
  </si>
  <si>
    <t>TC Execution End Date</t>
  </si>
  <si>
    <t>FAIL</t>
  </si>
  <si>
    <t>Developer Name</t>
  </si>
  <si>
    <t>Test Case Developed By</t>
  </si>
  <si>
    <t>Browser (tested)</t>
  </si>
  <si>
    <t>Yes</t>
  </si>
  <si>
    <t>Not Executed</t>
  </si>
  <si>
    <t>Test Executed by</t>
  </si>
  <si>
    <t>Test Case Reviewed By</t>
  </si>
  <si>
    <t>Ehsanul Alam Sabbir</t>
  </si>
  <si>
    <t>Performance (tested)</t>
  </si>
  <si>
    <t>Out of Scope</t>
  </si>
  <si>
    <t>TOTAL</t>
  </si>
  <si>
    <t>#SL</t>
  </si>
  <si>
    <t>Module</t>
  </si>
  <si>
    <t>Features</t>
  </si>
  <si>
    <t>Type of Testing</t>
  </si>
  <si>
    <t>Test Cases Descripton</t>
  </si>
  <si>
    <t>Exepected  Result</t>
  </si>
  <si>
    <t>Actual Result</t>
  </si>
  <si>
    <t>Test Data</t>
  </si>
  <si>
    <t>Reproducing Steps</t>
  </si>
  <si>
    <t xml:space="preserve">Bug Screen Shot </t>
  </si>
  <si>
    <t>Dev Comments</t>
  </si>
  <si>
    <t>Final Status</t>
  </si>
  <si>
    <t>Remarks</t>
  </si>
  <si>
    <t>Browser Compatibliti Testing</t>
  </si>
  <si>
    <t>Checking by running in different browsers</t>
  </si>
  <si>
    <t xml:space="preserve">Should run in different </t>
  </si>
  <si>
    <t>Found as per expectation</t>
  </si>
  <si>
    <t>Chrome, Internet Explorer, Mozilla Firefox,
Microsoft Edge, Opera Mini</t>
  </si>
  <si>
    <t>1. Goto different browsers
2. Search 'Pickaboo'
3. Goto the website</t>
  </si>
  <si>
    <t>Passed</t>
  </si>
  <si>
    <t>User Management</t>
  </si>
  <si>
    <t>Sign up / Register</t>
  </si>
  <si>
    <t>UI Testing</t>
  </si>
  <si>
    <t>Checking spelling or grammatical mistakes</t>
  </si>
  <si>
    <t>No spelling or grammatical mistakes</t>
  </si>
  <si>
    <t>N/A</t>
  </si>
  <si>
    <t>1. Goto the url "https://www.pickaboo.com/"
2. Click on register button at the right corner
3. Check the spelling and grammar of the website</t>
  </si>
  <si>
    <t>Verifying the font, text color and style</t>
  </si>
  <si>
    <t>Should be as per requirement</t>
  </si>
  <si>
    <t>1. Goto the url "https://www.pickaboo.com/"
2. Click on register button at the right corner
3. Check the font, text color and style</t>
  </si>
  <si>
    <t>Checking alignment of the fields</t>
  </si>
  <si>
    <t>Proper alignment of the fiels should be present</t>
  </si>
  <si>
    <t>1. Goto the url "https://www.pickaboo.com/"
2. Click on register button at the right corner
3. Check the alignment of the fields</t>
  </si>
  <si>
    <t>Functional Testing</t>
  </si>
  <si>
    <t>Keeping mandatory fields blank</t>
  </si>
  <si>
    <t>Should not allow user to register and give pop an error message</t>
  </si>
  <si>
    <t>1. Goto the url "https://www.pickaboo.com/"
2. Click on register button at the right corner
3. Keep mandatory field blank</t>
  </si>
  <si>
    <t>Checking firstname and lastname field is case insensitive</t>
  </si>
  <si>
    <t>Should accept the provider input</t>
  </si>
  <si>
    <t>AFFrridA, afRRiiDDa</t>
  </si>
  <si>
    <t>1. Goto the url "https://www.pickaboo.com/"                                                                                                                                                                                                                                                                                                                                                       2. Click on register button at the right corner
3. Input AFFrridA and afRRiiDDa as firstname and lastname</t>
  </si>
  <si>
    <t>Entering blank at first position in firstname and lastname field</t>
  </si>
  <si>
    <t>Should not accept the provided input</t>
  </si>
  <si>
    <t>Not found as per expectation</t>
  </si>
  <si>
    <t xml:space="preserve">   Afrida,       Rahman</t>
  </si>
  <si>
    <t>1. Goto the url "https://www.pickaboo.com/"
2. Click on register button at the right corner
3. Input space in first position on firstname and lastname</t>
  </si>
  <si>
    <t>First Blank position error</t>
  </si>
  <si>
    <t>Failed</t>
  </si>
  <si>
    <t>Entering blank at last position in firstname and lastname field</t>
  </si>
  <si>
    <t xml:space="preserve">Afrida      , Rahman  </t>
  </si>
  <si>
    <t>Last Blank position error</t>
  </si>
  <si>
    <t>Checking alert message for all mandatory fields</t>
  </si>
  <si>
    <t>Should pop an error message</t>
  </si>
  <si>
    <t>1. Goto the url "https://www.pickaboo.com/"
2. Click on register button at the right corner
3. Keeping blank in each field and checking repeatedly</t>
  </si>
  <si>
    <t>Inputing firstname and lastname with special characters</t>
  </si>
  <si>
    <t>%#@, 
)(*%#@^*</t>
  </si>
  <si>
    <t>1. Goto the url "https://www.pickaboo.com/"
2. Click on register button at the right corner
3. Input special character in first and last position on firstname and lastname</t>
  </si>
  <si>
    <t>Special character error</t>
  </si>
  <si>
    <t>Inputing firstname and lastname with numbers</t>
  </si>
  <si>
    <t>0123456789, 9876543210</t>
  </si>
  <si>
    <t>1. Goto the url "https://www.pickaboo.com/"
2. Click on register button at the right corner
3. Input numbers in first and last position on firstname and lastname</t>
  </si>
  <si>
    <t>Number error</t>
  </si>
  <si>
    <t>Inputing firstname and lastname with decimal numbers</t>
  </si>
  <si>
    <t>12345.6789, 9876.5432</t>
  </si>
  <si>
    <t>1. Goto the url "https://www.pickaboo.com/"
2. Click on register button at the right corner
3. Input decimal numbers in first and last position on firstname and lastname</t>
  </si>
  <si>
    <t>Decimal number error</t>
  </si>
  <si>
    <t>Inputing firstname and lastname with alphabets</t>
  </si>
  <si>
    <t>Should accept the provided input</t>
  </si>
  <si>
    <t>Afrida
Rahman</t>
  </si>
  <si>
    <t>1. Goto the url "https://www.pickaboo.com/"
2. Click on register button at the right corner
3. Input alphabets in first and last position on firstname and lastname</t>
  </si>
  <si>
    <t>Entiring comma between alphabets for firstname and lastname</t>
  </si>
  <si>
    <t>Afri,da
Rah,man</t>
  </si>
  <si>
    <t>Comma in firstname and lastname</t>
  </si>
  <si>
    <t>Checking by inputing invalid mobile number</t>
  </si>
  <si>
    <t>Should not accept the provided input and display an error message</t>
  </si>
  <si>
    <t>1. Goto the url "https://www.pickaboo.com/"
2. Click on register button at the right corner
3. Input invalid mobile number in Mobile Number field</t>
  </si>
  <si>
    <t>Check the sending OTP number</t>
  </si>
  <si>
    <t>Should send an OTP number to the valid phone number</t>
  </si>
  <si>
    <t>1. Goto the url "https://www.pickaboo.com/"
2. Click on register button at the right corner
3. Input all required information and on the provided number an OTP sent</t>
  </si>
  <si>
    <t>Validating an email id can only be used one time</t>
  </si>
  <si>
    <t>Should not allow user to register and display a pop message</t>
  </si>
  <si>
    <t>1. Goto the url "https://www.pickaboo.com/"
2. Click on register button at the right corner
3. Input an used mail on the email field</t>
  </si>
  <si>
    <t>Checking by inputing invalid email format</t>
  </si>
  <si>
    <t>abc@xyz</t>
  </si>
  <si>
    <t>1. Goto the url "https://www.pickaboo.com/"
2. Click on register button at the right corner
3. Fill the email address with invalid email address format</t>
  </si>
  <si>
    <t>Checking by inputing valid email format</t>
  </si>
  <si>
    <t>afridaurmi@gmail.com</t>
  </si>
  <si>
    <t>1. Goto the url "https://www.pickaboo.com/"
2. Click on register button at the right corner
3. Fill the email address with valid email address format</t>
  </si>
  <si>
    <t>Checking the password field values are masked</t>
  </si>
  <si>
    <t>Should be masked</t>
  </si>
  <si>
    <t>afrida123456</t>
  </si>
  <si>
    <t>1. Goto the url "https://www.pickaboo.com/"
2. Click on register button at the right corner
3. Enter password and confirm password</t>
  </si>
  <si>
    <t>Inputing invalid combinations of characters in password and confirm password field</t>
  </si>
  <si>
    <t>Should not allow user to register and display an error message</t>
  </si>
  <si>
    <t>1. Goto the url "https://www.pickaboo.com/"
2. Click on register button at the right corner
3. Enter invalid combinations of character in password and confirm password</t>
  </si>
  <si>
    <t>Inputing weak password length</t>
  </si>
  <si>
    <t>Should allow user to register</t>
  </si>
  <si>
    <t>asdfgh</t>
  </si>
  <si>
    <t>1. Goto the url "https://www.pickaboo.com/"
2. Click on register button at the right corner
3. Enter weak password length in password and confirm password</t>
  </si>
  <si>
    <t>Inputing medium password length</t>
  </si>
  <si>
    <t>asdfgh%123</t>
  </si>
  <si>
    <t>1. Goto the url "https://www.pickaboo.com/"
2. Click on register button at the right corner
3. Enter medium password length in password and confirm password</t>
  </si>
  <si>
    <t>Inputing strong password length</t>
  </si>
  <si>
    <t>afrida@09876</t>
  </si>
  <si>
    <t>1. Goto the url "https://www.pickaboo.com/"
2. Click on register button at the right corner
3. Enter strong password length in password and confirm password</t>
  </si>
  <si>
    <t>Inputing different data for password and confirm password</t>
  </si>
  <si>
    <t>Password: afrida@09876
Confirm Password: afrida@12345</t>
  </si>
  <si>
    <t>1. Goto the url "https://www.pickaboo.com/"
2. Click on register button at the right corner
3. Enter different values in password and confirm password</t>
  </si>
  <si>
    <t>Checking "Sign in with Google"</t>
  </si>
  <si>
    <t>Click on "Sign in with Google"</t>
  </si>
  <si>
    <t>1. Goto the url "https://www.pickaboo.com/"
2. Click on register button at the right corner
3. Click on "Sign in with Google"</t>
  </si>
  <si>
    <t>Checkinf "Sign in with Facebook"</t>
  </si>
  <si>
    <t>Click on "Sign in with Facebook"</t>
  </si>
  <si>
    <t>1. Goto the url "https://www.pickaboo.com/"
2. Click on register button at the right corner
3. Click on "Sign in with Facebook"</t>
  </si>
  <si>
    <t>Usability Testing</t>
  </si>
  <si>
    <t>Checking copy paste functionality in every field</t>
  </si>
  <si>
    <t>Should copy and paste text from fields</t>
  </si>
  <si>
    <t>Functioning successfully</t>
  </si>
  <si>
    <t>afrida09876</t>
  </si>
  <si>
    <t>1. Goto the url "https://www.pickaboo.com/"
2. Click on register button at the right corner
3. Copy paste text in every field</t>
  </si>
  <si>
    <t>Checking keyboard tab button functionality</t>
  </si>
  <si>
    <t>Should switch to another field and highlight text</t>
  </si>
  <si>
    <t>Enter tab in every field</t>
  </si>
  <si>
    <t>1. Goto the url "https://www.pickaboo.com/"
2. Click on register button at the right corner
3. Enter tab in every field</t>
  </si>
  <si>
    <t>Checking keyboard enter button functionality</t>
  </si>
  <si>
    <t>Should switch to another fiels</t>
  </si>
  <si>
    <t>Input enter in every field</t>
  </si>
  <si>
    <t>1. Goto the url "https://www.pickaboo.com/"
2. Click on register button at the right corner
3. Enter enter in every field</t>
  </si>
  <si>
    <t>Sign in / Login</t>
  </si>
  <si>
    <t>Verify all login-related elements and fields are present on the login page.</t>
  </si>
  <si>
    <t>Should be present the mandatory field</t>
  </si>
  <si>
    <t>1. Goto the url "https://www.pickaboo.com/"
2. Click on login button at the right corner
3. Check all login related information are present on login page</t>
  </si>
  <si>
    <t>Keep email and password field blank</t>
  </si>
  <si>
    <t>Should not allow user to login  and display an error message</t>
  </si>
  <si>
    <t>1. Goto the url "https://www.pickaboo.com/"
2. Click on login button at the right corner
3. Keep both the field blank</t>
  </si>
  <si>
    <t>Checking if the data in password is masked</t>
  </si>
  <si>
    <t>1. Goto the url "https://www.pickaboo.com/"
2. Click on login button at the right corner
3. Input value in password field and check if it is masked</t>
  </si>
  <si>
    <t>Checking login with wrong credentials in email and password fields</t>
  </si>
  <si>
    <t>afd@xyz
afridaxyz</t>
  </si>
  <si>
    <t>1. Goto the url "https://www.pickaboo.com/"
2. Click on login button at the right corner
3. Input invalid credentials in email and password field.</t>
  </si>
  <si>
    <t>Checking login with valid credentials in email and password field</t>
  </si>
  <si>
    <t>Should allow user to login</t>
  </si>
  <si>
    <t>afridaurmi@gmail.com
afrida09876</t>
  </si>
  <si>
    <t>1. Goto the url "https://www.pickaboo.com/"
2. Click on login button at the right corner
3. Input valid credentials in email and password field.</t>
  </si>
  <si>
    <t>Verifying "Forgot Password" functionality</t>
  </si>
  <si>
    <t>Should sent an email or OTP number for recovery password</t>
  </si>
  <si>
    <t>1. Goto the url "https://www.pickaboo.com/"
2. Click on login button at the right corner
3. Clink on "Forgot Password" 
4. Check email or phone for OTP number</t>
  </si>
  <si>
    <t>Verifying change the password link is sent to valid email address</t>
  </si>
  <si>
    <t>Should be sent to valid email address</t>
  </si>
  <si>
    <t>1. Goto the url "https://www.pickaboo.com/"
2. Click on login button at the right corner
3. Clink on "Forgot Password" 
4. Check email</t>
  </si>
  <si>
    <t>Verifying th efunctionality of "Set a new Pasword"</t>
  </si>
  <si>
    <t>Should provide a new input for setting new password</t>
  </si>
  <si>
    <t>1. Goto the url "https://www.pickaboo.com/"
2. Click on login button at the right corner
3. Clink on "Forgot Password" 
4. Check the registered email
5. Click on "Set up a new password"</t>
  </si>
  <si>
    <t>Checking "New Password" and "Confrim Password" are matched</t>
  </si>
  <si>
    <t xml:space="preserve">Should give an error message </t>
  </si>
  <si>
    <t>afrida09876
09876afrida</t>
  </si>
  <si>
    <t>1. Goto the url "https://www.pickaboo.com/"
2. Click on login button at the right corner
3. Clink on "Forgot Password" 
4. Enter "new password" and "confirm password" with different value</t>
  </si>
  <si>
    <t>Verifying login with the new changed password</t>
  </si>
  <si>
    <t>afridaurmi@gmail.com
urmi123456</t>
  </si>
  <si>
    <t>1. Goto the url "https://www.pickaboo.com/"
2. Click on login button at the right corner
3. Clink on "Forgot Password" 
4. Enter "new password"
5. Click login</t>
  </si>
  <si>
    <t>Improvement Scopes</t>
  </si>
  <si>
    <t>"Remember Me" checkbox should be selected according to user</t>
  </si>
  <si>
    <t>A maximum length of the password should be defined if user put the max value</t>
  </si>
  <si>
    <t>Place the 'Forgot your password link below the Password field</t>
  </si>
  <si>
    <t>Test Case Report</t>
  </si>
  <si>
    <r>
      <rPr>
        <u/>
        <sz val="10"/>
        <color rgb="FF1155CC"/>
        <rFont val="Arial"/>
      </rPr>
      <t>Pickaboo</t>
    </r>
    <r>
      <rPr>
        <sz val="10"/>
        <color rgb="FF000000"/>
        <rFont val="Arial"/>
      </rPr>
      <t xml:space="preserve"> (Online shoping platform)</t>
    </r>
  </si>
  <si>
    <t>Customer Account</t>
  </si>
  <si>
    <t>Feature Name</t>
  </si>
  <si>
    <t>Sing up and Sign in</t>
  </si>
  <si>
    <t>Test Case Version</t>
  </si>
  <si>
    <t>Written By</t>
  </si>
  <si>
    <t>Executed By</t>
  </si>
  <si>
    <t>Reviewed By</t>
  </si>
  <si>
    <t>Test Execution Report</t>
  </si>
  <si>
    <t>Test Case</t>
  </si>
  <si>
    <t>Pass</t>
  </si>
  <si>
    <t>Fail</t>
  </si>
  <si>
    <t>Total TC</t>
  </si>
  <si>
    <t>Limitations</t>
  </si>
  <si>
    <t>Documents</t>
  </si>
  <si>
    <t>Received</t>
  </si>
  <si>
    <t>Useful</t>
  </si>
  <si>
    <t>PRD</t>
  </si>
  <si>
    <t>No</t>
  </si>
  <si>
    <t>User Story</t>
  </si>
  <si>
    <t>Testing Type in Scope</t>
  </si>
  <si>
    <t>Description</t>
  </si>
  <si>
    <t xml:space="preserve">Functional Testing </t>
  </si>
  <si>
    <t>In order to determine whether the output satisfies the requirement, this kind of testing ignores the underlying commponents.</t>
  </si>
  <si>
    <t>Integration Testing</t>
  </si>
  <si>
    <t>Intregration testing is the process of testing all integrated modules to confirm their combined functionality after integration</t>
  </si>
  <si>
    <t>Negetative Testing</t>
  </si>
  <si>
    <t>Testing with a "Attitude to break" mentality by using incorrect data  and invalid input</t>
  </si>
  <si>
    <t>Test application from user friendliness perspective</t>
  </si>
  <si>
    <t>Browser Compatibility Testing</t>
  </si>
  <si>
    <t>Web application undergo browser compatibility testing to make sure they can function on various operating systems and browser combinations</t>
  </si>
  <si>
    <t>Boundary Value Testing</t>
  </si>
  <si>
    <t>Each range has an uper and lower border, and testing is done using these boundary values</t>
  </si>
  <si>
    <t>Risk Based Testing / Regression Testing</t>
  </si>
  <si>
    <t>Highly critical functionality, which has the biggest influence on business and has a very high  failure probability, is tested as part of risk based testing.
Regression testing is the process of testing an application as a whole for changes made to any module or capability.</t>
  </si>
  <si>
    <t>Bug Reporting</t>
  </si>
  <si>
    <t>Serial</t>
  </si>
  <si>
    <t>Issue</t>
  </si>
  <si>
    <t>Reporting Steps</t>
  </si>
  <si>
    <t>Environment</t>
  </si>
  <si>
    <t>Production</t>
  </si>
  <si>
    <t>Severity</t>
  </si>
  <si>
    <t>Expected Result</t>
  </si>
  <si>
    <t>Attachments</t>
  </si>
  <si>
    <t>Entering blank at first position</t>
  </si>
  <si>
    <t>Responsible QA</t>
  </si>
  <si>
    <t>Test Metrics</t>
  </si>
  <si>
    <t>Metrics</t>
  </si>
  <si>
    <t>Result</t>
  </si>
  <si>
    <t>Percentage of Test Cases Executed</t>
  </si>
  <si>
    <t>(No. of Test Cases Executed / Total no. of Test Cases Written) * 100</t>
  </si>
  <si>
    <t>Percentage of Test Cases Not Executed</t>
  </si>
  <si>
    <t>(No. of Test Cases not Executed / Total no. of Test Cases Written) * 100</t>
  </si>
  <si>
    <t>Percentage of Test Cases Passed</t>
  </si>
  <si>
    <t>(No. of Test Cases Passed / Total no. of Test Cases Executed) * 100</t>
  </si>
  <si>
    <t>Percentage of Test Cases Failed</t>
  </si>
  <si>
    <t>(No. of Test Cases Failed / Total no. of Test Cases Executed) * 100</t>
  </si>
  <si>
    <t>Percentage of Test Cases Blocked</t>
  </si>
  <si>
    <t>(No. of Test Cases Blocked / Total no. of Test Cases Executed) * 100</t>
  </si>
  <si>
    <t>Defect Density</t>
  </si>
  <si>
    <t>No. of Defects found / Size (No. of Requirements)</t>
  </si>
  <si>
    <t>Defect Removal Efficiency (DRE)</t>
  </si>
  <si>
    <t>(Fixed Defects / (Fixed Defects + Missed Defects)) * 100</t>
  </si>
  <si>
    <t>Defect Leakage</t>
  </si>
  <si>
    <t>(No. of Defects found in UAT/ No. of Defects found in Testing) * 100</t>
  </si>
  <si>
    <t>Defect Rejection Ratio</t>
  </si>
  <si>
    <t>(No. of Defects Rejected/ Total no. of Defects Raised) * 100</t>
  </si>
  <si>
    <t>Defect Age</t>
  </si>
  <si>
    <t>Fixed date - Reported date</t>
  </si>
  <si>
    <t>Customer Satisfaction</t>
  </si>
  <si>
    <t>No. of complaints per Period of Time</t>
  </si>
  <si>
    <t>General  Information</t>
  </si>
  <si>
    <t>Test Stage</t>
  </si>
  <si>
    <t>Unit Performance</t>
  </si>
  <si>
    <t>Functionality Performance</t>
  </si>
  <si>
    <t>Integration Acceptance</t>
  </si>
  <si>
    <t>System Pilot</t>
  </si>
  <si>
    <t>Interface</t>
  </si>
  <si>
    <t>Date</t>
  </si>
  <si>
    <t>System Date (if applicable)</t>
  </si>
  <si>
    <t>Tester</t>
  </si>
  <si>
    <t>Test Case No.</t>
  </si>
  <si>
    <t>Test Case Description</t>
  </si>
  <si>
    <t>Pass Fail</t>
  </si>
  <si>
    <t>Incident No. (if applicable)</t>
  </si>
  <si>
    <t>Introduction</t>
  </si>
  <si>
    <t>Requirement(s) to be Tested:</t>
  </si>
  <si>
    <t>Roles and Responsibilites:</t>
  </si>
  <si>
    <t>Setup Procedures:</t>
  </si>
  <si>
    <t>Stop Procedures:</t>
  </si>
  <si>
    <t>ENVIRONMENTAL NEEDS</t>
  </si>
  <si>
    <t>Hardware:</t>
  </si>
  <si>
    <t>Software:</t>
  </si>
  <si>
    <t>Procedural Requirments:</t>
  </si>
  <si>
    <t>TEST</t>
  </si>
  <si>
    <t>Test Items and Features:</t>
  </si>
  <si>
    <t>Input Specifications:</t>
  </si>
  <si>
    <t>Procedural Steps:</t>
  </si>
  <si>
    <t>Expected Results of Case:</t>
  </si>
  <si>
    <t>ACTUAL RESULTS</t>
  </si>
  <si>
    <t xml:space="preserve"> Output Specifications: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</si>
</sst>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 mmmm\ yyyy"/>
    <numFmt numFmtId="165" formatCode="d&quot; &quot;mmmm&quot; &quot;yyyy"/>
  </numFmts>
  <fonts count="20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u/>
      <sz val="10"/>
      <color rgb="FF0000FF"/>
      <name val="Arial"/>
    </font>
    <font>
      <b/>
      <sz val="10"/>
      <color theme="1"/>
      <name val="Arial"/>
    </font>
    <font>
      <sz val="10"/>
      <color theme="1"/>
      <name val="Arial"/>
    </font>
    <font>
      <b/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Calibri"/>
    </font>
    <font>
      <b/>
      <sz val="10"/>
      <color theme="1"/>
      <name val="Calibri"/>
    </font>
    <font>
      <b/>
      <u/>
      <sz val="10"/>
      <color rgb="FF0000FF"/>
      <name val="Calibri"/>
    </font>
    <font>
      <sz val="9"/>
      <color rgb="FF1F1F1F"/>
      <name val="Arial"/>
    </font>
    <font>
      <u/>
      <sz val="10"/>
      <color rgb="FF0000FF"/>
      <name val="Calibri"/>
    </font>
    <font>
      <u/>
      <sz val="10"/>
      <color rgb="FF0000FF"/>
      <name val="Calibri"/>
    </font>
    <font>
      <u/>
      <sz val="10"/>
      <color rgb="FF0000FF"/>
      <name val="Arial"/>
    </font>
    <font>
      <u/>
      <sz val="10"/>
      <color rgb="FF0000FF"/>
      <name val="Arial"/>
    </font>
    <font>
      <b/>
      <sz val="10"/>
      <color rgb="FF000000"/>
      <name val="Arial"/>
      <scheme val="minor"/>
    </font>
    <font>
      <u/>
      <sz val="10"/>
      <color rgb="FF1155CC"/>
      <name val="Arial"/>
    </font>
    <font>
      <sz val="10"/>
      <color rgb="FF000000"/>
      <name val="Arial"/>
    </font>
  </fonts>
  <fills count="9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B7B7B7"/>
        <bgColor rgb="FFB7B7B7"/>
      </patternFill>
    </fill>
    <fill>
      <patternFill patternType="solid">
        <fgColor rgb="FF6FA8DC"/>
        <bgColor rgb="FF6FA8DC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3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5" fillId="3" borderId="3" xfId="0" applyFont="1" applyFill="1" applyBorder="1" applyAlignment="1">
      <alignment vertical="top"/>
    </xf>
    <xf numFmtId="0" fontId="6" fillId="0" borderId="3" xfId="0" applyFont="1" applyBorder="1" applyAlignment="1">
      <alignment horizontal="left" vertical="top"/>
    </xf>
    <xf numFmtId="164" fontId="1" fillId="0" borderId="3" xfId="0" applyNumberFormat="1" applyFont="1" applyBorder="1" applyAlignment="1">
      <alignment horizontal="left" vertical="top"/>
    </xf>
    <xf numFmtId="0" fontId="2" fillId="4" borderId="0" xfId="0" applyFon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1" fillId="0" borderId="3" xfId="0" applyFont="1" applyBorder="1"/>
    <xf numFmtId="0" fontId="1" fillId="0" borderId="0" xfId="0" applyFont="1" applyAlignment="1"/>
    <xf numFmtId="0" fontId="2" fillId="2" borderId="3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0" borderId="3" xfId="0" applyFont="1" applyBorder="1" applyAlignment="1">
      <alignment horizontal="center" vertical="top"/>
    </xf>
    <xf numFmtId="0" fontId="1" fillId="0" borderId="0" xfId="0" applyFont="1" applyAlignment="1">
      <alignment vertical="top"/>
    </xf>
    <xf numFmtId="0" fontId="9" fillId="0" borderId="0" xfId="0" applyFont="1" applyAlignment="1">
      <alignment horizontal="left" vertical="top" wrapText="1"/>
    </xf>
    <xf numFmtId="0" fontId="10" fillId="3" borderId="3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165" fontId="9" fillId="0" borderId="3" xfId="0" applyNumberFormat="1" applyFont="1" applyBorder="1" applyAlignment="1">
      <alignment horizontal="left" vertical="top" wrapText="1"/>
    </xf>
    <xf numFmtId="165" fontId="9" fillId="0" borderId="3" xfId="0" applyNumberFormat="1" applyFont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9" fillId="0" borderId="3" xfId="0" applyFont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top" wrapText="1"/>
    </xf>
    <xf numFmtId="0" fontId="10" fillId="2" borderId="3" xfId="0" applyFont="1" applyFill="1" applyBorder="1" applyAlignment="1">
      <alignment horizontal="left" vertical="top" wrapText="1"/>
    </xf>
    <xf numFmtId="0" fontId="9" fillId="7" borderId="1" xfId="0" applyFont="1" applyFill="1" applyBorder="1" applyAlignment="1">
      <alignment horizontal="left" vertical="top" wrapText="1"/>
    </xf>
    <xf numFmtId="0" fontId="9" fillId="7" borderId="4" xfId="0" applyFont="1" applyFill="1" applyBorder="1" applyAlignment="1">
      <alignment horizontal="left" vertical="top" wrapText="1"/>
    </xf>
    <xf numFmtId="0" fontId="9" fillId="7" borderId="2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13" fillId="0" borderId="3" xfId="0" applyFont="1" applyBorder="1" applyAlignment="1">
      <alignment horizontal="left" vertical="top" wrapText="1"/>
    </xf>
    <xf numFmtId="0" fontId="9" fillId="5" borderId="3" xfId="0" applyFont="1" applyFill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9" fillId="6" borderId="3" xfId="0" applyFont="1" applyFill="1" applyBorder="1" applyAlignment="1">
      <alignment horizontal="left" vertical="top" wrapText="1"/>
    </xf>
    <xf numFmtId="0" fontId="9" fillId="7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3" borderId="3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3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vertical="center"/>
    </xf>
    <xf numFmtId="0" fontId="2" fillId="3" borderId="3" xfId="0" applyFont="1" applyFill="1" applyBorder="1" applyAlignment="1">
      <alignment vertical="center"/>
    </xf>
    <xf numFmtId="3" fontId="2" fillId="3" borderId="3" xfId="0" applyNumberFormat="1" applyFont="1" applyFill="1" applyBorder="1" applyAlignment="1">
      <alignment vertical="center"/>
    </xf>
    <xf numFmtId="0" fontId="1" fillId="0" borderId="3" xfId="0" applyFont="1" applyBorder="1" applyAlignment="1">
      <alignment vertical="center"/>
    </xf>
    <xf numFmtId="1" fontId="1" fillId="0" borderId="3" xfId="0" applyNumberFormat="1" applyFont="1" applyBorder="1" applyAlignment="1">
      <alignment horizontal="center" vertical="center"/>
    </xf>
    <xf numFmtId="0" fontId="9" fillId="4" borderId="0" xfId="0" applyFont="1" applyFill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center" vertical="top"/>
    </xf>
    <xf numFmtId="0" fontId="3" fillId="0" borderId="2" xfId="0" applyFont="1" applyBorder="1"/>
    <xf numFmtId="0" fontId="7" fillId="0" borderId="1" xfId="0" applyFont="1" applyBorder="1" applyAlignment="1">
      <alignment horizontal="center" vertical="center"/>
    </xf>
    <xf numFmtId="0" fontId="3" fillId="0" borderId="4" xfId="0" applyFont="1" applyBorder="1"/>
    <xf numFmtId="0" fontId="8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164" fontId="1" fillId="0" borderId="1" xfId="0" applyNumberFormat="1" applyFont="1" applyBorder="1" applyAlignment="1">
      <alignment horizontal="left" vertical="top"/>
    </xf>
    <xf numFmtId="0" fontId="9" fillId="0" borderId="5" xfId="0" applyFont="1" applyBorder="1" applyAlignment="1">
      <alignment horizontal="left" vertical="top" wrapText="1"/>
    </xf>
    <xf numFmtId="0" fontId="3" fillId="0" borderId="6" xfId="0" applyFont="1" applyBorder="1"/>
    <xf numFmtId="0" fontId="3" fillId="0" borderId="7" xfId="0" applyFont="1" applyBorder="1"/>
    <xf numFmtId="0" fontId="11" fillId="0" borderId="1" xfId="0" applyFont="1" applyBorder="1" applyAlignment="1">
      <alignment horizontal="left" vertical="top" wrapText="1"/>
    </xf>
    <xf numFmtId="0" fontId="10" fillId="2" borderId="1" xfId="0" applyFont="1" applyFill="1" applyBorder="1" applyAlignment="1">
      <alignment horizontal="center" vertical="top" wrapText="1"/>
    </xf>
    <xf numFmtId="0" fontId="12" fillId="4" borderId="5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2" fillId="3" borderId="5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top" wrapText="1"/>
    </xf>
    <xf numFmtId="0" fontId="17" fillId="8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164" fontId="1" fillId="4" borderId="1" xfId="0" applyNumberFormat="1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doughnutChart>
        <c:varyColors val="1"/>
        <c:ser>
          <c:idx val="0"/>
          <c:order val="0"/>
          <c:tx>
            <c:strRef>
              <c:f>'Test Summary Report'!$A$14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00FF00"/>
              </a:solidFill>
            </c:spPr>
            <c:extLst>
              <c:ext xmlns:c16="http://schemas.microsoft.com/office/drawing/2014/chart" uri="{C3380CC4-5D6E-409C-BE32-E72D297353CC}">
                <c16:uniqueId val="{00000001-1F23-40CB-8800-DB41E9D38E4E}"/>
              </c:ext>
            </c:extLst>
          </c:dPt>
          <c:cat>
            <c:strRef>
              <c:f>'Test Summary Report'!$B$13:$E$13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'Test Summary Report'!$B$14:$E$14</c:f>
              <c:numCache>
                <c:formatCode>General</c:formatCode>
                <c:ptCount val="4"/>
                <c:pt idx="0">
                  <c:v>32</c:v>
                </c:pt>
                <c:pt idx="1">
                  <c:v>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23-40CB-8800-DB41E9D38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layout/>
      <c:overlay val="0"/>
      <c:txPr>
        <a:bodyPr/>
        <a:lstStyle/>
        <a:p>
          <a:pPr lvl="0">
            <a:defRPr b="1">
              <a:solidFill>
                <a:srgbClr val="1A1A1A"/>
              </a:solidFill>
              <a:latin typeface="Arial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447675</xdr:colOff>
      <xdr:row>2</xdr:row>
      <xdr:rowOff>171450</xdr:rowOff>
    </xdr:from>
    <xdr:ext cx="3609975" cy="5114925"/>
    <xdr:pic>
      <xdr:nvPicPr>
        <xdr:cNvPr id="2" name="image2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1</xdr:row>
      <xdr:rowOff>190500</xdr:rowOff>
    </xdr:from>
    <xdr:ext cx="7772400" cy="5819775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609600</xdr:colOff>
      <xdr:row>3</xdr:row>
      <xdr:rowOff>19050</xdr:rowOff>
    </xdr:from>
    <xdr:ext cx="3838575" cy="290512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ckaboo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docs.google.com/document/d/1o_cpjPI-JahLCPGmN3ZgEZdtP3rZs2Xla75MrRFC-ls/edit?usp=sharing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pickaboo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KYUzy6iqvkDbSp_oXOHIlp6YB3k72oKQ/view?usp=sharing" TargetMode="External"/><Relationship Id="rId7" Type="http://schemas.openxmlformats.org/officeDocument/2006/relationships/hyperlink" Target="https://drive.google.com/file/d/1AwSH6JPnPOtYu5kyvdhCFzta0Axl4UNT/view?usp=drive_link" TargetMode="External"/><Relationship Id="rId2" Type="http://schemas.openxmlformats.org/officeDocument/2006/relationships/hyperlink" Target="https://drive.google.com/file/d/1-3b5ClfrRXVKjZ7yMFUrawOoQ2GCa6Ch/view?usp=sharing" TargetMode="External"/><Relationship Id="rId1" Type="http://schemas.openxmlformats.org/officeDocument/2006/relationships/hyperlink" Target="https://www.pickaboo.com/" TargetMode="External"/><Relationship Id="rId6" Type="http://schemas.openxmlformats.org/officeDocument/2006/relationships/hyperlink" Target="https://drive.google.com/file/d/1pejDXIVncaAIBNvM7g31dO_P7vMTLBx1/view?usp=drive_link" TargetMode="External"/><Relationship Id="rId5" Type="http://schemas.openxmlformats.org/officeDocument/2006/relationships/hyperlink" Target="https://drive.google.com/file/d/1CiHKuMI8aRYnS6R8ZClcNvYaNo-S-u2t/view?usp=drive_linkbtSESSWJByN6bgvdMErtK/view?usp=sharing" TargetMode="External"/><Relationship Id="rId4" Type="http://schemas.openxmlformats.org/officeDocument/2006/relationships/hyperlink" Target="https://drive.google.com/file/d/1z36ni0apOePNKT5JNC9q0G5dz12NFB58/view?usp=drive_link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pickaboo.com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-3b5ClfrRXVKjZ7yMFUrawOoQ2GCa6Ch/view?usp=sharing" TargetMode="External"/><Relationship Id="rId1" Type="http://schemas.openxmlformats.org/officeDocument/2006/relationships/hyperlink" Target="https://drive.google.com/file/d/1-3b5ClfrRXVKjZ7yMFUrawOoQ2GCa6Ch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8" sqref="C8"/>
    </sheetView>
  </sheetViews>
  <sheetFormatPr defaultColWidth="12.6640625" defaultRowHeight="15.75" customHeight="1" x14ac:dyDescent="0.25"/>
  <cols>
    <col min="1" max="1" width="20.6640625" customWidth="1"/>
    <col min="2" max="2" width="18.44140625" customWidth="1"/>
  </cols>
  <sheetData>
    <row r="1" spans="1:26" ht="13.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1" customHeight="1" x14ac:dyDescent="0.25">
      <c r="A2" s="56" t="s">
        <v>0</v>
      </c>
      <c r="B2" s="57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3.2" x14ac:dyDescent="0.25">
      <c r="A3" s="2" t="s">
        <v>1</v>
      </c>
      <c r="B3" s="3" t="s">
        <v>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2" x14ac:dyDescent="0.25">
      <c r="A4" s="2" t="s">
        <v>3</v>
      </c>
      <c r="B4" s="4" t="s">
        <v>4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2" x14ac:dyDescent="0.25">
      <c r="A5" s="5" t="s">
        <v>5</v>
      </c>
      <c r="B5" s="6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3.2" x14ac:dyDescent="0.25">
      <c r="A6" s="2" t="s">
        <v>6</v>
      </c>
      <c r="B6" s="7">
        <v>45252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3.2" x14ac:dyDescent="0.25">
      <c r="A7" s="2" t="s">
        <v>7</v>
      </c>
      <c r="B7" s="7">
        <v>45252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3.2" x14ac:dyDescent="0.25">
      <c r="A8" s="8"/>
      <c r="B8" s="9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3.2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3.2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3.2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2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3.2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2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3.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3.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3.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3.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3.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3.2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3.2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3.2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3.2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3.2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.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.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.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.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.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.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.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.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.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.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.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.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.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.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.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.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.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.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.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.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.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.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.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.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.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.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.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.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.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.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.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.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.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.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.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.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.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.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.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.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.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.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.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.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.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.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.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.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.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.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.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.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.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.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.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.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.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.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.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.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.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.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.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.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.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.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.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.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.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.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.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.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.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.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.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.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.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.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.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.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.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.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.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.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.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.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.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.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.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.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.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.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.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.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.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.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.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.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.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.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.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.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.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.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.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.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.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.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.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.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.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.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.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.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.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.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.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.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.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.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.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.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.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.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.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.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.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.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.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.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.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.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.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.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.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.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.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.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.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.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.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.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.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.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.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.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.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.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.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.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.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.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.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.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.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.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.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.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.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.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.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.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.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.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.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.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.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.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.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.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.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.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.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.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.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.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.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.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.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.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.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.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.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.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.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.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.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.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.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.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.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.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.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.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.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.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.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.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.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.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.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.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.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.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.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.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.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.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.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.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.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.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.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.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.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.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.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.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.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.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.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.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.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.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.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.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.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.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.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.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.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.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.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.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.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.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.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.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.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.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.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.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.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.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.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.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.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.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.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.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.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.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.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.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.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.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.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.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.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.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.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.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.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.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.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.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.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.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.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.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.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.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.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.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.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.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.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.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.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.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.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.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.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.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.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.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.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.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.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.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.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.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.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.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.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.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.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.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.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.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.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.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.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.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.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.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.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.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.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.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.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.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.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.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.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.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.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.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.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.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.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.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.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.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.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.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.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.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.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.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.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.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.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.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.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.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.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.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.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.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.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.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.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.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.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.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.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.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.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.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.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.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.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.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.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.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.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.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.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.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.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.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.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.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.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.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.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.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.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.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.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.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.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.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.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.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.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.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.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.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.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.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.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.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.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.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.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.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.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.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.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.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.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.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.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.2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.2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.2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.2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.2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.2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.2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.2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.2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.2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.2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.2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.2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.2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.2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.2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.2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.2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.2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.2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.2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.2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.2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.2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.2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.2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.2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.2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.2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.2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.2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.2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.2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.2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.2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.2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.2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.2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.2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.2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.2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.2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.2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.2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.2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.2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.2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.2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.2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.2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.2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.2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.2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.2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.2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.2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.2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.2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.2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.2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.2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.2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.2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.2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.2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.2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.2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.2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.2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.2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.2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.2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.2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.2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.2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.2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.2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.2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.2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.2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.2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.2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.2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.2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.2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.2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.2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.2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.2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.2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.2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.2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.2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.2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.2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.2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.2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.2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.2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.2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.2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.2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.2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.2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.2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.2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.2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.2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.2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.2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.2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.2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.2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.2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.2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.2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.2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.2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.2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.2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.2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.2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.2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.2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.2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.2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.2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.2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.2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.2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.2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.2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.2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.2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.2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.2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.2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.2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.2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.2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.2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.2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.2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.2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.2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.2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.2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.2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.2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.2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.2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.2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.2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.2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.2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.2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.2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.2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.2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.2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.2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.2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.2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.2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.2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.2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.2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.2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.2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.2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.2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.2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.2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.2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.2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.2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.2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.2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.2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.2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.2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.2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.2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.2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.2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.2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.2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.2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.2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.2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.2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.2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.2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.2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.2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.2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.2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.2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.2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.2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.2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.2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.2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.2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.2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.2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.2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.2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.2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.2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.2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.2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.2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.2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.2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.2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.2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.2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.2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.2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.2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.2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.2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.2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.2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.2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.2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.2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.2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.2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.2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.2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.2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.2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.2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.2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.2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.2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.2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.2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.2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.2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.2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.2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.2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.2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.2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.2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.2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.2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.2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.2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.2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.2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.2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.2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.2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.2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.2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.2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.2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.2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.2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.2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.2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.2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.2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.2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.2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.2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.2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.2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.2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.2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.2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.2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.2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.2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.2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.2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.2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.2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.2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.2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.2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.2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.2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.2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.2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.2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.2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.2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.2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.2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.2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.2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.2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.2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.2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.2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.2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.2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.2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.2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.2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.2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.2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.2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.2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.2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.2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.2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.2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.2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.2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.2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.2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.2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.2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.2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.2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.2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.2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.2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.2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.2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.2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.2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.2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.2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.2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.2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.2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.2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.2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.2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.2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.2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.2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.2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.2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.2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.2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.2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.2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.2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.2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.2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.2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.2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.2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.2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.2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.2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.2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.2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.2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.2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.2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.2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.2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.2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.2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.2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.2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.2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.2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.2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.2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.2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.2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.2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.2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.2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.2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.2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.2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.2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.2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.2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.2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.2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.2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.2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.2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.2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.2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.2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.2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.2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.2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.2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.2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.2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.2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.2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.2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.2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.2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.2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.2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.2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.2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.2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.2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.2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.2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.2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.2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.2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.2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.2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.2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.2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.2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.2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.2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.2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.2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.2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.2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.2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.2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.2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.2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.2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.2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.2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.2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.2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.2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.2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.2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.2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.2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.2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.2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.2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.2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.2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.2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.2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.2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.2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.2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.2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.2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.2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.2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.2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.2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.2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.2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.2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.2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.2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.2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.2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.2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.2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.2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.2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.2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.2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.2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.2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.2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.2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.2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.2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.2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.2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.2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.2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.2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.2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.2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.2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.2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.2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.2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.2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.2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.2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.2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.2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.2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.2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.2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.2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.2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.2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.2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.2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.2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.2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.2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.2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.2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.2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.2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.2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.2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.2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.2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.2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.2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.2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.2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.2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.2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.2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.2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.2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.2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A2:B2"/>
  </mergeCell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H13"/>
  <sheetViews>
    <sheetView topLeftCell="A4" workbookViewId="0"/>
  </sheetViews>
  <sheetFormatPr defaultColWidth="12.6640625" defaultRowHeight="15.75" customHeight="1" x14ac:dyDescent="0.25"/>
  <sheetData>
    <row r="2" spans="1:8" x14ac:dyDescent="0.25">
      <c r="A2" s="58" t="s">
        <v>8</v>
      </c>
      <c r="B2" s="59"/>
      <c r="C2" s="59"/>
      <c r="D2" s="59"/>
      <c r="E2" s="57"/>
    </row>
    <row r="13" spans="1:8" x14ac:dyDescent="0.25">
      <c r="H13" s="10"/>
    </row>
  </sheetData>
  <mergeCells count="1">
    <mergeCell ref="A2:E2"/>
  </mergeCells>
  <hyperlinks>
    <hyperlink ref="A2" r:id="rId1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J11:L13"/>
  <sheetViews>
    <sheetView workbookViewId="0"/>
  </sheetViews>
  <sheetFormatPr defaultColWidth="12.6640625" defaultRowHeight="15.75" customHeight="1" x14ac:dyDescent="0.25"/>
  <sheetData>
    <row r="11" spans="10:12" x14ac:dyDescent="0.25">
      <c r="L11" s="11" t="s">
        <v>9</v>
      </c>
    </row>
    <row r="13" spans="10:12" x14ac:dyDescent="0.25">
      <c r="J13" s="11" t="s">
        <v>10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opLeftCell="B4" zoomScaleNormal="100" workbookViewId="0">
      <selection activeCell="F14" sqref="F14"/>
    </sheetView>
  </sheetViews>
  <sheetFormatPr defaultColWidth="12.6640625" defaultRowHeight="15.75" customHeight="1" x14ac:dyDescent="0.25"/>
  <cols>
    <col min="1" max="1" width="17.6640625" customWidth="1"/>
    <col min="2" max="2" width="15.109375" customWidth="1"/>
    <col min="3" max="3" width="32.88671875" customWidth="1"/>
    <col min="4" max="4" width="6.88671875" customWidth="1"/>
    <col min="5" max="5" width="20.8867187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2" t="s">
        <v>1</v>
      </c>
      <c r="B2" s="60" t="s">
        <v>2</v>
      </c>
      <c r="C2" s="57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2" t="s">
        <v>11</v>
      </c>
      <c r="B3" s="61" t="s">
        <v>12</v>
      </c>
      <c r="C3" s="5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2" t="s">
        <v>3</v>
      </c>
      <c r="B4" s="61" t="s">
        <v>4</v>
      </c>
      <c r="C4" s="57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2" t="s">
        <v>6</v>
      </c>
      <c r="B5" s="62">
        <v>45252</v>
      </c>
      <c r="C5" s="57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2" t="s">
        <v>13</v>
      </c>
      <c r="B6" s="61"/>
      <c r="C6" s="57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2" t="s">
        <v>14</v>
      </c>
      <c r="B9" s="12" t="s">
        <v>15</v>
      </c>
      <c r="C9" s="12" t="s">
        <v>16</v>
      </c>
      <c r="D9" s="12" t="s">
        <v>17</v>
      </c>
      <c r="E9" s="12" t="s">
        <v>18</v>
      </c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x14ac:dyDescent="0.25">
      <c r="A10" s="4" t="s">
        <v>19</v>
      </c>
      <c r="B10" s="4" t="s">
        <v>12</v>
      </c>
      <c r="C10" s="4" t="s">
        <v>20</v>
      </c>
      <c r="D10" s="4" t="s">
        <v>21</v>
      </c>
      <c r="E10" s="14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4" t="s">
        <v>22</v>
      </c>
      <c r="B11" s="4" t="s">
        <v>12</v>
      </c>
      <c r="C11" s="4" t="s">
        <v>23</v>
      </c>
      <c r="D11" s="4" t="s">
        <v>24</v>
      </c>
      <c r="E11" s="14">
        <v>29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4" t="s">
        <v>25</v>
      </c>
      <c r="B12" s="4" t="s">
        <v>12</v>
      </c>
      <c r="C12" s="4" t="s">
        <v>26</v>
      </c>
      <c r="D12" s="4" t="s">
        <v>21</v>
      </c>
      <c r="E12" s="14">
        <v>10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B2:C2"/>
    <mergeCell ref="B3:C3"/>
    <mergeCell ref="B4:C4"/>
    <mergeCell ref="B5:C5"/>
    <mergeCell ref="B6:C6"/>
  </mergeCells>
  <hyperlinks>
    <hyperlink ref="B2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03"/>
  <sheetViews>
    <sheetView workbookViewId="0">
      <pane ySplit="12" topLeftCell="A13" activePane="bottomLeft" state="frozen"/>
      <selection pane="bottomLeft" activeCell="G9" sqref="G9"/>
    </sheetView>
  </sheetViews>
  <sheetFormatPr defaultColWidth="12.6640625" defaultRowHeight="15.75" customHeight="1" x14ac:dyDescent="0.25"/>
  <cols>
    <col min="1" max="1" width="12.6640625" customWidth="1"/>
    <col min="2" max="2" width="12.21875" customWidth="1"/>
    <col min="3" max="3" width="10.44140625" customWidth="1"/>
    <col min="4" max="4" width="16.21875" customWidth="1"/>
    <col min="5" max="5" width="23.44140625" customWidth="1"/>
    <col min="6" max="6" width="17.109375" customWidth="1"/>
    <col min="7" max="7" width="18" customWidth="1"/>
    <col min="8" max="8" width="12.6640625" customWidth="1"/>
    <col min="9" max="9" width="32" customWidth="1"/>
    <col min="10" max="10" width="12.44140625" customWidth="1"/>
    <col min="11" max="11" width="11.44140625" customWidth="1"/>
    <col min="12" max="12" width="9" customWidth="1"/>
    <col min="13" max="13" width="7" customWidth="1"/>
  </cols>
  <sheetData>
    <row r="1" spans="1:29" x14ac:dyDescent="0.25">
      <c r="A1" s="15"/>
      <c r="B1" s="15"/>
      <c r="C1" s="15"/>
      <c r="D1" s="15"/>
      <c r="E1" s="15"/>
      <c r="F1" s="15"/>
      <c r="G1" s="16"/>
      <c r="H1" s="16"/>
      <c r="I1" s="16"/>
      <c r="J1" s="16"/>
      <c r="K1" s="16"/>
      <c r="L1" s="15"/>
      <c r="M1" s="15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spans="1:29" x14ac:dyDescent="0.25">
      <c r="A2" s="17" t="s">
        <v>27</v>
      </c>
      <c r="B2" s="66" t="s">
        <v>2</v>
      </c>
      <c r="C2" s="59"/>
      <c r="D2" s="59"/>
      <c r="E2" s="59"/>
      <c r="F2" s="57"/>
      <c r="G2" s="15"/>
      <c r="H2" s="15"/>
      <c r="I2" s="67" t="s">
        <v>28</v>
      </c>
      <c r="J2" s="57"/>
      <c r="K2" s="16"/>
      <c r="L2" s="15"/>
      <c r="M2" s="15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</row>
    <row r="3" spans="1:29" x14ac:dyDescent="0.25">
      <c r="A3" s="17" t="s">
        <v>29</v>
      </c>
      <c r="B3" s="18" t="s">
        <v>30</v>
      </c>
      <c r="C3" s="17" t="s">
        <v>31</v>
      </c>
      <c r="D3" s="19">
        <v>45252</v>
      </c>
      <c r="E3" s="17" t="s">
        <v>32</v>
      </c>
      <c r="F3" s="20">
        <v>45255</v>
      </c>
      <c r="G3" s="15"/>
      <c r="H3" s="15"/>
      <c r="I3" s="17" t="s">
        <v>33</v>
      </c>
      <c r="J3" s="21">
        <f>COUNTIF(L13:L57, "Passed")</f>
        <v>32</v>
      </c>
      <c r="K3" s="16"/>
      <c r="L3" s="15"/>
      <c r="M3" s="15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</row>
    <row r="4" spans="1:29" x14ac:dyDescent="0.25">
      <c r="A4" s="17" t="s">
        <v>34</v>
      </c>
      <c r="B4" s="22"/>
      <c r="C4" s="17" t="s">
        <v>35</v>
      </c>
      <c r="D4" s="19">
        <v>45254</v>
      </c>
      <c r="E4" s="17" t="s">
        <v>36</v>
      </c>
      <c r="F4" s="20">
        <v>45257</v>
      </c>
      <c r="G4" s="15"/>
      <c r="H4" s="15"/>
      <c r="I4" s="17" t="s">
        <v>37</v>
      </c>
      <c r="J4" s="23">
        <f>COUNTIF(L13:L57, "Failed")</f>
        <v>8</v>
      </c>
      <c r="K4" s="16"/>
      <c r="L4" s="15"/>
      <c r="M4" s="15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</row>
    <row r="5" spans="1:29" x14ac:dyDescent="0.25">
      <c r="A5" s="17" t="s">
        <v>38</v>
      </c>
      <c r="B5" s="22"/>
      <c r="C5" s="17" t="s">
        <v>39</v>
      </c>
      <c r="D5" s="22" t="s">
        <v>4</v>
      </c>
      <c r="E5" s="17" t="s">
        <v>40</v>
      </c>
      <c r="F5" s="22" t="s">
        <v>41</v>
      </c>
      <c r="G5" s="15"/>
      <c r="H5" s="15"/>
      <c r="I5" s="17" t="s">
        <v>42</v>
      </c>
      <c r="J5" s="22">
        <v>0</v>
      </c>
      <c r="K5" s="16"/>
      <c r="L5" s="15"/>
      <c r="M5" s="15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</row>
    <row r="6" spans="1:29" x14ac:dyDescent="0.25">
      <c r="A6" s="17" t="s">
        <v>43</v>
      </c>
      <c r="B6" s="22"/>
      <c r="C6" s="17" t="s">
        <v>44</v>
      </c>
      <c r="D6" s="22" t="s">
        <v>45</v>
      </c>
      <c r="E6" s="17" t="s">
        <v>46</v>
      </c>
      <c r="F6" s="22" t="s">
        <v>41</v>
      </c>
      <c r="G6" s="15"/>
      <c r="H6" s="15"/>
      <c r="I6" s="17" t="s">
        <v>47</v>
      </c>
      <c r="J6" s="22">
        <v>0</v>
      </c>
      <c r="K6" s="16"/>
      <c r="L6" s="15"/>
      <c r="M6" s="15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</row>
    <row r="7" spans="1:29" x14ac:dyDescent="0.25">
      <c r="A7" s="15"/>
      <c r="B7" s="15"/>
      <c r="C7" s="15"/>
      <c r="D7" s="15"/>
      <c r="E7" s="15"/>
      <c r="F7" s="15"/>
      <c r="G7" s="15"/>
      <c r="H7" s="15"/>
      <c r="I7" s="17" t="s">
        <v>48</v>
      </c>
      <c r="J7" s="22">
        <f>SUM(J3:J4)</f>
        <v>40</v>
      </c>
      <c r="K7" s="15"/>
      <c r="L7" s="15"/>
      <c r="M7" s="15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</row>
    <row r="8" spans="1:29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</row>
    <row r="9" spans="1:29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</row>
    <row r="10" spans="1:29" x14ac:dyDescent="0.25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</row>
    <row r="11" spans="1:29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</row>
    <row r="12" spans="1:29" x14ac:dyDescent="0.25">
      <c r="A12" s="24" t="s">
        <v>49</v>
      </c>
      <c r="B12" s="24" t="s">
        <v>50</v>
      </c>
      <c r="C12" s="24" t="s">
        <v>51</v>
      </c>
      <c r="D12" s="24" t="s">
        <v>52</v>
      </c>
      <c r="E12" s="24" t="s">
        <v>53</v>
      </c>
      <c r="F12" s="24" t="s">
        <v>54</v>
      </c>
      <c r="G12" s="24" t="s">
        <v>55</v>
      </c>
      <c r="H12" s="24" t="s">
        <v>56</v>
      </c>
      <c r="I12" s="24" t="s">
        <v>57</v>
      </c>
      <c r="J12" s="24" t="s">
        <v>58</v>
      </c>
      <c r="K12" s="24" t="s">
        <v>59</v>
      </c>
      <c r="L12" s="24" t="s">
        <v>60</v>
      </c>
      <c r="M12" s="24" t="s">
        <v>61</v>
      </c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</row>
    <row r="13" spans="1:29" x14ac:dyDescent="0.25">
      <c r="A13" s="22">
        <v>1</v>
      </c>
      <c r="B13" s="22"/>
      <c r="C13" s="22"/>
      <c r="D13" s="22" t="s">
        <v>62</v>
      </c>
      <c r="E13" s="22" t="s">
        <v>63</v>
      </c>
      <c r="F13" s="22" t="s">
        <v>64</v>
      </c>
      <c r="G13" s="22" t="s">
        <v>65</v>
      </c>
      <c r="H13" s="22" t="s">
        <v>66</v>
      </c>
      <c r="I13" s="22" t="s">
        <v>67</v>
      </c>
      <c r="J13" s="22"/>
      <c r="K13" s="22"/>
      <c r="L13" s="21" t="s">
        <v>68</v>
      </c>
      <c r="M13" s="22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</row>
    <row r="14" spans="1:29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7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</row>
    <row r="15" spans="1:29" x14ac:dyDescent="0.25">
      <c r="A15" s="22">
        <v>2</v>
      </c>
      <c r="B15" s="63" t="s">
        <v>69</v>
      </c>
      <c r="C15" s="63" t="s">
        <v>70</v>
      </c>
      <c r="D15" s="63" t="s">
        <v>71</v>
      </c>
      <c r="E15" s="22" t="s">
        <v>72</v>
      </c>
      <c r="F15" s="22" t="s">
        <v>73</v>
      </c>
      <c r="G15" s="22" t="s">
        <v>65</v>
      </c>
      <c r="H15" s="22" t="s">
        <v>74</v>
      </c>
      <c r="I15" s="22" t="s">
        <v>75</v>
      </c>
      <c r="J15" s="22"/>
      <c r="K15" s="22"/>
      <c r="L15" s="21" t="s">
        <v>68</v>
      </c>
      <c r="M15" s="22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</row>
    <row r="16" spans="1:29" x14ac:dyDescent="0.25">
      <c r="A16" s="18">
        <v>3</v>
      </c>
      <c r="B16" s="64"/>
      <c r="C16" s="64"/>
      <c r="D16" s="64"/>
      <c r="E16" s="22" t="s">
        <v>76</v>
      </c>
      <c r="F16" s="22" t="s">
        <v>77</v>
      </c>
      <c r="G16" s="22" t="s">
        <v>65</v>
      </c>
      <c r="H16" s="22" t="s">
        <v>74</v>
      </c>
      <c r="I16" s="22" t="s">
        <v>78</v>
      </c>
      <c r="J16" s="22"/>
      <c r="K16" s="22"/>
      <c r="L16" s="21" t="s">
        <v>68</v>
      </c>
      <c r="M16" s="22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</row>
    <row r="17" spans="1:29" x14ac:dyDescent="0.25">
      <c r="A17" s="18">
        <v>4</v>
      </c>
      <c r="B17" s="64"/>
      <c r="C17" s="64"/>
      <c r="D17" s="65"/>
      <c r="E17" s="22" t="s">
        <v>79</v>
      </c>
      <c r="F17" s="22" t="s">
        <v>80</v>
      </c>
      <c r="G17" s="22" t="s">
        <v>65</v>
      </c>
      <c r="H17" s="22" t="s">
        <v>74</v>
      </c>
      <c r="I17" s="22" t="s">
        <v>81</v>
      </c>
      <c r="J17" s="22"/>
      <c r="K17" s="22"/>
      <c r="L17" s="21" t="s">
        <v>68</v>
      </c>
      <c r="M17" s="22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</row>
    <row r="18" spans="1:29" x14ac:dyDescent="0.25">
      <c r="A18" s="28"/>
      <c r="B18" s="64"/>
      <c r="C18" s="64"/>
      <c r="D18" s="25"/>
      <c r="E18" s="26"/>
      <c r="F18" s="26"/>
      <c r="G18" s="26"/>
      <c r="H18" s="26"/>
      <c r="I18" s="26"/>
      <c r="J18" s="26"/>
      <c r="K18" s="26"/>
      <c r="L18" s="26"/>
      <c r="M18" s="27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</row>
    <row r="19" spans="1:29" x14ac:dyDescent="0.25">
      <c r="A19" s="18">
        <v>5</v>
      </c>
      <c r="B19" s="64"/>
      <c r="C19" s="64"/>
      <c r="D19" s="68" t="s">
        <v>82</v>
      </c>
      <c r="E19" s="22" t="s">
        <v>83</v>
      </c>
      <c r="F19" s="22" t="s">
        <v>77</v>
      </c>
      <c r="G19" s="22" t="s">
        <v>84</v>
      </c>
      <c r="H19" s="22" t="s">
        <v>74</v>
      </c>
      <c r="I19" s="22" t="s">
        <v>85</v>
      </c>
      <c r="J19" s="22"/>
      <c r="K19" s="22"/>
      <c r="L19" s="21" t="s">
        <v>68</v>
      </c>
      <c r="M19" s="22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</row>
    <row r="20" spans="1:29" x14ac:dyDescent="0.25">
      <c r="A20" s="18">
        <v>6</v>
      </c>
      <c r="B20" s="64"/>
      <c r="C20" s="64"/>
      <c r="D20" s="64"/>
      <c r="E20" s="22" t="s">
        <v>86</v>
      </c>
      <c r="F20" s="22" t="s">
        <v>87</v>
      </c>
      <c r="G20" s="22" t="s">
        <v>65</v>
      </c>
      <c r="H20" s="22" t="s">
        <v>88</v>
      </c>
      <c r="I20" s="22" t="s">
        <v>89</v>
      </c>
      <c r="J20" s="22"/>
      <c r="K20" s="22"/>
      <c r="L20" s="21" t="s">
        <v>68</v>
      </c>
      <c r="M20" s="22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</row>
    <row r="21" spans="1:29" x14ac:dyDescent="0.25">
      <c r="A21" s="18">
        <v>7</v>
      </c>
      <c r="B21" s="64"/>
      <c r="C21" s="64"/>
      <c r="D21" s="64"/>
      <c r="E21" s="22" t="s">
        <v>90</v>
      </c>
      <c r="F21" s="22" t="s">
        <v>91</v>
      </c>
      <c r="G21" s="22" t="s">
        <v>92</v>
      </c>
      <c r="H21" s="22" t="s">
        <v>93</v>
      </c>
      <c r="I21" s="22" t="s">
        <v>94</v>
      </c>
      <c r="J21" s="29" t="s">
        <v>95</v>
      </c>
      <c r="K21" s="22"/>
      <c r="L21" s="23" t="s">
        <v>96</v>
      </c>
      <c r="M21" s="22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</row>
    <row r="22" spans="1:29" x14ac:dyDescent="0.25">
      <c r="A22" s="18">
        <v>8</v>
      </c>
      <c r="B22" s="64"/>
      <c r="C22" s="64"/>
      <c r="D22" s="64"/>
      <c r="E22" s="22" t="s">
        <v>97</v>
      </c>
      <c r="F22" s="22" t="s">
        <v>91</v>
      </c>
      <c r="G22" s="22" t="s">
        <v>92</v>
      </c>
      <c r="H22" s="22" t="s">
        <v>98</v>
      </c>
      <c r="I22" s="22" t="s">
        <v>94</v>
      </c>
      <c r="J22" s="29" t="s">
        <v>99</v>
      </c>
      <c r="K22" s="22"/>
      <c r="L22" s="23" t="s">
        <v>96</v>
      </c>
      <c r="M22" s="22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</row>
    <row r="23" spans="1:29" x14ac:dyDescent="0.25">
      <c r="A23" s="18">
        <v>9</v>
      </c>
      <c r="B23" s="64"/>
      <c r="C23" s="64"/>
      <c r="D23" s="64"/>
      <c r="E23" s="22" t="s">
        <v>100</v>
      </c>
      <c r="F23" s="22" t="s">
        <v>101</v>
      </c>
      <c r="G23" s="22" t="s">
        <v>92</v>
      </c>
      <c r="H23" s="22" t="s">
        <v>74</v>
      </c>
      <c r="I23" s="22" t="s">
        <v>102</v>
      </c>
      <c r="J23" s="22"/>
      <c r="K23" s="22"/>
      <c r="L23" s="23" t="s">
        <v>96</v>
      </c>
      <c r="M23" s="22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</row>
    <row r="24" spans="1:29" x14ac:dyDescent="0.25">
      <c r="A24" s="18">
        <v>10</v>
      </c>
      <c r="B24" s="64"/>
      <c r="C24" s="64"/>
      <c r="D24" s="64"/>
      <c r="E24" s="22" t="s">
        <v>103</v>
      </c>
      <c r="F24" s="22" t="s">
        <v>91</v>
      </c>
      <c r="G24" s="22" t="s">
        <v>92</v>
      </c>
      <c r="H24" s="18" t="s">
        <v>104</v>
      </c>
      <c r="I24" s="22" t="s">
        <v>105</v>
      </c>
      <c r="J24" s="29" t="s">
        <v>106</v>
      </c>
      <c r="K24" s="22"/>
      <c r="L24" s="23" t="s">
        <v>96</v>
      </c>
      <c r="M24" s="22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6"/>
      <c r="AC24" s="16"/>
    </row>
    <row r="25" spans="1:29" x14ac:dyDescent="0.25">
      <c r="A25" s="18">
        <v>11</v>
      </c>
      <c r="B25" s="64"/>
      <c r="C25" s="64"/>
      <c r="D25" s="64"/>
      <c r="E25" s="22" t="s">
        <v>107</v>
      </c>
      <c r="F25" s="22" t="s">
        <v>91</v>
      </c>
      <c r="G25" s="22" t="s">
        <v>92</v>
      </c>
      <c r="H25" s="22" t="s">
        <v>108</v>
      </c>
      <c r="I25" s="22" t="s">
        <v>109</v>
      </c>
      <c r="J25" s="29" t="s">
        <v>110</v>
      </c>
      <c r="K25" s="22"/>
      <c r="L25" s="23" t="s">
        <v>96</v>
      </c>
      <c r="M25" s="22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</row>
    <row r="26" spans="1:29" x14ac:dyDescent="0.25">
      <c r="A26" s="18">
        <v>12</v>
      </c>
      <c r="B26" s="64"/>
      <c r="C26" s="64"/>
      <c r="D26" s="64"/>
      <c r="E26" s="22" t="s">
        <v>111</v>
      </c>
      <c r="F26" s="22" t="s">
        <v>91</v>
      </c>
      <c r="G26" s="22" t="s">
        <v>92</v>
      </c>
      <c r="H26" s="22" t="s">
        <v>112</v>
      </c>
      <c r="I26" s="22" t="s">
        <v>113</v>
      </c>
      <c r="J26" s="29" t="s">
        <v>114</v>
      </c>
      <c r="K26" s="22"/>
      <c r="L26" s="23" t="s">
        <v>96</v>
      </c>
      <c r="M26" s="22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</row>
    <row r="27" spans="1:29" x14ac:dyDescent="0.25">
      <c r="A27" s="18">
        <v>13</v>
      </c>
      <c r="B27" s="64"/>
      <c r="C27" s="64"/>
      <c r="D27" s="64"/>
      <c r="E27" s="18" t="s">
        <v>115</v>
      </c>
      <c r="F27" s="18" t="s">
        <v>116</v>
      </c>
      <c r="G27" s="18" t="s">
        <v>65</v>
      </c>
      <c r="H27" s="18" t="s">
        <v>117</v>
      </c>
      <c r="I27" s="18" t="s">
        <v>118</v>
      </c>
      <c r="J27" s="22"/>
      <c r="K27" s="22"/>
      <c r="L27" s="30" t="s">
        <v>68</v>
      </c>
      <c r="M27" s="22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6"/>
      <c r="AC27" s="16"/>
    </row>
    <row r="28" spans="1:29" x14ac:dyDescent="0.25">
      <c r="A28" s="18">
        <v>14</v>
      </c>
      <c r="B28" s="64"/>
      <c r="C28" s="64"/>
      <c r="D28" s="64"/>
      <c r="E28" s="18" t="s">
        <v>119</v>
      </c>
      <c r="F28" s="18" t="s">
        <v>91</v>
      </c>
      <c r="G28" s="18" t="s">
        <v>92</v>
      </c>
      <c r="H28" s="18" t="s">
        <v>120</v>
      </c>
      <c r="I28" s="18" t="s">
        <v>118</v>
      </c>
      <c r="J28" s="31" t="s">
        <v>121</v>
      </c>
      <c r="K28" s="22"/>
      <c r="L28" s="32" t="s">
        <v>96</v>
      </c>
      <c r="M28" s="22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  <c r="AC28" s="16"/>
    </row>
    <row r="29" spans="1:29" x14ac:dyDescent="0.25">
      <c r="A29" s="18">
        <v>15</v>
      </c>
      <c r="B29" s="64"/>
      <c r="C29" s="64"/>
      <c r="D29" s="64"/>
      <c r="E29" s="18" t="s">
        <v>122</v>
      </c>
      <c r="F29" s="18" t="s">
        <v>123</v>
      </c>
      <c r="G29" s="18" t="s">
        <v>92</v>
      </c>
      <c r="H29" s="18">
        <v>17788448</v>
      </c>
      <c r="I29" s="18" t="s">
        <v>124</v>
      </c>
      <c r="J29" s="22"/>
      <c r="K29" s="22"/>
      <c r="L29" s="32" t="s">
        <v>96</v>
      </c>
      <c r="M29" s="22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</row>
    <row r="30" spans="1:29" x14ac:dyDescent="0.25">
      <c r="A30" s="18">
        <v>16</v>
      </c>
      <c r="B30" s="64"/>
      <c r="C30" s="64"/>
      <c r="D30" s="64"/>
      <c r="E30" s="18" t="s">
        <v>125</v>
      </c>
      <c r="F30" s="18" t="s">
        <v>126</v>
      </c>
      <c r="G30" s="18" t="s">
        <v>65</v>
      </c>
      <c r="H30" s="18">
        <v>2312</v>
      </c>
      <c r="I30" s="18" t="s">
        <v>127</v>
      </c>
      <c r="J30" s="22"/>
      <c r="K30" s="22"/>
      <c r="L30" s="30" t="s">
        <v>68</v>
      </c>
      <c r="M30" s="22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16"/>
      <c r="AB30" s="16"/>
      <c r="AC30" s="16"/>
    </row>
    <row r="31" spans="1:29" x14ac:dyDescent="0.25">
      <c r="A31" s="33"/>
      <c r="B31" s="64"/>
      <c r="C31" s="64"/>
      <c r="D31" s="64"/>
      <c r="E31" s="25"/>
      <c r="F31" s="26"/>
      <c r="G31" s="26"/>
      <c r="H31" s="26"/>
      <c r="I31" s="26"/>
      <c r="J31" s="26"/>
      <c r="K31" s="26"/>
      <c r="L31" s="26"/>
      <c r="M31" s="27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</row>
    <row r="32" spans="1:29" x14ac:dyDescent="0.25">
      <c r="A32" s="18">
        <v>17</v>
      </c>
      <c r="B32" s="64"/>
      <c r="C32" s="64"/>
      <c r="D32" s="64"/>
      <c r="E32" s="18" t="s">
        <v>128</v>
      </c>
      <c r="F32" s="18" t="s">
        <v>129</v>
      </c>
      <c r="G32" s="18" t="s">
        <v>65</v>
      </c>
      <c r="H32" s="22"/>
      <c r="I32" s="18" t="s">
        <v>130</v>
      </c>
      <c r="J32" s="22"/>
      <c r="K32" s="22"/>
      <c r="L32" s="30" t="s">
        <v>68</v>
      </c>
      <c r="M32" s="22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</row>
    <row r="33" spans="1:29" x14ac:dyDescent="0.25">
      <c r="A33" s="18">
        <v>18</v>
      </c>
      <c r="B33" s="64"/>
      <c r="C33" s="64"/>
      <c r="D33" s="64"/>
      <c r="E33" s="18" t="s">
        <v>131</v>
      </c>
      <c r="F33" s="18" t="s">
        <v>123</v>
      </c>
      <c r="G33" s="18" t="s">
        <v>65</v>
      </c>
      <c r="H33" s="18" t="s">
        <v>132</v>
      </c>
      <c r="I33" s="18" t="s">
        <v>133</v>
      </c>
      <c r="J33" s="22"/>
      <c r="K33" s="22"/>
      <c r="L33" s="30" t="s">
        <v>68</v>
      </c>
      <c r="M33" s="22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</row>
    <row r="34" spans="1:29" x14ac:dyDescent="0.25">
      <c r="A34" s="18">
        <v>19</v>
      </c>
      <c r="B34" s="64"/>
      <c r="C34" s="64"/>
      <c r="D34" s="64"/>
      <c r="E34" s="18" t="s">
        <v>134</v>
      </c>
      <c r="F34" s="18" t="s">
        <v>116</v>
      </c>
      <c r="G34" s="18" t="s">
        <v>65</v>
      </c>
      <c r="H34" s="18" t="s">
        <v>135</v>
      </c>
      <c r="I34" s="18" t="s">
        <v>136</v>
      </c>
      <c r="J34" s="22"/>
      <c r="K34" s="22"/>
      <c r="L34" s="30" t="s">
        <v>68</v>
      </c>
      <c r="M34" s="22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</row>
    <row r="35" spans="1:29" x14ac:dyDescent="0.25">
      <c r="A35" s="18">
        <v>20</v>
      </c>
      <c r="B35" s="64"/>
      <c r="C35" s="64"/>
      <c r="D35" s="64"/>
      <c r="E35" s="18" t="s">
        <v>137</v>
      </c>
      <c r="F35" s="18" t="s">
        <v>138</v>
      </c>
      <c r="G35" s="18" t="s">
        <v>65</v>
      </c>
      <c r="H35" s="18" t="s">
        <v>139</v>
      </c>
      <c r="I35" s="18" t="s">
        <v>140</v>
      </c>
      <c r="J35" s="22"/>
      <c r="K35" s="22"/>
      <c r="L35" s="30" t="s">
        <v>68</v>
      </c>
      <c r="M35" s="22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</row>
    <row r="36" spans="1:29" x14ac:dyDescent="0.25">
      <c r="A36" s="18">
        <v>21</v>
      </c>
      <c r="B36" s="64"/>
      <c r="C36" s="64"/>
      <c r="D36" s="64"/>
      <c r="E36" s="18" t="s">
        <v>141</v>
      </c>
      <c r="F36" s="18" t="s">
        <v>142</v>
      </c>
      <c r="G36" s="18" t="s">
        <v>65</v>
      </c>
      <c r="H36" s="18" t="s">
        <v>139</v>
      </c>
      <c r="I36" s="18" t="s">
        <v>143</v>
      </c>
      <c r="J36" s="22"/>
      <c r="K36" s="22"/>
      <c r="L36" s="30" t="s">
        <v>68</v>
      </c>
      <c r="M36" s="22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  <c r="AA36" s="16"/>
      <c r="AB36" s="16"/>
      <c r="AC36" s="16"/>
    </row>
    <row r="37" spans="1:29" x14ac:dyDescent="0.25">
      <c r="A37" s="18">
        <v>22</v>
      </c>
      <c r="B37" s="64"/>
      <c r="C37" s="64"/>
      <c r="D37" s="64"/>
      <c r="E37" s="18" t="s">
        <v>144</v>
      </c>
      <c r="F37" s="18" t="s">
        <v>145</v>
      </c>
      <c r="G37" s="18" t="s">
        <v>65</v>
      </c>
      <c r="H37" s="18" t="s">
        <v>146</v>
      </c>
      <c r="I37" s="18" t="s">
        <v>147</v>
      </c>
      <c r="J37" s="22"/>
      <c r="K37" s="22"/>
      <c r="L37" s="30" t="s">
        <v>68</v>
      </c>
      <c r="M37" s="22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</row>
    <row r="38" spans="1:29" x14ac:dyDescent="0.25">
      <c r="A38" s="18">
        <v>23</v>
      </c>
      <c r="B38" s="64"/>
      <c r="C38" s="64"/>
      <c r="D38" s="64"/>
      <c r="E38" s="18" t="s">
        <v>148</v>
      </c>
      <c r="F38" s="18" t="s">
        <v>145</v>
      </c>
      <c r="G38" s="18" t="s">
        <v>65</v>
      </c>
      <c r="H38" s="18" t="s">
        <v>149</v>
      </c>
      <c r="I38" s="18" t="s">
        <v>150</v>
      </c>
      <c r="J38" s="22"/>
      <c r="K38" s="22"/>
      <c r="L38" s="30" t="s">
        <v>68</v>
      </c>
      <c r="M38" s="22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6"/>
      <c r="AC38" s="16"/>
    </row>
    <row r="39" spans="1:29" x14ac:dyDescent="0.25">
      <c r="A39" s="18">
        <v>24</v>
      </c>
      <c r="B39" s="64"/>
      <c r="C39" s="64"/>
      <c r="D39" s="64"/>
      <c r="E39" s="18" t="s">
        <v>151</v>
      </c>
      <c r="F39" s="18" t="s">
        <v>145</v>
      </c>
      <c r="G39" s="18" t="s">
        <v>65</v>
      </c>
      <c r="H39" s="18" t="s">
        <v>152</v>
      </c>
      <c r="I39" s="18" t="s">
        <v>153</v>
      </c>
      <c r="J39" s="22"/>
      <c r="K39" s="22"/>
      <c r="L39" s="30" t="s">
        <v>68</v>
      </c>
      <c r="M39" s="22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  <c r="AA39" s="16"/>
      <c r="AB39" s="16"/>
      <c r="AC39" s="16"/>
    </row>
    <row r="40" spans="1:29" x14ac:dyDescent="0.25">
      <c r="A40" s="18">
        <v>25</v>
      </c>
      <c r="B40" s="64"/>
      <c r="C40" s="64"/>
      <c r="D40" s="64"/>
      <c r="E40" s="18" t="s">
        <v>154</v>
      </c>
      <c r="F40" s="18" t="s">
        <v>129</v>
      </c>
      <c r="G40" s="18" t="s">
        <v>65</v>
      </c>
      <c r="H40" s="18" t="s">
        <v>155</v>
      </c>
      <c r="I40" s="18" t="s">
        <v>156</v>
      </c>
      <c r="J40" s="22"/>
      <c r="K40" s="22"/>
      <c r="L40" s="30" t="s">
        <v>68</v>
      </c>
      <c r="M40" s="22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  <c r="AA40" s="16"/>
      <c r="AB40" s="16"/>
      <c r="AC40" s="16"/>
    </row>
    <row r="41" spans="1:29" x14ac:dyDescent="0.25">
      <c r="A41" s="18">
        <v>26</v>
      </c>
      <c r="B41" s="64"/>
      <c r="C41" s="64"/>
      <c r="D41" s="64"/>
      <c r="E41" s="18" t="s">
        <v>157</v>
      </c>
      <c r="F41" s="18" t="s">
        <v>145</v>
      </c>
      <c r="G41" s="18" t="s">
        <v>65</v>
      </c>
      <c r="H41" s="18" t="s">
        <v>158</v>
      </c>
      <c r="I41" s="18" t="s">
        <v>159</v>
      </c>
      <c r="J41" s="22"/>
      <c r="K41" s="22"/>
      <c r="L41" s="30" t="s">
        <v>68</v>
      </c>
      <c r="M41" s="22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</row>
    <row r="42" spans="1:29" x14ac:dyDescent="0.25">
      <c r="A42" s="18">
        <v>27</v>
      </c>
      <c r="B42" s="64"/>
      <c r="C42" s="64"/>
      <c r="D42" s="65"/>
      <c r="E42" s="18" t="s">
        <v>160</v>
      </c>
      <c r="F42" s="18" t="s">
        <v>145</v>
      </c>
      <c r="G42" s="18" t="s">
        <v>65</v>
      </c>
      <c r="H42" s="18" t="s">
        <v>161</v>
      </c>
      <c r="I42" s="18" t="s">
        <v>162</v>
      </c>
      <c r="J42" s="22"/>
      <c r="K42" s="22"/>
      <c r="L42" s="30" t="s">
        <v>68</v>
      </c>
      <c r="M42" s="22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</row>
    <row r="43" spans="1:29" x14ac:dyDescent="0.25">
      <c r="A43" s="33"/>
      <c r="B43" s="64"/>
      <c r="C43" s="64"/>
      <c r="D43" s="25"/>
      <c r="E43" s="26"/>
      <c r="F43" s="26"/>
      <c r="G43" s="26"/>
      <c r="H43" s="26"/>
      <c r="I43" s="26"/>
      <c r="J43" s="26"/>
      <c r="K43" s="26"/>
      <c r="L43" s="26"/>
      <c r="M43" s="27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</row>
    <row r="44" spans="1:29" x14ac:dyDescent="0.25">
      <c r="A44" s="18">
        <v>28</v>
      </c>
      <c r="B44" s="64"/>
      <c r="C44" s="64"/>
      <c r="D44" s="63" t="s">
        <v>163</v>
      </c>
      <c r="E44" s="18" t="s">
        <v>164</v>
      </c>
      <c r="F44" s="18" t="s">
        <v>165</v>
      </c>
      <c r="G44" s="18" t="s">
        <v>166</v>
      </c>
      <c r="H44" s="18" t="s">
        <v>167</v>
      </c>
      <c r="I44" s="18" t="s">
        <v>168</v>
      </c>
      <c r="J44" s="22"/>
      <c r="K44" s="22"/>
      <c r="L44" s="30" t="s">
        <v>68</v>
      </c>
      <c r="M44" s="22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</row>
    <row r="45" spans="1:29" x14ac:dyDescent="0.25">
      <c r="A45" s="18">
        <v>29</v>
      </c>
      <c r="B45" s="64"/>
      <c r="C45" s="64"/>
      <c r="D45" s="64"/>
      <c r="E45" s="18" t="s">
        <v>169</v>
      </c>
      <c r="F45" s="18" t="s">
        <v>170</v>
      </c>
      <c r="G45" s="18" t="s">
        <v>166</v>
      </c>
      <c r="H45" s="18" t="s">
        <v>171</v>
      </c>
      <c r="I45" s="18" t="s">
        <v>172</v>
      </c>
      <c r="J45" s="22"/>
      <c r="K45" s="22"/>
      <c r="L45" s="30" t="s">
        <v>68</v>
      </c>
      <c r="M45" s="22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</row>
    <row r="46" spans="1:29" x14ac:dyDescent="0.25">
      <c r="A46" s="18">
        <v>30</v>
      </c>
      <c r="B46" s="64"/>
      <c r="C46" s="65"/>
      <c r="D46" s="65"/>
      <c r="E46" s="18" t="s">
        <v>173</v>
      </c>
      <c r="F46" s="18" t="s">
        <v>174</v>
      </c>
      <c r="G46" s="18" t="s">
        <v>166</v>
      </c>
      <c r="H46" s="18" t="s">
        <v>175</v>
      </c>
      <c r="I46" s="18" t="s">
        <v>176</v>
      </c>
      <c r="J46" s="22"/>
      <c r="K46" s="22"/>
      <c r="L46" s="30" t="s">
        <v>68</v>
      </c>
      <c r="M46" s="22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</row>
    <row r="47" spans="1:29" x14ac:dyDescent="0.25">
      <c r="A47" s="25"/>
      <c r="B47" s="64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7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</row>
    <row r="48" spans="1:29" x14ac:dyDescent="0.25">
      <c r="A48" s="18">
        <v>31</v>
      </c>
      <c r="B48" s="64"/>
      <c r="C48" s="63" t="s">
        <v>177</v>
      </c>
      <c r="D48" s="63" t="s">
        <v>82</v>
      </c>
      <c r="E48" s="18" t="s">
        <v>178</v>
      </c>
      <c r="F48" s="18" t="s">
        <v>179</v>
      </c>
      <c r="G48" s="18" t="s">
        <v>65</v>
      </c>
      <c r="H48" s="18" t="s">
        <v>74</v>
      </c>
      <c r="I48" s="18" t="s">
        <v>180</v>
      </c>
      <c r="J48" s="22"/>
      <c r="K48" s="22"/>
      <c r="L48" s="30" t="s">
        <v>68</v>
      </c>
      <c r="M48" s="22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</row>
    <row r="49" spans="1:29" x14ac:dyDescent="0.25">
      <c r="A49" s="18">
        <v>32</v>
      </c>
      <c r="B49" s="64"/>
      <c r="C49" s="64"/>
      <c r="D49" s="64"/>
      <c r="E49" s="18" t="s">
        <v>181</v>
      </c>
      <c r="F49" s="18" t="s">
        <v>182</v>
      </c>
      <c r="G49" s="18" t="s">
        <v>65</v>
      </c>
      <c r="H49" s="18" t="s">
        <v>74</v>
      </c>
      <c r="I49" s="18" t="s">
        <v>183</v>
      </c>
      <c r="J49" s="22"/>
      <c r="K49" s="22"/>
      <c r="L49" s="30" t="s">
        <v>68</v>
      </c>
      <c r="M49" s="22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</row>
    <row r="50" spans="1:29" x14ac:dyDescent="0.25">
      <c r="A50" s="18">
        <v>33</v>
      </c>
      <c r="B50" s="64"/>
      <c r="C50" s="64"/>
      <c r="D50" s="64"/>
      <c r="E50" s="18" t="s">
        <v>184</v>
      </c>
      <c r="F50" s="18" t="s">
        <v>138</v>
      </c>
      <c r="G50" s="18" t="s">
        <v>65</v>
      </c>
      <c r="H50" s="18" t="s">
        <v>167</v>
      </c>
      <c r="I50" s="18" t="s">
        <v>185</v>
      </c>
      <c r="J50" s="22"/>
      <c r="K50" s="22"/>
      <c r="L50" s="30" t="s">
        <v>68</v>
      </c>
      <c r="M50" s="22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</row>
    <row r="51" spans="1:29" x14ac:dyDescent="0.25">
      <c r="A51" s="18">
        <v>34</v>
      </c>
      <c r="B51" s="64"/>
      <c r="C51" s="64"/>
      <c r="D51" s="64"/>
      <c r="E51" s="18" t="s">
        <v>186</v>
      </c>
      <c r="F51" s="18" t="s">
        <v>182</v>
      </c>
      <c r="G51" s="18" t="s">
        <v>65</v>
      </c>
      <c r="H51" s="18" t="s">
        <v>187</v>
      </c>
      <c r="I51" s="18" t="s">
        <v>188</v>
      </c>
      <c r="J51" s="22"/>
      <c r="K51" s="22"/>
      <c r="L51" s="30" t="s">
        <v>68</v>
      </c>
      <c r="M51" s="22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</row>
    <row r="52" spans="1:29" x14ac:dyDescent="0.25">
      <c r="A52" s="18">
        <v>35</v>
      </c>
      <c r="B52" s="64"/>
      <c r="C52" s="64"/>
      <c r="D52" s="64"/>
      <c r="E52" s="18" t="s">
        <v>189</v>
      </c>
      <c r="F52" s="18" t="s">
        <v>190</v>
      </c>
      <c r="G52" s="18" t="s">
        <v>65</v>
      </c>
      <c r="H52" s="18" t="s">
        <v>191</v>
      </c>
      <c r="I52" s="18" t="s">
        <v>192</v>
      </c>
      <c r="J52" s="22"/>
      <c r="K52" s="22"/>
      <c r="L52" s="30" t="s">
        <v>68</v>
      </c>
      <c r="M52" s="22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</row>
    <row r="53" spans="1:29" x14ac:dyDescent="0.25">
      <c r="A53" s="18">
        <v>36</v>
      </c>
      <c r="B53" s="64"/>
      <c r="C53" s="64"/>
      <c r="D53" s="64"/>
      <c r="E53" s="18" t="s">
        <v>193</v>
      </c>
      <c r="F53" s="18" t="s">
        <v>194</v>
      </c>
      <c r="G53" s="18" t="s">
        <v>65</v>
      </c>
      <c r="H53" s="18" t="s">
        <v>74</v>
      </c>
      <c r="I53" s="18" t="s">
        <v>195</v>
      </c>
      <c r="J53" s="22"/>
      <c r="K53" s="22"/>
      <c r="L53" s="30" t="s">
        <v>68</v>
      </c>
      <c r="M53" s="22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</row>
    <row r="54" spans="1:29" x14ac:dyDescent="0.25">
      <c r="A54" s="18">
        <v>37</v>
      </c>
      <c r="B54" s="64"/>
      <c r="C54" s="64"/>
      <c r="D54" s="64"/>
      <c r="E54" s="18" t="s">
        <v>196</v>
      </c>
      <c r="F54" s="18" t="s">
        <v>197</v>
      </c>
      <c r="G54" s="18" t="s">
        <v>65</v>
      </c>
      <c r="H54" s="18" t="s">
        <v>74</v>
      </c>
      <c r="I54" s="18" t="s">
        <v>198</v>
      </c>
      <c r="J54" s="22"/>
      <c r="K54" s="22"/>
      <c r="L54" s="30" t="s">
        <v>68</v>
      </c>
      <c r="M54" s="22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</row>
    <row r="55" spans="1:29" x14ac:dyDescent="0.25">
      <c r="A55" s="18">
        <v>38</v>
      </c>
      <c r="B55" s="64"/>
      <c r="C55" s="64"/>
      <c r="D55" s="64"/>
      <c r="E55" s="18" t="s">
        <v>199</v>
      </c>
      <c r="F55" s="18" t="s">
        <v>200</v>
      </c>
      <c r="G55" s="18" t="s">
        <v>65</v>
      </c>
      <c r="H55" s="18" t="s">
        <v>74</v>
      </c>
      <c r="I55" s="18" t="s">
        <v>201</v>
      </c>
      <c r="J55" s="22"/>
      <c r="K55" s="22"/>
      <c r="L55" s="30" t="s">
        <v>68</v>
      </c>
      <c r="M55" s="22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</row>
    <row r="56" spans="1:29" x14ac:dyDescent="0.25">
      <c r="A56" s="18">
        <v>39</v>
      </c>
      <c r="B56" s="64"/>
      <c r="C56" s="64"/>
      <c r="D56" s="64"/>
      <c r="E56" s="18" t="s">
        <v>202</v>
      </c>
      <c r="F56" s="18" t="s">
        <v>203</v>
      </c>
      <c r="G56" s="18" t="s">
        <v>65</v>
      </c>
      <c r="H56" s="18" t="s">
        <v>204</v>
      </c>
      <c r="I56" s="18" t="s">
        <v>205</v>
      </c>
      <c r="J56" s="22"/>
      <c r="K56" s="22"/>
      <c r="L56" s="30" t="s">
        <v>68</v>
      </c>
      <c r="M56" s="22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  <c r="AA56" s="16"/>
      <c r="AB56" s="16"/>
      <c r="AC56" s="16"/>
    </row>
    <row r="57" spans="1:29" x14ac:dyDescent="0.25">
      <c r="A57" s="18">
        <v>40</v>
      </c>
      <c r="B57" s="65"/>
      <c r="C57" s="65"/>
      <c r="D57" s="65"/>
      <c r="E57" s="18" t="s">
        <v>206</v>
      </c>
      <c r="F57" s="18" t="s">
        <v>190</v>
      </c>
      <c r="G57" s="18" t="s">
        <v>65</v>
      </c>
      <c r="H57" s="18" t="s">
        <v>207</v>
      </c>
      <c r="I57" s="18" t="s">
        <v>208</v>
      </c>
      <c r="J57" s="22"/>
      <c r="K57" s="22"/>
      <c r="L57" s="30" t="s">
        <v>68</v>
      </c>
      <c r="M57" s="22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  <c r="AA57" s="16"/>
      <c r="AB57" s="16"/>
      <c r="AC57" s="16"/>
    </row>
    <row r="58" spans="1:29" x14ac:dyDescent="0.25">
      <c r="A58" s="25"/>
      <c r="B58" s="26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7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</row>
    <row r="59" spans="1:29" x14ac:dyDescent="0.25">
      <c r="A59" s="18">
        <v>41</v>
      </c>
      <c r="B59" s="63"/>
      <c r="C59" s="63" t="s">
        <v>209</v>
      </c>
      <c r="D59" s="22"/>
      <c r="E59" s="18" t="s">
        <v>210</v>
      </c>
      <c r="F59" s="22"/>
      <c r="G59" s="22"/>
      <c r="H59" s="22"/>
      <c r="I59" s="22"/>
      <c r="J59" s="22"/>
      <c r="K59" s="22"/>
      <c r="L59" s="22"/>
      <c r="M59" s="22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</row>
    <row r="60" spans="1:29" x14ac:dyDescent="0.25">
      <c r="A60" s="18">
        <v>42</v>
      </c>
      <c r="B60" s="64"/>
      <c r="C60" s="64"/>
      <c r="D60" s="22"/>
      <c r="E60" s="18" t="s">
        <v>211</v>
      </c>
      <c r="F60" s="22"/>
      <c r="G60" s="22"/>
      <c r="H60" s="22"/>
      <c r="I60" s="22"/>
      <c r="J60" s="22"/>
      <c r="K60" s="22"/>
      <c r="L60" s="22"/>
      <c r="M60" s="22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  <c r="AC60" s="16"/>
    </row>
    <row r="61" spans="1:29" x14ac:dyDescent="0.25">
      <c r="A61" s="18">
        <v>43</v>
      </c>
      <c r="B61" s="65"/>
      <c r="C61" s="65"/>
      <c r="D61" s="22"/>
      <c r="E61" s="18" t="s">
        <v>212</v>
      </c>
      <c r="F61" s="22"/>
      <c r="G61" s="22"/>
      <c r="H61" s="22"/>
      <c r="I61" s="22"/>
      <c r="J61" s="22"/>
      <c r="K61" s="22"/>
      <c r="L61" s="22"/>
      <c r="M61" s="22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  <c r="AA61" s="16"/>
      <c r="AB61" s="16"/>
      <c r="AC61" s="16"/>
    </row>
    <row r="62" spans="1:29" x14ac:dyDescent="0.25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  <c r="AC62" s="16"/>
    </row>
    <row r="63" spans="1:29" x14ac:dyDescent="0.25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</row>
    <row r="64" spans="1:29" x14ac:dyDescent="0.25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</row>
    <row r="65" spans="1:29" x14ac:dyDescent="0.2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</row>
    <row r="66" spans="1:29" x14ac:dyDescent="0.2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  <c r="AA66" s="16"/>
      <c r="AB66" s="16"/>
      <c r="AC66" s="16"/>
    </row>
    <row r="67" spans="1:29" x14ac:dyDescent="0.2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  <c r="AA67" s="16"/>
      <c r="AB67" s="16"/>
      <c r="AC67" s="16"/>
    </row>
    <row r="68" spans="1:29" x14ac:dyDescent="0.2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</row>
    <row r="69" spans="1:29" x14ac:dyDescent="0.2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  <c r="AB69" s="16"/>
      <c r="AC69" s="16"/>
    </row>
    <row r="70" spans="1:29" x14ac:dyDescent="0.2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  <c r="AB70" s="16"/>
      <c r="AC70" s="16"/>
    </row>
    <row r="71" spans="1:29" x14ac:dyDescent="0.2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</row>
    <row r="72" spans="1:29" x14ac:dyDescent="0.2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</row>
    <row r="73" spans="1:29" x14ac:dyDescent="0.2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  <c r="AA73" s="16"/>
      <c r="AB73" s="16"/>
      <c r="AC73" s="16"/>
    </row>
    <row r="74" spans="1:29" x14ac:dyDescent="0.2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</row>
    <row r="75" spans="1:29" x14ac:dyDescent="0.2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</row>
    <row r="76" spans="1:29" x14ac:dyDescent="0.2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</row>
    <row r="77" spans="1:29" x14ac:dyDescent="0.2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</row>
    <row r="78" spans="1:29" x14ac:dyDescent="0.2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1:29" x14ac:dyDescent="0.2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1:29" x14ac:dyDescent="0.2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1:29" x14ac:dyDescent="0.2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1:29" x14ac:dyDescent="0.2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1:29" x14ac:dyDescent="0.2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1:29" x14ac:dyDescent="0.2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1:29" x14ac:dyDescent="0.2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</row>
    <row r="86" spans="1:29" x14ac:dyDescent="0.2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</row>
    <row r="87" spans="1:29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</row>
    <row r="88" spans="1:29" x14ac:dyDescent="0.2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</row>
    <row r="89" spans="1:29" x14ac:dyDescent="0.2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</row>
    <row r="90" spans="1:29" x14ac:dyDescent="0.2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</row>
    <row r="91" spans="1:29" x14ac:dyDescent="0.2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  <c r="AA91" s="16"/>
      <c r="AB91" s="16"/>
      <c r="AC91" s="16"/>
    </row>
    <row r="92" spans="1:29" x14ac:dyDescent="0.2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  <c r="AA92" s="16"/>
      <c r="AB92" s="16"/>
      <c r="AC92" s="16"/>
    </row>
    <row r="93" spans="1:29" x14ac:dyDescent="0.2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  <c r="AA93" s="16"/>
      <c r="AB93" s="16"/>
      <c r="AC93" s="16"/>
    </row>
    <row r="94" spans="1:29" x14ac:dyDescent="0.2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</row>
    <row r="95" spans="1:29" x14ac:dyDescent="0.2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</row>
    <row r="96" spans="1:29" x14ac:dyDescent="0.2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</row>
    <row r="97" spans="1:29" x14ac:dyDescent="0.2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</row>
    <row r="98" spans="1:29" x14ac:dyDescent="0.2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</row>
    <row r="99" spans="1:29" x14ac:dyDescent="0.2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</row>
    <row r="100" spans="1:29" x14ac:dyDescent="0.2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  <c r="AA100" s="16"/>
      <c r="AB100" s="16"/>
      <c r="AC100" s="16"/>
    </row>
    <row r="101" spans="1:29" x14ac:dyDescent="0.2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  <c r="AA101" s="16"/>
      <c r="AB101" s="16"/>
      <c r="AC101" s="16"/>
    </row>
    <row r="102" spans="1:29" x14ac:dyDescent="0.2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</row>
    <row r="103" spans="1:29" x14ac:dyDescent="0.2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/>
    </row>
    <row r="104" spans="1:29" x14ac:dyDescent="0.2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</row>
    <row r="105" spans="1:29" x14ac:dyDescent="0.2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</row>
    <row r="106" spans="1:29" x14ac:dyDescent="0.2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</row>
    <row r="107" spans="1:29" x14ac:dyDescent="0.2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  <c r="AA107" s="16"/>
      <c r="AB107" s="16"/>
      <c r="AC107" s="16"/>
    </row>
    <row r="108" spans="1:29" x14ac:dyDescent="0.2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  <c r="AA108" s="16"/>
      <c r="AB108" s="16"/>
      <c r="AC108" s="16"/>
    </row>
    <row r="109" spans="1:29" x14ac:dyDescent="0.2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  <c r="AA109" s="16"/>
      <c r="AB109" s="16"/>
      <c r="AC109" s="16"/>
    </row>
    <row r="110" spans="1:29" x14ac:dyDescent="0.2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</row>
    <row r="111" spans="1:29" x14ac:dyDescent="0.2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</row>
    <row r="112" spans="1:29" x14ac:dyDescent="0.2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</row>
    <row r="113" spans="1:29" x14ac:dyDescent="0.2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  <c r="AA113" s="16"/>
      <c r="AB113" s="16"/>
      <c r="AC113" s="16"/>
    </row>
    <row r="114" spans="1:29" x14ac:dyDescent="0.2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  <c r="AA114" s="16"/>
      <c r="AB114" s="16"/>
      <c r="AC114" s="16"/>
    </row>
    <row r="115" spans="1:29" x14ac:dyDescent="0.2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  <c r="AA115" s="16"/>
      <c r="AB115" s="16"/>
      <c r="AC115" s="16"/>
    </row>
    <row r="116" spans="1:29" x14ac:dyDescent="0.2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  <c r="AA116" s="16"/>
      <c r="AB116" s="16"/>
      <c r="AC116" s="16"/>
    </row>
    <row r="117" spans="1:29" x14ac:dyDescent="0.2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/>
      <c r="AC117" s="16"/>
    </row>
    <row r="118" spans="1:29" x14ac:dyDescent="0.2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</row>
    <row r="119" spans="1:29" x14ac:dyDescent="0.2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  <c r="AA119" s="16"/>
      <c r="AB119" s="16"/>
      <c r="AC119" s="16"/>
    </row>
    <row r="120" spans="1:29" x14ac:dyDescent="0.2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  <c r="AA120" s="16"/>
      <c r="AB120" s="16"/>
      <c r="AC120" s="16"/>
    </row>
    <row r="121" spans="1:29" x14ac:dyDescent="0.2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</row>
    <row r="122" spans="1:29" x14ac:dyDescent="0.2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</row>
    <row r="123" spans="1:29" x14ac:dyDescent="0.2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</row>
    <row r="124" spans="1:29" x14ac:dyDescent="0.2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</row>
    <row r="125" spans="1:29" x14ac:dyDescent="0.2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</row>
    <row r="126" spans="1:29" x14ac:dyDescent="0.2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</row>
    <row r="127" spans="1:29" x14ac:dyDescent="0.2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/>
      <c r="AB127" s="16"/>
      <c r="AC127" s="16"/>
    </row>
    <row r="128" spans="1:29" x14ac:dyDescent="0.2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  <c r="AA128" s="16"/>
      <c r="AB128" s="16"/>
      <c r="AC128" s="16"/>
    </row>
    <row r="129" spans="1:29" x14ac:dyDescent="0.2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</row>
    <row r="130" spans="1:29" x14ac:dyDescent="0.2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  <c r="AA130" s="16"/>
      <c r="AB130" s="16"/>
      <c r="AC130" s="16"/>
    </row>
    <row r="131" spans="1:29" x14ac:dyDescent="0.25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</row>
    <row r="132" spans="1:29" x14ac:dyDescent="0.25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</row>
    <row r="133" spans="1:29" x14ac:dyDescent="0.25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</row>
    <row r="134" spans="1:29" x14ac:dyDescent="0.25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  <c r="AA134" s="16"/>
      <c r="AB134" s="16"/>
      <c r="AC134" s="16"/>
    </row>
    <row r="135" spans="1:29" x14ac:dyDescent="0.25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</row>
    <row r="136" spans="1:29" x14ac:dyDescent="0.25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  <c r="AA136" s="16"/>
      <c r="AB136" s="16"/>
      <c r="AC136" s="16"/>
    </row>
    <row r="137" spans="1:29" x14ac:dyDescent="0.25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/>
      <c r="AB137" s="16"/>
      <c r="AC137" s="16"/>
    </row>
    <row r="138" spans="1:29" x14ac:dyDescent="0.25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</row>
    <row r="139" spans="1:29" x14ac:dyDescent="0.25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</row>
    <row r="140" spans="1:29" x14ac:dyDescent="0.25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</row>
    <row r="141" spans="1:29" x14ac:dyDescent="0.25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</row>
    <row r="142" spans="1:29" x14ac:dyDescent="0.25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16"/>
      <c r="AB142" s="16"/>
      <c r="AC142" s="16"/>
    </row>
    <row r="143" spans="1:29" x14ac:dyDescent="0.25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</row>
    <row r="144" spans="1:29" x14ac:dyDescent="0.25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</row>
    <row r="145" spans="1:29" x14ac:dyDescent="0.25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16"/>
      <c r="AB145" s="16"/>
      <c r="AC145" s="16"/>
    </row>
    <row r="146" spans="1:29" x14ac:dyDescent="0.25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16"/>
      <c r="AB146" s="16"/>
      <c r="AC146" s="16"/>
    </row>
    <row r="147" spans="1:29" x14ac:dyDescent="0.25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</row>
    <row r="148" spans="1:29" x14ac:dyDescent="0.25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16"/>
      <c r="AB148" s="16"/>
      <c r="AC148" s="16"/>
    </row>
    <row r="149" spans="1:29" x14ac:dyDescent="0.25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16"/>
      <c r="AB149" s="16"/>
      <c r="AC149" s="16"/>
    </row>
    <row r="150" spans="1:29" x14ac:dyDescent="0.25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16"/>
      <c r="AB150" s="16"/>
      <c r="AC150" s="16"/>
    </row>
    <row r="151" spans="1:29" x14ac:dyDescent="0.25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16"/>
      <c r="AB151" s="16"/>
      <c r="AC151" s="16"/>
    </row>
    <row r="152" spans="1:29" x14ac:dyDescent="0.25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16"/>
      <c r="AB152" s="16"/>
      <c r="AC152" s="16"/>
    </row>
    <row r="153" spans="1:29" x14ac:dyDescent="0.25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16"/>
      <c r="AB153" s="16"/>
      <c r="AC153" s="16"/>
    </row>
    <row r="154" spans="1:29" x14ac:dyDescent="0.25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16"/>
      <c r="AB154" s="16"/>
      <c r="AC154" s="16"/>
    </row>
    <row r="155" spans="1:29" x14ac:dyDescent="0.25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16"/>
      <c r="AB155" s="16"/>
      <c r="AC155" s="16"/>
    </row>
    <row r="156" spans="1:29" x14ac:dyDescent="0.25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16"/>
      <c r="AB156" s="16"/>
      <c r="AC156" s="16"/>
    </row>
    <row r="157" spans="1:29" x14ac:dyDescent="0.25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16"/>
      <c r="AB157" s="16"/>
      <c r="AC157" s="16"/>
    </row>
    <row r="158" spans="1:29" x14ac:dyDescent="0.25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16"/>
      <c r="AB158" s="16"/>
      <c r="AC158" s="16"/>
    </row>
    <row r="159" spans="1:29" x14ac:dyDescent="0.25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16"/>
      <c r="AB159" s="16"/>
      <c r="AC159" s="16"/>
    </row>
    <row r="160" spans="1:29" x14ac:dyDescent="0.25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16"/>
      <c r="AB160" s="16"/>
      <c r="AC160" s="16"/>
    </row>
    <row r="161" spans="1:29" x14ac:dyDescent="0.25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</row>
    <row r="162" spans="1:29" x14ac:dyDescent="0.25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16"/>
      <c r="AB162" s="16"/>
      <c r="AC162" s="16"/>
    </row>
    <row r="163" spans="1:29" x14ac:dyDescent="0.25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16"/>
      <c r="AB163" s="16"/>
      <c r="AC163" s="16"/>
    </row>
    <row r="164" spans="1:29" x14ac:dyDescent="0.25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</row>
    <row r="165" spans="1:29" x14ac:dyDescent="0.25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16"/>
      <c r="AB165" s="16"/>
      <c r="AC165" s="16"/>
    </row>
    <row r="166" spans="1:29" x14ac:dyDescent="0.25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16"/>
      <c r="AB166" s="16"/>
      <c r="AC166" s="16"/>
    </row>
    <row r="167" spans="1:29" x14ac:dyDescent="0.25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16"/>
      <c r="AB167" s="16"/>
      <c r="AC167" s="16"/>
    </row>
    <row r="168" spans="1:29" x14ac:dyDescent="0.25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16"/>
      <c r="AB168" s="16"/>
      <c r="AC168" s="16"/>
    </row>
    <row r="169" spans="1:29" x14ac:dyDescent="0.25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16"/>
      <c r="AB169" s="16"/>
      <c r="AC169" s="16"/>
    </row>
    <row r="170" spans="1:29" x14ac:dyDescent="0.25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16"/>
      <c r="AB170" s="16"/>
      <c r="AC170" s="16"/>
    </row>
    <row r="171" spans="1:29" x14ac:dyDescent="0.25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16"/>
      <c r="AB171" s="16"/>
      <c r="AC171" s="16"/>
    </row>
    <row r="172" spans="1:29" x14ac:dyDescent="0.25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</row>
    <row r="173" spans="1:29" x14ac:dyDescent="0.25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16"/>
      <c r="AB173" s="16"/>
      <c r="AC173" s="16"/>
    </row>
    <row r="174" spans="1:29" x14ac:dyDescent="0.25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16"/>
      <c r="AB174" s="16"/>
      <c r="AC174" s="16"/>
    </row>
    <row r="175" spans="1:29" x14ac:dyDescent="0.25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16"/>
      <c r="AB175" s="16"/>
      <c r="AC175" s="16"/>
    </row>
    <row r="176" spans="1:29" x14ac:dyDescent="0.25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16"/>
      <c r="AB176" s="16"/>
      <c r="AC176" s="16"/>
    </row>
    <row r="177" spans="1:29" x14ac:dyDescent="0.25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16"/>
      <c r="AB177" s="16"/>
      <c r="AC177" s="16"/>
    </row>
    <row r="178" spans="1:29" x14ac:dyDescent="0.25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16"/>
      <c r="AB178" s="16"/>
      <c r="AC178" s="16"/>
    </row>
    <row r="179" spans="1:29" x14ac:dyDescent="0.25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16"/>
      <c r="AB179" s="16"/>
      <c r="AC179" s="16"/>
    </row>
    <row r="180" spans="1:29" x14ac:dyDescent="0.25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16"/>
      <c r="AB180" s="16"/>
      <c r="AC180" s="16"/>
    </row>
    <row r="181" spans="1:29" x14ac:dyDescent="0.25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16"/>
      <c r="AB181" s="16"/>
      <c r="AC181" s="16"/>
    </row>
    <row r="182" spans="1:29" x14ac:dyDescent="0.25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16"/>
      <c r="AB182" s="16"/>
      <c r="AC182" s="16"/>
    </row>
    <row r="183" spans="1:29" x14ac:dyDescent="0.25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16"/>
      <c r="AB183" s="16"/>
      <c r="AC183" s="16"/>
    </row>
    <row r="184" spans="1:29" x14ac:dyDescent="0.25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16"/>
      <c r="AB184" s="16"/>
      <c r="AC184" s="16"/>
    </row>
    <row r="185" spans="1:29" x14ac:dyDescent="0.25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16"/>
      <c r="AB185" s="16"/>
      <c r="AC185" s="16"/>
    </row>
    <row r="186" spans="1:29" x14ac:dyDescent="0.25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16"/>
      <c r="AB186" s="16"/>
      <c r="AC186" s="16"/>
    </row>
    <row r="187" spans="1:29" x14ac:dyDescent="0.25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16"/>
      <c r="AB187" s="16"/>
      <c r="AC187" s="16"/>
    </row>
    <row r="188" spans="1:29" x14ac:dyDescent="0.25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16"/>
      <c r="AB188" s="16"/>
      <c r="AC188" s="16"/>
    </row>
    <row r="189" spans="1:29" x14ac:dyDescent="0.25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16"/>
      <c r="AB189" s="16"/>
      <c r="AC189" s="16"/>
    </row>
    <row r="190" spans="1:29" x14ac:dyDescent="0.25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16"/>
      <c r="AB190" s="16"/>
      <c r="AC190" s="16"/>
    </row>
    <row r="191" spans="1:29" x14ac:dyDescent="0.25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16"/>
      <c r="AB191" s="16"/>
      <c r="AC191" s="16"/>
    </row>
    <row r="192" spans="1:29" x14ac:dyDescent="0.25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16"/>
      <c r="AB192" s="16"/>
      <c r="AC192" s="16"/>
    </row>
    <row r="193" spans="1:29" x14ac:dyDescent="0.25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16"/>
      <c r="AB193" s="16"/>
      <c r="AC193" s="16"/>
    </row>
    <row r="194" spans="1:29" x14ac:dyDescent="0.25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16"/>
      <c r="AB194" s="16"/>
      <c r="AC194" s="16"/>
    </row>
    <row r="195" spans="1:29" x14ac:dyDescent="0.25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16"/>
      <c r="AB195" s="16"/>
      <c r="AC195" s="16"/>
    </row>
    <row r="196" spans="1:29" x14ac:dyDescent="0.25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16"/>
      <c r="AB196" s="16"/>
      <c r="AC196" s="16"/>
    </row>
    <row r="197" spans="1:29" x14ac:dyDescent="0.25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16"/>
      <c r="AB197" s="16"/>
      <c r="AC197" s="16"/>
    </row>
    <row r="198" spans="1:29" x14ac:dyDescent="0.25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16"/>
      <c r="AB198" s="16"/>
      <c r="AC198" s="16"/>
    </row>
    <row r="199" spans="1:29" x14ac:dyDescent="0.25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16"/>
      <c r="AB199" s="16"/>
      <c r="AC199" s="16"/>
    </row>
    <row r="200" spans="1:29" x14ac:dyDescent="0.25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16"/>
      <c r="AB200" s="16"/>
      <c r="AC200" s="16"/>
    </row>
    <row r="201" spans="1:29" x14ac:dyDescent="0.25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16"/>
      <c r="AB201" s="16"/>
      <c r="AC201" s="16"/>
    </row>
    <row r="202" spans="1:29" x14ac:dyDescent="0.25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16"/>
      <c r="AB202" s="16"/>
      <c r="AC202" s="16"/>
    </row>
    <row r="203" spans="1:29" x14ac:dyDescent="0.25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16"/>
      <c r="AB203" s="16"/>
      <c r="AC203" s="16"/>
    </row>
    <row r="204" spans="1:29" x14ac:dyDescent="0.25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16"/>
      <c r="AB204" s="16"/>
      <c r="AC204" s="16"/>
    </row>
    <row r="205" spans="1:29" x14ac:dyDescent="0.25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16"/>
      <c r="AB205" s="16"/>
      <c r="AC205" s="16"/>
    </row>
    <row r="206" spans="1:29" x14ac:dyDescent="0.25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16"/>
      <c r="AB206" s="16"/>
      <c r="AC206" s="16"/>
    </row>
    <row r="207" spans="1:29" x14ac:dyDescent="0.25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16"/>
      <c r="AB207" s="16"/>
      <c r="AC207" s="16"/>
    </row>
    <row r="208" spans="1:29" x14ac:dyDescent="0.25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16"/>
      <c r="AB208" s="16"/>
      <c r="AC208" s="16"/>
    </row>
    <row r="209" spans="1:29" x14ac:dyDescent="0.25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16"/>
      <c r="AB209" s="16"/>
      <c r="AC209" s="16"/>
    </row>
    <row r="210" spans="1:29" x14ac:dyDescent="0.25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16"/>
      <c r="AB210" s="16"/>
      <c r="AC210" s="16"/>
    </row>
    <row r="211" spans="1:29" x14ac:dyDescent="0.25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16"/>
      <c r="AB211" s="16"/>
      <c r="AC211" s="16"/>
    </row>
    <row r="212" spans="1:29" x14ac:dyDescent="0.25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16"/>
      <c r="AB212" s="16"/>
      <c r="AC212" s="16"/>
    </row>
    <row r="213" spans="1:29" x14ac:dyDescent="0.25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16"/>
      <c r="AB213" s="16"/>
      <c r="AC213" s="16"/>
    </row>
    <row r="214" spans="1:29" x14ac:dyDescent="0.25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16"/>
      <c r="AB214" s="16"/>
      <c r="AC214" s="16"/>
    </row>
    <row r="215" spans="1:29" x14ac:dyDescent="0.25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16"/>
      <c r="AB215" s="16"/>
      <c r="AC215" s="16"/>
    </row>
    <row r="216" spans="1:29" x14ac:dyDescent="0.25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16"/>
      <c r="AB216" s="16"/>
      <c r="AC216" s="16"/>
    </row>
    <row r="217" spans="1:29" x14ac:dyDescent="0.25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16"/>
      <c r="AB217" s="16"/>
      <c r="AC217" s="16"/>
    </row>
    <row r="218" spans="1:29" x14ac:dyDescent="0.25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16"/>
      <c r="AB218" s="16"/>
      <c r="AC218" s="16"/>
    </row>
    <row r="219" spans="1:29" x14ac:dyDescent="0.25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16"/>
      <c r="AB219" s="16"/>
      <c r="AC219" s="16"/>
    </row>
    <row r="220" spans="1:29" x14ac:dyDescent="0.25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16"/>
      <c r="AB220" s="16"/>
      <c r="AC220" s="16"/>
    </row>
    <row r="221" spans="1:29" x14ac:dyDescent="0.25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16"/>
      <c r="AB221" s="16"/>
      <c r="AC221" s="16"/>
    </row>
    <row r="222" spans="1:29" x14ac:dyDescent="0.25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16"/>
      <c r="AB222" s="16"/>
      <c r="AC222" s="16"/>
    </row>
    <row r="223" spans="1:29" x14ac:dyDescent="0.25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</row>
    <row r="224" spans="1:29" x14ac:dyDescent="0.25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</row>
    <row r="225" spans="1:29" x14ac:dyDescent="0.25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</row>
    <row r="226" spans="1:29" x14ac:dyDescent="0.25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</row>
    <row r="227" spans="1:29" x14ac:dyDescent="0.25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</row>
    <row r="228" spans="1:29" x14ac:dyDescent="0.25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</row>
    <row r="229" spans="1:29" x14ac:dyDescent="0.25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</row>
    <row r="230" spans="1:29" x14ac:dyDescent="0.25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</row>
    <row r="231" spans="1:29" x14ac:dyDescent="0.25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</row>
    <row r="232" spans="1:29" x14ac:dyDescent="0.25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</row>
    <row r="233" spans="1:29" x14ac:dyDescent="0.25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</row>
    <row r="234" spans="1:29" x14ac:dyDescent="0.25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</row>
    <row r="235" spans="1:29" x14ac:dyDescent="0.25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</row>
    <row r="236" spans="1:29" x14ac:dyDescent="0.25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</row>
    <row r="237" spans="1:29" x14ac:dyDescent="0.25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</row>
    <row r="238" spans="1:29" x14ac:dyDescent="0.25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16"/>
      <c r="AB238" s="16"/>
      <c r="AC238" s="16"/>
    </row>
    <row r="239" spans="1:29" x14ac:dyDescent="0.25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16"/>
      <c r="AB239" s="16"/>
      <c r="AC239" s="16"/>
    </row>
    <row r="240" spans="1:29" x14ac:dyDescent="0.25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16"/>
      <c r="AB240" s="16"/>
      <c r="AC240" s="16"/>
    </row>
    <row r="241" spans="1:29" x14ac:dyDescent="0.25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16"/>
      <c r="AB241" s="16"/>
      <c r="AC241" s="16"/>
    </row>
    <row r="242" spans="1:29" x14ac:dyDescent="0.25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</row>
    <row r="243" spans="1:29" x14ac:dyDescent="0.25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16"/>
      <c r="AB243" s="16"/>
      <c r="AC243" s="16"/>
    </row>
    <row r="244" spans="1:29" x14ac:dyDescent="0.25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16"/>
      <c r="AB244" s="16"/>
      <c r="AC244" s="16"/>
    </row>
    <row r="245" spans="1:29" x14ac:dyDescent="0.25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16"/>
      <c r="AB245" s="16"/>
      <c r="AC245" s="16"/>
    </row>
    <row r="246" spans="1:29" x14ac:dyDescent="0.25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16"/>
      <c r="AB246" s="16"/>
      <c r="AC246" s="16"/>
    </row>
    <row r="247" spans="1:29" x14ac:dyDescent="0.25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16"/>
      <c r="AB247" s="16"/>
      <c r="AC247" s="16"/>
    </row>
    <row r="248" spans="1:29" x14ac:dyDescent="0.25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16"/>
      <c r="AB248" s="16"/>
      <c r="AC248" s="16"/>
    </row>
    <row r="249" spans="1:29" x14ac:dyDescent="0.25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16"/>
      <c r="AB249" s="16"/>
      <c r="AC249" s="16"/>
    </row>
    <row r="250" spans="1:29" x14ac:dyDescent="0.25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16"/>
      <c r="AB250" s="16"/>
      <c r="AC250" s="16"/>
    </row>
    <row r="251" spans="1:29" x14ac:dyDescent="0.25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</row>
    <row r="252" spans="1:29" x14ac:dyDescent="0.25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16"/>
      <c r="AB252" s="16"/>
      <c r="AC252" s="16"/>
    </row>
    <row r="253" spans="1:29" x14ac:dyDescent="0.25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</row>
    <row r="254" spans="1:29" x14ac:dyDescent="0.25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16"/>
      <c r="AB254" s="16"/>
      <c r="AC254" s="16"/>
    </row>
    <row r="255" spans="1:29" x14ac:dyDescent="0.25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16"/>
      <c r="AB255" s="16"/>
      <c r="AC255" s="16"/>
    </row>
    <row r="256" spans="1:29" x14ac:dyDescent="0.25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16"/>
      <c r="AB256" s="16"/>
      <c r="AC256" s="16"/>
    </row>
    <row r="257" spans="1:29" x14ac:dyDescent="0.25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16"/>
      <c r="AB257" s="16"/>
      <c r="AC257" s="16"/>
    </row>
    <row r="258" spans="1:29" x14ac:dyDescent="0.25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16"/>
      <c r="AB258" s="16"/>
      <c r="AC258" s="16"/>
    </row>
    <row r="259" spans="1:29" x14ac:dyDescent="0.25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16"/>
      <c r="AB259" s="16"/>
      <c r="AC259" s="16"/>
    </row>
    <row r="260" spans="1:29" x14ac:dyDescent="0.25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16"/>
      <c r="AB260" s="16"/>
      <c r="AC260" s="16"/>
    </row>
    <row r="261" spans="1:29" x14ac:dyDescent="0.25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16"/>
      <c r="AB261" s="16"/>
      <c r="AC261" s="16"/>
    </row>
    <row r="262" spans="1:29" x14ac:dyDescent="0.25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16"/>
      <c r="AB262" s="16"/>
      <c r="AC262" s="16"/>
    </row>
    <row r="263" spans="1:29" x14ac:dyDescent="0.25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16"/>
      <c r="AB263" s="16"/>
      <c r="AC263" s="16"/>
    </row>
    <row r="264" spans="1:29" x14ac:dyDescent="0.25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16"/>
      <c r="AB264" s="16"/>
      <c r="AC264" s="16"/>
    </row>
    <row r="265" spans="1:29" x14ac:dyDescent="0.25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16"/>
      <c r="AB265" s="16"/>
      <c r="AC265" s="16"/>
    </row>
    <row r="266" spans="1:29" x14ac:dyDescent="0.25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16"/>
      <c r="AB266" s="16"/>
      <c r="AC266" s="16"/>
    </row>
    <row r="267" spans="1:29" x14ac:dyDescent="0.25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16"/>
      <c r="AB267" s="16"/>
      <c r="AC267" s="16"/>
    </row>
    <row r="268" spans="1:29" x14ac:dyDescent="0.25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16"/>
      <c r="AB268" s="16"/>
      <c r="AC268" s="16"/>
    </row>
    <row r="269" spans="1:29" x14ac:dyDescent="0.25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</row>
    <row r="270" spans="1:29" x14ac:dyDescent="0.25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16"/>
      <c r="AB270" s="16"/>
      <c r="AC270" s="16"/>
    </row>
    <row r="271" spans="1:29" x14ac:dyDescent="0.25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16"/>
      <c r="AB271" s="16"/>
      <c r="AC271" s="16"/>
    </row>
    <row r="272" spans="1:29" x14ac:dyDescent="0.25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16"/>
      <c r="AB272" s="16"/>
      <c r="AC272" s="16"/>
    </row>
    <row r="273" spans="1:29" x14ac:dyDescent="0.25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</row>
    <row r="274" spans="1:29" x14ac:dyDescent="0.25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16"/>
      <c r="AB274" s="16"/>
      <c r="AC274" s="16"/>
    </row>
    <row r="275" spans="1:29" x14ac:dyDescent="0.25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16"/>
      <c r="AB275" s="16"/>
      <c r="AC275" s="16"/>
    </row>
    <row r="276" spans="1:29" x14ac:dyDescent="0.25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16"/>
      <c r="AB276" s="16"/>
      <c r="AC276" s="16"/>
    </row>
    <row r="277" spans="1:29" x14ac:dyDescent="0.25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16"/>
      <c r="AB277" s="16"/>
      <c r="AC277" s="16"/>
    </row>
    <row r="278" spans="1:29" x14ac:dyDescent="0.25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16"/>
      <c r="AB278" s="16"/>
      <c r="AC278" s="16"/>
    </row>
    <row r="279" spans="1:29" x14ac:dyDescent="0.25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16"/>
      <c r="AB279" s="16"/>
      <c r="AC279" s="16"/>
    </row>
    <row r="280" spans="1:29" x14ac:dyDescent="0.25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16"/>
      <c r="AB280" s="16"/>
      <c r="AC280" s="16"/>
    </row>
    <row r="281" spans="1:29" x14ac:dyDescent="0.25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16"/>
      <c r="AB281" s="16"/>
      <c r="AC281" s="16"/>
    </row>
    <row r="282" spans="1:29" x14ac:dyDescent="0.25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16"/>
      <c r="AB282" s="16"/>
      <c r="AC282" s="16"/>
    </row>
    <row r="283" spans="1:29" x14ac:dyDescent="0.25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16"/>
      <c r="AB283" s="16"/>
      <c r="AC283" s="16"/>
    </row>
    <row r="284" spans="1:29" x14ac:dyDescent="0.25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16"/>
      <c r="AB284" s="16"/>
      <c r="AC284" s="16"/>
    </row>
    <row r="285" spans="1:29" x14ac:dyDescent="0.25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16"/>
      <c r="AB285" s="16"/>
      <c r="AC285" s="16"/>
    </row>
    <row r="286" spans="1:29" x14ac:dyDescent="0.25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16"/>
      <c r="AB286" s="16"/>
      <c r="AC286" s="16"/>
    </row>
    <row r="287" spans="1:29" x14ac:dyDescent="0.25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16"/>
      <c r="AB287" s="16"/>
      <c r="AC287" s="16"/>
    </row>
    <row r="288" spans="1:29" x14ac:dyDescent="0.25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16"/>
      <c r="AB288" s="16"/>
      <c r="AC288" s="16"/>
    </row>
    <row r="289" spans="1:29" x14ac:dyDescent="0.25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16"/>
      <c r="AB289" s="16"/>
      <c r="AC289" s="16"/>
    </row>
    <row r="290" spans="1:29" x14ac:dyDescent="0.25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16"/>
      <c r="AB290" s="16"/>
      <c r="AC290" s="16"/>
    </row>
    <row r="291" spans="1:29" x14ac:dyDescent="0.25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16"/>
      <c r="AB291" s="16"/>
      <c r="AC291" s="16"/>
    </row>
    <row r="292" spans="1:29" x14ac:dyDescent="0.25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16"/>
      <c r="AB292" s="16"/>
      <c r="AC292" s="16"/>
    </row>
    <row r="293" spans="1:29" x14ac:dyDescent="0.25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</row>
    <row r="294" spans="1:29" x14ac:dyDescent="0.25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16"/>
      <c r="AB294" s="16"/>
      <c r="AC294" s="16"/>
    </row>
    <row r="295" spans="1:29" x14ac:dyDescent="0.25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16"/>
      <c r="AB295" s="16"/>
      <c r="AC295" s="16"/>
    </row>
    <row r="296" spans="1:29" x14ac:dyDescent="0.25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16"/>
      <c r="AB296" s="16"/>
      <c r="AC296" s="16"/>
    </row>
    <row r="297" spans="1:29" x14ac:dyDescent="0.25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16"/>
      <c r="AB297" s="16"/>
      <c r="AC297" s="16"/>
    </row>
    <row r="298" spans="1:29" x14ac:dyDescent="0.25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16"/>
      <c r="AB298" s="16"/>
      <c r="AC298" s="16"/>
    </row>
    <row r="299" spans="1:29" x14ac:dyDescent="0.25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16"/>
      <c r="AB299" s="16"/>
      <c r="AC299" s="16"/>
    </row>
    <row r="300" spans="1:29" x14ac:dyDescent="0.25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16"/>
      <c r="AB300" s="16"/>
      <c r="AC300" s="16"/>
    </row>
    <row r="301" spans="1:29" x14ac:dyDescent="0.25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16"/>
      <c r="AB301" s="16"/>
      <c r="AC301" s="16"/>
    </row>
    <row r="302" spans="1:29" x14ac:dyDescent="0.25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16"/>
      <c r="AB302" s="16"/>
      <c r="AC302" s="16"/>
    </row>
    <row r="303" spans="1:29" x14ac:dyDescent="0.25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16"/>
      <c r="AB303" s="16"/>
      <c r="AC303" s="16"/>
    </row>
    <row r="304" spans="1:29" x14ac:dyDescent="0.25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16"/>
      <c r="AB304" s="16"/>
      <c r="AC304" s="16"/>
    </row>
    <row r="305" spans="1:29" x14ac:dyDescent="0.25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16"/>
      <c r="AB305" s="16"/>
      <c r="AC305" s="16"/>
    </row>
    <row r="306" spans="1:29" x14ac:dyDescent="0.25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16"/>
      <c r="AB306" s="16"/>
      <c r="AC306" s="16"/>
    </row>
    <row r="307" spans="1:29" x14ac:dyDescent="0.25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16"/>
      <c r="AB307" s="16"/>
      <c r="AC307" s="16"/>
    </row>
    <row r="308" spans="1:29" x14ac:dyDescent="0.25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16"/>
      <c r="AB308" s="16"/>
      <c r="AC308" s="16"/>
    </row>
    <row r="309" spans="1:29" x14ac:dyDescent="0.25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16"/>
      <c r="AB309" s="16"/>
      <c r="AC309" s="16"/>
    </row>
    <row r="310" spans="1:29" x14ac:dyDescent="0.25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16"/>
      <c r="AB310" s="16"/>
      <c r="AC310" s="16"/>
    </row>
    <row r="311" spans="1:29" x14ac:dyDescent="0.25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16"/>
      <c r="AB311" s="16"/>
      <c r="AC311" s="16"/>
    </row>
    <row r="312" spans="1:29" x14ac:dyDescent="0.25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16"/>
      <c r="AB312" s="16"/>
      <c r="AC312" s="16"/>
    </row>
    <row r="313" spans="1:29" x14ac:dyDescent="0.25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16"/>
      <c r="AB313" s="16"/>
      <c r="AC313" s="16"/>
    </row>
    <row r="314" spans="1:29" x14ac:dyDescent="0.25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16"/>
      <c r="AB314" s="16"/>
      <c r="AC314" s="16"/>
    </row>
    <row r="315" spans="1:29" x14ac:dyDescent="0.25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16"/>
      <c r="AB315" s="16"/>
      <c r="AC315" s="16"/>
    </row>
    <row r="316" spans="1:29" x14ac:dyDescent="0.25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16"/>
      <c r="AB316" s="16"/>
      <c r="AC316" s="16"/>
    </row>
    <row r="317" spans="1:29" x14ac:dyDescent="0.25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16"/>
      <c r="AB317" s="16"/>
      <c r="AC317" s="16"/>
    </row>
    <row r="318" spans="1:29" x14ac:dyDescent="0.25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16"/>
      <c r="AB318" s="16"/>
      <c r="AC318" s="16"/>
    </row>
    <row r="319" spans="1:29" x14ac:dyDescent="0.25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16"/>
      <c r="AB319" s="16"/>
      <c r="AC319" s="16"/>
    </row>
    <row r="320" spans="1:29" x14ac:dyDescent="0.25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16"/>
      <c r="AB320" s="16"/>
      <c r="AC320" s="16"/>
    </row>
    <row r="321" spans="1:29" x14ac:dyDescent="0.25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16"/>
      <c r="AB321" s="16"/>
      <c r="AC321" s="16"/>
    </row>
    <row r="322" spans="1:29" x14ac:dyDescent="0.25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16"/>
      <c r="AB322" s="16"/>
      <c r="AC322" s="16"/>
    </row>
    <row r="323" spans="1:29" x14ac:dyDescent="0.25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16"/>
      <c r="AB323" s="16"/>
      <c r="AC323" s="16"/>
    </row>
    <row r="324" spans="1:29" x14ac:dyDescent="0.25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16"/>
      <c r="AB324" s="16"/>
      <c r="AC324" s="16"/>
    </row>
    <row r="325" spans="1:29" x14ac:dyDescent="0.25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16"/>
      <c r="AB325" s="16"/>
      <c r="AC325" s="16"/>
    </row>
    <row r="326" spans="1:29" x14ac:dyDescent="0.25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16"/>
      <c r="AB326" s="16"/>
      <c r="AC326" s="16"/>
    </row>
    <row r="327" spans="1:29" x14ac:dyDescent="0.25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16"/>
      <c r="AB327" s="16"/>
      <c r="AC327" s="16"/>
    </row>
    <row r="328" spans="1:29" x14ac:dyDescent="0.25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16"/>
      <c r="AB328" s="16"/>
      <c r="AC328" s="16"/>
    </row>
    <row r="329" spans="1:29" x14ac:dyDescent="0.25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16"/>
      <c r="AB329" s="16"/>
      <c r="AC329" s="16"/>
    </row>
    <row r="330" spans="1:29" x14ac:dyDescent="0.25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16"/>
      <c r="AB330" s="16"/>
      <c r="AC330" s="16"/>
    </row>
    <row r="331" spans="1:29" x14ac:dyDescent="0.25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16"/>
      <c r="AB331" s="16"/>
      <c r="AC331" s="16"/>
    </row>
    <row r="332" spans="1:29" x14ac:dyDescent="0.25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16"/>
      <c r="AB332" s="16"/>
      <c r="AC332" s="16"/>
    </row>
    <row r="333" spans="1:29" x14ac:dyDescent="0.25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16"/>
      <c r="AB333" s="16"/>
      <c r="AC333" s="16"/>
    </row>
    <row r="334" spans="1:29" x14ac:dyDescent="0.25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16"/>
      <c r="AB334" s="16"/>
      <c r="AC334" s="16"/>
    </row>
    <row r="335" spans="1:29" x14ac:dyDescent="0.25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16"/>
      <c r="AB335" s="16"/>
      <c r="AC335" s="16"/>
    </row>
    <row r="336" spans="1:29" x14ac:dyDescent="0.25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16"/>
      <c r="AB336" s="16"/>
      <c r="AC336" s="16"/>
    </row>
    <row r="337" spans="1:29" x14ac:dyDescent="0.25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16"/>
      <c r="AB337" s="16"/>
      <c r="AC337" s="16"/>
    </row>
    <row r="338" spans="1:29" x14ac:dyDescent="0.25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16"/>
      <c r="AB338" s="16"/>
      <c r="AC338" s="16"/>
    </row>
    <row r="339" spans="1:29" x14ac:dyDescent="0.25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16"/>
      <c r="AB339" s="16"/>
      <c r="AC339" s="16"/>
    </row>
    <row r="340" spans="1:29" x14ac:dyDescent="0.25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16"/>
      <c r="AB340" s="16"/>
      <c r="AC340" s="16"/>
    </row>
    <row r="341" spans="1:29" x14ac:dyDescent="0.25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16"/>
      <c r="AB341" s="16"/>
      <c r="AC341" s="16"/>
    </row>
    <row r="342" spans="1:29" x14ac:dyDescent="0.25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16"/>
      <c r="AB342" s="16"/>
      <c r="AC342" s="16"/>
    </row>
    <row r="343" spans="1:29" x14ac:dyDescent="0.25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16"/>
      <c r="AB343" s="16"/>
      <c r="AC343" s="16"/>
    </row>
    <row r="344" spans="1:29" x14ac:dyDescent="0.25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16"/>
      <c r="AB344" s="16"/>
      <c r="AC344" s="16"/>
    </row>
    <row r="345" spans="1:29" x14ac:dyDescent="0.25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16"/>
      <c r="AB345" s="16"/>
      <c r="AC345" s="16"/>
    </row>
    <row r="346" spans="1:29" x14ac:dyDescent="0.25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16"/>
      <c r="AB346" s="16"/>
      <c r="AC346" s="16"/>
    </row>
    <row r="347" spans="1:29" x14ac:dyDescent="0.25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16"/>
      <c r="AB347" s="16"/>
      <c r="AC347" s="16"/>
    </row>
    <row r="348" spans="1:29" x14ac:dyDescent="0.25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16"/>
      <c r="AB348" s="16"/>
      <c r="AC348" s="16"/>
    </row>
    <row r="349" spans="1:29" x14ac:dyDescent="0.25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16"/>
      <c r="AB349" s="16"/>
      <c r="AC349" s="16"/>
    </row>
    <row r="350" spans="1:29" x14ac:dyDescent="0.25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16"/>
      <c r="AB350" s="16"/>
      <c r="AC350" s="16"/>
    </row>
    <row r="351" spans="1:29" x14ac:dyDescent="0.25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16"/>
      <c r="AB351" s="16"/>
      <c r="AC351" s="16"/>
    </row>
    <row r="352" spans="1:29" x14ac:dyDescent="0.25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16"/>
      <c r="AB352" s="16"/>
      <c r="AC352" s="16"/>
    </row>
    <row r="353" spans="1:29" x14ac:dyDescent="0.25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16"/>
      <c r="AB353" s="16"/>
      <c r="AC353" s="16"/>
    </row>
    <row r="354" spans="1:29" x14ac:dyDescent="0.25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16"/>
      <c r="AB354" s="16"/>
      <c r="AC354" s="16"/>
    </row>
    <row r="355" spans="1:29" x14ac:dyDescent="0.25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16"/>
      <c r="AB355" s="16"/>
      <c r="AC355" s="16"/>
    </row>
    <row r="356" spans="1:29" x14ac:dyDescent="0.25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16"/>
      <c r="AB356" s="16"/>
      <c r="AC356" s="16"/>
    </row>
    <row r="357" spans="1:29" x14ac:dyDescent="0.25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16"/>
      <c r="AB357" s="16"/>
      <c r="AC357" s="16"/>
    </row>
    <row r="358" spans="1:29" x14ac:dyDescent="0.25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16"/>
      <c r="AB358" s="16"/>
      <c r="AC358" s="16"/>
    </row>
    <row r="359" spans="1:29" x14ac:dyDescent="0.25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16"/>
      <c r="AB359" s="16"/>
      <c r="AC359" s="16"/>
    </row>
    <row r="360" spans="1:29" x14ac:dyDescent="0.25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16"/>
      <c r="AB360" s="16"/>
      <c r="AC360" s="16"/>
    </row>
    <row r="361" spans="1:29" x14ac:dyDescent="0.25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16"/>
      <c r="AB361" s="16"/>
      <c r="AC361" s="16"/>
    </row>
    <row r="362" spans="1:29" x14ac:dyDescent="0.25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16"/>
      <c r="AB362" s="16"/>
      <c r="AC362" s="16"/>
    </row>
    <row r="363" spans="1:29" x14ac:dyDescent="0.25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16"/>
      <c r="AB363" s="16"/>
      <c r="AC363" s="16"/>
    </row>
    <row r="364" spans="1:29" x14ac:dyDescent="0.25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16"/>
      <c r="AB364" s="16"/>
      <c r="AC364" s="16"/>
    </row>
    <row r="365" spans="1:29" x14ac:dyDescent="0.25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16"/>
      <c r="AB365" s="16"/>
      <c r="AC365" s="16"/>
    </row>
    <row r="366" spans="1:29" x14ac:dyDescent="0.25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16"/>
      <c r="AB366" s="16"/>
      <c r="AC366" s="16"/>
    </row>
    <row r="367" spans="1:29" x14ac:dyDescent="0.25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16"/>
      <c r="AB367" s="16"/>
      <c r="AC367" s="16"/>
    </row>
    <row r="368" spans="1:29" x14ac:dyDescent="0.25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16"/>
      <c r="AB368" s="16"/>
      <c r="AC368" s="16"/>
    </row>
    <row r="369" spans="1:29" x14ac:dyDescent="0.25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16"/>
      <c r="AB369" s="16"/>
      <c r="AC369" s="16"/>
    </row>
    <row r="370" spans="1:29" x14ac:dyDescent="0.25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16"/>
      <c r="AB370" s="16"/>
      <c r="AC370" s="16"/>
    </row>
    <row r="371" spans="1:29" x14ac:dyDescent="0.25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16"/>
      <c r="AB371" s="16"/>
      <c r="AC371" s="16"/>
    </row>
    <row r="372" spans="1:29" x14ac:dyDescent="0.25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16"/>
      <c r="AB372" s="16"/>
      <c r="AC372" s="16"/>
    </row>
    <row r="373" spans="1:29" x14ac:dyDescent="0.25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16"/>
      <c r="AB373" s="16"/>
      <c r="AC373" s="16"/>
    </row>
    <row r="374" spans="1:29" x14ac:dyDescent="0.25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16"/>
      <c r="AB374" s="16"/>
      <c r="AC374" s="16"/>
    </row>
    <row r="375" spans="1:29" x14ac:dyDescent="0.25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16"/>
      <c r="AB375" s="16"/>
      <c r="AC375" s="16"/>
    </row>
    <row r="376" spans="1:29" x14ac:dyDescent="0.25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16"/>
      <c r="AB376" s="16"/>
      <c r="AC376" s="16"/>
    </row>
    <row r="377" spans="1:29" x14ac:dyDescent="0.25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16"/>
      <c r="AB377" s="16"/>
      <c r="AC377" s="16"/>
    </row>
    <row r="378" spans="1:29" x14ac:dyDescent="0.25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16"/>
      <c r="AB378" s="16"/>
      <c r="AC378" s="16"/>
    </row>
    <row r="379" spans="1:29" x14ac:dyDescent="0.25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16"/>
      <c r="AB379" s="16"/>
      <c r="AC379" s="16"/>
    </row>
    <row r="380" spans="1:29" x14ac:dyDescent="0.25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16"/>
      <c r="AB380" s="16"/>
      <c r="AC380" s="16"/>
    </row>
    <row r="381" spans="1:29" x14ac:dyDescent="0.25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16"/>
      <c r="AB381" s="16"/>
      <c r="AC381" s="16"/>
    </row>
    <row r="382" spans="1:29" x14ac:dyDescent="0.25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16"/>
      <c r="AB382" s="16"/>
      <c r="AC382" s="16"/>
    </row>
    <row r="383" spans="1:29" x14ac:dyDescent="0.25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16"/>
      <c r="AB383" s="16"/>
      <c r="AC383" s="16"/>
    </row>
    <row r="384" spans="1:29" x14ac:dyDescent="0.25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16"/>
      <c r="AB384" s="16"/>
      <c r="AC384" s="16"/>
    </row>
    <row r="385" spans="1:29" x14ac:dyDescent="0.25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16"/>
      <c r="AB385" s="16"/>
      <c r="AC385" s="16"/>
    </row>
    <row r="386" spans="1:29" x14ac:dyDescent="0.25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16"/>
      <c r="AB386" s="16"/>
      <c r="AC386" s="16"/>
    </row>
    <row r="387" spans="1:29" x14ac:dyDescent="0.25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16"/>
      <c r="AB387" s="16"/>
      <c r="AC387" s="16"/>
    </row>
    <row r="388" spans="1:29" x14ac:dyDescent="0.25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16"/>
      <c r="AB388" s="16"/>
      <c r="AC388" s="16"/>
    </row>
    <row r="389" spans="1:29" x14ac:dyDescent="0.25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16"/>
      <c r="AB389" s="16"/>
      <c r="AC389" s="16"/>
    </row>
    <row r="390" spans="1:29" x14ac:dyDescent="0.25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16"/>
      <c r="AB390" s="16"/>
      <c r="AC390" s="16"/>
    </row>
    <row r="391" spans="1:29" x14ac:dyDescent="0.25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16"/>
      <c r="AB391" s="16"/>
      <c r="AC391" s="16"/>
    </row>
    <row r="392" spans="1:29" x14ac:dyDescent="0.25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16"/>
      <c r="AB392" s="16"/>
      <c r="AC392" s="16"/>
    </row>
    <row r="393" spans="1:29" x14ac:dyDescent="0.25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16"/>
      <c r="AB393" s="16"/>
      <c r="AC393" s="16"/>
    </row>
    <row r="394" spans="1:29" x14ac:dyDescent="0.25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16"/>
      <c r="AB394" s="16"/>
      <c r="AC394" s="16"/>
    </row>
    <row r="395" spans="1:29" x14ac:dyDescent="0.25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16"/>
      <c r="AB395" s="16"/>
      <c r="AC395" s="16"/>
    </row>
    <row r="396" spans="1:29" x14ac:dyDescent="0.25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16"/>
      <c r="AB396" s="16"/>
      <c r="AC396" s="16"/>
    </row>
    <row r="397" spans="1:29" x14ac:dyDescent="0.25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16"/>
      <c r="AB397" s="16"/>
      <c r="AC397" s="16"/>
    </row>
    <row r="398" spans="1:29" x14ac:dyDescent="0.25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16"/>
      <c r="AB398" s="16"/>
      <c r="AC398" s="16"/>
    </row>
    <row r="399" spans="1:29" x14ac:dyDescent="0.25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16"/>
      <c r="AB399" s="16"/>
      <c r="AC399" s="16"/>
    </row>
    <row r="400" spans="1:29" x14ac:dyDescent="0.25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16"/>
      <c r="AB400" s="16"/>
      <c r="AC400" s="16"/>
    </row>
    <row r="401" spans="1:29" x14ac:dyDescent="0.25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16"/>
      <c r="AB401" s="16"/>
      <c r="AC401" s="16"/>
    </row>
    <row r="402" spans="1:29" x14ac:dyDescent="0.25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16"/>
      <c r="AB402" s="16"/>
      <c r="AC402" s="16"/>
    </row>
    <row r="403" spans="1:29" x14ac:dyDescent="0.25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16"/>
      <c r="AB403" s="16"/>
      <c r="AC403" s="16"/>
    </row>
    <row r="404" spans="1:29" x14ac:dyDescent="0.25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16"/>
      <c r="AB404" s="16"/>
      <c r="AC404" s="16"/>
    </row>
    <row r="405" spans="1:29" x14ac:dyDescent="0.25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16"/>
      <c r="AB405" s="16"/>
      <c r="AC405" s="16"/>
    </row>
    <row r="406" spans="1:29" x14ac:dyDescent="0.25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16"/>
      <c r="AB406" s="16"/>
      <c r="AC406" s="16"/>
    </row>
    <row r="407" spans="1:29" x14ac:dyDescent="0.25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16"/>
      <c r="AB407" s="16"/>
      <c r="AC407" s="16"/>
    </row>
    <row r="408" spans="1:29" x14ac:dyDescent="0.25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16"/>
      <c r="AB408" s="16"/>
      <c r="AC408" s="16"/>
    </row>
    <row r="409" spans="1:29" x14ac:dyDescent="0.25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16"/>
      <c r="AB409" s="16"/>
      <c r="AC409" s="16"/>
    </row>
    <row r="410" spans="1:29" x14ac:dyDescent="0.25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16"/>
      <c r="AB410" s="16"/>
      <c r="AC410" s="16"/>
    </row>
    <row r="411" spans="1:29" x14ac:dyDescent="0.25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16"/>
      <c r="AB411" s="16"/>
      <c r="AC411" s="16"/>
    </row>
    <row r="412" spans="1:29" x14ac:dyDescent="0.25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16"/>
      <c r="AB412" s="16"/>
      <c r="AC412" s="16"/>
    </row>
    <row r="413" spans="1:29" x14ac:dyDescent="0.25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16"/>
      <c r="AB413" s="16"/>
      <c r="AC413" s="16"/>
    </row>
    <row r="414" spans="1:29" x14ac:dyDescent="0.25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16"/>
      <c r="AB414" s="16"/>
      <c r="AC414" s="16"/>
    </row>
    <row r="415" spans="1:29" x14ac:dyDescent="0.25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16"/>
      <c r="AB415" s="16"/>
      <c r="AC415" s="16"/>
    </row>
    <row r="416" spans="1:29" x14ac:dyDescent="0.25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</row>
    <row r="417" spans="1:29" x14ac:dyDescent="0.25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</row>
    <row r="418" spans="1:29" x14ac:dyDescent="0.25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16"/>
      <c r="AB418" s="16"/>
      <c r="AC418" s="16"/>
    </row>
    <row r="419" spans="1:29" x14ac:dyDescent="0.25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</row>
    <row r="420" spans="1:29" x14ac:dyDescent="0.25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16"/>
      <c r="AB420" s="16"/>
      <c r="AC420" s="16"/>
    </row>
    <row r="421" spans="1:29" x14ac:dyDescent="0.25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16"/>
      <c r="AB421" s="16"/>
      <c r="AC421" s="16"/>
    </row>
    <row r="422" spans="1:29" x14ac:dyDescent="0.25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16"/>
      <c r="AB422" s="16"/>
      <c r="AC422" s="16"/>
    </row>
    <row r="423" spans="1:29" x14ac:dyDescent="0.25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16"/>
      <c r="AB423" s="16"/>
      <c r="AC423" s="16"/>
    </row>
    <row r="424" spans="1:29" x14ac:dyDescent="0.25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16"/>
      <c r="AB424" s="16"/>
      <c r="AC424" s="16"/>
    </row>
    <row r="425" spans="1:29" x14ac:dyDescent="0.25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16"/>
      <c r="AB425" s="16"/>
      <c r="AC425" s="16"/>
    </row>
    <row r="426" spans="1:29" x14ac:dyDescent="0.25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</row>
    <row r="427" spans="1:29" x14ac:dyDescent="0.25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</row>
    <row r="428" spans="1:29" x14ac:dyDescent="0.25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</row>
    <row r="429" spans="1:29" x14ac:dyDescent="0.25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</row>
    <row r="430" spans="1:29" x14ac:dyDescent="0.25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16"/>
      <c r="AB430" s="16"/>
      <c r="AC430" s="16"/>
    </row>
    <row r="431" spans="1:29" x14ac:dyDescent="0.25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</row>
    <row r="432" spans="1:29" x14ac:dyDescent="0.25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16"/>
      <c r="AB432" s="16"/>
      <c r="AC432" s="16"/>
    </row>
    <row r="433" spans="1:29" x14ac:dyDescent="0.25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16"/>
      <c r="AB433" s="16"/>
      <c r="AC433" s="16"/>
    </row>
    <row r="434" spans="1:29" x14ac:dyDescent="0.25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16"/>
      <c r="AB434" s="16"/>
      <c r="AC434" s="16"/>
    </row>
    <row r="435" spans="1:29" x14ac:dyDescent="0.25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16"/>
      <c r="AB435" s="16"/>
      <c r="AC435" s="16"/>
    </row>
    <row r="436" spans="1:29" x14ac:dyDescent="0.25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</row>
    <row r="437" spans="1:29" x14ac:dyDescent="0.25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</row>
    <row r="438" spans="1:29" x14ac:dyDescent="0.25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</row>
    <row r="439" spans="1:29" x14ac:dyDescent="0.25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</row>
    <row r="440" spans="1:29" x14ac:dyDescent="0.25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16"/>
      <c r="AB440" s="16"/>
      <c r="AC440" s="16"/>
    </row>
    <row r="441" spans="1:29" x14ac:dyDescent="0.25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</row>
    <row r="442" spans="1:29" x14ac:dyDescent="0.25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16"/>
      <c r="AB442" s="16"/>
      <c r="AC442" s="16"/>
    </row>
    <row r="443" spans="1:29" x14ac:dyDescent="0.25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16"/>
      <c r="AB443" s="16"/>
      <c r="AC443" s="16"/>
    </row>
    <row r="444" spans="1:29" x14ac:dyDescent="0.25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16"/>
      <c r="AB444" s="16"/>
      <c r="AC444" s="16"/>
    </row>
    <row r="445" spans="1:29" x14ac:dyDescent="0.25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16"/>
      <c r="AB445" s="16"/>
      <c r="AC445" s="16"/>
    </row>
    <row r="446" spans="1:29" x14ac:dyDescent="0.25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</row>
    <row r="447" spans="1:29" x14ac:dyDescent="0.25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</row>
    <row r="448" spans="1:29" x14ac:dyDescent="0.25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</row>
    <row r="449" spans="1:29" x14ac:dyDescent="0.25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</row>
    <row r="450" spans="1:29" x14ac:dyDescent="0.25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16"/>
      <c r="AB450" s="16"/>
      <c r="AC450" s="16"/>
    </row>
    <row r="451" spans="1:29" x14ac:dyDescent="0.25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</row>
    <row r="452" spans="1:29" x14ac:dyDescent="0.25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16"/>
      <c r="AB452" s="16"/>
      <c r="AC452" s="16"/>
    </row>
    <row r="453" spans="1:29" x14ac:dyDescent="0.25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16"/>
      <c r="AB453" s="16"/>
      <c r="AC453" s="16"/>
    </row>
    <row r="454" spans="1:29" x14ac:dyDescent="0.25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16"/>
      <c r="AB454" s="16"/>
      <c r="AC454" s="16"/>
    </row>
    <row r="455" spans="1:29" x14ac:dyDescent="0.25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16"/>
      <c r="AB455" s="16"/>
      <c r="AC455" s="16"/>
    </row>
    <row r="456" spans="1:29" x14ac:dyDescent="0.25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</row>
    <row r="457" spans="1:29" x14ac:dyDescent="0.25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</row>
    <row r="458" spans="1:29" x14ac:dyDescent="0.25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</row>
    <row r="459" spans="1:29" x14ac:dyDescent="0.25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</row>
    <row r="460" spans="1:29" x14ac:dyDescent="0.25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16"/>
      <c r="AB460" s="16"/>
      <c r="AC460" s="16"/>
    </row>
    <row r="461" spans="1:29" x14ac:dyDescent="0.25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</row>
    <row r="462" spans="1:29" x14ac:dyDescent="0.25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16"/>
      <c r="AB462" s="16"/>
      <c r="AC462" s="16"/>
    </row>
    <row r="463" spans="1:29" x14ac:dyDescent="0.25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16"/>
      <c r="AB463" s="16"/>
      <c r="AC463" s="16"/>
    </row>
    <row r="464" spans="1:29" x14ac:dyDescent="0.25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16"/>
      <c r="AB464" s="16"/>
      <c r="AC464" s="16"/>
    </row>
    <row r="465" spans="1:29" x14ac:dyDescent="0.25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16"/>
      <c r="AB465" s="16"/>
      <c r="AC465" s="16"/>
    </row>
    <row r="466" spans="1:29" x14ac:dyDescent="0.25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</row>
    <row r="467" spans="1:29" x14ac:dyDescent="0.25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</row>
    <row r="468" spans="1:29" x14ac:dyDescent="0.25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</row>
    <row r="469" spans="1:29" x14ac:dyDescent="0.25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</row>
    <row r="470" spans="1:29" x14ac:dyDescent="0.25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  <c r="AA470" s="16"/>
      <c r="AB470" s="16"/>
      <c r="AC470" s="16"/>
    </row>
    <row r="471" spans="1:29" x14ac:dyDescent="0.25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</row>
    <row r="472" spans="1:29" x14ac:dyDescent="0.25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  <c r="AA472" s="16"/>
      <c r="AB472" s="16"/>
      <c r="AC472" s="16"/>
    </row>
    <row r="473" spans="1:29" x14ac:dyDescent="0.25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  <c r="AA473" s="16"/>
      <c r="AB473" s="16"/>
      <c r="AC473" s="16"/>
    </row>
    <row r="474" spans="1:29" x14ac:dyDescent="0.25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  <c r="AA474" s="16"/>
      <c r="AB474" s="16"/>
      <c r="AC474" s="16"/>
    </row>
    <row r="475" spans="1:29" x14ac:dyDescent="0.25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  <c r="AA475" s="16"/>
      <c r="AB475" s="16"/>
      <c r="AC475" s="16"/>
    </row>
    <row r="476" spans="1:29" x14ac:dyDescent="0.25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</row>
    <row r="477" spans="1:29" x14ac:dyDescent="0.25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</row>
    <row r="478" spans="1:29" x14ac:dyDescent="0.25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</row>
    <row r="479" spans="1:29" x14ac:dyDescent="0.25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</row>
    <row r="480" spans="1:29" x14ac:dyDescent="0.25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  <c r="AA480" s="16"/>
      <c r="AB480" s="16"/>
      <c r="AC480" s="16"/>
    </row>
    <row r="481" spans="1:29" x14ac:dyDescent="0.25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</row>
    <row r="482" spans="1:29" x14ac:dyDescent="0.25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  <c r="AA482" s="16"/>
      <c r="AB482" s="16"/>
      <c r="AC482" s="16"/>
    </row>
    <row r="483" spans="1:29" x14ac:dyDescent="0.25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  <c r="AA483" s="16"/>
      <c r="AB483" s="16"/>
      <c r="AC483" s="16"/>
    </row>
    <row r="484" spans="1:29" x14ac:dyDescent="0.25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  <c r="AA484" s="16"/>
      <c r="AB484" s="16"/>
      <c r="AC484" s="16"/>
    </row>
    <row r="485" spans="1:29" x14ac:dyDescent="0.25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  <c r="AA485" s="16"/>
      <c r="AB485" s="16"/>
      <c r="AC485" s="16"/>
    </row>
    <row r="486" spans="1:29" x14ac:dyDescent="0.25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</row>
    <row r="487" spans="1:29" x14ac:dyDescent="0.25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</row>
    <row r="488" spans="1:29" x14ac:dyDescent="0.25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</row>
    <row r="489" spans="1:29" x14ac:dyDescent="0.25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</row>
    <row r="490" spans="1:29" x14ac:dyDescent="0.25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  <c r="AA490" s="16"/>
      <c r="AB490" s="16"/>
      <c r="AC490" s="16"/>
    </row>
    <row r="491" spans="1:29" x14ac:dyDescent="0.25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</row>
    <row r="492" spans="1:29" x14ac:dyDescent="0.25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  <c r="AA492" s="16"/>
      <c r="AB492" s="16"/>
      <c r="AC492" s="16"/>
    </row>
    <row r="493" spans="1:29" x14ac:dyDescent="0.25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  <c r="AA493" s="16"/>
      <c r="AB493" s="16"/>
      <c r="AC493" s="16"/>
    </row>
    <row r="494" spans="1:29" x14ac:dyDescent="0.25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  <c r="AA494" s="16"/>
      <c r="AB494" s="16"/>
      <c r="AC494" s="16"/>
    </row>
    <row r="495" spans="1:29" x14ac:dyDescent="0.25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  <c r="AA495" s="16"/>
      <c r="AB495" s="16"/>
      <c r="AC495" s="16"/>
    </row>
    <row r="496" spans="1:29" x14ac:dyDescent="0.25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</row>
    <row r="497" spans="1:29" x14ac:dyDescent="0.25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</row>
    <row r="498" spans="1:29" x14ac:dyDescent="0.25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</row>
    <row r="499" spans="1:29" x14ac:dyDescent="0.25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</row>
    <row r="500" spans="1:29" x14ac:dyDescent="0.25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  <c r="AA500" s="16"/>
      <c r="AB500" s="16"/>
      <c r="AC500" s="16"/>
    </row>
    <row r="501" spans="1:29" x14ac:dyDescent="0.25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</row>
    <row r="502" spans="1:29" x14ac:dyDescent="0.25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  <c r="AA502" s="16"/>
      <c r="AB502" s="16"/>
      <c r="AC502" s="16"/>
    </row>
    <row r="503" spans="1:29" x14ac:dyDescent="0.25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  <c r="AA503" s="16"/>
      <c r="AB503" s="16"/>
      <c r="AC503" s="16"/>
    </row>
    <row r="504" spans="1:29" x14ac:dyDescent="0.25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  <c r="AA504" s="16"/>
      <c r="AB504" s="16"/>
      <c r="AC504" s="16"/>
    </row>
    <row r="505" spans="1:29" x14ac:dyDescent="0.25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  <c r="AA505" s="16"/>
      <c r="AB505" s="16"/>
      <c r="AC505" s="16"/>
    </row>
    <row r="506" spans="1:29" x14ac:dyDescent="0.25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</row>
    <row r="507" spans="1:29" x14ac:dyDescent="0.25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</row>
    <row r="508" spans="1:29" x14ac:dyDescent="0.25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</row>
    <row r="509" spans="1:29" x14ac:dyDescent="0.25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</row>
    <row r="510" spans="1:29" x14ac:dyDescent="0.25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  <c r="AA510" s="16"/>
      <c r="AB510" s="16"/>
      <c r="AC510" s="16"/>
    </row>
    <row r="511" spans="1:29" x14ac:dyDescent="0.25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</row>
    <row r="512" spans="1:29" x14ac:dyDescent="0.25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  <c r="AA512" s="16"/>
      <c r="AB512" s="16"/>
      <c r="AC512" s="16"/>
    </row>
    <row r="513" spans="1:29" x14ac:dyDescent="0.25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  <c r="AA513" s="16"/>
      <c r="AB513" s="16"/>
      <c r="AC513" s="16"/>
    </row>
    <row r="514" spans="1:29" x14ac:dyDescent="0.25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  <c r="AA514" s="16"/>
      <c r="AB514" s="16"/>
      <c r="AC514" s="16"/>
    </row>
    <row r="515" spans="1:29" x14ac:dyDescent="0.25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  <c r="AA515" s="16"/>
      <c r="AB515" s="16"/>
      <c r="AC515" s="16"/>
    </row>
    <row r="516" spans="1:29" x14ac:dyDescent="0.25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</row>
    <row r="517" spans="1:29" x14ac:dyDescent="0.25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</row>
    <row r="518" spans="1:29" x14ac:dyDescent="0.25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</row>
    <row r="519" spans="1:29" x14ac:dyDescent="0.25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</row>
    <row r="520" spans="1:29" x14ac:dyDescent="0.25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  <c r="AA520" s="16"/>
      <c r="AB520" s="16"/>
      <c r="AC520" s="16"/>
    </row>
    <row r="521" spans="1:29" x14ac:dyDescent="0.25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</row>
    <row r="522" spans="1:29" x14ac:dyDescent="0.25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  <c r="AA522" s="16"/>
      <c r="AB522" s="16"/>
      <c r="AC522" s="16"/>
    </row>
    <row r="523" spans="1:29" x14ac:dyDescent="0.25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  <c r="AA523" s="16"/>
      <c r="AB523" s="16"/>
      <c r="AC523" s="16"/>
    </row>
    <row r="524" spans="1:29" x14ac:dyDescent="0.25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  <c r="AA524" s="16"/>
      <c r="AB524" s="16"/>
      <c r="AC524" s="16"/>
    </row>
    <row r="525" spans="1:29" x14ac:dyDescent="0.25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  <c r="AA525" s="16"/>
      <c r="AB525" s="16"/>
      <c r="AC525" s="16"/>
    </row>
    <row r="526" spans="1:29" x14ac:dyDescent="0.25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</row>
    <row r="527" spans="1:29" x14ac:dyDescent="0.25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</row>
    <row r="528" spans="1:29" x14ac:dyDescent="0.25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</row>
    <row r="529" spans="1:29" x14ac:dyDescent="0.25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</row>
    <row r="530" spans="1:29" x14ac:dyDescent="0.25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  <c r="AA530" s="16"/>
      <c r="AB530" s="16"/>
      <c r="AC530" s="16"/>
    </row>
    <row r="531" spans="1:29" x14ac:dyDescent="0.25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</row>
    <row r="532" spans="1:29" x14ac:dyDescent="0.25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  <c r="AA532" s="16"/>
      <c r="AB532" s="16"/>
      <c r="AC532" s="16"/>
    </row>
    <row r="533" spans="1:29" x14ac:dyDescent="0.25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  <c r="AA533" s="16"/>
      <c r="AB533" s="16"/>
      <c r="AC533" s="16"/>
    </row>
    <row r="534" spans="1:29" x14ac:dyDescent="0.25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  <c r="AA534" s="16"/>
      <c r="AB534" s="16"/>
      <c r="AC534" s="16"/>
    </row>
    <row r="535" spans="1:29" x14ac:dyDescent="0.25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  <c r="AA535" s="16"/>
      <c r="AB535" s="16"/>
      <c r="AC535" s="16"/>
    </row>
    <row r="536" spans="1:29" x14ac:dyDescent="0.25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</row>
    <row r="537" spans="1:29" x14ac:dyDescent="0.25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</row>
    <row r="538" spans="1:29" x14ac:dyDescent="0.25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</row>
    <row r="539" spans="1:29" x14ac:dyDescent="0.25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</row>
    <row r="540" spans="1:29" x14ac:dyDescent="0.25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  <c r="AA540" s="16"/>
      <c r="AB540" s="16"/>
      <c r="AC540" s="16"/>
    </row>
    <row r="541" spans="1:29" x14ac:dyDescent="0.25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</row>
    <row r="542" spans="1:29" x14ac:dyDescent="0.25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  <c r="AA542" s="16"/>
      <c r="AB542" s="16"/>
      <c r="AC542" s="16"/>
    </row>
    <row r="543" spans="1:29" x14ac:dyDescent="0.25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  <c r="AA543" s="16"/>
      <c r="AB543" s="16"/>
      <c r="AC543" s="16"/>
    </row>
    <row r="544" spans="1:29" x14ac:dyDescent="0.25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  <c r="AA544" s="16"/>
      <c r="AB544" s="16"/>
      <c r="AC544" s="16"/>
    </row>
    <row r="545" spans="1:29" x14ac:dyDescent="0.25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  <c r="AA545" s="16"/>
      <c r="AB545" s="16"/>
      <c r="AC545" s="16"/>
    </row>
    <row r="546" spans="1:29" x14ac:dyDescent="0.25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</row>
    <row r="547" spans="1:29" x14ac:dyDescent="0.25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</row>
    <row r="548" spans="1:29" x14ac:dyDescent="0.25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</row>
    <row r="549" spans="1:29" x14ac:dyDescent="0.25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</row>
    <row r="550" spans="1:29" x14ac:dyDescent="0.25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  <c r="AA550" s="16"/>
      <c r="AB550" s="16"/>
      <c r="AC550" s="16"/>
    </row>
    <row r="551" spans="1:29" x14ac:dyDescent="0.25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</row>
    <row r="552" spans="1:29" x14ac:dyDescent="0.25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  <c r="AA552" s="16"/>
      <c r="AB552" s="16"/>
      <c r="AC552" s="16"/>
    </row>
    <row r="553" spans="1:29" x14ac:dyDescent="0.25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  <c r="AA553" s="16"/>
      <c r="AB553" s="16"/>
      <c r="AC553" s="16"/>
    </row>
    <row r="554" spans="1:29" x14ac:dyDescent="0.25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  <c r="AA554" s="16"/>
      <c r="AB554" s="16"/>
      <c r="AC554" s="16"/>
    </row>
    <row r="555" spans="1:29" x14ac:dyDescent="0.25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  <c r="AA555" s="16"/>
      <c r="AB555" s="16"/>
      <c r="AC555" s="16"/>
    </row>
    <row r="556" spans="1:29" x14ac:dyDescent="0.25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</row>
    <row r="557" spans="1:29" x14ac:dyDescent="0.25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</row>
    <row r="558" spans="1:29" x14ac:dyDescent="0.25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</row>
    <row r="559" spans="1:29" x14ac:dyDescent="0.25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</row>
    <row r="560" spans="1:29" x14ac:dyDescent="0.25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  <c r="AA560" s="16"/>
      <c r="AB560" s="16"/>
      <c r="AC560" s="16"/>
    </row>
    <row r="561" spans="1:29" x14ac:dyDescent="0.25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</row>
    <row r="562" spans="1:29" x14ac:dyDescent="0.25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  <c r="AA562" s="16"/>
      <c r="AB562" s="16"/>
      <c r="AC562" s="16"/>
    </row>
    <row r="563" spans="1:29" x14ac:dyDescent="0.25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  <c r="AA563" s="16"/>
      <c r="AB563" s="16"/>
      <c r="AC563" s="16"/>
    </row>
    <row r="564" spans="1:29" x14ac:dyDescent="0.25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  <c r="AA564" s="16"/>
      <c r="AB564" s="16"/>
      <c r="AC564" s="16"/>
    </row>
    <row r="565" spans="1:29" x14ac:dyDescent="0.25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  <c r="AA565" s="16"/>
      <c r="AB565" s="16"/>
      <c r="AC565" s="16"/>
    </row>
    <row r="566" spans="1:29" x14ac:dyDescent="0.25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</row>
    <row r="567" spans="1:29" x14ac:dyDescent="0.25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  <c r="AA567" s="16"/>
      <c r="AB567" s="16"/>
      <c r="AC567" s="16"/>
    </row>
    <row r="568" spans="1:29" x14ac:dyDescent="0.25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</row>
    <row r="569" spans="1:29" x14ac:dyDescent="0.25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</row>
    <row r="570" spans="1:29" x14ac:dyDescent="0.25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  <c r="AA570" s="16"/>
      <c r="AB570" s="16"/>
      <c r="AC570" s="16"/>
    </row>
    <row r="571" spans="1:29" x14ac:dyDescent="0.25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</row>
    <row r="572" spans="1:29" x14ac:dyDescent="0.25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  <c r="AA572" s="16"/>
      <c r="AB572" s="16"/>
      <c r="AC572" s="16"/>
    </row>
    <row r="573" spans="1:29" x14ac:dyDescent="0.25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  <c r="AA573" s="16"/>
      <c r="AB573" s="16"/>
      <c r="AC573" s="16"/>
    </row>
    <row r="574" spans="1:29" x14ac:dyDescent="0.25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  <c r="AA574" s="16"/>
      <c r="AB574" s="16"/>
      <c r="AC574" s="16"/>
    </row>
    <row r="575" spans="1:29" x14ac:dyDescent="0.25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  <c r="AA575" s="16"/>
      <c r="AB575" s="16"/>
      <c r="AC575" s="16"/>
    </row>
    <row r="576" spans="1:29" x14ac:dyDescent="0.25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</row>
    <row r="577" spans="1:29" x14ac:dyDescent="0.25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  <c r="AA577" s="16"/>
      <c r="AB577" s="16"/>
      <c r="AC577" s="16"/>
    </row>
    <row r="578" spans="1:29" x14ac:dyDescent="0.25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</row>
    <row r="579" spans="1:29" x14ac:dyDescent="0.25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</row>
    <row r="580" spans="1:29" x14ac:dyDescent="0.25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  <c r="AA580" s="16"/>
      <c r="AB580" s="16"/>
      <c r="AC580" s="16"/>
    </row>
    <row r="581" spans="1:29" x14ac:dyDescent="0.25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</row>
    <row r="582" spans="1:29" x14ac:dyDescent="0.25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  <c r="AA582" s="16"/>
      <c r="AB582" s="16"/>
      <c r="AC582" s="16"/>
    </row>
    <row r="583" spans="1:29" x14ac:dyDescent="0.25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  <c r="AA583" s="16"/>
      <c r="AB583" s="16"/>
      <c r="AC583" s="16"/>
    </row>
    <row r="584" spans="1:29" x14ac:dyDescent="0.25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  <c r="AA584" s="16"/>
      <c r="AB584" s="16"/>
      <c r="AC584" s="16"/>
    </row>
    <row r="585" spans="1:29" x14ac:dyDescent="0.25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  <c r="AA585" s="16"/>
      <c r="AB585" s="16"/>
      <c r="AC585" s="16"/>
    </row>
    <row r="586" spans="1:29" x14ac:dyDescent="0.25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  <c r="AA586" s="16"/>
      <c r="AB586" s="16"/>
      <c r="AC586" s="16"/>
    </row>
    <row r="587" spans="1:29" x14ac:dyDescent="0.25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  <c r="AA587" s="16"/>
      <c r="AB587" s="16"/>
      <c r="AC587" s="16"/>
    </row>
    <row r="588" spans="1:29" x14ac:dyDescent="0.25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</row>
    <row r="589" spans="1:29" x14ac:dyDescent="0.25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  <c r="AA589" s="16"/>
      <c r="AB589" s="16"/>
      <c r="AC589" s="16"/>
    </row>
    <row r="590" spans="1:29" x14ac:dyDescent="0.25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  <c r="AA590" s="16"/>
      <c r="AB590" s="16"/>
      <c r="AC590" s="16"/>
    </row>
    <row r="591" spans="1:29" x14ac:dyDescent="0.25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</row>
    <row r="592" spans="1:29" x14ac:dyDescent="0.25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  <c r="AA592" s="16"/>
      <c r="AB592" s="16"/>
      <c r="AC592" s="16"/>
    </row>
    <row r="593" spans="1:29" x14ac:dyDescent="0.25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  <c r="AA593" s="16"/>
      <c r="AB593" s="16"/>
      <c r="AC593" s="16"/>
    </row>
    <row r="594" spans="1:29" x14ac:dyDescent="0.25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</row>
    <row r="595" spans="1:29" x14ac:dyDescent="0.25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</row>
    <row r="596" spans="1:29" x14ac:dyDescent="0.25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  <c r="AA596" s="16"/>
      <c r="AB596" s="16"/>
      <c r="AC596" s="16"/>
    </row>
    <row r="597" spans="1:29" x14ac:dyDescent="0.25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</row>
    <row r="598" spans="1:29" x14ac:dyDescent="0.25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</row>
    <row r="599" spans="1:29" x14ac:dyDescent="0.25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</row>
    <row r="600" spans="1:29" x14ac:dyDescent="0.25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</row>
    <row r="601" spans="1:29" x14ac:dyDescent="0.25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</row>
    <row r="602" spans="1:29" x14ac:dyDescent="0.25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</row>
    <row r="603" spans="1:29" x14ac:dyDescent="0.25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</row>
    <row r="604" spans="1:29" x14ac:dyDescent="0.25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</row>
    <row r="605" spans="1:29" x14ac:dyDescent="0.25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</row>
    <row r="606" spans="1:29" x14ac:dyDescent="0.25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  <c r="AA606" s="16"/>
      <c r="AB606" s="16"/>
      <c r="AC606" s="16"/>
    </row>
    <row r="607" spans="1:29" x14ac:dyDescent="0.25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</row>
    <row r="608" spans="1:29" x14ac:dyDescent="0.25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</row>
    <row r="609" spans="1:29" x14ac:dyDescent="0.25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</row>
    <row r="610" spans="1:29" x14ac:dyDescent="0.25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</row>
    <row r="611" spans="1:29" x14ac:dyDescent="0.25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</row>
    <row r="612" spans="1:29" x14ac:dyDescent="0.25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</row>
    <row r="613" spans="1:29" x14ac:dyDescent="0.25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</row>
    <row r="614" spans="1:29" x14ac:dyDescent="0.25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</row>
    <row r="615" spans="1:29" x14ac:dyDescent="0.25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</row>
    <row r="616" spans="1:29" x14ac:dyDescent="0.25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  <c r="AA616" s="16"/>
      <c r="AB616" s="16"/>
      <c r="AC616" s="16"/>
    </row>
    <row r="617" spans="1:29" x14ac:dyDescent="0.25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</row>
    <row r="618" spans="1:29" x14ac:dyDescent="0.25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</row>
    <row r="619" spans="1:29" x14ac:dyDescent="0.25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  <c r="AA619" s="16"/>
      <c r="AB619" s="16"/>
      <c r="AC619" s="16"/>
    </row>
    <row r="620" spans="1:29" x14ac:dyDescent="0.25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  <c r="AA620" s="16"/>
      <c r="AB620" s="16"/>
      <c r="AC620" s="16"/>
    </row>
    <row r="621" spans="1:29" x14ac:dyDescent="0.25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</row>
    <row r="622" spans="1:29" x14ac:dyDescent="0.25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</row>
    <row r="623" spans="1:29" x14ac:dyDescent="0.25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</row>
    <row r="624" spans="1:29" x14ac:dyDescent="0.25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  <c r="AA624" s="16"/>
      <c r="AB624" s="16"/>
      <c r="AC624" s="16"/>
    </row>
    <row r="625" spans="1:29" x14ac:dyDescent="0.25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  <c r="AA625" s="16"/>
      <c r="AB625" s="16"/>
      <c r="AC625" s="16"/>
    </row>
    <row r="626" spans="1:29" x14ac:dyDescent="0.25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  <c r="AA626" s="16"/>
      <c r="AB626" s="16"/>
      <c r="AC626" s="16"/>
    </row>
    <row r="627" spans="1:29" x14ac:dyDescent="0.25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  <c r="AA627" s="16"/>
      <c r="AB627" s="16"/>
      <c r="AC627" s="16"/>
    </row>
    <row r="628" spans="1:29" x14ac:dyDescent="0.25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  <c r="AA628" s="16"/>
      <c r="AB628" s="16"/>
      <c r="AC628" s="16"/>
    </row>
    <row r="629" spans="1:29" x14ac:dyDescent="0.25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  <c r="AA629" s="16"/>
      <c r="AB629" s="16"/>
      <c r="AC629" s="16"/>
    </row>
    <row r="630" spans="1:29" x14ac:dyDescent="0.25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  <c r="AA630" s="16"/>
      <c r="AB630" s="16"/>
      <c r="AC630" s="16"/>
    </row>
    <row r="631" spans="1:29" x14ac:dyDescent="0.25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  <c r="AA631" s="16"/>
      <c r="AB631" s="16"/>
      <c r="AC631" s="16"/>
    </row>
    <row r="632" spans="1:29" x14ac:dyDescent="0.25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  <c r="AA632" s="16"/>
      <c r="AB632" s="16"/>
      <c r="AC632" s="16"/>
    </row>
    <row r="633" spans="1:29" x14ac:dyDescent="0.25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  <c r="AA633" s="16"/>
      <c r="AB633" s="16"/>
      <c r="AC633" s="16"/>
    </row>
    <row r="634" spans="1:29" x14ac:dyDescent="0.25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  <c r="AA634" s="16"/>
      <c r="AB634" s="16"/>
      <c r="AC634" s="16"/>
    </row>
    <row r="635" spans="1:29" x14ac:dyDescent="0.25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  <c r="AA635" s="16"/>
      <c r="AB635" s="16"/>
      <c r="AC635" s="16"/>
    </row>
    <row r="636" spans="1:29" x14ac:dyDescent="0.25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  <c r="AA636" s="16"/>
      <c r="AB636" s="16"/>
      <c r="AC636" s="16"/>
    </row>
    <row r="637" spans="1:29" x14ac:dyDescent="0.25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  <c r="AA637" s="16"/>
      <c r="AB637" s="16"/>
      <c r="AC637" s="16"/>
    </row>
    <row r="638" spans="1:29" x14ac:dyDescent="0.25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  <c r="AA638" s="16"/>
      <c r="AB638" s="16"/>
      <c r="AC638" s="16"/>
    </row>
    <row r="639" spans="1:29" x14ac:dyDescent="0.25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  <c r="AA639" s="16"/>
      <c r="AB639" s="16"/>
      <c r="AC639" s="16"/>
    </row>
    <row r="640" spans="1:29" x14ac:dyDescent="0.25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  <c r="AA640" s="16"/>
      <c r="AB640" s="16"/>
      <c r="AC640" s="16"/>
    </row>
    <row r="641" spans="1:29" x14ac:dyDescent="0.25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  <c r="AA641" s="16"/>
      <c r="AB641" s="16"/>
      <c r="AC641" s="16"/>
    </row>
    <row r="642" spans="1:29" x14ac:dyDescent="0.25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  <c r="AA642" s="16"/>
      <c r="AB642" s="16"/>
      <c r="AC642" s="16"/>
    </row>
    <row r="643" spans="1:29" x14ac:dyDescent="0.25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  <c r="AA643" s="16"/>
      <c r="AB643" s="16"/>
      <c r="AC643" s="16"/>
    </row>
    <row r="644" spans="1:29" x14ac:dyDescent="0.25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  <c r="AA644" s="16"/>
      <c r="AB644" s="16"/>
      <c r="AC644" s="16"/>
    </row>
    <row r="645" spans="1:29" x14ac:dyDescent="0.25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  <c r="AA645" s="16"/>
      <c r="AB645" s="16"/>
      <c r="AC645" s="16"/>
    </row>
    <row r="646" spans="1:29" x14ac:dyDescent="0.25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  <c r="AA646" s="16"/>
      <c r="AB646" s="16"/>
      <c r="AC646" s="16"/>
    </row>
    <row r="647" spans="1:29" x14ac:dyDescent="0.25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  <c r="AA647" s="16"/>
      <c r="AB647" s="16"/>
      <c r="AC647" s="16"/>
    </row>
    <row r="648" spans="1:29" x14ac:dyDescent="0.25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  <c r="AA648" s="16"/>
      <c r="AB648" s="16"/>
      <c r="AC648" s="16"/>
    </row>
    <row r="649" spans="1:29" x14ac:dyDescent="0.25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  <c r="AA649" s="16"/>
      <c r="AB649" s="16"/>
      <c r="AC649" s="16"/>
    </row>
    <row r="650" spans="1:29" x14ac:dyDescent="0.25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  <c r="AA650" s="16"/>
      <c r="AB650" s="16"/>
      <c r="AC650" s="16"/>
    </row>
    <row r="651" spans="1:29" x14ac:dyDescent="0.25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  <c r="AA651" s="16"/>
      <c r="AB651" s="16"/>
      <c r="AC651" s="16"/>
    </row>
    <row r="652" spans="1:29" x14ac:dyDescent="0.25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  <c r="AA652" s="16"/>
      <c r="AB652" s="16"/>
      <c r="AC652" s="16"/>
    </row>
    <row r="653" spans="1:29" x14ac:dyDescent="0.25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  <c r="AA653" s="16"/>
      <c r="AB653" s="16"/>
      <c r="AC653" s="16"/>
    </row>
    <row r="654" spans="1:29" x14ac:dyDescent="0.25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  <c r="AA654" s="16"/>
      <c r="AB654" s="16"/>
      <c r="AC654" s="16"/>
    </row>
    <row r="655" spans="1:29" x14ac:dyDescent="0.25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  <c r="AA655" s="16"/>
      <c r="AB655" s="16"/>
      <c r="AC655" s="16"/>
    </row>
    <row r="656" spans="1:29" x14ac:dyDescent="0.25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  <c r="AA656" s="16"/>
      <c r="AB656" s="16"/>
      <c r="AC656" s="16"/>
    </row>
    <row r="657" spans="1:29" x14ac:dyDescent="0.25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  <c r="AA657" s="16"/>
      <c r="AB657" s="16"/>
      <c r="AC657" s="16"/>
    </row>
    <row r="658" spans="1:29" x14ac:dyDescent="0.25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  <c r="AA658" s="16"/>
      <c r="AB658" s="16"/>
      <c r="AC658" s="16"/>
    </row>
    <row r="659" spans="1:29" x14ac:dyDescent="0.25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  <c r="AA659" s="16"/>
      <c r="AB659" s="16"/>
      <c r="AC659" s="16"/>
    </row>
    <row r="660" spans="1:29" x14ac:dyDescent="0.25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  <c r="AA660" s="16"/>
      <c r="AB660" s="16"/>
      <c r="AC660" s="16"/>
    </row>
    <row r="661" spans="1:29" x14ac:dyDescent="0.25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  <c r="AA661" s="16"/>
      <c r="AB661" s="16"/>
      <c r="AC661" s="16"/>
    </row>
    <row r="662" spans="1:29" x14ac:dyDescent="0.25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  <c r="AA662" s="16"/>
      <c r="AB662" s="16"/>
      <c r="AC662" s="16"/>
    </row>
    <row r="663" spans="1:29" x14ac:dyDescent="0.25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  <c r="AA663" s="16"/>
      <c r="AB663" s="16"/>
      <c r="AC663" s="16"/>
    </row>
    <row r="664" spans="1:29" x14ac:dyDescent="0.25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  <c r="AA664" s="16"/>
      <c r="AB664" s="16"/>
      <c r="AC664" s="16"/>
    </row>
    <row r="665" spans="1:29" x14ac:dyDescent="0.25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  <c r="AA665" s="16"/>
      <c r="AB665" s="16"/>
      <c r="AC665" s="16"/>
    </row>
    <row r="666" spans="1:29" x14ac:dyDescent="0.25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  <c r="AA666" s="16"/>
      <c r="AB666" s="16"/>
      <c r="AC666" s="16"/>
    </row>
    <row r="667" spans="1:29" x14ac:dyDescent="0.25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  <c r="AA667" s="16"/>
      <c r="AB667" s="16"/>
      <c r="AC667" s="16"/>
    </row>
    <row r="668" spans="1:29" x14ac:dyDescent="0.25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  <c r="AA668" s="16"/>
      <c r="AB668" s="16"/>
      <c r="AC668" s="16"/>
    </row>
    <row r="669" spans="1:29" x14ac:dyDescent="0.25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  <c r="AA669" s="16"/>
      <c r="AB669" s="16"/>
      <c r="AC669" s="16"/>
    </row>
    <row r="670" spans="1:29" x14ac:dyDescent="0.25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  <c r="AA670" s="16"/>
      <c r="AB670" s="16"/>
      <c r="AC670" s="16"/>
    </row>
    <row r="671" spans="1:29" x14ac:dyDescent="0.25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  <c r="AA671" s="16"/>
      <c r="AB671" s="16"/>
      <c r="AC671" s="16"/>
    </row>
    <row r="672" spans="1:29" x14ac:dyDescent="0.25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  <c r="AA672" s="16"/>
      <c r="AB672" s="16"/>
      <c r="AC672" s="16"/>
    </row>
    <row r="673" spans="1:29" x14ac:dyDescent="0.25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  <c r="AA673" s="16"/>
      <c r="AB673" s="16"/>
      <c r="AC673" s="16"/>
    </row>
    <row r="674" spans="1:29" x14ac:dyDescent="0.25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  <c r="AA674" s="16"/>
      <c r="AB674" s="16"/>
      <c r="AC674" s="16"/>
    </row>
    <row r="675" spans="1:29" x14ac:dyDescent="0.25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  <c r="AA675" s="16"/>
      <c r="AB675" s="16"/>
      <c r="AC675" s="16"/>
    </row>
    <row r="676" spans="1:29" x14ac:dyDescent="0.25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  <c r="AA676" s="16"/>
      <c r="AB676" s="16"/>
      <c r="AC676" s="16"/>
    </row>
    <row r="677" spans="1:29" x14ac:dyDescent="0.25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  <c r="AA677" s="16"/>
      <c r="AB677" s="16"/>
      <c r="AC677" s="16"/>
    </row>
    <row r="678" spans="1:29" x14ac:dyDescent="0.25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  <c r="AA678" s="16"/>
      <c r="AB678" s="16"/>
      <c r="AC678" s="16"/>
    </row>
    <row r="679" spans="1:29" x14ac:dyDescent="0.25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  <c r="AA679" s="16"/>
      <c r="AB679" s="16"/>
      <c r="AC679" s="16"/>
    </row>
    <row r="680" spans="1:29" x14ac:dyDescent="0.25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  <c r="AA680" s="16"/>
      <c r="AB680" s="16"/>
      <c r="AC680" s="16"/>
    </row>
    <row r="681" spans="1:29" x14ac:dyDescent="0.25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  <c r="AA681" s="16"/>
      <c r="AB681" s="16"/>
      <c r="AC681" s="16"/>
    </row>
    <row r="682" spans="1:29" x14ac:dyDescent="0.25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  <c r="AA682" s="16"/>
      <c r="AB682" s="16"/>
      <c r="AC682" s="16"/>
    </row>
    <row r="683" spans="1:29" x14ac:dyDescent="0.25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  <c r="AA683" s="16"/>
      <c r="AB683" s="16"/>
      <c r="AC683" s="16"/>
    </row>
    <row r="684" spans="1:29" x14ac:dyDescent="0.25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  <c r="AA684" s="16"/>
      <c r="AB684" s="16"/>
      <c r="AC684" s="16"/>
    </row>
    <row r="685" spans="1:29" x14ac:dyDescent="0.25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  <c r="AA685" s="16"/>
      <c r="AB685" s="16"/>
      <c r="AC685" s="16"/>
    </row>
    <row r="686" spans="1:29" x14ac:dyDescent="0.25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  <c r="AA686" s="16"/>
      <c r="AB686" s="16"/>
      <c r="AC686" s="16"/>
    </row>
    <row r="687" spans="1:29" x14ac:dyDescent="0.25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  <c r="AA687" s="16"/>
      <c r="AB687" s="16"/>
      <c r="AC687" s="16"/>
    </row>
    <row r="688" spans="1:29" x14ac:dyDescent="0.25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  <c r="AA688" s="16"/>
      <c r="AB688" s="16"/>
      <c r="AC688" s="16"/>
    </row>
    <row r="689" spans="1:29" x14ac:dyDescent="0.25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  <c r="AA689" s="16"/>
      <c r="AB689" s="16"/>
      <c r="AC689" s="16"/>
    </row>
    <row r="690" spans="1:29" x14ac:dyDescent="0.25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  <c r="AA690" s="16"/>
      <c r="AB690" s="16"/>
      <c r="AC690" s="16"/>
    </row>
    <row r="691" spans="1:29" x14ac:dyDescent="0.25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  <c r="AA691" s="16"/>
      <c r="AB691" s="16"/>
      <c r="AC691" s="16"/>
    </row>
    <row r="692" spans="1:29" x14ac:dyDescent="0.25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  <c r="AA692" s="16"/>
      <c r="AB692" s="16"/>
      <c r="AC692" s="16"/>
    </row>
    <row r="693" spans="1:29" x14ac:dyDescent="0.25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  <c r="AA693" s="16"/>
      <c r="AB693" s="16"/>
      <c r="AC693" s="16"/>
    </row>
    <row r="694" spans="1:29" x14ac:dyDescent="0.25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  <c r="AA694" s="16"/>
      <c r="AB694" s="16"/>
      <c r="AC694" s="16"/>
    </row>
    <row r="695" spans="1:29" x14ac:dyDescent="0.25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  <c r="AA695" s="16"/>
      <c r="AB695" s="16"/>
      <c r="AC695" s="16"/>
    </row>
    <row r="696" spans="1:29" x14ac:dyDescent="0.25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  <c r="AA696" s="16"/>
      <c r="AB696" s="16"/>
      <c r="AC696" s="16"/>
    </row>
    <row r="697" spans="1:29" x14ac:dyDescent="0.25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  <c r="AA697" s="16"/>
      <c r="AB697" s="16"/>
      <c r="AC697" s="16"/>
    </row>
    <row r="698" spans="1:29" x14ac:dyDescent="0.25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  <c r="AA698" s="16"/>
      <c r="AB698" s="16"/>
      <c r="AC698" s="16"/>
    </row>
    <row r="699" spans="1:29" x14ac:dyDescent="0.25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  <c r="AA699" s="16"/>
      <c r="AB699" s="16"/>
      <c r="AC699" s="16"/>
    </row>
    <row r="700" spans="1:29" x14ac:dyDescent="0.25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  <c r="AA700" s="16"/>
      <c r="AB700" s="16"/>
      <c r="AC700" s="16"/>
    </row>
    <row r="701" spans="1:29" x14ac:dyDescent="0.25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  <c r="AA701" s="16"/>
      <c r="AB701" s="16"/>
      <c r="AC701" s="16"/>
    </row>
    <row r="702" spans="1:29" x14ac:dyDescent="0.25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  <c r="AA702" s="16"/>
      <c r="AB702" s="16"/>
      <c r="AC702" s="16"/>
    </row>
    <row r="703" spans="1:29" x14ac:dyDescent="0.25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  <c r="AA703" s="16"/>
      <c r="AB703" s="16"/>
      <c r="AC703" s="16"/>
    </row>
    <row r="704" spans="1:29" x14ac:dyDescent="0.25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  <c r="AA704" s="16"/>
      <c r="AB704" s="16"/>
      <c r="AC704" s="16"/>
    </row>
    <row r="705" spans="1:29" x14ac:dyDescent="0.25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  <c r="AA705" s="16"/>
      <c r="AB705" s="16"/>
      <c r="AC705" s="16"/>
    </row>
    <row r="706" spans="1:29" x14ac:dyDescent="0.25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  <c r="AA706" s="16"/>
      <c r="AB706" s="16"/>
      <c r="AC706" s="16"/>
    </row>
    <row r="707" spans="1:29" x14ac:dyDescent="0.25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  <c r="AA707" s="16"/>
      <c r="AB707" s="16"/>
      <c r="AC707" s="16"/>
    </row>
    <row r="708" spans="1:29" x14ac:dyDescent="0.25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  <c r="AA708" s="16"/>
      <c r="AB708" s="16"/>
      <c r="AC708" s="16"/>
    </row>
    <row r="709" spans="1:29" x14ac:dyDescent="0.25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  <c r="AA709" s="16"/>
      <c r="AB709" s="16"/>
      <c r="AC709" s="16"/>
    </row>
    <row r="710" spans="1:29" x14ac:dyDescent="0.25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  <c r="AA710" s="16"/>
      <c r="AB710" s="16"/>
      <c r="AC710" s="16"/>
    </row>
    <row r="711" spans="1:29" x14ac:dyDescent="0.25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  <c r="AA711" s="16"/>
      <c r="AB711" s="16"/>
      <c r="AC711" s="16"/>
    </row>
    <row r="712" spans="1:29" x14ac:dyDescent="0.25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  <c r="AA712" s="16"/>
      <c r="AB712" s="16"/>
      <c r="AC712" s="16"/>
    </row>
    <row r="713" spans="1:29" x14ac:dyDescent="0.25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  <c r="AA713" s="16"/>
      <c r="AB713" s="16"/>
      <c r="AC713" s="16"/>
    </row>
    <row r="714" spans="1:29" x14ac:dyDescent="0.25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  <c r="AA714" s="16"/>
      <c r="AB714" s="16"/>
      <c r="AC714" s="16"/>
    </row>
    <row r="715" spans="1:29" x14ac:dyDescent="0.25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  <c r="AA715" s="16"/>
      <c r="AB715" s="16"/>
      <c r="AC715" s="16"/>
    </row>
    <row r="716" spans="1:29" x14ac:dyDescent="0.25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  <c r="AA716" s="16"/>
      <c r="AB716" s="16"/>
      <c r="AC716" s="16"/>
    </row>
    <row r="717" spans="1:29" x14ac:dyDescent="0.25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  <c r="AA717" s="16"/>
      <c r="AB717" s="16"/>
      <c r="AC717" s="16"/>
    </row>
    <row r="718" spans="1:29" x14ac:dyDescent="0.25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  <c r="AA718" s="16"/>
      <c r="AB718" s="16"/>
      <c r="AC718" s="16"/>
    </row>
    <row r="719" spans="1:29" x14ac:dyDescent="0.25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  <c r="AA719" s="16"/>
      <c r="AB719" s="16"/>
      <c r="AC719" s="16"/>
    </row>
    <row r="720" spans="1:29" x14ac:dyDescent="0.25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  <c r="AA720" s="16"/>
      <c r="AB720" s="16"/>
      <c r="AC720" s="16"/>
    </row>
    <row r="721" spans="1:29" x14ac:dyDescent="0.25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  <c r="AA721" s="16"/>
      <c r="AB721" s="16"/>
      <c r="AC721" s="16"/>
    </row>
    <row r="722" spans="1:29" x14ac:dyDescent="0.25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  <c r="AA722" s="16"/>
      <c r="AB722" s="16"/>
      <c r="AC722" s="16"/>
    </row>
    <row r="723" spans="1:29" x14ac:dyDescent="0.25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  <c r="AA723" s="16"/>
      <c r="AB723" s="16"/>
      <c r="AC723" s="16"/>
    </row>
    <row r="724" spans="1:29" x14ac:dyDescent="0.25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  <c r="AA724" s="16"/>
      <c r="AB724" s="16"/>
      <c r="AC724" s="16"/>
    </row>
    <row r="725" spans="1:29" x14ac:dyDescent="0.25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  <c r="AA725" s="16"/>
      <c r="AB725" s="16"/>
      <c r="AC725" s="16"/>
    </row>
    <row r="726" spans="1:29" x14ac:dyDescent="0.25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  <c r="AA726" s="16"/>
      <c r="AB726" s="16"/>
      <c r="AC726" s="16"/>
    </row>
    <row r="727" spans="1:29" x14ac:dyDescent="0.25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  <c r="AA727" s="16"/>
      <c r="AB727" s="16"/>
      <c r="AC727" s="16"/>
    </row>
    <row r="728" spans="1:29" x14ac:dyDescent="0.25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  <c r="AA728" s="16"/>
      <c r="AB728" s="16"/>
      <c r="AC728" s="16"/>
    </row>
    <row r="729" spans="1:29" x14ac:dyDescent="0.25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  <c r="AA729" s="16"/>
      <c r="AB729" s="16"/>
      <c r="AC729" s="16"/>
    </row>
    <row r="730" spans="1:29" x14ac:dyDescent="0.25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  <c r="AA730" s="16"/>
      <c r="AB730" s="16"/>
      <c r="AC730" s="16"/>
    </row>
    <row r="731" spans="1:29" x14ac:dyDescent="0.25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  <c r="AA731" s="16"/>
      <c r="AB731" s="16"/>
      <c r="AC731" s="16"/>
    </row>
    <row r="732" spans="1:29" x14ac:dyDescent="0.25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  <c r="AA732" s="16"/>
      <c r="AB732" s="16"/>
      <c r="AC732" s="16"/>
    </row>
    <row r="733" spans="1:29" x14ac:dyDescent="0.25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  <c r="AA733" s="16"/>
      <c r="AB733" s="16"/>
      <c r="AC733" s="16"/>
    </row>
    <row r="734" spans="1:29" x14ac:dyDescent="0.25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  <c r="AA734" s="16"/>
      <c r="AB734" s="16"/>
      <c r="AC734" s="16"/>
    </row>
    <row r="735" spans="1:29" x14ac:dyDescent="0.25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  <c r="AA735" s="16"/>
      <c r="AB735" s="16"/>
      <c r="AC735" s="16"/>
    </row>
    <row r="736" spans="1:29" x14ac:dyDescent="0.25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  <c r="AA736" s="16"/>
      <c r="AB736" s="16"/>
      <c r="AC736" s="16"/>
    </row>
    <row r="737" spans="1:29" x14ac:dyDescent="0.25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  <c r="AA737" s="16"/>
      <c r="AB737" s="16"/>
      <c r="AC737" s="16"/>
    </row>
    <row r="738" spans="1:29" x14ac:dyDescent="0.25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  <c r="AA738" s="16"/>
      <c r="AB738" s="16"/>
      <c r="AC738" s="16"/>
    </row>
    <row r="739" spans="1:29" x14ac:dyDescent="0.25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  <c r="AA739" s="16"/>
      <c r="AB739" s="16"/>
      <c r="AC739" s="16"/>
    </row>
    <row r="740" spans="1:29" x14ac:dyDescent="0.25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  <c r="AA740" s="16"/>
      <c r="AB740" s="16"/>
      <c r="AC740" s="16"/>
    </row>
    <row r="741" spans="1:29" x14ac:dyDescent="0.25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  <c r="AA741" s="16"/>
      <c r="AB741" s="16"/>
      <c r="AC741" s="16"/>
    </row>
    <row r="742" spans="1:29" x14ac:dyDescent="0.25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  <c r="AA742" s="16"/>
      <c r="AB742" s="16"/>
      <c r="AC742" s="16"/>
    </row>
    <row r="743" spans="1:29" x14ac:dyDescent="0.25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  <c r="AA743" s="16"/>
      <c r="AB743" s="16"/>
      <c r="AC743" s="16"/>
    </row>
    <row r="744" spans="1:29" x14ac:dyDescent="0.25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  <c r="AA744" s="16"/>
      <c r="AB744" s="16"/>
      <c r="AC744" s="16"/>
    </row>
    <row r="745" spans="1:29" x14ac:dyDescent="0.25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  <c r="AA745" s="16"/>
      <c r="AB745" s="16"/>
      <c r="AC745" s="16"/>
    </row>
    <row r="746" spans="1:29" x14ac:dyDescent="0.25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  <c r="AA746" s="16"/>
      <c r="AB746" s="16"/>
      <c r="AC746" s="16"/>
    </row>
    <row r="747" spans="1:29" x14ac:dyDescent="0.25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  <c r="AA747" s="16"/>
      <c r="AB747" s="16"/>
      <c r="AC747" s="16"/>
    </row>
    <row r="748" spans="1:29" x14ac:dyDescent="0.25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  <c r="AA748" s="16"/>
      <c r="AB748" s="16"/>
      <c r="AC748" s="16"/>
    </row>
    <row r="749" spans="1:29" x14ac:dyDescent="0.25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  <c r="AA749" s="16"/>
      <c r="AB749" s="16"/>
      <c r="AC749" s="16"/>
    </row>
    <row r="750" spans="1:29" x14ac:dyDescent="0.25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  <c r="AA750" s="16"/>
      <c r="AB750" s="16"/>
      <c r="AC750" s="16"/>
    </row>
    <row r="751" spans="1:29" x14ac:dyDescent="0.25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  <c r="AA751" s="16"/>
      <c r="AB751" s="16"/>
      <c r="AC751" s="16"/>
    </row>
    <row r="752" spans="1:29" x14ac:dyDescent="0.25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  <c r="AA752" s="16"/>
      <c r="AB752" s="16"/>
      <c r="AC752" s="16"/>
    </row>
    <row r="753" spans="1:29" x14ac:dyDescent="0.25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  <c r="AA753" s="16"/>
      <c r="AB753" s="16"/>
      <c r="AC753" s="16"/>
    </row>
    <row r="754" spans="1:29" x14ac:dyDescent="0.25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  <c r="AA754" s="16"/>
      <c r="AB754" s="16"/>
      <c r="AC754" s="16"/>
    </row>
    <row r="755" spans="1:29" x14ac:dyDescent="0.25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  <c r="AA755" s="16"/>
      <c r="AB755" s="16"/>
      <c r="AC755" s="16"/>
    </row>
    <row r="756" spans="1:29" x14ac:dyDescent="0.25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  <c r="AA756" s="16"/>
      <c r="AB756" s="16"/>
      <c r="AC756" s="16"/>
    </row>
    <row r="757" spans="1:29" x14ac:dyDescent="0.25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  <c r="AA757" s="16"/>
      <c r="AB757" s="16"/>
      <c r="AC757" s="16"/>
    </row>
    <row r="758" spans="1:29" x14ac:dyDescent="0.25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  <c r="AA758" s="16"/>
      <c r="AB758" s="16"/>
      <c r="AC758" s="16"/>
    </row>
    <row r="759" spans="1:29" x14ac:dyDescent="0.25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  <c r="AA759" s="16"/>
      <c r="AB759" s="16"/>
      <c r="AC759" s="16"/>
    </row>
    <row r="760" spans="1:29" x14ac:dyDescent="0.25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  <c r="AA760" s="16"/>
      <c r="AB760" s="16"/>
      <c r="AC760" s="16"/>
    </row>
    <row r="761" spans="1:29" x14ac:dyDescent="0.25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  <c r="AA761" s="16"/>
      <c r="AB761" s="16"/>
      <c r="AC761" s="16"/>
    </row>
    <row r="762" spans="1:29" x14ac:dyDescent="0.25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  <c r="AA762" s="16"/>
      <c r="AB762" s="16"/>
      <c r="AC762" s="16"/>
    </row>
    <row r="763" spans="1:29" x14ac:dyDescent="0.25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  <c r="AA763" s="16"/>
      <c r="AB763" s="16"/>
      <c r="AC763" s="16"/>
    </row>
    <row r="764" spans="1:29" x14ac:dyDescent="0.25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  <c r="AA764" s="16"/>
      <c r="AB764" s="16"/>
      <c r="AC764" s="16"/>
    </row>
    <row r="765" spans="1:29" x14ac:dyDescent="0.25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  <c r="AA765" s="16"/>
      <c r="AB765" s="16"/>
      <c r="AC765" s="16"/>
    </row>
    <row r="766" spans="1:29" x14ac:dyDescent="0.25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  <c r="AA766" s="16"/>
      <c r="AB766" s="16"/>
      <c r="AC766" s="16"/>
    </row>
    <row r="767" spans="1:29" x14ac:dyDescent="0.25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  <c r="AA767" s="16"/>
      <c r="AB767" s="16"/>
      <c r="AC767" s="16"/>
    </row>
    <row r="768" spans="1:29" x14ac:dyDescent="0.25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  <c r="AA768" s="16"/>
      <c r="AB768" s="16"/>
      <c r="AC768" s="16"/>
    </row>
    <row r="769" spans="1:29" x14ac:dyDescent="0.25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  <c r="AA769" s="16"/>
      <c r="AB769" s="16"/>
      <c r="AC769" s="16"/>
    </row>
    <row r="770" spans="1:29" x14ac:dyDescent="0.25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  <c r="AA770" s="16"/>
      <c r="AB770" s="16"/>
      <c r="AC770" s="16"/>
    </row>
    <row r="771" spans="1:29" x14ac:dyDescent="0.25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  <c r="AA771" s="16"/>
      <c r="AB771" s="16"/>
      <c r="AC771" s="16"/>
    </row>
    <row r="772" spans="1:29" x14ac:dyDescent="0.25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  <c r="AA772" s="16"/>
      <c r="AB772" s="16"/>
      <c r="AC772" s="16"/>
    </row>
    <row r="773" spans="1:29" x14ac:dyDescent="0.25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  <c r="AA773" s="16"/>
      <c r="AB773" s="16"/>
      <c r="AC773" s="16"/>
    </row>
    <row r="774" spans="1:29" x14ac:dyDescent="0.25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  <c r="AA774" s="16"/>
      <c r="AB774" s="16"/>
      <c r="AC774" s="16"/>
    </row>
    <row r="775" spans="1:29" x14ac:dyDescent="0.25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  <c r="AA775" s="16"/>
      <c r="AB775" s="16"/>
      <c r="AC775" s="16"/>
    </row>
    <row r="776" spans="1:29" x14ac:dyDescent="0.25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  <c r="AA776" s="16"/>
      <c r="AB776" s="16"/>
      <c r="AC776" s="16"/>
    </row>
    <row r="777" spans="1:29" x14ac:dyDescent="0.25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  <c r="AA777" s="16"/>
      <c r="AB777" s="16"/>
      <c r="AC777" s="16"/>
    </row>
    <row r="778" spans="1:29" x14ac:dyDescent="0.25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  <c r="AA778" s="16"/>
      <c r="AB778" s="16"/>
      <c r="AC778" s="16"/>
    </row>
    <row r="779" spans="1:29" x14ac:dyDescent="0.25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  <c r="AA779" s="16"/>
      <c r="AB779" s="16"/>
      <c r="AC779" s="16"/>
    </row>
    <row r="780" spans="1:29" x14ac:dyDescent="0.25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  <c r="AA780" s="16"/>
      <c r="AB780" s="16"/>
      <c r="AC780" s="16"/>
    </row>
    <row r="781" spans="1:29" x14ac:dyDescent="0.25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  <c r="AA781" s="16"/>
      <c r="AB781" s="16"/>
      <c r="AC781" s="16"/>
    </row>
    <row r="782" spans="1:29" x14ac:dyDescent="0.25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  <c r="AA782" s="16"/>
      <c r="AB782" s="16"/>
      <c r="AC782" s="16"/>
    </row>
    <row r="783" spans="1:29" x14ac:dyDescent="0.25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  <c r="AA783" s="16"/>
      <c r="AB783" s="16"/>
      <c r="AC783" s="16"/>
    </row>
    <row r="784" spans="1:29" x14ac:dyDescent="0.25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  <c r="AA784" s="16"/>
      <c r="AB784" s="16"/>
      <c r="AC784" s="16"/>
    </row>
    <row r="785" spans="1:29" x14ac:dyDescent="0.25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  <c r="AA785" s="16"/>
      <c r="AB785" s="16"/>
      <c r="AC785" s="16"/>
    </row>
    <row r="786" spans="1:29" x14ac:dyDescent="0.25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  <c r="AA786" s="16"/>
      <c r="AB786" s="16"/>
      <c r="AC786" s="16"/>
    </row>
    <row r="787" spans="1:29" x14ac:dyDescent="0.25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  <c r="AA787" s="16"/>
      <c r="AB787" s="16"/>
      <c r="AC787" s="16"/>
    </row>
    <row r="788" spans="1:29" x14ac:dyDescent="0.25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  <c r="AA788" s="16"/>
      <c r="AB788" s="16"/>
      <c r="AC788" s="16"/>
    </row>
    <row r="789" spans="1:29" x14ac:dyDescent="0.25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  <c r="AA789" s="16"/>
      <c r="AB789" s="16"/>
      <c r="AC789" s="16"/>
    </row>
    <row r="790" spans="1:29" x14ac:dyDescent="0.25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  <c r="AA790" s="16"/>
      <c r="AB790" s="16"/>
      <c r="AC790" s="16"/>
    </row>
    <row r="791" spans="1:29" x14ac:dyDescent="0.25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  <c r="AA791" s="16"/>
      <c r="AB791" s="16"/>
      <c r="AC791" s="16"/>
    </row>
    <row r="792" spans="1:29" x14ac:dyDescent="0.25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  <c r="AA792" s="16"/>
      <c r="AB792" s="16"/>
      <c r="AC792" s="16"/>
    </row>
    <row r="793" spans="1:29" x14ac:dyDescent="0.25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  <c r="AA793" s="16"/>
      <c r="AB793" s="16"/>
      <c r="AC793" s="16"/>
    </row>
    <row r="794" spans="1:29" x14ac:dyDescent="0.25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  <c r="AA794" s="16"/>
      <c r="AB794" s="16"/>
      <c r="AC794" s="16"/>
    </row>
    <row r="795" spans="1:29" x14ac:dyDescent="0.25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  <c r="AA795" s="16"/>
      <c r="AB795" s="16"/>
      <c r="AC795" s="16"/>
    </row>
    <row r="796" spans="1:29" x14ac:dyDescent="0.25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  <c r="AA796" s="16"/>
      <c r="AB796" s="16"/>
      <c r="AC796" s="16"/>
    </row>
    <row r="797" spans="1:29" x14ac:dyDescent="0.25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  <c r="AA797" s="16"/>
      <c r="AB797" s="16"/>
      <c r="AC797" s="16"/>
    </row>
    <row r="798" spans="1:29" x14ac:dyDescent="0.25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  <c r="AA798" s="16"/>
      <c r="AB798" s="16"/>
      <c r="AC798" s="16"/>
    </row>
    <row r="799" spans="1:29" x14ac:dyDescent="0.25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  <c r="AA799" s="16"/>
      <c r="AB799" s="16"/>
      <c r="AC799" s="16"/>
    </row>
    <row r="800" spans="1:29" x14ac:dyDescent="0.25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  <c r="AA800" s="16"/>
      <c r="AB800" s="16"/>
      <c r="AC800" s="16"/>
    </row>
    <row r="801" spans="1:29" x14ac:dyDescent="0.25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  <c r="AA801" s="16"/>
      <c r="AB801" s="16"/>
      <c r="AC801" s="16"/>
    </row>
    <row r="802" spans="1:29" x14ac:dyDescent="0.25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  <c r="AA802" s="16"/>
      <c r="AB802" s="16"/>
      <c r="AC802" s="16"/>
    </row>
    <row r="803" spans="1:29" x14ac:dyDescent="0.25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  <c r="AA803" s="16"/>
      <c r="AB803" s="16"/>
      <c r="AC803" s="16"/>
    </row>
    <row r="804" spans="1:29" x14ac:dyDescent="0.25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  <c r="AA804" s="16"/>
      <c r="AB804" s="16"/>
      <c r="AC804" s="16"/>
    </row>
    <row r="805" spans="1:29" x14ac:dyDescent="0.25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  <c r="AA805" s="16"/>
      <c r="AB805" s="16"/>
      <c r="AC805" s="16"/>
    </row>
    <row r="806" spans="1:29" x14ac:dyDescent="0.25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  <c r="AA806" s="16"/>
      <c r="AB806" s="16"/>
      <c r="AC806" s="16"/>
    </row>
    <row r="807" spans="1:29" x14ac:dyDescent="0.25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  <c r="AA807" s="16"/>
      <c r="AB807" s="16"/>
      <c r="AC807" s="16"/>
    </row>
    <row r="808" spans="1:29" x14ac:dyDescent="0.25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  <c r="AA808" s="16"/>
      <c r="AB808" s="16"/>
      <c r="AC808" s="16"/>
    </row>
    <row r="809" spans="1:29" x14ac:dyDescent="0.25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  <c r="AA809" s="16"/>
      <c r="AB809" s="16"/>
      <c r="AC809" s="16"/>
    </row>
    <row r="810" spans="1:29" x14ac:dyDescent="0.25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  <c r="AA810" s="16"/>
      <c r="AB810" s="16"/>
      <c r="AC810" s="16"/>
    </row>
    <row r="811" spans="1:29" x14ac:dyDescent="0.25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  <c r="AA811" s="16"/>
      <c r="AB811" s="16"/>
      <c r="AC811" s="16"/>
    </row>
    <row r="812" spans="1:29" x14ac:dyDescent="0.25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  <c r="AA812" s="16"/>
      <c r="AB812" s="16"/>
      <c r="AC812" s="16"/>
    </row>
    <row r="813" spans="1:29" x14ac:dyDescent="0.25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  <c r="AA813" s="16"/>
      <c r="AB813" s="16"/>
      <c r="AC813" s="16"/>
    </row>
    <row r="814" spans="1:29" x14ac:dyDescent="0.25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  <c r="AA814" s="16"/>
      <c r="AB814" s="16"/>
      <c r="AC814" s="16"/>
    </row>
    <row r="815" spans="1:29" x14ac:dyDescent="0.25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  <c r="AA815" s="16"/>
      <c r="AB815" s="16"/>
      <c r="AC815" s="16"/>
    </row>
    <row r="816" spans="1:29" x14ac:dyDescent="0.25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  <c r="AA816" s="16"/>
      <c r="AB816" s="16"/>
      <c r="AC816" s="16"/>
    </row>
    <row r="817" spans="1:29" x14ac:dyDescent="0.25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  <c r="AA817" s="16"/>
      <c r="AB817" s="16"/>
      <c r="AC817" s="16"/>
    </row>
    <row r="818" spans="1:29" x14ac:dyDescent="0.25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  <c r="AA818" s="16"/>
      <c r="AB818" s="16"/>
      <c r="AC818" s="16"/>
    </row>
    <row r="819" spans="1:29" x14ac:dyDescent="0.25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  <c r="AA819" s="16"/>
      <c r="AB819" s="16"/>
      <c r="AC819" s="16"/>
    </row>
    <row r="820" spans="1:29" x14ac:dyDescent="0.25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  <c r="AA820" s="16"/>
      <c r="AB820" s="16"/>
      <c r="AC820" s="16"/>
    </row>
    <row r="821" spans="1:29" x14ac:dyDescent="0.25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  <c r="AA821" s="16"/>
      <c r="AB821" s="16"/>
      <c r="AC821" s="16"/>
    </row>
    <row r="822" spans="1:29" x14ac:dyDescent="0.25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  <c r="AA822" s="16"/>
      <c r="AB822" s="16"/>
      <c r="AC822" s="16"/>
    </row>
    <row r="823" spans="1:29" x14ac:dyDescent="0.25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  <c r="AA823" s="16"/>
      <c r="AB823" s="16"/>
      <c r="AC823" s="16"/>
    </row>
    <row r="824" spans="1:29" x14ac:dyDescent="0.25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  <c r="AA824" s="16"/>
      <c r="AB824" s="16"/>
      <c r="AC824" s="16"/>
    </row>
    <row r="825" spans="1:29" x14ac:dyDescent="0.25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  <c r="AA825" s="16"/>
      <c r="AB825" s="16"/>
      <c r="AC825" s="16"/>
    </row>
    <row r="826" spans="1:29" x14ac:dyDescent="0.25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  <c r="AA826" s="16"/>
      <c r="AB826" s="16"/>
      <c r="AC826" s="16"/>
    </row>
    <row r="827" spans="1:29" x14ac:dyDescent="0.25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  <c r="AA827" s="16"/>
      <c r="AB827" s="16"/>
      <c r="AC827" s="16"/>
    </row>
    <row r="828" spans="1:29" x14ac:dyDescent="0.25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  <c r="AA828" s="16"/>
      <c r="AB828" s="16"/>
      <c r="AC828" s="16"/>
    </row>
    <row r="829" spans="1:29" x14ac:dyDescent="0.25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  <c r="AA829" s="16"/>
      <c r="AB829" s="16"/>
      <c r="AC829" s="16"/>
    </row>
    <row r="830" spans="1:29" x14ac:dyDescent="0.25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  <c r="AA830" s="16"/>
      <c r="AB830" s="16"/>
      <c r="AC830" s="16"/>
    </row>
    <row r="831" spans="1:29" x14ac:dyDescent="0.25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  <c r="AA831" s="16"/>
      <c r="AB831" s="16"/>
      <c r="AC831" s="16"/>
    </row>
    <row r="832" spans="1:29" x14ac:dyDescent="0.25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  <c r="AA832" s="16"/>
      <c r="AB832" s="16"/>
      <c r="AC832" s="16"/>
    </row>
    <row r="833" spans="1:29" x14ac:dyDescent="0.25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  <c r="AA833" s="16"/>
      <c r="AB833" s="16"/>
      <c r="AC833" s="16"/>
    </row>
    <row r="834" spans="1:29" x14ac:dyDescent="0.25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  <c r="AA834" s="16"/>
      <c r="AB834" s="16"/>
      <c r="AC834" s="16"/>
    </row>
    <row r="835" spans="1:29" x14ac:dyDescent="0.25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  <c r="AA835" s="16"/>
      <c r="AB835" s="16"/>
      <c r="AC835" s="16"/>
    </row>
    <row r="836" spans="1:29" x14ac:dyDescent="0.25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  <c r="AA836" s="16"/>
      <c r="AB836" s="16"/>
      <c r="AC836" s="16"/>
    </row>
    <row r="837" spans="1:29" x14ac:dyDescent="0.25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  <c r="AA837" s="16"/>
      <c r="AB837" s="16"/>
      <c r="AC837" s="16"/>
    </row>
    <row r="838" spans="1:29" x14ac:dyDescent="0.25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  <c r="AA838" s="16"/>
      <c r="AB838" s="16"/>
      <c r="AC838" s="16"/>
    </row>
    <row r="839" spans="1:29" x14ac:dyDescent="0.25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  <c r="AA839" s="16"/>
      <c r="AB839" s="16"/>
      <c r="AC839" s="16"/>
    </row>
    <row r="840" spans="1:29" x14ac:dyDescent="0.25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  <c r="AA840" s="16"/>
      <c r="AB840" s="16"/>
      <c r="AC840" s="16"/>
    </row>
    <row r="841" spans="1:29" x14ac:dyDescent="0.25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  <c r="AA841" s="16"/>
      <c r="AB841" s="16"/>
      <c r="AC841" s="16"/>
    </row>
    <row r="842" spans="1:29" x14ac:dyDescent="0.25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  <c r="AA842" s="16"/>
      <c r="AB842" s="16"/>
      <c r="AC842" s="16"/>
    </row>
    <row r="843" spans="1:29" x14ac:dyDescent="0.25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  <c r="AA843" s="16"/>
      <c r="AB843" s="16"/>
      <c r="AC843" s="16"/>
    </row>
    <row r="844" spans="1:29" x14ac:dyDescent="0.25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  <c r="AA844" s="16"/>
      <c r="AB844" s="16"/>
      <c r="AC844" s="16"/>
    </row>
    <row r="845" spans="1:29" x14ac:dyDescent="0.25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  <c r="AA845" s="16"/>
      <c r="AB845" s="16"/>
      <c r="AC845" s="16"/>
    </row>
    <row r="846" spans="1:29" x14ac:dyDescent="0.25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  <c r="AA846" s="16"/>
      <c r="AB846" s="16"/>
      <c r="AC846" s="16"/>
    </row>
    <row r="847" spans="1:29" x14ac:dyDescent="0.25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  <c r="AA847" s="16"/>
      <c r="AB847" s="16"/>
      <c r="AC847" s="16"/>
    </row>
    <row r="848" spans="1:29" x14ac:dyDescent="0.25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  <c r="AA848" s="16"/>
      <c r="AB848" s="16"/>
      <c r="AC848" s="16"/>
    </row>
    <row r="849" spans="1:29" x14ac:dyDescent="0.25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  <c r="AA849" s="16"/>
      <c r="AB849" s="16"/>
      <c r="AC849" s="16"/>
    </row>
    <row r="850" spans="1:29" x14ac:dyDescent="0.25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  <c r="AA850" s="16"/>
      <c r="AB850" s="16"/>
      <c r="AC850" s="16"/>
    </row>
    <row r="851" spans="1:29" x14ac:dyDescent="0.25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  <c r="AA851" s="16"/>
      <c r="AB851" s="16"/>
      <c r="AC851" s="16"/>
    </row>
    <row r="852" spans="1:29" x14ac:dyDescent="0.25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  <c r="AA852" s="16"/>
      <c r="AB852" s="16"/>
      <c r="AC852" s="16"/>
    </row>
    <row r="853" spans="1:29" x14ac:dyDescent="0.25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  <c r="AA853" s="16"/>
      <c r="AB853" s="16"/>
      <c r="AC853" s="16"/>
    </row>
    <row r="854" spans="1:29" x14ac:dyDescent="0.25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  <c r="AA854" s="16"/>
      <c r="AB854" s="16"/>
      <c r="AC854" s="16"/>
    </row>
    <row r="855" spans="1:29" x14ac:dyDescent="0.25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  <c r="AA855" s="16"/>
      <c r="AB855" s="16"/>
      <c r="AC855" s="16"/>
    </row>
    <row r="856" spans="1:29" x14ac:dyDescent="0.25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  <c r="AA856" s="16"/>
      <c r="AB856" s="16"/>
      <c r="AC856" s="16"/>
    </row>
    <row r="857" spans="1:29" x14ac:dyDescent="0.25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  <c r="AA857" s="16"/>
      <c r="AB857" s="16"/>
      <c r="AC857" s="16"/>
    </row>
    <row r="858" spans="1:29" x14ac:dyDescent="0.25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  <c r="AA858" s="16"/>
      <c r="AB858" s="16"/>
      <c r="AC858" s="16"/>
    </row>
    <row r="859" spans="1:29" x14ac:dyDescent="0.25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  <c r="AA859" s="16"/>
      <c r="AB859" s="16"/>
      <c r="AC859" s="16"/>
    </row>
    <row r="860" spans="1:29" x14ac:dyDescent="0.25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  <c r="AA860" s="16"/>
      <c r="AB860" s="16"/>
      <c r="AC860" s="16"/>
    </row>
    <row r="861" spans="1:29" x14ac:dyDescent="0.25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  <c r="AA861" s="16"/>
      <c r="AB861" s="16"/>
      <c r="AC861" s="16"/>
    </row>
    <row r="862" spans="1:29" x14ac:dyDescent="0.25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  <c r="AA862" s="16"/>
      <c r="AB862" s="16"/>
      <c r="AC862" s="16"/>
    </row>
    <row r="863" spans="1:29" x14ac:dyDescent="0.25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  <c r="AA863" s="16"/>
      <c r="AB863" s="16"/>
      <c r="AC863" s="16"/>
    </row>
    <row r="864" spans="1:29" x14ac:dyDescent="0.25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  <c r="AA864" s="16"/>
      <c r="AB864" s="16"/>
      <c r="AC864" s="16"/>
    </row>
    <row r="865" spans="1:29" x14ac:dyDescent="0.25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  <c r="AA865" s="16"/>
      <c r="AB865" s="16"/>
      <c r="AC865" s="16"/>
    </row>
    <row r="866" spans="1:29" x14ac:dyDescent="0.25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  <c r="AA866" s="16"/>
      <c r="AB866" s="16"/>
      <c r="AC866" s="16"/>
    </row>
    <row r="867" spans="1:29" x14ac:dyDescent="0.25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  <c r="AA867" s="16"/>
      <c r="AB867" s="16"/>
      <c r="AC867" s="16"/>
    </row>
    <row r="868" spans="1:29" x14ac:dyDescent="0.25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  <c r="AA868" s="16"/>
      <c r="AB868" s="16"/>
      <c r="AC868" s="16"/>
    </row>
    <row r="869" spans="1:29" x14ac:dyDescent="0.25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  <c r="AA869" s="16"/>
      <c r="AB869" s="16"/>
      <c r="AC869" s="16"/>
    </row>
    <row r="870" spans="1:29" x14ac:dyDescent="0.25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  <c r="AA870" s="16"/>
      <c r="AB870" s="16"/>
      <c r="AC870" s="16"/>
    </row>
    <row r="871" spans="1:29" x14ac:dyDescent="0.25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  <c r="AA871" s="16"/>
      <c r="AB871" s="16"/>
      <c r="AC871" s="16"/>
    </row>
    <row r="872" spans="1:29" x14ac:dyDescent="0.25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  <c r="AA872" s="16"/>
      <c r="AB872" s="16"/>
      <c r="AC872" s="16"/>
    </row>
    <row r="873" spans="1:29" x14ac:dyDescent="0.25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  <c r="AA873" s="16"/>
      <c r="AB873" s="16"/>
      <c r="AC873" s="16"/>
    </row>
    <row r="874" spans="1:29" x14ac:dyDescent="0.25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  <c r="AA874" s="16"/>
      <c r="AB874" s="16"/>
      <c r="AC874" s="16"/>
    </row>
    <row r="875" spans="1:29" x14ac:dyDescent="0.25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  <c r="AA875" s="16"/>
      <c r="AB875" s="16"/>
      <c r="AC875" s="16"/>
    </row>
    <row r="876" spans="1:29" x14ac:dyDescent="0.25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  <c r="AA876" s="16"/>
      <c r="AB876" s="16"/>
      <c r="AC876" s="16"/>
    </row>
    <row r="877" spans="1:29" x14ac:dyDescent="0.25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  <c r="AA877" s="16"/>
      <c r="AB877" s="16"/>
      <c r="AC877" s="16"/>
    </row>
    <row r="878" spans="1:29" x14ac:dyDescent="0.25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  <c r="AA878" s="16"/>
      <c r="AB878" s="16"/>
      <c r="AC878" s="16"/>
    </row>
    <row r="879" spans="1:29" x14ac:dyDescent="0.25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  <c r="AA879" s="16"/>
      <c r="AB879" s="16"/>
      <c r="AC879" s="16"/>
    </row>
    <row r="880" spans="1:29" x14ac:dyDescent="0.25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  <c r="AA880" s="16"/>
      <c r="AB880" s="16"/>
      <c r="AC880" s="16"/>
    </row>
    <row r="881" spans="1:29" x14ac:dyDescent="0.25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  <c r="AA881" s="16"/>
      <c r="AB881" s="16"/>
      <c r="AC881" s="16"/>
    </row>
    <row r="882" spans="1:29" x14ac:dyDescent="0.25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  <c r="AA882" s="16"/>
      <c r="AB882" s="16"/>
      <c r="AC882" s="16"/>
    </row>
    <row r="883" spans="1:29" x14ac:dyDescent="0.25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  <c r="AA883" s="16"/>
      <c r="AB883" s="16"/>
      <c r="AC883" s="16"/>
    </row>
    <row r="884" spans="1:29" x14ac:dyDescent="0.25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  <c r="AA884" s="16"/>
      <c r="AB884" s="16"/>
      <c r="AC884" s="16"/>
    </row>
    <row r="885" spans="1:29" x14ac:dyDescent="0.25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  <c r="AA885" s="16"/>
      <c r="AB885" s="16"/>
      <c r="AC885" s="16"/>
    </row>
    <row r="886" spans="1:29" x14ac:dyDescent="0.25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  <c r="AA886" s="16"/>
      <c r="AB886" s="16"/>
      <c r="AC886" s="16"/>
    </row>
    <row r="887" spans="1:29" x14ac:dyDescent="0.25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  <c r="AA887" s="16"/>
      <c r="AB887" s="16"/>
      <c r="AC887" s="16"/>
    </row>
    <row r="888" spans="1:29" x14ac:dyDescent="0.25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  <c r="AA888" s="16"/>
      <c r="AB888" s="16"/>
      <c r="AC888" s="16"/>
    </row>
    <row r="889" spans="1:29" x14ac:dyDescent="0.25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  <c r="AA889" s="16"/>
      <c r="AB889" s="16"/>
      <c r="AC889" s="16"/>
    </row>
    <row r="890" spans="1:29" x14ac:dyDescent="0.25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  <c r="AA890" s="16"/>
      <c r="AB890" s="16"/>
      <c r="AC890" s="16"/>
    </row>
    <row r="891" spans="1:29" x14ac:dyDescent="0.25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  <c r="AA891" s="16"/>
      <c r="AB891" s="16"/>
      <c r="AC891" s="16"/>
    </row>
    <row r="892" spans="1:29" x14ac:dyDescent="0.25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  <c r="AA892" s="16"/>
      <c r="AB892" s="16"/>
      <c r="AC892" s="16"/>
    </row>
    <row r="893" spans="1:29" x14ac:dyDescent="0.25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  <c r="AA893" s="16"/>
      <c r="AB893" s="16"/>
      <c r="AC893" s="16"/>
    </row>
    <row r="894" spans="1:29" x14ac:dyDescent="0.25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  <c r="AA894" s="16"/>
      <c r="AB894" s="16"/>
      <c r="AC894" s="16"/>
    </row>
    <row r="895" spans="1:29" x14ac:dyDescent="0.25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  <c r="AA895" s="16"/>
      <c r="AB895" s="16"/>
      <c r="AC895" s="16"/>
    </row>
    <row r="896" spans="1:29" x14ac:dyDescent="0.25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  <c r="AA896" s="16"/>
      <c r="AB896" s="16"/>
      <c r="AC896" s="16"/>
    </row>
    <row r="897" spans="1:29" x14ac:dyDescent="0.25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  <c r="AA897" s="16"/>
      <c r="AB897" s="16"/>
      <c r="AC897" s="16"/>
    </row>
    <row r="898" spans="1:29" x14ac:dyDescent="0.25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  <c r="AA898" s="16"/>
      <c r="AB898" s="16"/>
      <c r="AC898" s="16"/>
    </row>
    <row r="899" spans="1:29" x14ac:dyDescent="0.25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  <c r="AA899" s="16"/>
      <c r="AB899" s="16"/>
      <c r="AC899" s="16"/>
    </row>
    <row r="900" spans="1:29" x14ac:dyDescent="0.25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  <c r="AA900" s="16"/>
      <c r="AB900" s="16"/>
      <c r="AC900" s="16"/>
    </row>
    <row r="901" spans="1:29" x14ac:dyDescent="0.25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  <c r="AA901" s="16"/>
      <c r="AB901" s="16"/>
      <c r="AC901" s="16"/>
    </row>
    <row r="902" spans="1:29" x14ac:dyDescent="0.25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  <c r="AA902" s="16"/>
      <c r="AB902" s="16"/>
      <c r="AC902" s="16"/>
    </row>
    <row r="903" spans="1:29" x14ac:dyDescent="0.25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  <c r="AA903" s="16"/>
      <c r="AB903" s="16"/>
      <c r="AC903" s="16"/>
    </row>
    <row r="904" spans="1:29" x14ac:dyDescent="0.25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  <c r="AA904" s="16"/>
      <c r="AB904" s="16"/>
      <c r="AC904" s="16"/>
    </row>
    <row r="905" spans="1:29" x14ac:dyDescent="0.25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  <c r="AA905" s="16"/>
      <c r="AB905" s="16"/>
      <c r="AC905" s="16"/>
    </row>
    <row r="906" spans="1:29" x14ac:dyDescent="0.25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  <c r="AA906" s="16"/>
      <c r="AB906" s="16"/>
      <c r="AC906" s="16"/>
    </row>
    <row r="907" spans="1:29" x14ac:dyDescent="0.25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  <c r="AA907" s="16"/>
      <c r="AB907" s="16"/>
      <c r="AC907" s="16"/>
    </row>
    <row r="908" spans="1:29" x14ac:dyDescent="0.25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  <c r="AA908" s="16"/>
      <c r="AB908" s="16"/>
      <c r="AC908" s="16"/>
    </row>
    <row r="909" spans="1:29" x14ac:dyDescent="0.25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  <c r="AA909" s="16"/>
      <c r="AB909" s="16"/>
      <c r="AC909" s="16"/>
    </row>
    <row r="910" spans="1:29" x14ac:dyDescent="0.25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  <c r="AA910" s="16"/>
      <c r="AB910" s="16"/>
      <c r="AC910" s="16"/>
    </row>
    <row r="911" spans="1:29" x14ac:dyDescent="0.25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  <c r="AA911" s="16"/>
      <c r="AB911" s="16"/>
      <c r="AC911" s="16"/>
    </row>
    <row r="912" spans="1:29" x14ac:dyDescent="0.25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  <c r="AA912" s="16"/>
      <c r="AB912" s="16"/>
      <c r="AC912" s="16"/>
    </row>
    <row r="913" spans="1:29" x14ac:dyDescent="0.25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  <c r="AA913" s="16"/>
      <c r="AB913" s="16"/>
      <c r="AC913" s="16"/>
    </row>
    <row r="914" spans="1:29" x14ac:dyDescent="0.25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  <c r="AA914" s="16"/>
      <c r="AB914" s="16"/>
      <c r="AC914" s="16"/>
    </row>
    <row r="915" spans="1:29" x14ac:dyDescent="0.25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  <c r="AA915" s="16"/>
      <c r="AB915" s="16"/>
      <c r="AC915" s="16"/>
    </row>
    <row r="916" spans="1:29" x14ac:dyDescent="0.25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  <c r="AA916" s="16"/>
      <c r="AB916" s="16"/>
      <c r="AC916" s="16"/>
    </row>
    <row r="917" spans="1:29" x14ac:dyDescent="0.25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  <c r="AA917" s="16"/>
      <c r="AB917" s="16"/>
      <c r="AC917" s="16"/>
    </row>
    <row r="918" spans="1:29" x14ac:dyDescent="0.25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  <c r="AA918" s="16"/>
      <c r="AB918" s="16"/>
      <c r="AC918" s="16"/>
    </row>
    <row r="919" spans="1:29" x14ac:dyDescent="0.25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  <c r="AA919" s="16"/>
      <c r="AB919" s="16"/>
      <c r="AC919" s="16"/>
    </row>
    <row r="920" spans="1:29" x14ac:dyDescent="0.25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  <c r="AA920" s="16"/>
      <c r="AB920" s="16"/>
      <c r="AC920" s="16"/>
    </row>
    <row r="921" spans="1:29" x14ac:dyDescent="0.25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  <c r="AA921" s="16"/>
      <c r="AB921" s="16"/>
      <c r="AC921" s="16"/>
    </row>
    <row r="922" spans="1:29" x14ac:dyDescent="0.25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  <c r="AA922" s="16"/>
      <c r="AB922" s="16"/>
      <c r="AC922" s="16"/>
    </row>
    <row r="923" spans="1:29" x14ac:dyDescent="0.25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  <c r="AA923" s="16"/>
      <c r="AB923" s="16"/>
      <c r="AC923" s="16"/>
    </row>
    <row r="924" spans="1:29" x14ac:dyDescent="0.25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  <c r="AA924" s="16"/>
      <c r="AB924" s="16"/>
      <c r="AC924" s="16"/>
    </row>
    <row r="925" spans="1:29" x14ac:dyDescent="0.25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  <c r="AA925" s="16"/>
      <c r="AB925" s="16"/>
      <c r="AC925" s="16"/>
    </row>
    <row r="926" spans="1:29" x14ac:dyDescent="0.25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  <c r="AA926" s="16"/>
      <c r="AB926" s="16"/>
      <c r="AC926" s="16"/>
    </row>
    <row r="927" spans="1:29" x14ac:dyDescent="0.25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  <c r="AA927" s="16"/>
      <c r="AB927" s="16"/>
      <c r="AC927" s="16"/>
    </row>
    <row r="928" spans="1:29" x14ac:dyDescent="0.25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  <c r="AA928" s="16"/>
      <c r="AB928" s="16"/>
      <c r="AC928" s="16"/>
    </row>
    <row r="929" spans="1:29" x14ac:dyDescent="0.25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  <c r="AA929" s="16"/>
      <c r="AB929" s="16"/>
      <c r="AC929" s="16"/>
    </row>
    <row r="930" spans="1:29" x14ac:dyDescent="0.25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  <c r="AA930" s="16"/>
      <c r="AB930" s="16"/>
      <c r="AC930" s="16"/>
    </row>
    <row r="931" spans="1:29" x14ac:dyDescent="0.25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  <c r="AA931" s="16"/>
      <c r="AB931" s="16"/>
      <c r="AC931" s="16"/>
    </row>
    <row r="932" spans="1:29" x14ac:dyDescent="0.25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  <c r="AA932" s="16"/>
      <c r="AB932" s="16"/>
      <c r="AC932" s="16"/>
    </row>
    <row r="933" spans="1:29" x14ac:dyDescent="0.25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  <c r="AA933" s="16"/>
      <c r="AB933" s="16"/>
      <c r="AC933" s="16"/>
    </row>
    <row r="934" spans="1:29" x14ac:dyDescent="0.25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  <c r="AA934" s="16"/>
      <c r="AB934" s="16"/>
      <c r="AC934" s="16"/>
    </row>
    <row r="935" spans="1:29" x14ac:dyDescent="0.25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  <c r="AA935" s="16"/>
      <c r="AB935" s="16"/>
      <c r="AC935" s="16"/>
    </row>
    <row r="936" spans="1:29" x14ac:dyDescent="0.25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  <c r="AA936" s="16"/>
      <c r="AB936" s="16"/>
      <c r="AC936" s="16"/>
    </row>
    <row r="937" spans="1:29" x14ac:dyDescent="0.25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  <c r="AA937" s="16"/>
      <c r="AB937" s="16"/>
      <c r="AC937" s="16"/>
    </row>
    <row r="938" spans="1:29" x14ac:dyDescent="0.25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  <c r="AA938" s="16"/>
      <c r="AB938" s="16"/>
      <c r="AC938" s="16"/>
    </row>
    <row r="939" spans="1:29" x14ac:dyDescent="0.25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  <c r="AA939" s="16"/>
      <c r="AB939" s="16"/>
      <c r="AC939" s="16"/>
    </row>
    <row r="940" spans="1:29" x14ac:dyDescent="0.25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  <c r="AA940" s="16"/>
      <c r="AB940" s="16"/>
      <c r="AC940" s="16"/>
    </row>
    <row r="941" spans="1:29" x14ac:dyDescent="0.25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  <c r="AA941" s="16"/>
      <c r="AB941" s="16"/>
      <c r="AC941" s="16"/>
    </row>
    <row r="942" spans="1:29" x14ac:dyDescent="0.25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  <c r="AA942" s="16"/>
      <c r="AB942" s="16"/>
      <c r="AC942" s="16"/>
    </row>
    <row r="943" spans="1:29" x14ac:dyDescent="0.25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  <c r="AA943" s="16"/>
      <c r="AB943" s="16"/>
      <c r="AC943" s="16"/>
    </row>
    <row r="944" spans="1:29" x14ac:dyDescent="0.25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  <c r="AA944" s="16"/>
      <c r="AB944" s="16"/>
      <c r="AC944" s="16"/>
    </row>
    <row r="945" spans="1:29" x14ac:dyDescent="0.25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  <c r="AA945" s="16"/>
      <c r="AB945" s="16"/>
      <c r="AC945" s="16"/>
    </row>
    <row r="946" spans="1:29" x14ac:dyDescent="0.25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  <c r="AA946" s="16"/>
      <c r="AB946" s="16"/>
      <c r="AC946" s="16"/>
    </row>
    <row r="947" spans="1:29" x14ac:dyDescent="0.25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  <c r="AA947" s="16"/>
      <c r="AB947" s="16"/>
      <c r="AC947" s="16"/>
    </row>
    <row r="948" spans="1:29" x14ac:dyDescent="0.25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  <c r="AA948" s="16"/>
      <c r="AB948" s="16"/>
      <c r="AC948" s="16"/>
    </row>
    <row r="949" spans="1:29" x14ac:dyDescent="0.25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  <c r="AA949" s="16"/>
      <c r="AB949" s="16"/>
      <c r="AC949" s="16"/>
    </row>
    <row r="950" spans="1:29" x14ac:dyDescent="0.25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  <c r="AA950" s="16"/>
      <c r="AB950" s="16"/>
      <c r="AC950" s="16"/>
    </row>
    <row r="951" spans="1:29" x14ac:dyDescent="0.25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  <c r="AA951" s="16"/>
      <c r="AB951" s="16"/>
      <c r="AC951" s="16"/>
    </row>
    <row r="952" spans="1:29" x14ac:dyDescent="0.25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  <c r="AA952" s="16"/>
      <c r="AB952" s="16"/>
      <c r="AC952" s="16"/>
    </row>
    <row r="953" spans="1:29" x14ac:dyDescent="0.25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  <c r="AA953" s="16"/>
      <c r="AB953" s="16"/>
      <c r="AC953" s="16"/>
    </row>
    <row r="954" spans="1:29" x14ac:dyDescent="0.25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  <c r="AA954" s="16"/>
      <c r="AB954" s="16"/>
      <c r="AC954" s="16"/>
    </row>
    <row r="955" spans="1:29" x14ac:dyDescent="0.25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  <c r="AA955" s="16"/>
      <c r="AB955" s="16"/>
      <c r="AC955" s="16"/>
    </row>
    <row r="956" spans="1:29" x14ac:dyDescent="0.25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  <c r="AA956" s="16"/>
      <c r="AB956" s="16"/>
      <c r="AC956" s="16"/>
    </row>
    <row r="957" spans="1:29" x14ac:dyDescent="0.25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  <c r="AA957" s="16"/>
      <c r="AB957" s="16"/>
      <c r="AC957" s="16"/>
    </row>
    <row r="958" spans="1:29" x14ac:dyDescent="0.25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  <c r="AA958" s="16"/>
      <c r="AB958" s="16"/>
      <c r="AC958" s="16"/>
    </row>
    <row r="959" spans="1:29" x14ac:dyDescent="0.25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  <c r="AA959" s="16"/>
      <c r="AB959" s="16"/>
      <c r="AC959" s="16"/>
    </row>
    <row r="960" spans="1:29" x14ac:dyDescent="0.25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  <c r="AA960" s="16"/>
      <c r="AB960" s="16"/>
      <c r="AC960" s="16"/>
    </row>
    <row r="961" spans="1:29" x14ac:dyDescent="0.25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  <c r="AA961" s="16"/>
      <c r="AB961" s="16"/>
      <c r="AC961" s="16"/>
    </row>
    <row r="962" spans="1:29" x14ac:dyDescent="0.25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  <c r="AA962" s="16"/>
      <c r="AB962" s="16"/>
      <c r="AC962" s="16"/>
    </row>
    <row r="963" spans="1:29" x14ac:dyDescent="0.25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  <c r="AA963" s="16"/>
      <c r="AB963" s="16"/>
      <c r="AC963" s="16"/>
    </row>
    <row r="964" spans="1:29" x14ac:dyDescent="0.25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  <c r="AA964" s="16"/>
      <c r="AB964" s="16"/>
      <c r="AC964" s="16"/>
    </row>
    <row r="965" spans="1:29" x14ac:dyDescent="0.25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  <c r="AA965" s="16"/>
      <c r="AB965" s="16"/>
      <c r="AC965" s="16"/>
    </row>
    <row r="966" spans="1:29" x14ac:dyDescent="0.25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  <c r="AA966" s="16"/>
      <c r="AB966" s="16"/>
      <c r="AC966" s="16"/>
    </row>
    <row r="967" spans="1:29" x14ac:dyDescent="0.25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  <c r="AA967" s="16"/>
      <c r="AB967" s="16"/>
      <c r="AC967" s="16"/>
    </row>
    <row r="968" spans="1:29" x14ac:dyDescent="0.25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  <c r="AA968" s="16"/>
      <c r="AB968" s="16"/>
      <c r="AC968" s="16"/>
    </row>
    <row r="969" spans="1:29" x14ac:dyDescent="0.25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  <c r="AA969" s="16"/>
      <c r="AB969" s="16"/>
      <c r="AC969" s="16"/>
    </row>
    <row r="970" spans="1:29" x14ac:dyDescent="0.25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  <c r="AA970" s="16"/>
      <c r="AB970" s="16"/>
      <c r="AC970" s="16"/>
    </row>
    <row r="971" spans="1:29" x14ac:dyDescent="0.25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  <c r="AA971" s="16"/>
      <c r="AB971" s="16"/>
      <c r="AC971" s="16"/>
    </row>
    <row r="972" spans="1:29" x14ac:dyDescent="0.25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  <c r="AA972" s="16"/>
      <c r="AB972" s="16"/>
      <c r="AC972" s="16"/>
    </row>
    <row r="973" spans="1:29" x14ac:dyDescent="0.25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  <c r="AA973" s="16"/>
      <c r="AB973" s="16"/>
      <c r="AC973" s="16"/>
    </row>
    <row r="974" spans="1:29" x14ac:dyDescent="0.25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  <c r="AA974" s="16"/>
      <c r="AB974" s="16"/>
      <c r="AC974" s="16"/>
    </row>
    <row r="975" spans="1:29" x14ac:dyDescent="0.25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  <c r="AA975" s="16"/>
      <c r="AB975" s="16"/>
      <c r="AC975" s="16"/>
    </row>
    <row r="976" spans="1:29" x14ac:dyDescent="0.25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  <c r="AA976" s="16"/>
      <c r="AB976" s="16"/>
      <c r="AC976" s="16"/>
    </row>
    <row r="977" spans="1:29" x14ac:dyDescent="0.25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  <c r="AA977" s="16"/>
      <c r="AB977" s="16"/>
      <c r="AC977" s="16"/>
    </row>
    <row r="978" spans="1:29" x14ac:dyDescent="0.25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  <c r="AA978" s="16"/>
      <c r="AB978" s="16"/>
      <c r="AC978" s="16"/>
    </row>
    <row r="979" spans="1:29" x14ac:dyDescent="0.25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  <c r="AA979" s="16"/>
      <c r="AB979" s="16"/>
      <c r="AC979" s="16"/>
    </row>
    <row r="980" spans="1:29" x14ac:dyDescent="0.25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  <c r="AA980" s="16"/>
      <c r="AB980" s="16"/>
      <c r="AC980" s="16"/>
    </row>
    <row r="981" spans="1:29" x14ac:dyDescent="0.25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  <c r="AA981" s="16"/>
      <c r="AB981" s="16"/>
      <c r="AC981" s="16"/>
    </row>
    <row r="982" spans="1:29" x14ac:dyDescent="0.25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  <c r="AA982" s="16"/>
      <c r="AB982" s="16"/>
      <c r="AC982" s="16"/>
    </row>
    <row r="983" spans="1:29" x14ac:dyDescent="0.25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  <c r="AA983" s="16"/>
      <c r="AB983" s="16"/>
      <c r="AC983" s="16"/>
    </row>
    <row r="984" spans="1:29" x14ac:dyDescent="0.25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  <c r="AA984" s="16"/>
      <c r="AB984" s="16"/>
      <c r="AC984" s="16"/>
    </row>
    <row r="985" spans="1:29" x14ac:dyDescent="0.25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  <c r="AA985" s="16"/>
      <c r="AB985" s="16"/>
      <c r="AC985" s="16"/>
    </row>
    <row r="986" spans="1:29" x14ac:dyDescent="0.25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  <c r="AA986" s="16"/>
      <c r="AB986" s="16"/>
      <c r="AC986" s="16"/>
    </row>
    <row r="987" spans="1:29" x14ac:dyDescent="0.25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  <c r="AA987" s="16"/>
      <c r="AB987" s="16"/>
      <c r="AC987" s="16"/>
    </row>
    <row r="988" spans="1:29" x14ac:dyDescent="0.25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  <c r="AA988" s="16"/>
      <c r="AB988" s="16"/>
      <c r="AC988" s="16"/>
    </row>
    <row r="989" spans="1:29" x14ac:dyDescent="0.25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  <c r="AA989" s="16"/>
      <c r="AB989" s="16"/>
      <c r="AC989" s="16"/>
    </row>
    <row r="990" spans="1:29" x14ac:dyDescent="0.25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  <c r="AA990" s="16"/>
      <c r="AB990" s="16"/>
      <c r="AC990" s="16"/>
    </row>
    <row r="991" spans="1:29" x14ac:dyDescent="0.25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  <c r="AA991" s="16"/>
      <c r="AB991" s="16"/>
      <c r="AC991" s="16"/>
    </row>
    <row r="992" spans="1:29" x14ac:dyDescent="0.25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  <c r="AA992" s="16"/>
      <c r="AB992" s="16"/>
      <c r="AC992" s="16"/>
    </row>
    <row r="993" spans="1:29" x14ac:dyDescent="0.25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  <c r="AA993" s="16"/>
      <c r="AB993" s="16"/>
      <c r="AC993" s="16"/>
    </row>
    <row r="994" spans="1:29" x14ac:dyDescent="0.25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  <c r="AA994" s="16"/>
      <c r="AB994" s="16"/>
      <c r="AC994" s="16"/>
    </row>
    <row r="995" spans="1:29" x14ac:dyDescent="0.25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  <c r="AA995" s="16"/>
      <c r="AB995" s="16"/>
      <c r="AC995" s="16"/>
    </row>
    <row r="996" spans="1:29" x14ac:dyDescent="0.25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  <c r="AA996" s="16"/>
      <c r="AB996" s="16"/>
      <c r="AC996" s="16"/>
    </row>
    <row r="997" spans="1:29" x14ac:dyDescent="0.25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  <c r="AA997" s="16"/>
      <c r="AB997" s="16"/>
      <c r="AC997" s="16"/>
    </row>
    <row r="998" spans="1:29" x14ac:dyDescent="0.25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  <c r="AA998" s="16"/>
      <c r="AB998" s="16"/>
      <c r="AC998" s="16"/>
    </row>
    <row r="999" spans="1:29" x14ac:dyDescent="0.25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  <c r="AA999" s="16"/>
      <c r="AB999" s="16"/>
      <c r="AC999" s="16"/>
    </row>
    <row r="1000" spans="1:29" x14ac:dyDescent="0.25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  <c r="AA1000" s="16"/>
      <c r="AB1000" s="16"/>
      <c r="AC1000" s="16"/>
    </row>
    <row r="1001" spans="1:29" x14ac:dyDescent="0.25">
      <c r="A1001" s="16"/>
      <c r="B1001" s="16"/>
      <c r="C1001" s="16"/>
      <c r="D1001" s="16"/>
      <c r="E1001" s="16"/>
      <c r="F1001" s="16"/>
      <c r="G1001" s="16"/>
      <c r="H1001" s="16"/>
      <c r="I1001" s="16"/>
      <c r="J1001" s="16"/>
      <c r="K1001" s="16"/>
      <c r="L1001" s="16"/>
      <c r="M1001" s="16"/>
      <c r="N1001" s="16"/>
      <c r="O1001" s="16"/>
      <c r="P1001" s="16"/>
      <c r="Q1001" s="16"/>
      <c r="R1001" s="16"/>
      <c r="S1001" s="16"/>
      <c r="T1001" s="16"/>
      <c r="U1001" s="16"/>
      <c r="V1001" s="16"/>
      <c r="W1001" s="16"/>
      <c r="X1001" s="16"/>
      <c r="Y1001" s="16"/>
      <c r="Z1001" s="16"/>
      <c r="AA1001" s="16"/>
      <c r="AB1001" s="16"/>
      <c r="AC1001" s="16"/>
    </row>
    <row r="1002" spans="1:29" x14ac:dyDescent="0.25">
      <c r="A1002" s="16"/>
      <c r="B1002" s="16"/>
      <c r="C1002" s="16"/>
      <c r="D1002" s="16"/>
      <c r="E1002" s="16"/>
      <c r="F1002" s="16"/>
      <c r="G1002" s="16"/>
      <c r="H1002" s="16"/>
      <c r="I1002" s="16"/>
      <c r="J1002" s="16"/>
      <c r="K1002" s="16"/>
      <c r="L1002" s="16"/>
      <c r="M1002" s="16"/>
      <c r="N1002" s="16"/>
      <c r="O1002" s="16"/>
      <c r="P1002" s="16"/>
      <c r="Q1002" s="16"/>
      <c r="R1002" s="16"/>
      <c r="S1002" s="16"/>
      <c r="T1002" s="16"/>
      <c r="U1002" s="16"/>
      <c r="V1002" s="16"/>
      <c r="W1002" s="16"/>
      <c r="X1002" s="16"/>
      <c r="Y1002" s="16"/>
      <c r="Z1002" s="16"/>
      <c r="AA1002" s="16"/>
      <c r="AB1002" s="16"/>
      <c r="AC1002" s="16"/>
    </row>
    <row r="1003" spans="1:29" x14ac:dyDescent="0.25">
      <c r="A1003" s="16"/>
      <c r="B1003" s="16"/>
      <c r="C1003" s="16"/>
      <c r="D1003" s="16"/>
      <c r="E1003" s="16"/>
      <c r="F1003" s="16"/>
      <c r="G1003" s="16"/>
      <c r="H1003" s="16"/>
      <c r="I1003" s="16"/>
      <c r="J1003" s="16"/>
      <c r="K1003" s="16"/>
      <c r="L1003" s="16"/>
      <c r="M1003" s="16"/>
      <c r="N1003" s="16"/>
      <c r="O1003" s="16"/>
      <c r="P1003" s="16"/>
      <c r="Q1003" s="16"/>
      <c r="R1003" s="16"/>
      <c r="S1003" s="16"/>
      <c r="T1003" s="16"/>
      <c r="U1003" s="16"/>
      <c r="V1003" s="16"/>
      <c r="W1003" s="16"/>
      <c r="X1003" s="16"/>
      <c r="Y1003" s="16"/>
      <c r="Z1003" s="16"/>
      <c r="AA1003" s="16"/>
      <c r="AB1003" s="16"/>
      <c r="AC1003" s="16"/>
    </row>
  </sheetData>
  <mergeCells count="11">
    <mergeCell ref="I2:J2"/>
    <mergeCell ref="B15:B57"/>
    <mergeCell ref="C15:C46"/>
    <mergeCell ref="D15:D17"/>
    <mergeCell ref="D19:D42"/>
    <mergeCell ref="D44:D46"/>
    <mergeCell ref="C48:C57"/>
    <mergeCell ref="D48:D57"/>
    <mergeCell ref="B59:B61"/>
    <mergeCell ref="C59:C61"/>
    <mergeCell ref="B2:F2"/>
  </mergeCells>
  <hyperlinks>
    <hyperlink ref="B2" r:id="rId1"/>
    <hyperlink ref="J21" r:id="rId2"/>
    <hyperlink ref="J22" r:id="rId3"/>
    <hyperlink ref="J24" r:id="rId4"/>
    <hyperlink ref="J25" r:id="rId5"/>
    <hyperlink ref="J26" r:id="rId6"/>
    <hyperlink ref="J28" r:id="rId7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6640625" defaultRowHeight="15.75" customHeight="1" x14ac:dyDescent="0.25"/>
  <cols>
    <col min="1" max="1" width="16" customWidth="1"/>
    <col min="2" max="2" width="15.109375" customWidth="1"/>
  </cols>
  <sheetData>
    <row r="1" spans="1:2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x14ac:dyDescent="0.25">
      <c r="A2" s="69" t="s">
        <v>213</v>
      </c>
      <c r="B2" s="59"/>
      <c r="C2" s="59"/>
      <c r="D2" s="59"/>
      <c r="E2" s="59"/>
      <c r="F2" s="57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35" t="s">
        <v>1</v>
      </c>
      <c r="B3" s="70" t="s">
        <v>214</v>
      </c>
      <c r="C3" s="59"/>
      <c r="D3" s="59"/>
      <c r="E3" s="59"/>
      <c r="F3" s="5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5">
      <c r="A4" s="35" t="s">
        <v>29</v>
      </c>
      <c r="B4" s="71" t="s">
        <v>215</v>
      </c>
      <c r="C4" s="59"/>
      <c r="D4" s="59"/>
      <c r="E4" s="59"/>
      <c r="F4" s="57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x14ac:dyDescent="0.25">
      <c r="A5" s="35" t="s">
        <v>216</v>
      </c>
      <c r="B5" s="71" t="s">
        <v>217</v>
      </c>
      <c r="C5" s="59"/>
      <c r="D5" s="59"/>
      <c r="E5" s="59"/>
      <c r="F5" s="57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5">
      <c r="A6" s="35" t="s">
        <v>218</v>
      </c>
      <c r="B6" s="71">
        <v>1</v>
      </c>
      <c r="C6" s="59"/>
      <c r="D6" s="59"/>
      <c r="E6" s="59"/>
      <c r="F6" s="57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x14ac:dyDescent="0.25">
      <c r="A7" s="35" t="s">
        <v>219</v>
      </c>
      <c r="B7" s="71" t="s">
        <v>4</v>
      </c>
      <c r="C7" s="59"/>
      <c r="D7" s="59"/>
      <c r="E7" s="59"/>
      <c r="F7" s="57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25">
      <c r="A8" s="35" t="s">
        <v>220</v>
      </c>
      <c r="B8" s="71" t="s">
        <v>4</v>
      </c>
      <c r="C8" s="59"/>
      <c r="D8" s="59"/>
      <c r="E8" s="59"/>
      <c r="F8" s="57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x14ac:dyDescent="0.25">
      <c r="A9" s="35" t="s">
        <v>221</v>
      </c>
      <c r="B9" s="71" t="s">
        <v>45</v>
      </c>
      <c r="C9" s="59"/>
      <c r="D9" s="59"/>
      <c r="E9" s="59"/>
      <c r="F9" s="57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x14ac:dyDescent="0.25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25"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x14ac:dyDescent="0.25">
      <c r="A12" s="69" t="s">
        <v>222</v>
      </c>
      <c r="B12" s="59"/>
      <c r="C12" s="59"/>
      <c r="D12" s="59"/>
      <c r="E12" s="59"/>
      <c r="F12" s="57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</row>
    <row r="13" spans="1:26" x14ac:dyDescent="0.25">
      <c r="A13" s="72" t="s">
        <v>223</v>
      </c>
      <c r="B13" s="37" t="s">
        <v>224</v>
      </c>
      <c r="C13" s="37" t="s">
        <v>225</v>
      </c>
      <c r="D13" s="37" t="s">
        <v>42</v>
      </c>
      <c r="E13" s="37" t="s">
        <v>47</v>
      </c>
      <c r="F13" s="37" t="s">
        <v>226</v>
      </c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x14ac:dyDescent="0.25">
      <c r="A14" s="64"/>
      <c r="B14" s="73">
        <f>'Test Case'!J3</f>
        <v>32</v>
      </c>
      <c r="C14" s="73">
        <f>'Test Case'!J4</f>
        <v>8</v>
      </c>
      <c r="D14" s="73">
        <f>'Test Case'!J5</f>
        <v>0</v>
      </c>
      <c r="E14" s="73">
        <f>'Test Case'!J6</f>
        <v>0</v>
      </c>
      <c r="F14" s="73">
        <f>'Test Case'!J7</f>
        <v>40</v>
      </c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x14ac:dyDescent="0.25">
      <c r="A15" s="65"/>
      <c r="B15" s="65"/>
      <c r="C15" s="65"/>
      <c r="D15" s="65"/>
      <c r="E15" s="65"/>
      <c r="F15" s="65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x14ac:dyDescent="0.25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x14ac:dyDescent="0.25"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 spans="1:26" x14ac:dyDescent="0.25">
      <c r="A18" s="69" t="s">
        <v>227</v>
      </c>
      <c r="B18" s="59"/>
      <c r="C18" s="59"/>
      <c r="D18" s="59"/>
      <c r="E18" s="59"/>
      <c r="F18" s="57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spans="1:26" x14ac:dyDescent="0.25">
      <c r="A19" s="74" t="s">
        <v>228</v>
      </c>
      <c r="B19" s="57"/>
      <c r="C19" s="74" t="s">
        <v>229</v>
      </c>
      <c r="D19" s="57"/>
      <c r="E19" s="74" t="s">
        <v>230</v>
      </c>
      <c r="F19" s="57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5">
      <c r="A20" s="76" t="s">
        <v>231</v>
      </c>
      <c r="B20" s="57"/>
      <c r="C20" s="71" t="s">
        <v>232</v>
      </c>
      <c r="D20" s="57"/>
      <c r="E20" s="71" t="s">
        <v>232</v>
      </c>
      <c r="F20" s="57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x14ac:dyDescent="0.25">
      <c r="A21" s="76" t="s">
        <v>233</v>
      </c>
      <c r="B21" s="57"/>
      <c r="C21" s="71" t="s">
        <v>232</v>
      </c>
      <c r="D21" s="57"/>
      <c r="E21" s="71" t="s">
        <v>232</v>
      </c>
      <c r="F21" s="57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</row>
    <row r="22" spans="1:26" x14ac:dyDescent="0.25"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x14ac:dyDescent="0.25"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x14ac:dyDescent="0.25">
      <c r="A24" s="69" t="s">
        <v>234</v>
      </c>
      <c r="B24" s="57"/>
      <c r="C24" s="69" t="s">
        <v>235</v>
      </c>
      <c r="D24" s="59"/>
      <c r="E24" s="59"/>
      <c r="F24" s="57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x14ac:dyDescent="0.25">
      <c r="A25" s="75" t="s">
        <v>236</v>
      </c>
      <c r="B25" s="57"/>
      <c r="C25" s="71" t="s">
        <v>237</v>
      </c>
      <c r="D25" s="59"/>
      <c r="E25" s="59"/>
      <c r="F25" s="57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x14ac:dyDescent="0.25">
      <c r="A26" s="75" t="s">
        <v>238</v>
      </c>
      <c r="B26" s="57"/>
      <c r="C26" s="71" t="s">
        <v>239</v>
      </c>
      <c r="D26" s="59"/>
      <c r="E26" s="59"/>
      <c r="F26" s="57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x14ac:dyDescent="0.25">
      <c r="A27" s="75" t="s">
        <v>240</v>
      </c>
      <c r="B27" s="57"/>
      <c r="C27" s="71" t="s">
        <v>241</v>
      </c>
      <c r="D27" s="59"/>
      <c r="E27" s="59"/>
      <c r="F27" s="57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x14ac:dyDescent="0.25">
      <c r="A28" s="75" t="s">
        <v>163</v>
      </c>
      <c r="B28" s="57"/>
      <c r="C28" s="71" t="s">
        <v>242</v>
      </c>
      <c r="D28" s="59"/>
      <c r="E28" s="59"/>
      <c r="F28" s="57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x14ac:dyDescent="0.25">
      <c r="A29" s="75" t="s">
        <v>243</v>
      </c>
      <c r="B29" s="57"/>
      <c r="C29" s="71" t="s">
        <v>244</v>
      </c>
      <c r="D29" s="59"/>
      <c r="E29" s="59"/>
      <c r="F29" s="57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x14ac:dyDescent="0.25">
      <c r="A30" s="75" t="s">
        <v>245</v>
      </c>
      <c r="B30" s="57"/>
      <c r="C30" s="71" t="s">
        <v>246</v>
      </c>
      <c r="D30" s="59"/>
      <c r="E30" s="59"/>
      <c r="F30" s="57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x14ac:dyDescent="0.25">
      <c r="A31" s="75" t="s">
        <v>247</v>
      </c>
      <c r="B31" s="57"/>
      <c r="C31" s="71" t="s">
        <v>248</v>
      </c>
      <c r="D31" s="59"/>
      <c r="E31" s="59"/>
      <c r="F31" s="57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41">
    <mergeCell ref="C25:F25"/>
    <mergeCell ref="A21:B21"/>
    <mergeCell ref="C21:D21"/>
    <mergeCell ref="E21:F21"/>
    <mergeCell ref="A24:B24"/>
    <mergeCell ref="C24:F24"/>
    <mergeCell ref="A30:B30"/>
    <mergeCell ref="A31:B31"/>
    <mergeCell ref="C26:F26"/>
    <mergeCell ref="C27:F27"/>
    <mergeCell ref="C28:F28"/>
    <mergeCell ref="C29:F29"/>
    <mergeCell ref="C30:F30"/>
    <mergeCell ref="C31:F31"/>
    <mergeCell ref="A25:B25"/>
    <mergeCell ref="A26:B26"/>
    <mergeCell ref="A27:B27"/>
    <mergeCell ref="A28:B28"/>
    <mergeCell ref="A29:B29"/>
    <mergeCell ref="A18:F18"/>
    <mergeCell ref="A19:B19"/>
    <mergeCell ref="C19:D19"/>
    <mergeCell ref="E19:F19"/>
    <mergeCell ref="C20:D20"/>
    <mergeCell ref="E20:F20"/>
    <mergeCell ref="A20:B20"/>
    <mergeCell ref="B7:F7"/>
    <mergeCell ref="B8:F8"/>
    <mergeCell ref="B9:F9"/>
    <mergeCell ref="A12:F12"/>
    <mergeCell ref="A13:A15"/>
    <mergeCell ref="B14:B15"/>
    <mergeCell ref="C14:C15"/>
    <mergeCell ref="D14:D15"/>
    <mergeCell ref="E14:E15"/>
    <mergeCell ref="F14:F15"/>
    <mergeCell ref="A2:F2"/>
    <mergeCell ref="B3:F3"/>
    <mergeCell ref="B4:F4"/>
    <mergeCell ref="B5:F5"/>
    <mergeCell ref="B6:F6"/>
  </mergeCells>
  <hyperlinks>
    <hyperlink ref="B3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6640625" defaultRowHeight="15.75" customHeight="1" x14ac:dyDescent="0.25"/>
  <cols>
    <col min="1" max="1" width="15.6640625" customWidth="1"/>
    <col min="2" max="2" width="38.21875" customWidth="1"/>
  </cols>
  <sheetData>
    <row r="1" spans="1:26" x14ac:dyDescent="0.25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x14ac:dyDescent="0.25">
      <c r="A2" s="69" t="s">
        <v>249</v>
      </c>
      <c r="B2" s="57"/>
      <c r="C2" s="40"/>
      <c r="D2" s="40"/>
      <c r="E2" s="40"/>
      <c r="F2" s="40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</row>
    <row r="3" spans="1:26" x14ac:dyDescent="0.25">
      <c r="A3" s="35" t="s">
        <v>250</v>
      </c>
      <c r="B3" s="41">
        <v>1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x14ac:dyDescent="0.25">
      <c r="A4" s="35" t="s">
        <v>251</v>
      </c>
      <c r="B4" s="41" t="s">
        <v>90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x14ac:dyDescent="0.25">
      <c r="A5" s="35" t="s">
        <v>252</v>
      </c>
      <c r="B5" s="41" t="s">
        <v>94</v>
      </c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x14ac:dyDescent="0.25">
      <c r="A6" s="35" t="s">
        <v>253</v>
      </c>
      <c r="B6" s="41" t="s">
        <v>254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x14ac:dyDescent="0.25">
      <c r="A7" s="35" t="s">
        <v>50</v>
      </c>
      <c r="B7" s="41" t="s">
        <v>70</v>
      </c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x14ac:dyDescent="0.25">
      <c r="A8" s="35" t="s">
        <v>17</v>
      </c>
      <c r="B8" s="10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x14ac:dyDescent="0.25">
      <c r="A9" s="35" t="s">
        <v>255</v>
      </c>
      <c r="B9" s="42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x14ac:dyDescent="0.25">
      <c r="A10" s="35" t="s">
        <v>256</v>
      </c>
      <c r="B10" s="41" t="s">
        <v>91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x14ac:dyDescent="0.25">
      <c r="A11" s="35" t="s">
        <v>55</v>
      </c>
      <c r="B11" s="41" t="s">
        <v>92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</row>
    <row r="12" spans="1:26" x14ac:dyDescent="0.25">
      <c r="A12" s="35" t="s">
        <v>257</v>
      </c>
      <c r="B12" s="43" t="s">
        <v>258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spans="1:26" x14ac:dyDescent="0.25">
      <c r="A13" s="35" t="s">
        <v>259</v>
      </c>
      <c r="B13" s="41" t="s">
        <v>4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spans="1:26" x14ac:dyDescent="0.25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spans="1:26" x14ac:dyDescent="0.25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spans="1:26" x14ac:dyDescent="0.25">
      <c r="A16" s="69" t="s">
        <v>249</v>
      </c>
      <c r="B16" s="57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spans="1:26" x14ac:dyDescent="0.25">
      <c r="A17" s="35" t="s">
        <v>250</v>
      </c>
      <c r="B17" s="41">
        <v>2</v>
      </c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spans="1:26" x14ac:dyDescent="0.25">
      <c r="A18" s="35" t="s">
        <v>251</v>
      </c>
      <c r="B18" s="41" t="s">
        <v>90</v>
      </c>
      <c r="C18" s="44"/>
      <c r="D18" s="44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spans="1:26" x14ac:dyDescent="0.25">
      <c r="A19" s="35" t="s">
        <v>252</v>
      </c>
      <c r="B19" s="41" t="s">
        <v>94</v>
      </c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x14ac:dyDescent="0.25">
      <c r="A20" s="35" t="s">
        <v>253</v>
      </c>
      <c r="B20" s="41" t="s">
        <v>254</v>
      </c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x14ac:dyDescent="0.25">
      <c r="A21" s="35" t="s">
        <v>50</v>
      </c>
      <c r="B21" s="41" t="s">
        <v>70</v>
      </c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x14ac:dyDescent="0.25">
      <c r="A22" s="35" t="s">
        <v>17</v>
      </c>
      <c r="B22" s="10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x14ac:dyDescent="0.25">
      <c r="A23" s="35" t="s">
        <v>255</v>
      </c>
      <c r="B23" s="42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x14ac:dyDescent="0.25">
      <c r="A24" s="35" t="s">
        <v>256</v>
      </c>
      <c r="B24" s="41" t="s">
        <v>91</v>
      </c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x14ac:dyDescent="0.25">
      <c r="A25" s="35" t="s">
        <v>55</v>
      </c>
      <c r="B25" s="41" t="s">
        <v>92</v>
      </c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x14ac:dyDescent="0.25">
      <c r="A26" s="35" t="s">
        <v>257</v>
      </c>
      <c r="B26" s="43" t="s">
        <v>258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x14ac:dyDescent="0.25">
      <c r="A27" s="35" t="s">
        <v>259</v>
      </c>
      <c r="B27" s="41" t="s">
        <v>4</v>
      </c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x14ac:dyDescent="0.25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x14ac:dyDescent="0.25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x14ac:dyDescent="0.25">
      <c r="A30" s="34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x14ac:dyDescent="0.25">
      <c r="A31" s="34"/>
      <c r="B31" s="34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x14ac:dyDescent="0.25">
      <c r="A32" s="34"/>
      <c r="B32" s="34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x14ac:dyDescent="0.25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x14ac:dyDescent="0.25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x14ac:dyDescent="0.25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x14ac:dyDescent="0.25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x14ac:dyDescent="0.25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x14ac:dyDescent="0.25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x14ac:dyDescent="0.25">
      <c r="A39" s="34"/>
      <c r="B39" s="34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x14ac:dyDescent="0.25">
      <c r="A40" s="34"/>
      <c r="B40" s="34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x14ac:dyDescent="0.2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x14ac:dyDescent="0.2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x14ac:dyDescent="0.25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x14ac:dyDescent="0.25">
      <c r="A45" s="34"/>
      <c r="B45" s="34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x14ac:dyDescent="0.2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x14ac:dyDescent="0.25">
      <c r="A47" s="34"/>
      <c r="B47" s="34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x14ac:dyDescent="0.25">
      <c r="A48" s="34"/>
      <c r="B48" s="34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x14ac:dyDescent="0.25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x14ac:dyDescent="0.25">
      <c r="A50" s="34"/>
      <c r="B50" s="34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x14ac:dyDescent="0.25">
      <c r="A51" s="34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x14ac:dyDescent="0.25">
      <c r="A52" s="34"/>
      <c r="B52" s="34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x14ac:dyDescent="0.25">
      <c r="A53" s="34"/>
      <c r="B53" s="34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x14ac:dyDescent="0.25">
      <c r="A54" s="34"/>
      <c r="B54" s="34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x14ac:dyDescent="0.25">
      <c r="A55" s="34"/>
      <c r="B55" s="34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x14ac:dyDescent="0.25">
      <c r="A56" s="34"/>
      <c r="B56" s="34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x14ac:dyDescent="0.25">
      <c r="A57" s="34"/>
      <c r="B57" s="34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x14ac:dyDescent="0.25">
      <c r="A58" s="34"/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x14ac:dyDescent="0.25">
      <c r="A59" s="34"/>
      <c r="B59" s="34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x14ac:dyDescent="0.25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x14ac:dyDescent="0.25">
      <c r="A61" s="34"/>
      <c r="B61" s="34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x14ac:dyDescent="0.25">
      <c r="A62" s="34"/>
      <c r="B62" s="34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x14ac:dyDescent="0.25">
      <c r="A63" s="34"/>
      <c r="B63" s="34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x14ac:dyDescent="0.25">
      <c r="A64" s="34"/>
      <c r="B64" s="34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x14ac:dyDescent="0.25">
      <c r="A65" s="34"/>
      <c r="B65" s="34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x14ac:dyDescent="0.25">
      <c r="A66" s="34"/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x14ac:dyDescent="0.25">
      <c r="A67" s="34"/>
      <c r="B67" s="34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x14ac:dyDescent="0.25">
      <c r="A68" s="34"/>
      <c r="B68" s="34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x14ac:dyDescent="0.25">
      <c r="A69" s="34"/>
      <c r="B69" s="34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x14ac:dyDescent="0.25">
      <c r="A70" s="34"/>
      <c r="B70" s="34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x14ac:dyDescent="0.25">
      <c r="A71" s="34"/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x14ac:dyDescent="0.25">
      <c r="A72" s="34"/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x14ac:dyDescent="0.25">
      <c r="A73" s="34"/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x14ac:dyDescent="0.25">
      <c r="A74" s="34"/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x14ac:dyDescent="0.25">
      <c r="A75" s="34"/>
      <c r="B75" s="34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x14ac:dyDescent="0.25">
      <c r="A76" s="34"/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x14ac:dyDescent="0.25">
      <c r="A77" s="34"/>
      <c r="B77" s="34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x14ac:dyDescent="0.25">
      <c r="A78" s="34"/>
      <c r="B78" s="34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x14ac:dyDescent="0.25">
      <c r="A79" s="34"/>
      <c r="B79" s="34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x14ac:dyDescent="0.25">
      <c r="A80" s="34"/>
      <c r="B80" s="34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x14ac:dyDescent="0.25">
      <c r="A81" s="34"/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x14ac:dyDescent="0.25">
      <c r="A82" s="34"/>
      <c r="B82" s="34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x14ac:dyDescent="0.25">
      <c r="A83" s="34"/>
      <c r="B83" s="34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x14ac:dyDescent="0.25">
      <c r="A84" s="34"/>
      <c r="B84" s="34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x14ac:dyDescent="0.25">
      <c r="A85" s="34"/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x14ac:dyDescent="0.25">
      <c r="A86" s="34"/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x14ac:dyDescent="0.25">
      <c r="A87" s="34"/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x14ac:dyDescent="0.25">
      <c r="A88" s="34"/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x14ac:dyDescent="0.25">
      <c r="A89" s="34"/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x14ac:dyDescent="0.25">
      <c r="A90" s="34"/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x14ac:dyDescent="0.25">
      <c r="A91" s="34"/>
      <c r="B91" s="34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x14ac:dyDescent="0.25">
      <c r="A92" s="34"/>
      <c r="B92" s="34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x14ac:dyDescent="0.25">
      <c r="A93" s="34"/>
      <c r="B93" s="34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x14ac:dyDescent="0.25">
      <c r="A94" s="34"/>
      <c r="B94" s="34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x14ac:dyDescent="0.25">
      <c r="A95" s="34"/>
      <c r="B95" s="34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x14ac:dyDescent="0.25">
      <c r="A96" s="34"/>
      <c r="B96" s="34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x14ac:dyDescent="0.25">
      <c r="A97" s="34"/>
      <c r="B97" s="34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x14ac:dyDescent="0.25">
      <c r="A98" s="34"/>
      <c r="B98" s="34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x14ac:dyDescent="0.25">
      <c r="A99" s="34"/>
      <c r="B99" s="34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x14ac:dyDescent="0.25">
      <c r="A100" s="34"/>
      <c r="B100" s="34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x14ac:dyDescent="0.25">
      <c r="A101" s="34"/>
      <c r="B101" s="34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x14ac:dyDescent="0.25">
      <c r="A102" s="34"/>
      <c r="B102" s="34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x14ac:dyDescent="0.25">
      <c r="A103" s="34"/>
      <c r="B103" s="34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x14ac:dyDescent="0.25">
      <c r="A104" s="34"/>
      <c r="B104" s="34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x14ac:dyDescent="0.25">
      <c r="A105" s="34"/>
      <c r="B105" s="34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x14ac:dyDescent="0.25">
      <c r="A106" s="34"/>
      <c r="B106" s="34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x14ac:dyDescent="0.25">
      <c r="A107" s="34"/>
      <c r="B107" s="34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x14ac:dyDescent="0.25">
      <c r="A108" s="34"/>
      <c r="B108" s="34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x14ac:dyDescent="0.25">
      <c r="A109" s="34"/>
      <c r="B109" s="34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x14ac:dyDescent="0.25">
      <c r="A110" s="34"/>
      <c r="B110" s="34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x14ac:dyDescent="0.25">
      <c r="A111" s="34"/>
      <c r="B111" s="34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x14ac:dyDescent="0.25">
      <c r="A112" s="34"/>
      <c r="B112" s="34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x14ac:dyDescent="0.25">
      <c r="A113" s="34"/>
      <c r="B113" s="34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x14ac:dyDescent="0.25">
      <c r="A114" s="34"/>
      <c r="B114" s="34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x14ac:dyDescent="0.25">
      <c r="A115" s="34"/>
      <c r="B115" s="34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x14ac:dyDescent="0.25">
      <c r="A116" s="34"/>
      <c r="B116" s="34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x14ac:dyDescent="0.25">
      <c r="A117" s="34"/>
      <c r="B117" s="34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x14ac:dyDescent="0.25">
      <c r="A118" s="34"/>
      <c r="B118" s="34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x14ac:dyDescent="0.25">
      <c r="A119" s="34"/>
      <c r="B119" s="34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x14ac:dyDescent="0.25">
      <c r="A120" s="34"/>
      <c r="B120" s="34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x14ac:dyDescent="0.25">
      <c r="A121" s="34"/>
      <c r="B121" s="34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x14ac:dyDescent="0.25">
      <c r="A122" s="34"/>
      <c r="B122" s="34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x14ac:dyDescent="0.25">
      <c r="A123" s="34"/>
      <c r="B123" s="34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x14ac:dyDescent="0.25">
      <c r="A124" s="34"/>
      <c r="B124" s="34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x14ac:dyDescent="0.25">
      <c r="A125" s="34"/>
      <c r="B125" s="34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x14ac:dyDescent="0.25">
      <c r="A126" s="34"/>
      <c r="B126" s="34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x14ac:dyDescent="0.25">
      <c r="A127" s="34"/>
      <c r="B127" s="34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x14ac:dyDescent="0.25">
      <c r="A128" s="34"/>
      <c r="B128" s="34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x14ac:dyDescent="0.25">
      <c r="A129" s="34"/>
      <c r="B129" s="34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x14ac:dyDescent="0.25">
      <c r="A130" s="34"/>
      <c r="B130" s="34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x14ac:dyDescent="0.25">
      <c r="A131" s="34"/>
      <c r="B131" s="34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x14ac:dyDescent="0.25">
      <c r="A132" s="34"/>
      <c r="B132" s="34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x14ac:dyDescent="0.25">
      <c r="A133" s="34"/>
      <c r="B133" s="34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x14ac:dyDescent="0.25">
      <c r="A134" s="34"/>
      <c r="B134" s="34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x14ac:dyDescent="0.25">
      <c r="A135" s="34"/>
      <c r="B135" s="34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x14ac:dyDescent="0.25">
      <c r="A136" s="34"/>
      <c r="B136" s="34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x14ac:dyDescent="0.25">
      <c r="A137" s="34"/>
      <c r="B137" s="34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x14ac:dyDescent="0.25">
      <c r="A138" s="34"/>
      <c r="B138" s="34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x14ac:dyDescent="0.25">
      <c r="A139" s="34"/>
      <c r="B139" s="34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x14ac:dyDescent="0.25">
      <c r="A140" s="34"/>
      <c r="B140" s="34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x14ac:dyDescent="0.25">
      <c r="A141" s="34"/>
      <c r="B141" s="34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x14ac:dyDescent="0.25">
      <c r="A142" s="34"/>
      <c r="B142" s="34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x14ac:dyDescent="0.25">
      <c r="A143" s="34"/>
      <c r="B143" s="34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x14ac:dyDescent="0.25">
      <c r="A144" s="34"/>
      <c r="B144" s="34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x14ac:dyDescent="0.25">
      <c r="A145" s="34"/>
      <c r="B145" s="34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x14ac:dyDescent="0.25">
      <c r="A146" s="34"/>
      <c r="B146" s="34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x14ac:dyDescent="0.25">
      <c r="A147" s="34"/>
      <c r="B147" s="34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x14ac:dyDescent="0.25">
      <c r="A148" s="34"/>
      <c r="B148" s="34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x14ac:dyDescent="0.25">
      <c r="A149" s="34"/>
      <c r="B149" s="34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x14ac:dyDescent="0.25">
      <c r="A150" s="34"/>
      <c r="B150" s="34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x14ac:dyDescent="0.25">
      <c r="A151" s="34"/>
      <c r="B151" s="34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x14ac:dyDescent="0.25">
      <c r="A152" s="34"/>
      <c r="B152" s="34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x14ac:dyDescent="0.25">
      <c r="A153" s="34"/>
      <c r="B153" s="34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x14ac:dyDescent="0.25">
      <c r="A154" s="34"/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x14ac:dyDescent="0.25">
      <c r="A155" s="34"/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x14ac:dyDescent="0.25">
      <c r="A156" s="34"/>
      <c r="B156" s="34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x14ac:dyDescent="0.25">
      <c r="A157" s="34"/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x14ac:dyDescent="0.25">
      <c r="A158" s="34"/>
      <c r="B158" s="34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x14ac:dyDescent="0.25">
      <c r="A159" s="34"/>
      <c r="B159" s="34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x14ac:dyDescent="0.25">
      <c r="A160" s="34"/>
      <c r="B160" s="34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x14ac:dyDescent="0.25">
      <c r="A161" s="34"/>
      <c r="B161" s="34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x14ac:dyDescent="0.25">
      <c r="A162" s="34"/>
      <c r="B162" s="34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x14ac:dyDescent="0.25">
      <c r="A163" s="34"/>
      <c r="B163" s="34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x14ac:dyDescent="0.25">
      <c r="A164" s="34"/>
      <c r="B164" s="34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x14ac:dyDescent="0.25">
      <c r="A165" s="34"/>
      <c r="B165" s="34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x14ac:dyDescent="0.25">
      <c r="A166" s="34"/>
      <c r="B166" s="34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x14ac:dyDescent="0.25">
      <c r="A167" s="34"/>
      <c r="B167" s="34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x14ac:dyDescent="0.25">
      <c r="A168" s="34"/>
      <c r="B168" s="34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x14ac:dyDescent="0.25">
      <c r="A169" s="34"/>
      <c r="B169" s="34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x14ac:dyDescent="0.25">
      <c r="A170" s="34"/>
      <c r="B170" s="34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x14ac:dyDescent="0.25">
      <c r="A171" s="34"/>
      <c r="B171" s="34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x14ac:dyDescent="0.25">
      <c r="A172" s="34"/>
      <c r="B172" s="34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x14ac:dyDescent="0.25">
      <c r="A173" s="34"/>
      <c r="B173" s="34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x14ac:dyDescent="0.25">
      <c r="A174" s="34"/>
      <c r="B174" s="34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x14ac:dyDescent="0.25">
      <c r="A175" s="34"/>
      <c r="B175" s="34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x14ac:dyDescent="0.25">
      <c r="A176" s="34"/>
      <c r="B176" s="34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x14ac:dyDescent="0.25">
      <c r="A177" s="34"/>
      <c r="B177" s="34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x14ac:dyDescent="0.25">
      <c r="A178" s="34"/>
      <c r="B178" s="34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x14ac:dyDescent="0.25">
      <c r="A179" s="34"/>
      <c r="B179" s="34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x14ac:dyDescent="0.25">
      <c r="A180" s="34"/>
      <c r="B180" s="34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x14ac:dyDescent="0.25">
      <c r="A181" s="34"/>
      <c r="B181" s="34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x14ac:dyDescent="0.25">
      <c r="A182" s="34"/>
      <c r="B182" s="34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x14ac:dyDescent="0.25">
      <c r="A183" s="34"/>
      <c r="B183" s="34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x14ac:dyDescent="0.25">
      <c r="A184" s="34"/>
      <c r="B184" s="34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x14ac:dyDescent="0.25">
      <c r="A185" s="34"/>
      <c r="B185" s="34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x14ac:dyDescent="0.25">
      <c r="A186" s="34"/>
      <c r="B186" s="34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x14ac:dyDescent="0.25">
      <c r="A187" s="34"/>
      <c r="B187" s="34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x14ac:dyDescent="0.25">
      <c r="A188" s="34"/>
      <c r="B188" s="34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x14ac:dyDescent="0.25">
      <c r="A189" s="34"/>
      <c r="B189" s="34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x14ac:dyDescent="0.25">
      <c r="A190" s="34"/>
      <c r="B190" s="34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x14ac:dyDescent="0.25">
      <c r="A191" s="34"/>
      <c r="B191" s="34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x14ac:dyDescent="0.25">
      <c r="A192" s="34"/>
      <c r="B192" s="34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x14ac:dyDescent="0.25">
      <c r="A193" s="34"/>
      <c r="B193" s="34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x14ac:dyDescent="0.25">
      <c r="A194" s="34"/>
      <c r="B194" s="34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x14ac:dyDescent="0.25">
      <c r="A196" s="34"/>
      <c r="B196" s="34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x14ac:dyDescent="0.25">
      <c r="A197" s="34"/>
      <c r="B197" s="34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x14ac:dyDescent="0.25">
      <c r="A198" s="34"/>
      <c r="B198" s="34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x14ac:dyDescent="0.25">
      <c r="A199" s="34"/>
      <c r="B199" s="34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x14ac:dyDescent="0.25">
      <c r="A200" s="34"/>
      <c r="B200" s="34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x14ac:dyDescent="0.25">
      <c r="A201" s="34"/>
      <c r="B201" s="34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x14ac:dyDescent="0.25">
      <c r="A202" s="34"/>
      <c r="B202" s="34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x14ac:dyDescent="0.25">
      <c r="A203" s="34"/>
      <c r="B203" s="34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x14ac:dyDescent="0.25">
      <c r="A204" s="34"/>
      <c r="B204" s="34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x14ac:dyDescent="0.25">
      <c r="A205" s="34"/>
      <c r="B205" s="34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x14ac:dyDescent="0.25">
      <c r="A206" s="34"/>
      <c r="B206" s="34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x14ac:dyDescent="0.25">
      <c r="A207" s="34"/>
      <c r="B207" s="34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x14ac:dyDescent="0.25">
      <c r="A208" s="34"/>
      <c r="B208" s="34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x14ac:dyDescent="0.25">
      <c r="A209" s="34"/>
      <c r="B209" s="34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x14ac:dyDescent="0.25">
      <c r="A210" s="34"/>
      <c r="B210" s="34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x14ac:dyDescent="0.25">
      <c r="A211" s="34"/>
      <c r="B211" s="34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x14ac:dyDescent="0.25">
      <c r="A212" s="34"/>
      <c r="B212" s="34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x14ac:dyDescent="0.25">
      <c r="A213" s="34"/>
      <c r="B213" s="34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x14ac:dyDescent="0.25">
      <c r="A214" s="34"/>
      <c r="B214" s="34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x14ac:dyDescent="0.25">
      <c r="A215" s="34"/>
      <c r="B215" s="34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x14ac:dyDescent="0.25">
      <c r="A216" s="34"/>
      <c r="B216" s="34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x14ac:dyDescent="0.25">
      <c r="A217" s="34"/>
      <c r="B217" s="34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x14ac:dyDescent="0.25">
      <c r="A218" s="34"/>
      <c r="B218" s="34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x14ac:dyDescent="0.25">
      <c r="A219" s="34"/>
      <c r="B219" s="34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x14ac:dyDescent="0.25">
      <c r="A220" s="34"/>
      <c r="B220" s="34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x14ac:dyDescent="0.25">
      <c r="A221" s="34"/>
      <c r="B221" s="34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x14ac:dyDescent="0.25">
      <c r="A222" s="34"/>
      <c r="B222" s="34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x14ac:dyDescent="0.25">
      <c r="A223" s="34"/>
      <c r="B223" s="34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x14ac:dyDescent="0.25">
      <c r="A224" s="34"/>
      <c r="B224" s="34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x14ac:dyDescent="0.25">
      <c r="A225" s="34"/>
      <c r="B225" s="34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x14ac:dyDescent="0.25">
      <c r="A226" s="34"/>
      <c r="B226" s="34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x14ac:dyDescent="0.25">
      <c r="A227" s="34"/>
      <c r="B227" s="34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x14ac:dyDescent="0.25">
      <c r="A228" s="34"/>
      <c r="B228" s="34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x14ac:dyDescent="0.25">
      <c r="A229" s="34"/>
      <c r="B229" s="34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x14ac:dyDescent="0.25">
      <c r="A230" s="34"/>
      <c r="B230" s="34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x14ac:dyDescent="0.25">
      <c r="A231" s="34"/>
      <c r="B231" s="34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x14ac:dyDescent="0.25">
      <c r="A232" s="34"/>
      <c r="B232" s="34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x14ac:dyDescent="0.25">
      <c r="A233" s="34"/>
      <c r="B233" s="34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x14ac:dyDescent="0.25">
      <c r="A234" s="34"/>
      <c r="B234" s="34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x14ac:dyDescent="0.25">
      <c r="A235" s="34"/>
      <c r="B235" s="34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x14ac:dyDescent="0.25">
      <c r="A236" s="34"/>
      <c r="B236" s="34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x14ac:dyDescent="0.25">
      <c r="A237" s="34"/>
      <c r="B237" s="34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x14ac:dyDescent="0.25">
      <c r="A238" s="34"/>
      <c r="B238" s="34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x14ac:dyDescent="0.25">
      <c r="A239" s="34"/>
      <c r="B239" s="34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x14ac:dyDescent="0.25">
      <c r="A240" s="34"/>
      <c r="B240" s="34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x14ac:dyDescent="0.25">
      <c r="A241" s="34"/>
      <c r="B241" s="34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x14ac:dyDescent="0.25">
      <c r="A242" s="34"/>
      <c r="B242" s="34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x14ac:dyDescent="0.25">
      <c r="A243" s="34"/>
      <c r="B243" s="34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x14ac:dyDescent="0.25">
      <c r="A244" s="34"/>
      <c r="B244" s="34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x14ac:dyDescent="0.25">
      <c r="A245" s="34"/>
      <c r="B245" s="34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x14ac:dyDescent="0.25">
      <c r="A246" s="34"/>
      <c r="B246" s="34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x14ac:dyDescent="0.25">
      <c r="A247" s="34"/>
      <c r="B247" s="34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x14ac:dyDescent="0.25">
      <c r="A248" s="34"/>
      <c r="B248" s="34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x14ac:dyDescent="0.25">
      <c r="A249" s="34"/>
      <c r="B249" s="34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x14ac:dyDescent="0.25">
      <c r="A250" s="34"/>
      <c r="B250" s="34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x14ac:dyDescent="0.25">
      <c r="A251" s="34"/>
      <c r="B251" s="34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x14ac:dyDescent="0.25">
      <c r="A252" s="34"/>
      <c r="B252" s="34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x14ac:dyDescent="0.25">
      <c r="A253" s="34"/>
      <c r="B253" s="34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x14ac:dyDescent="0.25">
      <c r="A254" s="34"/>
      <c r="B254" s="34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x14ac:dyDescent="0.25">
      <c r="A255" s="34"/>
      <c r="B255" s="34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x14ac:dyDescent="0.25">
      <c r="A256" s="34"/>
      <c r="B256" s="34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x14ac:dyDescent="0.25">
      <c r="A257" s="34"/>
      <c r="B257" s="34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x14ac:dyDescent="0.25">
      <c r="A258" s="34"/>
      <c r="B258" s="34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x14ac:dyDescent="0.25">
      <c r="A259" s="34"/>
      <c r="B259" s="34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x14ac:dyDescent="0.25">
      <c r="A260" s="34"/>
      <c r="B260" s="34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x14ac:dyDescent="0.25">
      <c r="A261" s="34"/>
      <c r="B261" s="34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x14ac:dyDescent="0.25">
      <c r="A262" s="34"/>
      <c r="B262" s="34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x14ac:dyDescent="0.25">
      <c r="A263" s="34"/>
      <c r="B263" s="34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x14ac:dyDescent="0.25">
      <c r="A264" s="34"/>
      <c r="B264" s="34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x14ac:dyDescent="0.25">
      <c r="A265" s="34"/>
      <c r="B265" s="34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x14ac:dyDescent="0.25">
      <c r="A266" s="34"/>
      <c r="B266" s="34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x14ac:dyDescent="0.25">
      <c r="A267" s="34"/>
      <c r="B267" s="34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x14ac:dyDescent="0.25">
      <c r="A268" s="34"/>
      <c r="B268" s="34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x14ac:dyDescent="0.25">
      <c r="A269" s="34"/>
      <c r="B269" s="34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x14ac:dyDescent="0.25">
      <c r="A270" s="34"/>
      <c r="B270" s="34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x14ac:dyDescent="0.25">
      <c r="A271" s="34"/>
      <c r="B271" s="34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x14ac:dyDescent="0.25">
      <c r="A272" s="34"/>
      <c r="B272" s="34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x14ac:dyDescent="0.25">
      <c r="A273" s="34"/>
      <c r="B273" s="34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x14ac:dyDescent="0.25">
      <c r="A274" s="34"/>
      <c r="B274" s="34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x14ac:dyDescent="0.25">
      <c r="A275" s="34"/>
      <c r="B275" s="34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x14ac:dyDescent="0.25">
      <c r="A276" s="34"/>
      <c r="B276" s="34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x14ac:dyDescent="0.25">
      <c r="A277" s="34"/>
      <c r="B277" s="34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x14ac:dyDescent="0.25">
      <c r="A278" s="34"/>
      <c r="B278" s="34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x14ac:dyDescent="0.25">
      <c r="A279" s="34"/>
      <c r="B279" s="34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x14ac:dyDescent="0.25">
      <c r="A280" s="34"/>
      <c r="B280" s="34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x14ac:dyDescent="0.25">
      <c r="A281" s="34"/>
      <c r="B281" s="34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x14ac:dyDescent="0.25">
      <c r="A282" s="34"/>
      <c r="B282" s="34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x14ac:dyDescent="0.25">
      <c r="A283" s="34"/>
      <c r="B283" s="34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x14ac:dyDescent="0.25">
      <c r="A284" s="34"/>
      <c r="B284" s="34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x14ac:dyDescent="0.25">
      <c r="A285" s="34"/>
      <c r="B285" s="34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x14ac:dyDescent="0.25">
      <c r="A286" s="34"/>
      <c r="B286" s="34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x14ac:dyDescent="0.25">
      <c r="A287" s="34"/>
      <c r="B287" s="34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x14ac:dyDescent="0.25">
      <c r="A288" s="34"/>
      <c r="B288" s="34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x14ac:dyDescent="0.25">
      <c r="A289" s="34"/>
      <c r="B289" s="34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x14ac:dyDescent="0.25">
      <c r="A290" s="34"/>
      <c r="B290" s="34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x14ac:dyDescent="0.25">
      <c r="A291" s="34"/>
      <c r="B291" s="34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x14ac:dyDescent="0.25">
      <c r="A292" s="34"/>
      <c r="B292" s="34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x14ac:dyDescent="0.25">
      <c r="A293" s="34"/>
      <c r="B293" s="34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x14ac:dyDescent="0.25">
      <c r="A294" s="34"/>
      <c r="B294" s="34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x14ac:dyDescent="0.25">
      <c r="A295" s="34"/>
      <c r="B295" s="34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x14ac:dyDescent="0.25">
      <c r="A296" s="34"/>
      <c r="B296" s="34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x14ac:dyDescent="0.25">
      <c r="A297" s="34"/>
      <c r="B297" s="34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x14ac:dyDescent="0.25">
      <c r="A298" s="34"/>
      <c r="B298" s="34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x14ac:dyDescent="0.25">
      <c r="A299" s="34"/>
      <c r="B299" s="34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x14ac:dyDescent="0.25">
      <c r="A300" s="34"/>
      <c r="B300" s="34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x14ac:dyDescent="0.25">
      <c r="A301" s="34"/>
      <c r="B301" s="34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x14ac:dyDescent="0.25">
      <c r="A302" s="34"/>
      <c r="B302" s="34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x14ac:dyDescent="0.25">
      <c r="A303" s="34"/>
      <c r="B303" s="34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x14ac:dyDescent="0.25">
      <c r="A304" s="34"/>
      <c r="B304" s="34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x14ac:dyDescent="0.25">
      <c r="A305" s="34"/>
      <c r="B305" s="34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x14ac:dyDescent="0.25">
      <c r="A306" s="34"/>
      <c r="B306" s="34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x14ac:dyDescent="0.25">
      <c r="A307" s="34"/>
      <c r="B307" s="34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x14ac:dyDescent="0.25">
      <c r="A308" s="34"/>
      <c r="B308" s="34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x14ac:dyDescent="0.25">
      <c r="A309" s="34"/>
      <c r="B309" s="34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x14ac:dyDescent="0.25">
      <c r="A310" s="34"/>
      <c r="B310" s="34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x14ac:dyDescent="0.25">
      <c r="A311" s="34"/>
      <c r="B311" s="34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x14ac:dyDescent="0.25">
      <c r="A312" s="34"/>
      <c r="B312" s="34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x14ac:dyDescent="0.25">
      <c r="A313" s="34"/>
      <c r="B313" s="34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x14ac:dyDescent="0.25">
      <c r="A314" s="34"/>
      <c r="B314" s="34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x14ac:dyDescent="0.25">
      <c r="A315" s="34"/>
      <c r="B315" s="34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x14ac:dyDescent="0.25">
      <c r="A316" s="34"/>
      <c r="B316" s="34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x14ac:dyDescent="0.25">
      <c r="A317" s="34"/>
      <c r="B317" s="34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x14ac:dyDescent="0.25">
      <c r="A318" s="34"/>
      <c r="B318" s="34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x14ac:dyDescent="0.25">
      <c r="A319" s="34"/>
      <c r="B319" s="34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x14ac:dyDescent="0.25">
      <c r="A320" s="34"/>
      <c r="B320" s="34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x14ac:dyDescent="0.25">
      <c r="A321" s="34"/>
      <c r="B321" s="34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x14ac:dyDescent="0.25">
      <c r="A322" s="34"/>
      <c r="B322" s="34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x14ac:dyDescent="0.25">
      <c r="A323" s="34"/>
      <c r="B323" s="34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x14ac:dyDescent="0.25">
      <c r="A324" s="34"/>
      <c r="B324" s="34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x14ac:dyDescent="0.25">
      <c r="A325" s="34"/>
      <c r="B325" s="34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x14ac:dyDescent="0.25">
      <c r="A326" s="34"/>
      <c r="B326" s="34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x14ac:dyDescent="0.25">
      <c r="A327" s="34"/>
      <c r="B327" s="34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x14ac:dyDescent="0.25">
      <c r="A328" s="34"/>
      <c r="B328" s="34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x14ac:dyDescent="0.25">
      <c r="A329" s="34"/>
      <c r="B329" s="34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x14ac:dyDescent="0.25">
      <c r="A330" s="34"/>
      <c r="B330" s="34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x14ac:dyDescent="0.25">
      <c r="A331" s="34"/>
      <c r="B331" s="34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x14ac:dyDescent="0.25">
      <c r="A332" s="34"/>
      <c r="B332" s="34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x14ac:dyDescent="0.25">
      <c r="A333" s="34"/>
      <c r="B333" s="34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x14ac:dyDescent="0.25">
      <c r="A334" s="34"/>
      <c r="B334" s="34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x14ac:dyDescent="0.25">
      <c r="A335" s="34"/>
      <c r="B335" s="34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x14ac:dyDescent="0.25">
      <c r="A336" s="34"/>
      <c r="B336" s="34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x14ac:dyDescent="0.25">
      <c r="A337" s="34"/>
      <c r="B337" s="34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x14ac:dyDescent="0.25">
      <c r="A338" s="34"/>
      <c r="B338" s="34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x14ac:dyDescent="0.25">
      <c r="A339" s="34"/>
      <c r="B339" s="34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x14ac:dyDescent="0.25">
      <c r="A340" s="34"/>
      <c r="B340" s="34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x14ac:dyDescent="0.25">
      <c r="A341" s="34"/>
      <c r="B341" s="34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x14ac:dyDescent="0.25">
      <c r="A342" s="34"/>
      <c r="B342" s="34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x14ac:dyDescent="0.25">
      <c r="A343" s="34"/>
      <c r="B343" s="34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x14ac:dyDescent="0.25">
      <c r="A344" s="34"/>
      <c r="B344" s="34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x14ac:dyDescent="0.25">
      <c r="A345" s="34"/>
      <c r="B345" s="34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x14ac:dyDescent="0.25">
      <c r="A346" s="34"/>
      <c r="B346" s="34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x14ac:dyDescent="0.25">
      <c r="A347" s="34"/>
      <c r="B347" s="34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x14ac:dyDescent="0.25">
      <c r="A348" s="34"/>
      <c r="B348" s="34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x14ac:dyDescent="0.25">
      <c r="A349" s="34"/>
      <c r="B349" s="34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x14ac:dyDescent="0.25">
      <c r="A350" s="34"/>
      <c r="B350" s="34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x14ac:dyDescent="0.25">
      <c r="A351" s="34"/>
      <c r="B351" s="34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x14ac:dyDescent="0.25">
      <c r="A352" s="34"/>
      <c r="B352" s="34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x14ac:dyDescent="0.25">
      <c r="A353" s="34"/>
      <c r="B353" s="34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x14ac:dyDescent="0.25">
      <c r="A354" s="34"/>
      <c r="B354" s="34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x14ac:dyDescent="0.25">
      <c r="A355" s="34"/>
      <c r="B355" s="34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x14ac:dyDescent="0.25">
      <c r="A356" s="34"/>
      <c r="B356" s="34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x14ac:dyDescent="0.25">
      <c r="A357" s="34"/>
      <c r="B357" s="34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x14ac:dyDescent="0.25">
      <c r="A358" s="34"/>
      <c r="B358" s="34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x14ac:dyDescent="0.25">
      <c r="A359" s="34"/>
      <c r="B359" s="34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x14ac:dyDescent="0.25">
      <c r="A360" s="34"/>
      <c r="B360" s="34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x14ac:dyDescent="0.25">
      <c r="A361" s="34"/>
      <c r="B361" s="34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x14ac:dyDescent="0.25">
      <c r="A362" s="34"/>
      <c r="B362" s="34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x14ac:dyDescent="0.25">
      <c r="A363" s="34"/>
      <c r="B363" s="34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x14ac:dyDescent="0.25">
      <c r="A364" s="34"/>
      <c r="B364" s="34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x14ac:dyDescent="0.25">
      <c r="A365" s="34"/>
      <c r="B365" s="34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x14ac:dyDescent="0.25">
      <c r="A366" s="34"/>
      <c r="B366" s="34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x14ac:dyDescent="0.25">
      <c r="A367" s="34"/>
      <c r="B367" s="34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x14ac:dyDescent="0.25">
      <c r="A368" s="34"/>
      <c r="B368" s="34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x14ac:dyDescent="0.25">
      <c r="A369" s="34"/>
      <c r="B369" s="34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x14ac:dyDescent="0.25">
      <c r="A370" s="34"/>
      <c r="B370" s="34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x14ac:dyDescent="0.25">
      <c r="A371" s="34"/>
      <c r="B371" s="34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x14ac:dyDescent="0.25">
      <c r="A372" s="34"/>
      <c r="B372" s="34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x14ac:dyDescent="0.25">
      <c r="A373" s="34"/>
      <c r="B373" s="34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x14ac:dyDescent="0.25">
      <c r="A374" s="34"/>
      <c r="B374" s="34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x14ac:dyDescent="0.25">
      <c r="A375" s="34"/>
      <c r="B375" s="34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x14ac:dyDescent="0.25">
      <c r="A376" s="34"/>
      <c r="B376" s="34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x14ac:dyDescent="0.25">
      <c r="A377" s="34"/>
      <c r="B377" s="34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x14ac:dyDescent="0.25">
      <c r="A378" s="34"/>
      <c r="B378" s="34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x14ac:dyDescent="0.25">
      <c r="A379" s="34"/>
      <c r="B379" s="34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x14ac:dyDescent="0.25">
      <c r="A380" s="34"/>
      <c r="B380" s="34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x14ac:dyDescent="0.25">
      <c r="A381" s="34"/>
      <c r="B381" s="34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x14ac:dyDescent="0.25">
      <c r="A382" s="34"/>
      <c r="B382" s="34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x14ac:dyDescent="0.25">
      <c r="A383" s="34"/>
      <c r="B383" s="34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x14ac:dyDescent="0.25">
      <c r="A384" s="34"/>
      <c r="B384" s="34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x14ac:dyDescent="0.25">
      <c r="A385" s="34"/>
      <c r="B385" s="34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x14ac:dyDescent="0.25">
      <c r="A386" s="34"/>
      <c r="B386" s="34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x14ac:dyDescent="0.25">
      <c r="A387" s="34"/>
      <c r="B387" s="34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x14ac:dyDescent="0.25">
      <c r="A388" s="34"/>
      <c r="B388" s="34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x14ac:dyDescent="0.25">
      <c r="A389" s="34"/>
      <c r="B389" s="34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x14ac:dyDescent="0.25">
      <c r="A390" s="34"/>
      <c r="B390" s="34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x14ac:dyDescent="0.25">
      <c r="A391" s="34"/>
      <c r="B391" s="34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x14ac:dyDescent="0.25">
      <c r="A392" s="34"/>
      <c r="B392" s="34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x14ac:dyDescent="0.25">
      <c r="A393" s="34"/>
      <c r="B393" s="34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x14ac:dyDescent="0.25">
      <c r="A394" s="34"/>
      <c r="B394" s="34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x14ac:dyDescent="0.25">
      <c r="A395" s="34"/>
      <c r="B395" s="34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x14ac:dyDescent="0.25">
      <c r="A396" s="34"/>
      <c r="B396" s="34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x14ac:dyDescent="0.25">
      <c r="A397" s="34"/>
      <c r="B397" s="34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x14ac:dyDescent="0.25">
      <c r="A398" s="34"/>
      <c r="B398" s="34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x14ac:dyDescent="0.25">
      <c r="A399" s="34"/>
      <c r="B399" s="34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x14ac:dyDescent="0.25">
      <c r="A400" s="34"/>
      <c r="B400" s="34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x14ac:dyDescent="0.25">
      <c r="A401" s="34"/>
      <c r="B401" s="34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x14ac:dyDescent="0.25">
      <c r="A402" s="34"/>
      <c r="B402" s="34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x14ac:dyDescent="0.25">
      <c r="A403" s="34"/>
      <c r="B403" s="34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x14ac:dyDescent="0.25">
      <c r="A404" s="34"/>
      <c r="B404" s="34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x14ac:dyDescent="0.25">
      <c r="A405" s="34"/>
      <c r="B405" s="34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x14ac:dyDescent="0.25">
      <c r="A406" s="34"/>
      <c r="B406" s="34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x14ac:dyDescent="0.25">
      <c r="A407" s="34"/>
      <c r="B407" s="34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x14ac:dyDescent="0.25">
      <c r="A408" s="34"/>
      <c r="B408" s="34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x14ac:dyDescent="0.25">
      <c r="A409" s="34"/>
      <c r="B409" s="34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x14ac:dyDescent="0.25">
      <c r="A410" s="34"/>
      <c r="B410" s="34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x14ac:dyDescent="0.25">
      <c r="A411" s="34"/>
      <c r="B411" s="34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x14ac:dyDescent="0.25">
      <c r="A412" s="34"/>
      <c r="B412" s="34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x14ac:dyDescent="0.25">
      <c r="A413" s="34"/>
      <c r="B413" s="34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x14ac:dyDescent="0.25">
      <c r="A414" s="34"/>
      <c r="B414" s="34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x14ac:dyDescent="0.25">
      <c r="A415" s="34"/>
      <c r="B415" s="34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x14ac:dyDescent="0.25">
      <c r="A416" s="34"/>
      <c r="B416" s="34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x14ac:dyDescent="0.25">
      <c r="A417" s="34"/>
      <c r="B417" s="34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x14ac:dyDescent="0.25">
      <c r="A418" s="34"/>
      <c r="B418" s="34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x14ac:dyDescent="0.25">
      <c r="A419" s="34"/>
      <c r="B419" s="34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x14ac:dyDescent="0.25">
      <c r="A420" s="34"/>
      <c r="B420" s="34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x14ac:dyDescent="0.25">
      <c r="A421" s="34"/>
      <c r="B421" s="34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x14ac:dyDescent="0.25">
      <c r="A422" s="34"/>
      <c r="B422" s="34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x14ac:dyDescent="0.25">
      <c r="A423" s="34"/>
      <c r="B423" s="34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x14ac:dyDescent="0.25">
      <c r="A424" s="34"/>
      <c r="B424" s="34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x14ac:dyDescent="0.25">
      <c r="A425" s="34"/>
      <c r="B425" s="34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x14ac:dyDescent="0.25">
      <c r="A426" s="34"/>
      <c r="B426" s="34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x14ac:dyDescent="0.25">
      <c r="A427" s="34"/>
      <c r="B427" s="34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x14ac:dyDescent="0.25">
      <c r="A428" s="34"/>
      <c r="B428" s="34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x14ac:dyDescent="0.25">
      <c r="A429" s="34"/>
      <c r="B429" s="34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x14ac:dyDescent="0.25">
      <c r="A430" s="34"/>
      <c r="B430" s="34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x14ac:dyDescent="0.25">
      <c r="A431" s="34"/>
      <c r="B431" s="34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x14ac:dyDescent="0.25">
      <c r="A432" s="34"/>
      <c r="B432" s="34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x14ac:dyDescent="0.25">
      <c r="A433" s="34"/>
      <c r="B433" s="34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x14ac:dyDescent="0.25">
      <c r="A434" s="34"/>
      <c r="B434" s="34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x14ac:dyDescent="0.25">
      <c r="A435" s="34"/>
      <c r="B435" s="34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x14ac:dyDescent="0.25">
      <c r="A436" s="34"/>
      <c r="B436" s="34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x14ac:dyDescent="0.25">
      <c r="A437" s="34"/>
      <c r="B437" s="34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x14ac:dyDescent="0.25">
      <c r="A438" s="34"/>
      <c r="B438" s="34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x14ac:dyDescent="0.25">
      <c r="A439" s="34"/>
      <c r="B439" s="34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x14ac:dyDescent="0.25">
      <c r="A440" s="34"/>
      <c r="B440" s="34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x14ac:dyDescent="0.25">
      <c r="A441" s="34"/>
      <c r="B441" s="34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x14ac:dyDescent="0.25">
      <c r="A442" s="34"/>
      <c r="B442" s="34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x14ac:dyDescent="0.25">
      <c r="A443" s="34"/>
      <c r="B443" s="34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x14ac:dyDescent="0.25">
      <c r="A444" s="34"/>
      <c r="B444" s="34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x14ac:dyDescent="0.25">
      <c r="A445" s="34"/>
      <c r="B445" s="34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x14ac:dyDescent="0.25">
      <c r="A446" s="34"/>
      <c r="B446" s="34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x14ac:dyDescent="0.25">
      <c r="A447" s="34"/>
      <c r="B447" s="34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x14ac:dyDescent="0.25">
      <c r="A448" s="34"/>
      <c r="B448" s="34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x14ac:dyDescent="0.25">
      <c r="A449" s="34"/>
      <c r="B449" s="34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x14ac:dyDescent="0.25">
      <c r="A450" s="34"/>
      <c r="B450" s="34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x14ac:dyDescent="0.25">
      <c r="A451" s="34"/>
      <c r="B451" s="34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x14ac:dyDescent="0.25">
      <c r="A452" s="34"/>
      <c r="B452" s="34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x14ac:dyDescent="0.25">
      <c r="A453" s="34"/>
      <c r="B453" s="34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x14ac:dyDescent="0.25">
      <c r="A454" s="34"/>
      <c r="B454" s="34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x14ac:dyDescent="0.25">
      <c r="A455" s="34"/>
      <c r="B455" s="34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x14ac:dyDescent="0.25">
      <c r="A456" s="34"/>
      <c r="B456" s="34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x14ac:dyDescent="0.25">
      <c r="A457" s="34"/>
      <c r="B457" s="34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x14ac:dyDescent="0.25">
      <c r="A458" s="34"/>
      <c r="B458" s="34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x14ac:dyDescent="0.25">
      <c r="A459" s="34"/>
      <c r="B459" s="34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x14ac:dyDescent="0.25">
      <c r="A460" s="34"/>
      <c r="B460" s="34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x14ac:dyDescent="0.25">
      <c r="A461" s="34"/>
      <c r="B461" s="34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x14ac:dyDescent="0.25">
      <c r="A462" s="34"/>
      <c r="B462" s="34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x14ac:dyDescent="0.25">
      <c r="A463" s="34"/>
      <c r="B463" s="34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x14ac:dyDescent="0.25">
      <c r="A464" s="34"/>
      <c r="B464" s="34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x14ac:dyDescent="0.25">
      <c r="A465" s="34"/>
      <c r="B465" s="34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x14ac:dyDescent="0.25">
      <c r="A466" s="34"/>
      <c r="B466" s="34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x14ac:dyDescent="0.25">
      <c r="A467" s="34"/>
      <c r="B467" s="34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x14ac:dyDescent="0.25">
      <c r="A468" s="34"/>
      <c r="B468" s="34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x14ac:dyDescent="0.25">
      <c r="A469" s="34"/>
      <c r="B469" s="34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x14ac:dyDescent="0.25">
      <c r="A470" s="34"/>
      <c r="B470" s="34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x14ac:dyDescent="0.25">
      <c r="A471" s="34"/>
      <c r="B471" s="34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x14ac:dyDescent="0.25">
      <c r="A472" s="34"/>
      <c r="B472" s="34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x14ac:dyDescent="0.25">
      <c r="A473" s="34"/>
      <c r="B473" s="34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x14ac:dyDescent="0.25">
      <c r="A474" s="34"/>
      <c r="B474" s="34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x14ac:dyDescent="0.25">
      <c r="A475" s="34"/>
      <c r="B475" s="34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x14ac:dyDescent="0.25">
      <c r="A476" s="34"/>
      <c r="B476" s="34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x14ac:dyDescent="0.25">
      <c r="A477" s="34"/>
      <c r="B477" s="34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x14ac:dyDescent="0.25">
      <c r="A478" s="34"/>
      <c r="B478" s="34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x14ac:dyDescent="0.25">
      <c r="A479" s="34"/>
      <c r="B479" s="34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x14ac:dyDescent="0.25">
      <c r="A480" s="34"/>
      <c r="B480" s="34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x14ac:dyDescent="0.25">
      <c r="A481" s="34"/>
      <c r="B481" s="34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x14ac:dyDescent="0.25">
      <c r="A482" s="34"/>
      <c r="B482" s="34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x14ac:dyDescent="0.25">
      <c r="A483" s="34"/>
      <c r="B483" s="34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x14ac:dyDescent="0.25">
      <c r="A484" s="34"/>
      <c r="B484" s="34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x14ac:dyDescent="0.25">
      <c r="A485" s="34"/>
      <c r="B485" s="34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x14ac:dyDescent="0.25">
      <c r="A486" s="34"/>
      <c r="B486" s="34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x14ac:dyDescent="0.25">
      <c r="A487" s="34"/>
      <c r="B487" s="34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x14ac:dyDescent="0.25">
      <c r="A488" s="34"/>
      <c r="B488" s="34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x14ac:dyDescent="0.25">
      <c r="A489" s="34"/>
      <c r="B489" s="34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x14ac:dyDescent="0.25">
      <c r="A490" s="34"/>
      <c r="B490" s="34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x14ac:dyDescent="0.25">
      <c r="A491" s="34"/>
      <c r="B491" s="34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x14ac:dyDescent="0.25">
      <c r="A492" s="34"/>
      <c r="B492" s="34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x14ac:dyDescent="0.25">
      <c r="A493" s="34"/>
      <c r="B493" s="34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x14ac:dyDescent="0.25">
      <c r="A494" s="34"/>
      <c r="B494" s="34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x14ac:dyDescent="0.25">
      <c r="A495" s="34"/>
      <c r="B495" s="34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x14ac:dyDescent="0.25">
      <c r="A496" s="34"/>
      <c r="B496" s="34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x14ac:dyDescent="0.25">
      <c r="A497" s="34"/>
      <c r="B497" s="34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x14ac:dyDescent="0.25">
      <c r="A498" s="34"/>
      <c r="B498" s="34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x14ac:dyDescent="0.25">
      <c r="A499" s="34"/>
      <c r="B499" s="34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x14ac:dyDescent="0.25">
      <c r="A500" s="34"/>
      <c r="B500" s="34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x14ac:dyDescent="0.25">
      <c r="A501" s="34"/>
      <c r="B501" s="34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x14ac:dyDescent="0.25">
      <c r="A502" s="34"/>
      <c r="B502" s="34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x14ac:dyDescent="0.25">
      <c r="A503" s="34"/>
      <c r="B503" s="34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x14ac:dyDescent="0.25">
      <c r="A504" s="34"/>
      <c r="B504" s="34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x14ac:dyDescent="0.25">
      <c r="A505" s="34"/>
      <c r="B505" s="34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x14ac:dyDescent="0.25">
      <c r="A506" s="34"/>
      <c r="B506" s="34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x14ac:dyDescent="0.25">
      <c r="A507" s="34"/>
      <c r="B507" s="34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x14ac:dyDescent="0.25">
      <c r="A508" s="34"/>
      <c r="B508" s="34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x14ac:dyDescent="0.25">
      <c r="A509" s="34"/>
      <c r="B509" s="34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x14ac:dyDescent="0.25">
      <c r="A510" s="34"/>
      <c r="B510" s="34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x14ac:dyDescent="0.25">
      <c r="A511" s="34"/>
      <c r="B511" s="34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x14ac:dyDescent="0.25">
      <c r="A512" s="34"/>
      <c r="B512" s="34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x14ac:dyDescent="0.25">
      <c r="A513" s="34"/>
      <c r="B513" s="34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x14ac:dyDescent="0.25">
      <c r="A514" s="34"/>
      <c r="B514" s="34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x14ac:dyDescent="0.25">
      <c r="A515" s="34"/>
      <c r="B515" s="34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x14ac:dyDescent="0.25">
      <c r="A516" s="34"/>
      <c r="B516" s="34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x14ac:dyDescent="0.25">
      <c r="A517" s="34"/>
      <c r="B517" s="34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x14ac:dyDescent="0.25">
      <c r="A518" s="34"/>
      <c r="B518" s="34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x14ac:dyDescent="0.25">
      <c r="A519" s="34"/>
      <c r="B519" s="34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x14ac:dyDescent="0.25">
      <c r="A520" s="34"/>
      <c r="B520" s="34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x14ac:dyDescent="0.25">
      <c r="A521" s="34"/>
      <c r="B521" s="34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x14ac:dyDescent="0.25">
      <c r="A522" s="34"/>
      <c r="B522" s="34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x14ac:dyDescent="0.25">
      <c r="A523" s="34"/>
      <c r="B523" s="34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x14ac:dyDescent="0.25">
      <c r="A524" s="34"/>
      <c r="B524" s="34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x14ac:dyDescent="0.25">
      <c r="A525" s="34"/>
      <c r="B525" s="34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x14ac:dyDescent="0.25">
      <c r="A526" s="34"/>
      <c r="B526" s="34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x14ac:dyDescent="0.25">
      <c r="A527" s="34"/>
      <c r="B527" s="34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x14ac:dyDescent="0.25">
      <c r="A528" s="34"/>
      <c r="B528" s="34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x14ac:dyDescent="0.25">
      <c r="A529" s="34"/>
      <c r="B529" s="34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x14ac:dyDescent="0.25">
      <c r="A530" s="34"/>
      <c r="B530" s="34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x14ac:dyDescent="0.25">
      <c r="A531" s="34"/>
      <c r="B531" s="34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x14ac:dyDescent="0.25">
      <c r="A532" s="34"/>
      <c r="B532" s="34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x14ac:dyDescent="0.25">
      <c r="A533" s="34"/>
      <c r="B533" s="34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x14ac:dyDescent="0.25">
      <c r="A534" s="34"/>
      <c r="B534" s="34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x14ac:dyDescent="0.25">
      <c r="A535" s="34"/>
      <c r="B535" s="34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x14ac:dyDescent="0.25">
      <c r="A536" s="34"/>
      <c r="B536" s="34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x14ac:dyDescent="0.25">
      <c r="A537" s="34"/>
      <c r="B537" s="34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x14ac:dyDescent="0.25">
      <c r="A538" s="34"/>
      <c r="B538" s="34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x14ac:dyDescent="0.25">
      <c r="A539" s="34"/>
      <c r="B539" s="34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x14ac:dyDescent="0.25">
      <c r="A540" s="34"/>
      <c r="B540" s="34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x14ac:dyDescent="0.25">
      <c r="A541" s="34"/>
      <c r="B541" s="34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x14ac:dyDescent="0.25">
      <c r="A542" s="34"/>
      <c r="B542" s="34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x14ac:dyDescent="0.25">
      <c r="A543" s="34"/>
      <c r="B543" s="34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x14ac:dyDescent="0.25">
      <c r="A544" s="34"/>
      <c r="B544" s="34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x14ac:dyDescent="0.25">
      <c r="A545" s="34"/>
      <c r="B545" s="34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x14ac:dyDescent="0.25">
      <c r="A546" s="34"/>
      <c r="B546" s="34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x14ac:dyDescent="0.25">
      <c r="A547" s="34"/>
      <c r="B547" s="34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x14ac:dyDescent="0.25">
      <c r="A548" s="34"/>
      <c r="B548" s="34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x14ac:dyDescent="0.25">
      <c r="A549" s="34"/>
      <c r="B549" s="34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x14ac:dyDescent="0.25">
      <c r="A550" s="34"/>
      <c r="B550" s="34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x14ac:dyDescent="0.25">
      <c r="A551" s="34"/>
      <c r="B551" s="34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x14ac:dyDescent="0.25">
      <c r="A552" s="34"/>
      <c r="B552" s="34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x14ac:dyDescent="0.25">
      <c r="A553" s="34"/>
      <c r="B553" s="34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x14ac:dyDescent="0.25">
      <c r="A554" s="34"/>
      <c r="B554" s="34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x14ac:dyDescent="0.25">
      <c r="A555" s="34"/>
      <c r="B555" s="34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x14ac:dyDescent="0.25">
      <c r="A556" s="34"/>
      <c r="B556" s="34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x14ac:dyDescent="0.25">
      <c r="A557" s="34"/>
      <c r="B557" s="34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x14ac:dyDescent="0.25">
      <c r="A558" s="34"/>
      <c r="B558" s="34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x14ac:dyDescent="0.25">
      <c r="A559" s="34"/>
      <c r="B559" s="34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x14ac:dyDescent="0.25">
      <c r="A560" s="34"/>
      <c r="B560" s="34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x14ac:dyDescent="0.25">
      <c r="A561" s="34"/>
      <c r="B561" s="34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x14ac:dyDescent="0.25">
      <c r="A562" s="34"/>
      <c r="B562" s="34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x14ac:dyDescent="0.25">
      <c r="A563" s="34"/>
      <c r="B563" s="34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x14ac:dyDescent="0.25">
      <c r="A564" s="34"/>
      <c r="B564" s="34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x14ac:dyDescent="0.25">
      <c r="A565" s="34"/>
      <c r="B565" s="34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x14ac:dyDescent="0.25">
      <c r="A566" s="34"/>
      <c r="B566" s="34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x14ac:dyDescent="0.25">
      <c r="A567" s="34"/>
      <c r="B567" s="34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x14ac:dyDescent="0.25">
      <c r="A568" s="34"/>
      <c r="B568" s="34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x14ac:dyDescent="0.25">
      <c r="A569" s="34"/>
      <c r="B569" s="34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x14ac:dyDescent="0.25">
      <c r="A570" s="34"/>
      <c r="B570" s="34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x14ac:dyDescent="0.25">
      <c r="A571" s="34"/>
      <c r="B571" s="34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x14ac:dyDescent="0.25">
      <c r="A572" s="34"/>
      <c r="B572" s="34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x14ac:dyDescent="0.25">
      <c r="A573" s="34"/>
      <c r="B573" s="34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x14ac:dyDescent="0.25">
      <c r="A574" s="34"/>
      <c r="B574" s="34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x14ac:dyDescent="0.25">
      <c r="A575" s="34"/>
      <c r="B575" s="34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x14ac:dyDescent="0.25">
      <c r="A576" s="34"/>
      <c r="B576" s="34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x14ac:dyDescent="0.25">
      <c r="A577" s="34"/>
      <c r="B577" s="34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x14ac:dyDescent="0.25">
      <c r="A578" s="34"/>
      <c r="B578" s="34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x14ac:dyDescent="0.25">
      <c r="A579" s="34"/>
      <c r="B579" s="34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x14ac:dyDescent="0.25">
      <c r="A580" s="34"/>
      <c r="B580" s="34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x14ac:dyDescent="0.25">
      <c r="A581" s="34"/>
      <c r="B581" s="34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x14ac:dyDescent="0.25">
      <c r="A582" s="34"/>
      <c r="B582" s="34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x14ac:dyDescent="0.25">
      <c r="A583" s="34"/>
      <c r="B583" s="34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x14ac:dyDescent="0.25">
      <c r="A584" s="34"/>
      <c r="B584" s="34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x14ac:dyDescent="0.25">
      <c r="A585" s="34"/>
      <c r="B585" s="34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x14ac:dyDescent="0.25">
      <c r="A586" s="34"/>
      <c r="B586" s="34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x14ac:dyDescent="0.25">
      <c r="A587" s="34"/>
      <c r="B587" s="34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x14ac:dyDescent="0.25">
      <c r="A588" s="34"/>
      <c r="B588" s="34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x14ac:dyDescent="0.25">
      <c r="A589" s="34"/>
      <c r="B589" s="34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x14ac:dyDescent="0.25">
      <c r="A590" s="34"/>
      <c r="B590" s="34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x14ac:dyDescent="0.25">
      <c r="A591" s="34"/>
      <c r="B591" s="34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x14ac:dyDescent="0.25">
      <c r="A592" s="34"/>
      <c r="B592" s="34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x14ac:dyDescent="0.25">
      <c r="A593" s="34"/>
      <c r="B593" s="34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x14ac:dyDescent="0.25">
      <c r="A594" s="34"/>
      <c r="B594" s="34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x14ac:dyDescent="0.25">
      <c r="A595" s="34"/>
      <c r="B595" s="34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x14ac:dyDescent="0.25">
      <c r="A596" s="34"/>
      <c r="B596" s="34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x14ac:dyDescent="0.25">
      <c r="A597" s="34"/>
      <c r="B597" s="34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x14ac:dyDescent="0.25">
      <c r="A598" s="34"/>
      <c r="B598" s="34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x14ac:dyDescent="0.25">
      <c r="A599" s="34"/>
      <c r="B599" s="34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x14ac:dyDescent="0.25">
      <c r="A600" s="34"/>
      <c r="B600" s="34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x14ac:dyDescent="0.25">
      <c r="A601" s="34"/>
      <c r="B601" s="34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x14ac:dyDescent="0.25">
      <c r="A602" s="34"/>
      <c r="B602" s="34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x14ac:dyDescent="0.25">
      <c r="A603" s="34"/>
      <c r="B603" s="34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x14ac:dyDescent="0.25">
      <c r="A604" s="34"/>
      <c r="B604" s="34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x14ac:dyDescent="0.25">
      <c r="A605" s="34"/>
      <c r="B605" s="34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x14ac:dyDescent="0.25">
      <c r="A606" s="34"/>
      <c r="B606" s="34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x14ac:dyDescent="0.25">
      <c r="A607" s="34"/>
      <c r="B607" s="34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x14ac:dyDescent="0.25">
      <c r="A608" s="34"/>
      <c r="B608" s="34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x14ac:dyDescent="0.25">
      <c r="A609" s="34"/>
      <c r="B609" s="34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x14ac:dyDescent="0.25">
      <c r="A610" s="34"/>
      <c r="B610" s="34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x14ac:dyDescent="0.25">
      <c r="A611" s="34"/>
      <c r="B611" s="34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x14ac:dyDescent="0.25">
      <c r="A612" s="34"/>
      <c r="B612" s="34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x14ac:dyDescent="0.25">
      <c r="A613" s="34"/>
      <c r="B613" s="34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x14ac:dyDescent="0.25">
      <c r="A614" s="34"/>
      <c r="B614" s="34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x14ac:dyDescent="0.25">
      <c r="A615" s="34"/>
      <c r="B615" s="34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x14ac:dyDescent="0.25">
      <c r="A616" s="34"/>
      <c r="B616" s="34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x14ac:dyDescent="0.25">
      <c r="A617" s="34"/>
      <c r="B617" s="34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x14ac:dyDescent="0.25">
      <c r="A618" s="34"/>
      <c r="B618" s="34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x14ac:dyDescent="0.25">
      <c r="A619" s="34"/>
      <c r="B619" s="34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x14ac:dyDescent="0.25">
      <c r="A620" s="34"/>
      <c r="B620" s="34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x14ac:dyDescent="0.25">
      <c r="A621" s="34"/>
      <c r="B621" s="34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x14ac:dyDescent="0.25">
      <c r="A622" s="34"/>
      <c r="B622" s="34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x14ac:dyDescent="0.25">
      <c r="A623" s="34"/>
      <c r="B623" s="34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x14ac:dyDescent="0.25">
      <c r="A624" s="34"/>
      <c r="B624" s="34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x14ac:dyDescent="0.25">
      <c r="A625" s="34"/>
      <c r="B625" s="34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x14ac:dyDescent="0.25">
      <c r="A626" s="34"/>
      <c r="B626" s="34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x14ac:dyDescent="0.25">
      <c r="A627" s="34"/>
      <c r="B627" s="34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x14ac:dyDescent="0.25">
      <c r="A628" s="34"/>
      <c r="B628" s="34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x14ac:dyDescent="0.25">
      <c r="A629" s="34"/>
      <c r="B629" s="34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x14ac:dyDescent="0.25">
      <c r="A630" s="34"/>
      <c r="B630" s="34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x14ac:dyDescent="0.25">
      <c r="A631" s="34"/>
      <c r="B631" s="34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x14ac:dyDescent="0.25">
      <c r="A632" s="34"/>
      <c r="B632" s="34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x14ac:dyDescent="0.25">
      <c r="A633" s="34"/>
      <c r="B633" s="34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x14ac:dyDescent="0.25">
      <c r="A634" s="34"/>
      <c r="B634" s="34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x14ac:dyDescent="0.25">
      <c r="A635" s="34"/>
      <c r="B635" s="34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x14ac:dyDescent="0.25">
      <c r="A636" s="34"/>
      <c r="B636" s="34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x14ac:dyDescent="0.25">
      <c r="A637" s="34"/>
      <c r="B637" s="34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x14ac:dyDescent="0.25">
      <c r="A638" s="34"/>
      <c r="B638" s="34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x14ac:dyDescent="0.25">
      <c r="A639" s="34"/>
      <c r="B639" s="34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x14ac:dyDescent="0.25">
      <c r="A640" s="34"/>
      <c r="B640" s="34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x14ac:dyDescent="0.25">
      <c r="A641" s="34"/>
      <c r="B641" s="34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x14ac:dyDescent="0.25">
      <c r="A642" s="34"/>
      <c r="B642" s="34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x14ac:dyDescent="0.25">
      <c r="A643" s="34"/>
      <c r="B643" s="34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x14ac:dyDescent="0.25">
      <c r="A644" s="34"/>
      <c r="B644" s="34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x14ac:dyDescent="0.25">
      <c r="A645" s="34"/>
      <c r="B645" s="34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x14ac:dyDescent="0.25">
      <c r="A646" s="34"/>
      <c r="B646" s="34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x14ac:dyDescent="0.25">
      <c r="A647" s="34"/>
      <c r="B647" s="34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x14ac:dyDescent="0.25">
      <c r="A648" s="34"/>
      <c r="B648" s="34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x14ac:dyDescent="0.25">
      <c r="A649" s="34"/>
      <c r="B649" s="34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x14ac:dyDescent="0.25">
      <c r="A650" s="34"/>
      <c r="B650" s="34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x14ac:dyDescent="0.25">
      <c r="A651" s="34"/>
      <c r="B651" s="34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x14ac:dyDescent="0.25">
      <c r="A652" s="34"/>
      <c r="B652" s="34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x14ac:dyDescent="0.25">
      <c r="A653" s="34"/>
      <c r="B653" s="34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x14ac:dyDescent="0.25">
      <c r="A654" s="34"/>
      <c r="B654" s="34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x14ac:dyDescent="0.25">
      <c r="A655" s="34"/>
      <c r="B655" s="34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x14ac:dyDescent="0.25">
      <c r="A656" s="34"/>
      <c r="B656" s="34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x14ac:dyDescent="0.25">
      <c r="A657" s="34"/>
      <c r="B657" s="34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x14ac:dyDescent="0.25">
      <c r="A658" s="34"/>
      <c r="B658" s="34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x14ac:dyDescent="0.25">
      <c r="A659" s="34"/>
      <c r="B659" s="34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x14ac:dyDescent="0.25">
      <c r="A660" s="34"/>
      <c r="B660" s="34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x14ac:dyDescent="0.25">
      <c r="A661" s="34"/>
      <c r="B661" s="34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x14ac:dyDescent="0.25">
      <c r="A662" s="34"/>
      <c r="B662" s="34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x14ac:dyDescent="0.25">
      <c r="A663" s="34"/>
      <c r="B663" s="34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x14ac:dyDescent="0.25">
      <c r="A664" s="34"/>
      <c r="B664" s="34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x14ac:dyDescent="0.25">
      <c r="A665" s="34"/>
      <c r="B665" s="34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x14ac:dyDescent="0.25">
      <c r="A666" s="34"/>
      <c r="B666" s="34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x14ac:dyDescent="0.25">
      <c r="A667" s="34"/>
      <c r="B667" s="34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x14ac:dyDescent="0.25">
      <c r="A668" s="34"/>
      <c r="B668" s="34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x14ac:dyDescent="0.25">
      <c r="A669" s="34"/>
      <c r="B669" s="34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x14ac:dyDescent="0.25">
      <c r="A670" s="34"/>
      <c r="B670" s="34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x14ac:dyDescent="0.25">
      <c r="A671" s="34"/>
      <c r="B671" s="34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x14ac:dyDescent="0.25">
      <c r="A672" s="34"/>
      <c r="B672" s="34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x14ac:dyDescent="0.25">
      <c r="A673" s="34"/>
      <c r="B673" s="34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x14ac:dyDescent="0.25">
      <c r="A674" s="34"/>
      <c r="B674" s="34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x14ac:dyDescent="0.25">
      <c r="A675" s="34"/>
      <c r="B675" s="34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x14ac:dyDescent="0.25">
      <c r="A676" s="34"/>
      <c r="B676" s="34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x14ac:dyDescent="0.25">
      <c r="A677" s="34"/>
      <c r="B677" s="34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x14ac:dyDescent="0.25">
      <c r="A678" s="34"/>
      <c r="B678" s="34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x14ac:dyDescent="0.25">
      <c r="A679" s="34"/>
      <c r="B679" s="34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x14ac:dyDescent="0.25">
      <c r="A680" s="34"/>
      <c r="B680" s="34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x14ac:dyDescent="0.25">
      <c r="A681" s="34"/>
      <c r="B681" s="34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x14ac:dyDescent="0.25">
      <c r="A682" s="34"/>
      <c r="B682" s="34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x14ac:dyDescent="0.25">
      <c r="A683" s="34"/>
      <c r="B683" s="34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x14ac:dyDescent="0.25">
      <c r="A684" s="34"/>
      <c r="B684" s="34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x14ac:dyDescent="0.25">
      <c r="A685" s="34"/>
      <c r="B685" s="34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x14ac:dyDescent="0.25">
      <c r="A686" s="34"/>
      <c r="B686" s="34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x14ac:dyDescent="0.25">
      <c r="A687" s="34"/>
      <c r="B687" s="34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x14ac:dyDescent="0.25">
      <c r="A688" s="34"/>
      <c r="B688" s="34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x14ac:dyDescent="0.25">
      <c r="A689" s="34"/>
      <c r="B689" s="34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x14ac:dyDescent="0.25">
      <c r="A690" s="34"/>
      <c r="B690" s="34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x14ac:dyDescent="0.25">
      <c r="A691" s="34"/>
      <c r="B691" s="34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x14ac:dyDescent="0.25">
      <c r="A692" s="34"/>
      <c r="B692" s="34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x14ac:dyDescent="0.25">
      <c r="A693" s="34"/>
      <c r="B693" s="34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x14ac:dyDescent="0.25">
      <c r="A694" s="34"/>
      <c r="B694" s="34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x14ac:dyDescent="0.25">
      <c r="A695" s="34"/>
      <c r="B695" s="34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x14ac:dyDescent="0.25">
      <c r="A696" s="34"/>
      <c r="B696" s="34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x14ac:dyDescent="0.25">
      <c r="A697" s="34"/>
      <c r="B697" s="34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x14ac:dyDescent="0.25">
      <c r="A698" s="34"/>
      <c r="B698" s="34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x14ac:dyDescent="0.25">
      <c r="A699" s="34"/>
      <c r="B699" s="34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x14ac:dyDescent="0.25">
      <c r="A700" s="34"/>
      <c r="B700" s="34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x14ac:dyDescent="0.25">
      <c r="A701" s="34"/>
      <c r="B701" s="34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x14ac:dyDescent="0.25">
      <c r="A702" s="34"/>
      <c r="B702" s="34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x14ac:dyDescent="0.25">
      <c r="A703" s="34"/>
      <c r="B703" s="34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x14ac:dyDescent="0.25">
      <c r="A704" s="34"/>
      <c r="B704" s="34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x14ac:dyDescent="0.25">
      <c r="A705" s="34"/>
      <c r="B705" s="34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x14ac:dyDescent="0.25">
      <c r="A706" s="34"/>
      <c r="B706" s="34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x14ac:dyDescent="0.25">
      <c r="A707" s="34"/>
      <c r="B707" s="34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x14ac:dyDescent="0.25">
      <c r="A708" s="34"/>
      <c r="B708" s="34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x14ac:dyDescent="0.25">
      <c r="A709" s="34"/>
      <c r="B709" s="34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x14ac:dyDescent="0.25">
      <c r="A710" s="34"/>
      <c r="B710" s="34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x14ac:dyDescent="0.25">
      <c r="A711" s="34"/>
      <c r="B711" s="34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x14ac:dyDescent="0.25">
      <c r="A712" s="34"/>
      <c r="B712" s="34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x14ac:dyDescent="0.25">
      <c r="A713" s="34"/>
      <c r="B713" s="34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x14ac:dyDescent="0.25">
      <c r="A714" s="34"/>
      <c r="B714" s="34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x14ac:dyDescent="0.25">
      <c r="A715" s="34"/>
      <c r="B715" s="34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x14ac:dyDescent="0.25">
      <c r="A716" s="34"/>
      <c r="B716" s="34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x14ac:dyDescent="0.25">
      <c r="A717" s="34"/>
      <c r="B717" s="34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x14ac:dyDescent="0.25">
      <c r="A718" s="34"/>
      <c r="B718" s="34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x14ac:dyDescent="0.25">
      <c r="A719" s="34"/>
      <c r="B719" s="34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x14ac:dyDescent="0.25">
      <c r="A720" s="34"/>
      <c r="B720" s="34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x14ac:dyDescent="0.25">
      <c r="A721" s="34"/>
      <c r="B721" s="34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x14ac:dyDescent="0.25">
      <c r="A722" s="34"/>
      <c r="B722" s="34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x14ac:dyDescent="0.25">
      <c r="A723" s="34"/>
      <c r="B723" s="34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x14ac:dyDescent="0.25">
      <c r="A724" s="34"/>
      <c r="B724" s="34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x14ac:dyDescent="0.25">
      <c r="A725" s="34"/>
      <c r="B725" s="34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x14ac:dyDescent="0.25">
      <c r="A726" s="34"/>
      <c r="B726" s="34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x14ac:dyDescent="0.25">
      <c r="A727" s="34"/>
      <c r="B727" s="34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x14ac:dyDescent="0.25">
      <c r="A728" s="34"/>
      <c r="B728" s="34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x14ac:dyDescent="0.25">
      <c r="A729" s="34"/>
      <c r="B729" s="34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x14ac:dyDescent="0.25">
      <c r="A730" s="34"/>
      <c r="B730" s="34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x14ac:dyDescent="0.25">
      <c r="A731" s="34"/>
      <c r="B731" s="34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x14ac:dyDescent="0.25">
      <c r="A732" s="34"/>
      <c r="B732" s="34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x14ac:dyDescent="0.25">
      <c r="A733" s="34"/>
      <c r="B733" s="34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x14ac:dyDescent="0.25">
      <c r="A734" s="34"/>
      <c r="B734" s="34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x14ac:dyDescent="0.25">
      <c r="A735" s="34"/>
      <c r="B735" s="34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x14ac:dyDescent="0.25">
      <c r="A736" s="34"/>
      <c r="B736" s="34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x14ac:dyDescent="0.25">
      <c r="A737" s="34"/>
      <c r="B737" s="34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x14ac:dyDescent="0.25">
      <c r="A738" s="34"/>
      <c r="B738" s="34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x14ac:dyDescent="0.25">
      <c r="A739" s="34"/>
      <c r="B739" s="34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x14ac:dyDescent="0.25">
      <c r="A740" s="34"/>
      <c r="B740" s="34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x14ac:dyDescent="0.25">
      <c r="A741" s="34"/>
      <c r="B741" s="34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x14ac:dyDescent="0.25">
      <c r="A742" s="34"/>
      <c r="B742" s="34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x14ac:dyDescent="0.25">
      <c r="A743" s="34"/>
      <c r="B743" s="34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x14ac:dyDescent="0.25">
      <c r="A744" s="34"/>
      <c r="B744" s="34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x14ac:dyDescent="0.25">
      <c r="A745" s="34"/>
      <c r="B745" s="34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x14ac:dyDescent="0.25">
      <c r="A746" s="34"/>
      <c r="B746" s="34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x14ac:dyDescent="0.25">
      <c r="A747" s="34"/>
      <c r="B747" s="34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x14ac:dyDescent="0.25">
      <c r="A748" s="34"/>
      <c r="B748" s="34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x14ac:dyDescent="0.25">
      <c r="A749" s="34"/>
      <c r="B749" s="34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x14ac:dyDescent="0.25">
      <c r="A750" s="34"/>
      <c r="B750" s="34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x14ac:dyDescent="0.25">
      <c r="A751" s="34"/>
      <c r="B751" s="34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x14ac:dyDescent="0.25">
      <c r="A752" s="34"/>
      <c r="B752" s="34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x14ac:dyDescent="0.25">
      <c r="A753" s="34"/>
      <c r="B753" s="34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x14ac:dyDescent="0.25">
      <c r="A754" s="34"/>
      <c r="B754" s="34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x14ac:dyDescent="0.25">
      <c r="A755" s="34"/>
      <c r="B755" s="34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x14ac:dyDescent="0.25">
      <c r="A756" s="34"/>
      <c r="B756" s="34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x14ac:dyDescent="0.25">
      <c r="A757" s="34"/>
      <c r="B757" s="34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x14ac:dyDescent="0.25">
      <c r="A758" s="34"/>
      <c r="B758" s="34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x14ac:dyDescent="0.25">
      <c r="A759" s="34"/>
      <c r="B759" s="34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x14ac:dyDescent="0.25">
      <c r="A760" s="34"/>
      <c r="B760" s="34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x14ac:dyDescent="0.25">
      <c r="A761" s="34"/>
      <c r="B761" s="34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x14ac:dyDescent="0.25">
      <c r="A762" s="34"/>
      <c r="B762" s="34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x14ac:dyDescent="0.25">
      <c r="A763" s="34"/>
      <c r="B763" s="34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x14ac:dyDescent="0.25">
      <c r="A764" s="34"/>
      <c r="B764" s="34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x14ac:dyDescent="0.25">
      <c r="A765" s="34"/>
      <c r="B765" s="34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x14ac:dyDescent="0.25">
      <c r="A766" s="34"/>
      <c r="B766" s="34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x14ac:dyDescent="0.25">
      <c r="A767" s="34"/>
      <c r="B767" s="34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x14ac:dyDescent="0.25">
      <c r="A768" s="34"/>
      <c r="B768" s="34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x14ac:dyDescent="0.25">
      <c r="A769" s="34"/>
      <c r="B769" s="34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x14ac:dyDescent="0.25">
      <c r="A770" s="34"/>
      <c r="B770" s="34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x14ac:dyDescent="0.25">
      <c r="A771" s="34"/>
      <c r="B771" s="34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x14ac:dyDescent="0.25">
      <c r="A772" s="34"/>
      <c r="B772" s="34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x14ac:dyDescent="0.25">
      <c r="A773" s="34"/>
      <c r="B773" s="34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x14ac:dyDescent="0.25">
      <c r="A774" s="34"/>
      <c r="B774" s="34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x14ac:dyDescent="0.25">
      <c r="A775" s="34"/>
      <c r="B775" s="34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x14ac:dyDescent="0.25">
      <c r="A776" s="34"/>
      <c r="B776" s="34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x14ac:dyDescent="0.25">
      <c r="A777" s="34"/>
      <c r="B777" s="34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x14ac:dyDescent="0.25">
      <c r="A778" s="34"/>
      <c r="B778" s="34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x14ac:dyDescent="0.25">
      <c r="A779" s="34"/>
      <c r="B779" s="34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x14ac:dyDescent="0.25">
      <c r="A780" s="34"/>
      <c r="B780" s="34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x14ac:dyDescent="0.25">
      <c r="A781" s="34"/>
      <c r="B781" s="34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x14ac:dyDescent="0.25">
      <c r="A782" s="34"/>
      <c r="B782" s="34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x14ac:dyDescent="0.25">
      <c r="A783" s="34"/>
      <c r="B783" s="34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x14ac:dyDescent="0.25">
      <c r="A784" s="34"/>
      <c r="B784" s="34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x14ac:dyDescent="0.25">
      <c r="A785" s="34"/>
      <c r="B785" s="34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x14ac:dyDescent="0.25">
      <c r="A786" s="34"/>
      <c r="B786" s="34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x14ac:dyDescent="0.25">
      <c r="A787" s="34"/>
      <c r="B787" s="34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x14ac:dyDescent="0.25">
      <c r="A788" s="34"/>
      <c r="B788" s="34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x14ac:dyDescent="0.25">
      <c r="A789" s="34"/>
      <c r="B789" s="34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x14ac:dyDescent="0.25">
      <c r="A790" s="34"/>
      <c r="B790" s="34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x14ac:dyDescent="0.25">
      <c r="A791" s="34"/>
      <c r="B791" s="34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x14ac:dyDescent="0.25">
      <c r="A792" s="34"/>
      <c r="B792" s="34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x14ac:dyDescent="0.25">
      <c r="A793" s="34"/>
      <c r="B793" s="34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x14ac:dyDescent="0.25">
      <c r="A794" s="34"/>
      <c r="B794" s="34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x14ac:dyDescent="0.25">
      <c r="A795" s="34"/>
      <c r="B795" s="34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x14ac:dyDescent="0.25">
      <c r="A796" s="34"/>
      <c r="B796" s="34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x14ac:dyDescent="0.25">
      <c r="A797" s="34"/>
      <c r="B797" s="34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x14ac:dyDescent="0.25">
      <c r="A798" s="34"/>
      <c r="B798" s="34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x14ac:dyDescent="0.25">
      <c r="A799" s="34"/>
      <c r="B799" s="34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x14ac:dyDescent="0.25">
      <c r="A800" s="34"/>
      <c r="B800" s="34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x14ac:dyDescent="0.25">
      <c r="A801" s="34"/>
      <c r="B801" s="34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x14ac:dyDescent="0.25">
      <c r="A802" s="34"/>
      <c r="B802" s="34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x14ac:dyDescent="0.25">
      <c r="A803" s="34"/>
      <c r="B803" s="34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x14ac:dyDescent="0.25">
      <c r="A804" s="34"/>
      <c r="B804" s="34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x14ac:dyDescent="0.25">
      <c r="A805" s="34"/>
      <c r="B805" s="34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x14ac:dyDescent="0.25">
      <c r="A806" s="34"/>
      <c r="B806" s="34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x14ac:dyDescent="0.25">
      <c r="A807" s="34"/>
      <c r="B807" s="34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x14ac:dyDescent="0.25">
      <c r="A808" s="34"/>
      <c r="B808" s="34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x14ac:dyDescent="0.25">
      <c r="A809" s="34"/>
      <c r="B809" s="34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x14ac:dyDescent="0.25">
      <c r="A810" s="34"/>
      <c r="B810" s="34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x14ac:dyDescent="0.25">
      <c r="A811" s="34"/>
      <c r="B811" s="34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x14ac:dyDescent="0.25">
      <c r="A812" s="34"/>
      <c r="B812" s="34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x14ac:dyDescent="0.25">
      <c r="A813" s="34"/>
      <c r="B813" s="34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x14ac:dyDescent="0.25">
      <c r="A814" s="34"/>
      <c r="B814" s="34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x14ac:dyDescent="0.25">
      <c r="A815" s="34"/>
      <c r="B815" s="34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x14ac:dyDescent="0.25">
      <c r="A816" s="34"/>
      <c r="B816" s="34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x14ac:dyDescent="0.25">
      <c r="A817" s="34"/>
      <c r="B817" s="34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x14ac:dyDescent="0.25">
      <c r="A818" s="34"/>
      <c r="B818" s="34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x14ac:dyDescent="0.25">
      <c r="A819" s="34"/>
      <c r="B819" s="34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x14ac:dyDescent="0.25">
      <c r="A820" s="34"/>
      <c r="B820" s="34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x14ac:dyDescent="0.25">
      <c r="A821" s="34"/>
      <c r="B821" s="34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x14ac:dyDescent="0.25">
      <c r="A822" s="34"/>
      <c r="B822" s="34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x14ac:dyDescent="0.25">
      <c r="A823" s="34"/>
      <c r="B823" s="34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x14ac:dyDescent="0.25">
      <c r="A824" s="34"/>
      <c r="B824" s="34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x14ac:dyDescent="0.25">
      <c r="A825" s="34"/>
      <c r="B825" s="34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x14ac:dyDescent="0.25">
      <c r="A826" s="34"/>
      <c r="B826" s="34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x14ac:dyDescent="0.25">
      <c r="A827" s="34"/>
      <c r="B827" s="34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x14ac:dyDescent="0.25">
      <c r="A828" s="34"/>
      <c r="B828" s="34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x14ac:dyDescent="0.25">
      <c r="A829" s="34"/>
      <c r="B829" s="34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x14ac:dyDescent="0.25">
      <c r="A830" s="34"/>
      <c r="B830" s="34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x14ac:dyDescent="0.25">
      <c r="A831" s="34"/>
      <c r="B831" s="34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x14ac:dyDescent="0.25">
      <c r="A832" s="34"/>
      <c r="B832" s="34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x14ac:dyDescent="0.25">
      <c r="A833" s="34"/>
      <c r="B833" s="34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x14ac:dyDescent="0.25">
      <c r="A834" s="34"/>
      <c r="B834" s="34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x14ac:dyDescent="0.25">
      <c r="A835" s="34"/>
      <c r="B835" s="34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x14ac:dyDescent="0.25">
      <c r="A836" s="34"/>
      <c r="B836" s="34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x14ac:dyDescent="0.25">
      <c r="A837" s="34"/>
      <c r="B837" s="34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x14ac:dyDescent="0.25">
      <c r="A838" s="34"/>
      <c r="B838" s="34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x14ac:dyDescent="0.25">
      <c r="A839" s="34"/>
      <c r="B839" s="34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x14ac:dyDescent="0.25">
      <c r="A840" s="34"/>
      <c r="B840" s="34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x14ac:dyDescent="0.25">
      <c r="A841" s="34"/>
      <c r="B841" s="34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x14ac:dyDescent="0.25">
      <c r="A842" s="34"/>
      <c r="B842" s="34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x14ac:dyDescent="0.25">
      <c r="A843" s="34"/>
      <c r="B843" s="34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x14ac:dyDescent="0.25">
      <c r="A844" s="34"/>
      <c r="B844" s="34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x14ac:dyDescent="0.25">
      <c r="A845" s="34"/>
      <c r="B845" s="34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x14ac:dyDescent="0.25">
      <c r="A846" s="34"/>
      <c r="B846" s="34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x14ac:dyDescent="0.25">
      <c r="A847" s="34"/>
      <c r="B847" s="34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x14ac:dyDescent="0.25">
      <c r="A848" s="34"/>
      <c r="B848" s="34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x14ac:dyDescent="0.25">
      <c r="A849" s="34"/>
      <c r="B849" s="34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x14ac:dyDescent="0.25">
      <c r="A850" s="34"/>
      <c r="B850" s="34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x14ac:dyDescent="0.25">
      <c r="A851" s="34"/>
      <c r="B851" s="34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x14ac:dyDescent="0.25">
      <c r="A852" s="34"/>
      <c r="B852" s="34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x14ac:dyDescent="0.25">
      <c r="A853" s="34"/>
      <c r="B853" s="34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x14ac:dyDescent="0.25">
      <c r="A854" s="34"/>
      <c r="B854" s="34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x14ac:dyDescent="0.25">
      <c r="A855" s="34"/>
      <c r="B855" s="34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x14ac:dyDescent="0.25">
      <c r="A856" s="34"/>
      <c r="B856" s="34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x14ac:dyDescent="0.25">
      <c r="A857" s="34"/>
      <c r="B857" s="34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x14ac:dyDescent="0.25">
      <c r="A858" s="34"/>
      <c r="B858" s="34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x14ac:dyDescent="0.25">
      <c r="A859" s="34"/>
      <c r="B859" s="34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x14ac:dyDescent="0.25">
      <c r="A860" s="34"/>
      <c r="B860" s="34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x14ac:dyDescent="0.25">
      <c r="A861" s="34"/>
      <c r="B861" s="34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x14ac:dyDescent="0.25">
      <c r="A862" s="34"/>
      <c r="B862" s="34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x14ac:dyDescent="0.25">
      <c r="A863" s="34"/>
      <c r="B863" s="34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x14ac:dyDescent="0.25">
      <c r="A864" s="34"/>
      <c r="B864" s="34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x14ac:dyDescent="0.25">
      <c r="A865" s="34"/>
      <c r="B865" s="34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x14ac:dyDescent="0.25">
      <c r="A866" s="34"/>
      <c r="B866" s="34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x14ac:dyDescent="0.25">
      <c r="A867" s="34"/>
      <c r="B867" s="34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x14ac:dyDescent="0.25">
      <c r="A868" s="34"/>
      <c r="B868" s="34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x14ac:dyDescent="0.25">
      <c r="A869" s="34"/>
      <c r="B869" s="34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x14ac:dyDescent="0.25">
      <c r="A870" s="34"/>
      <c r="B870" s="34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x14ac:dyDescent="0.25">
      <c r="A871" s="34"/>
      <c r="B871" s="34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x14ac:dyDescent="0.25">
      <c r="A872" s="34"/>
      <c r="B872" s="34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x14ac:dyDescent="0.25">
      <c r="A873" s="34"/>
      <c r="B873" s="34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x14ac:dyDescent="0.25">
      <c r="A874" s="34"/>
      <c r="B874" s="34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x14ac:dyDescent="0.25">
      <c r="A875" s="34"/>
      <c r="B875" s="34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x14ac:dyDescent="0.25">
      <c r="A876" s="34"/>
      <c r="B876" s="34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x14ac:dyDescent="0.25">
      <c r="A877" s="34"/>
      <c r="B877" s="34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x14ac:dyDescent="0.25">
      <c r="A878" s="34"/>
      <c r="B878" s="34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x14ac:dyDescent="0.25">
      <c r="A879" s="34"/>
      <c r="B879" s="34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x14ac:dyDescent="0.25">
      <c r="A880" s="34"/>
      <c r="B880" s="34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x14ac:dyDescent="0.25">
      <c r="A881" s="34"/>
      <c r="B881" s="34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x14ac:dyDescent="0.25">
      <c r="A882" s="34"/>
      <c r="B882" s="34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x14ac:dyDescent="0.25">
      <c r="A883" s="34"/>
      <c r="B883" s="34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x14ac:dyDescent="0.25">
      <c r="A884" s="34"/>
      <c r="B884" s="34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x14ac:dyDescent="0.25">
      <c r="A885" s="34"/>
      <c r="B885" s="34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x14ac:dyDescent="0.25">
      <c r="A886" s="34"/>
      <c r="B886" s="34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x14ac:dyDescent="0.25">
      <c r="A887" s="34"/>
      <c r="B887" s="34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x14ac:dyDescent="0.25">
      <c r="A888" s="34"/>
      <c r="B888" s="34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x14ac:dyDescent="0.25">
      <c r="A889" s="34"/>
      <c r="B889" s="34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x14ac:dyDescent="0.25">
      <c r="A890" s="34"/>
      <c r="B890" s="34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x14ac:dyDescent="0.25">
      <c r="A891" s="34"/>
      <c r="B891" s="34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x14ac:dyDescent="0.25">
      <c r="A892" s="34"/>
      <c r="B892" s="34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x14ac:dyDescent="0.25">
      <c r="A893" s="34"/>
      <c r="B893" s="34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x14ac:dyDescent="0.25">
      <c r="A894" s="34"/>
      <c r="B894" s="34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x14ac:dyDescent="0.25">
      <c r="A895" s="34"/>
      <c r="B895" s="34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x14ac:dyDescent="0.25">
      <c r="A896" s="34"/>
      <c r="B896" s="34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x14ac:dyDescent="0.25">
      <c r="A897" s="34"/>
      <c r="B897" s="34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x14ac:dyDescent="0.25">
      <c r="A898" s="34"/>
      <c r="B898" s="34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x14ac:dyDescent="0.25">
      <c r="A899" s="34"/>
      <c r="B899" s="34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x14ac:dyDescent="0.25">
      <c r="A900" s="34"/>
      <c r="B900" s="34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x14ac:dyDescent="0.25">
      <c r="A901" s="34"/>
      <c r="B901" s="34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x14ac:dyDescent="0.25">
      <c r="A902" s="34"/>
      <c r="B902" s="34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x14ac:dyDescent="0.25">
      <c r="A903" s="34"/>
      <c r="B903" s="34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x14ac:dyDescent="0.25">
      <c r="A904" s="34"/>
      <c r="B904" s="34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x14ac:dyDescent="0.25">
      <c r="A905" s="34"/>
      <c r="B905" s="34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x14ac:dyDescent="0.25">
      <c r="A906" s="34"/>
      <c r="B906" s="34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x14ac:dyDescent="0.25">
      <c r="A907" s="34"/>
      <c r="B907" s="34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x14ac:dyDescent="0.25">
      <c r="A908" s="34"/>
      <c r="B908" s="34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x14ac:dyDescent="0.25">
      <c r="A909" s="34"/>
      <c r="B909" s="34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x14ac:dyDescent="0.25">
      <c r="A910" s="34"/>
      <c r="B910" s="34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x14ac:dyDescent="0.25">
      <c r="A911" s="34"/>
      <c r="B911" s="34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x14ac:dyDescent="0.25">
      <c r="A912" s="34"/>
      <c r="B912" s="34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x14ac:dyDescent="0.25">
      <c r="A913" s="34"/>
      <c r="B913" s="34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x14ac:dyDescent="0.25">
      <c r="A914" s="34"/>
      <c r="B914" s="34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x14ac:dyDescent="0.25">
      <c r="A915" s="34"/>
      <c r="B915" s="34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x14ac:dyDescent="0.25">
      <c r="A916" s="34"/>
      <c r="B916" s="34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x14ac:dyDescent="0.25">
      <c r="A917" s="34"/>
      <c r="B917" s="34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x14ac:dyDescent="0.25">
      <c r="A918" s="34"/>
      <c r="B918" s="34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x14ac:dyDescent="0.25">
      <c r="A919" s="34"/>
      <c r="B919" s="34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x14ac:dyDescent="0.25">
      <c r="A920" s="34"/>
      <c r="B920" s="34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x14ac:dyDescent="0.25">
      <c r="A921" s="34"/>
      <c r="B921" s="34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x14ac:dyDescent="0.25">
      <c r="A922" s="34"/>
      <c r="B922" s="34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x14ac:dyDescent="0.25">
      <c r="A923" s="34"/>
      <c r="B923" s="34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x14ac:dyDescent="0.25">
      <c r="A924" s="34"/>
      <c r="B924" s="34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x14ac:dyDescent="0.25">
      <c r="A925" s="34"/>
      <c r="B925" s="34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x14ac:dyDescent="0.25">
      <c r="A926" s="34"/>
      <c r="B926" s="34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x14ac:dyDescent="0.25">
      <c r="A927" s="34"/>
      <c r="B927" s="34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x14ac:dyDescent="0.25">
      <c r="A928" s="34"/>
      <c r="B928" s="34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x14ac:dyDescent="0.25">
      <c r="A929" s="34"/>
      <c r="B929" s="34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x14ac:dyDescent="0.25">
      <c r="A930" s="34"/>
      <c r="B930" s="34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x14ac:dyDescent="0.25">
      <c r="A931" s="34"/>
      <c r="B931" s="34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x14ac:dyDescent="0.25">
      <c r="A932" s="34"/>
      <c r="B932" s="34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x14ac:dyDescent="0.25">
      <c r="A933" s="34"/>
      <c r="B933" s="34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x14ac:dyDescent="0.25">
      <c r="A934" s="34"/>
      <c r="B934" s="34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x14ac:dyDescent="0.25">
      <c r="A935" s="34"/>
      <c r="B935" s="34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x14ac:dyDescent="0.25">
      <c r="A936" s="34"/>
      <c r="B936" s="34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x14ac:dyDescent="0.25">
      <c r="A937" s="34"/>
      <c r="B937" s="34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x14ac:dyDescent="0.25">
      <c r="A938" s="34"/>
      <c r="B938" s="34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x14ac:dyDescent="0.25">
      <c r="A939" s="34"/>
      <c r="B939" s="34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x14ac:dyDescent="0.25">
      <c r="A940" s="34"/>
      <c r="B940" s="34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x14ac:dyDescent="0.25">
      <c r="A941" s="34"/>
      <c r="B941" s="34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x14ac:dyDescent="0.25">
      <c r="A942" s="34"/>
      <c r="B942" s="34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x14ac:dyDescent="0.25">
      <c r="A943" s="34"/>
      <c r="B943" s="34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x14ac:dyDescent="0.25">
      <c r="A944" s="34"/>
      <c r="B944" s="34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x14ac:dyDescent="0.25">
      <c r="A945" s="34"/>
      <c r="B945" s="34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x14ac:dyDescent="0.25">
      <c r="A946" s="34"/>
      <c r="B946" s="34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x14ac:dyDescent="0.25">
      <c r="A947" s="34"/>
      <c r="B947" s="34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x14ac:dyDescent="0.25">
      <c r="A948" s="34"/>
      <c r="B948" s="34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x14ac:dyDescent="0.25">
      <c r="A949" s="34"/>
      <c r="B949" s="34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x14ac:dyDescent="0.25">
      <c r="A950" s="34"/>
      <c r="B950" s="34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x14ac:dyDescent="0.25">
      <c r="A951" s="34"/>
      <c r="B951" s="34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x14ac:dyDescent="0.25">
      <c r="A952" s="34"/>
      <c r="B952" s="34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x14ac:dyDescent="0.25">
      <c r="A953" s="34"/>
      <c r="B953" s="34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x14ac:dyDescent="0.25">
      <c r="A954" s="34"/>
      <c r="B954" s="34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x14ac:dyDescent="0.25">
      <c r="A955" s="34"/>
      <c r="B955" s="34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x14ac:dyDescent="0.25">
      <c r="A956" s="34"/>
      <c r="B956" s="34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x14ac:dyDescent="0.25">
      <c r="A957" s="34"/>
      <c r="B957" s="34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x14ac:dyDescent="0.25">
      <c r="A958" s="34"/>
      <c r="B958" s="34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x14ac:dyDescent="0.25">
      <c r="A959" s="34"/>
      <c r="B959" s="34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x14ac:dyDescent="0.25">
      <c r="A960" s="34"/>
      <c r="B960" s="34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x14ac:dyDescent="0.25">
      <c r="A961" s="34"/>
      <c r="B961" s="34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x14ac:dyDescent="0.25">
      <c r="A962" s="34"/>
      <c r="B962" s="34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x14ac:dyDescent="0.25">
      <c r="A963" s="34"/>
      <c r="B963" s="34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x14ac:dyDescent="0.25">
      <c r="A964" s="34"/>
      <c r="B964" s="34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x14ac:dyDescent="0.25">
      <c r="A965" s="34"/>
      <c r="B965" s="34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x14ac:dyDescent="0.25">
      <c r="A966" s="34"/>
      <c r="B966" s="34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x14ac:dyDescent="0.25">
      <c r="A967" s="34"/>
      <c r="B967" s="34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x14ac:dyDescent="0.25">
      <c r="A968" s="34"/>
      <c r="B968" s="34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x14ac:dyDescent="0.25">
      <c r="A969" s="34"/>
      <c r="B969" s="34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x14ac:dyDescent="0.25">
      <c r="A970" s="34"/>
      <c r="B970" s="34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x14ac:dyDescent="0.25">
      <c r="A971" s="34"/>
      <c r="B971" s="34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x14ac:dyDescent="0.25">
      <c r="A972" s="34"/>
      <c r="B972" s="34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x14ac:dyDescent="0.25">
      <c r="A973" s="34"/>
      <c r="B973" s="34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x14ac:dyDescent="0.25">
      <c r="A974" s="34"/>
      <c r="B974" s="34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x14ac:dyDescent="0.25">
      <c r="A975" s="34"/>
      <c r="B975" s="34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x14ac:dyDescent="0.25">
      <c r="A976" s="34"/>
      <c r="B976" s="34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x14ac:dyDescent="0.25">
      <c r="A977" s="34"/>
      <c r="B977" s="34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x14ac:dyDescent="0.25">
      <c r="A978" s="34"/>
      <c r="B978" s="34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x14ac:dyDescent="0.25">
      <c r="A979" s="34"/>
      <c r="B979" s="34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x14ac:dyDescent="0.25">
      <c r="A980" s="34"/>
      <c r="B980" s="34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x14ac:dyDescent="0.25">
      <c r="A981" s="34"/>
      <c r="B981" s="34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x14ac:dyDescent="0.25">
      <c r="A982" s="34"/>
      <c r="B982" s="34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x14ac:dyDescent="0.25">
      <c r="A983" s="34"/>
      <c r="B983" s="34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x14ac:dyDescent="0.25">
      <c r="A984" s="34"/>
      <c r="B984" s="34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x14ac:dyDescent="0.25">
      <c r="A985" s="34"/>
      <c r="B985" s="34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x14ac:dyDescent="0.25">
      <c r="A986" s="34"/>
      <c r="B986" s="34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x14ac:dyDescent="0.25">
      <c r="A987" s="34"/>
      <c r="B987" s="34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x14ac:dyDescent="0.25">
      <c r="A988" s="34"/>
      <c r="B988" s="34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x14ac:dyDescent="0.25">
      <c r="A989" s="34"/>
      <c r="B989" s="34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x14ac:dyDescent="0.25">
      <c r="A990" s="34"/>
      <c r="B990" s="34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x14ac:dyDescent="0.25">
      <c r="A991" s="34"/>
      <c r="B991" s="34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x14ac:dyDescent="0.25">
      <c r="A992" s="34"/>
      <c r="B992" s="34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x14ac:dyDescent="0.25">
      <c r="A993" s="34"/>
      <c r="B993" s="34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x14ac:dyDescent="0.25">
      <c r="A994" s="34"/>
      <c r="B994" s="34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x14ac:dyDescent="0.25">
      <c r="A995" s="34"/>
      <c r="B995" s="34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x14ac:dyDescent="0.25">
      <c r="A996" s="34"/>
      <c r="B996" s="34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x14ac:dyDescent="0.25">
      <c r="A997" s="34"/>
      <c r="B997" s="34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x14ac:dyDescent="0.25">
      <c r="A998" s="34"/>
      <c r="B998" s="34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x14ac:dyDescent="0.25">
      <c r="A999" s="34"/>
      <c r="B999" s="34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x14ac:dyDescent="0.25">
      <c r="A1000" s="34"/>
      <c r="B1000" s="34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  <row r="1001" spans="1:26" x14ac:dyDescent="0.25">
      <c r="A1001" s="34"/>
      <c r="B1001" s="34"/>
      <c r="C1001" s="34"/>
      <c r="D1001" s="34"/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</row>
  </sheetData>
  <mergeCells count="2">
    <mergeCell ref="A2:B2"/>
    <mergeCell ref="A16:B16"/>
  </mergeCells>
  <hyperlinks>
    <hyperlink ref="B12" r:id="rId1"/>
    <hyperlink ref="B26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>
      <selection activeCell="C23" sqref="C23"/>
    </sheetView>
  </sheetViews>
  <sheetFormatPr defaultColWidth="12.6640625" defaultRowHeight="15.75" customHeight="1" x14ac:dyDescent="0.25"/>
  <cols>
    <col min="1" max="1" width="5.77734375" customWidth="1"/>
    <col min="2" max="2" width="30.44140625" customWidth="1"/>
    <col min="3" max="3" width="60.5546875" customWidth="1"/>
    <col min="4" max="4" width="15.77734375" customWidth="1"/>
  </cols>
  <sheetData>
    <row r="1" spans="1:26" ht="13.2" x14ac:dyDescent="0.25">
      <c r="A1" s="45"/>
      <c r="B1" s="45"/>
      <c r="C1" s="45"/>
      <c r="D1" s="46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21.75" customHeight="1" x14ac:dyDescent="0.25">
      <c r="A2" s="77" t="s">
        <v>260</v>
      </c>
      <c r="B2" s="59"/>
      <c r="C2" s="59"/>
      <c r="D2" s="57"/>
      <c r="E2" s="45"/>
      <c r="F2" s="45"/>
      <c r="G2" s="45"/>
      <c r="H2" s="47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8" customHeight="1" x14ac:dyDescent="0.25">
      <c r="A3" s="48" t="s">
        <v>250</v>
      </c>
      <c r="B3" s="48" t="s">
        <v>261</v>
      </c>
      <c r="C3" s="48" t="s">
        <v>235</v>
      </c>
      <c r="D3" s="49" t="s">
        <v>262</v>
      </c>
      <c r="E3" s="45"/>
      <c r="F3" s="45"/>
      <c r="G3" s="45"/>
      <c r="H3" s="47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3.2" x14ac:dyDescent="0.25">
      <c r="A4" s="50">
        <v>1</v>
      </c>
      <c r="B4" s="50" t="s">
        <v>263</v>
      </c>
      <c r="C4" s="50" t="s">
        <v>264</v>
      </c>
      <c r="D4" s="51">
        <f>(40/40*100)</f>
        <v>100</v>
      </c>
      <c r="E4" s="45"/>
      <c r="F4" s="45"/>
      <c r="G4" s="45"/>
      <c r="H4" s="47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3.2" x14ac:dyDescent="0.25">
      <c r="A5" s="50">
        <v>2</v>
      </c>
      <c r="B5" s="50" t="s">
        <v>265</v>
      </c>
      <c r="C5" s="50" t="s">
        <v>266</v>
      </c>
      <c r="D5" s="51">
        <f>(0/40)*100</f>
        <v>0</v>
      </c>
      <c r="E5" s="45"/>
      <c r="F5" s="45"/>
      <c r="G5" s="45"/>
      <c r="H5" s="47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3.2" x14ac:dyDescent="0.25">
      <c r="A6" s="50">
        <v>3</v>
      </c>
      <c r="B6" s="50" t="s">
        <v>267</v>
      </c>
      <c r="C6" s="50" t="s">
        <v>268</v>
      </c>
      <c r="D6" s="51">
        <f>(32/40)*100</f>
        <v>80</v>
      </c>
      <c r="E6" s="45"/>
      <c r="F6" s="45"/>
      <c r="G6" s="45"/>
      <c r="H6" s="47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3.2" x14ac:dyDescent="0.25">
      <c r="A7" s="50">
        <v>4</v>
      </c>
      <c r="B7" s="50" t="s">
        <v>269</v>
      </c>
      <c r="C7" s="50" t="s">
        <v>270</v>
      </c>
      <c r="D7" s="51">
        <f>(8/40)*100</f>
        <v>20</v>
      </c>
      <c r="E7" s="45"/>
      <c r="F7" s="45"/>
      <c r="G7" s="45"/>
      <c r="H7" s="47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3.2" x14ac:dyDescent="0.25">
      <c r="A8" s="50">
        <v>5</v>
      </c>
      <c r="B8" s="50" t="s">
        <v>271</v>
      </c>
      <c r="C8" s="50" t="s">
        <v>272</v>
      </c>
      <c r="D8" s="51">
        <f>(0/40)*100</f>
        <v>0</v>
      </c>
      <c r="E8" s="45"/>
      <c r="F8" s="45"/>
      <c r="G8" s="45"/>
      <c r="H8" s="47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3.2" x14ac:dyDescent="0.25">
      <c r="A9" s="50">
        <v>6</v>
      </c>
      <c r="B9" s="50" t="s">
        <v>273</v>
      </c>
      <c r="C9" s="50" t="s">
        <v>274</v>
      </c>
      <c r="D9" s="51" t="s">
        <v>74</v>
      </c>
      <c r="E9" s="45"/>
      <c r="F9" s="45"/>
      <c r="G9" s="45"/>
      <c r="H9" s="47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3.2" x14ac:dyDescent="0.25">
      <c r="A10" s="50">
        <v>7</v>
      </c>
      <c r="B10" s="50" t="s">
        <v>275</v>
      </c>
      <c r="C10" s="50" t="s">
        <v>276</v>
      </c>
      <c r="D10" s="51" t="s">
        <v>74</v>
      </c>
      <c r="E10" s="45"/>
      <c r="F10" s="45"/>
      <c r="G10" s="45"/>
      <c r="H10" s="47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3.2" x14ac:dyDescent="0.25">
      <c r="A11" s="50">
        <v>8</v>
      </c>
      <c r="B11" s="50" t="s">
        <v>277</v>
      </c>
      <c r="C11" s="50" t="s">
        <v>278</v>
      </c>
      <c r="D11" s="51" t="s">
        <v>74</v>
      </c>
      <c r="E11" s="45"/>
      <c r="F11" s="45"/>
      <c r="G11" s="45"/>
      <c r="H11" s="47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3.2" x14ac:dyDescent="0.25">
      <c r="A12" s="50">
        <v>9</v>
      </c>
      <c r="B12" s="50" t="s">
        <v>279</v>
      </c>
      <c r="C12" s="50" t="s">
        <v>280</v>
      </c>
      <c r="D12" s="51" t="s">
        <v>74</v>
      </c>
      <c r="E12" s="45"/>
      <c r="F12" s="45"/>
      <c r="G12" s="45"/>
      <c r="H12" s="47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3.2" x14ac:dyDescent="0.25">
      <c r="A13" s="50">
        <v>10</v>
      </c>
      <c r="B13" s="50" t="s">
        <v>281</v>
      </c>
      <c r="C13" s="50" t="s">
        <v>282</v>
      </c>
      <c r="D13" s="51" t="s">
        <v>74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3.2" x14ac:dyDescent="0.25">
      <c r="A14" s="50">
        <v>11</v>
      </c>
      <c r="B14" s="50" t="s">
        <v>283</v>
      </c>
      <c r="C14" s="50" t="s">
        <v>284</v>
      </c>
      <c r="D14" s="51" t="s">
        <v>74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3.2" x14ac:dyDescent="0.25">
      <c r="A15" s="45"/>
      <c r="B15" s="45"/>
      <c r="C15" s="45"/>
      <c r="D15" s="46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3.8" x14ac:dyDescent="0.25">
      <c r="A16" s="45"/>
      <c r="B16" s="45"/>
      <c r="C16" s="45"/>
      <c r="D16" s="46"/>
      <c r="E16" s="45"/>
      <c r="F16" s="52"/>
      <c r="G16" s="52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3.8" x14ac:dyDescent="0.25">
      <c r="A17" s="45"/>
      <c r="B17" s="45"/>
      <c r="C17" s="45"/>
      <c r="D17" s="46"/>
      <c r="E17" s="45"/>
      <c r="F17" s="52"/>
      <c r="G17" s="52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3.8" x14ac:dyDescent="0.25">
      <c r="A18" s="45"/>
      <c r="B18" s="45"/>
      <c r="C18" s="45"/>
      <c r="D18" s="46"/>
      <c r="E18" s="45"/>
      <c r="F18" s="52"/>
      <c r="G18" s="52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3.8" x14ac:dyDescent="0.25">
      <c r="A19" s="45"/>
      <c r="B19" s="45"/>
      <c r="C19" s="45"/>
      <c r="D19" s="46"/>
      <c r="E19" s="45"/>
      <c r="F19" s="52"/>
      <c r="G19" s="52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3.8" x14ac:dyDescent="0.25">
      <c r="A20" s="45"/>
      <c r="B20" s="45"/>
      <c r="C20" s="45"/>
      <c r="D20" s="46"/>
      <c r="E20" s="45"/>
      <c r="F20" s="52"/>
      <c r="G20" s="52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3.2" x14ac:dyDescent="0.25">
      <c r="A21" s="45"/>
      <c r="B21" s="45"/>
      <c r="C21" s="45"/>
      <c r="D21" s="46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3.2" x14ac:dyDescent="0.25">
      <c r="A22" s="45"/>
      <c r="B22" s="45"/>
      <c r="C22" s="45"/>
      <c r="D22" s="46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3.2" x14ac:dyDescent="0.25">
      <c r="A23" s="45"/>
      <c r="B23" s="45"/>
      <c r="C23" s="45"/>
      <c r="D23" s="46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3.2" x14ac:dyDescent="0.25">
      <c r="A24" s="45"/>
      <c r="B24" s="45"/>
      <c r="C24" s="45"/>
      <c r="D24" s="46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3.2" x14ac:dyDescent="0.25">
      <c r="A25" s="45"/>
      <c r="B25" s="45"/>
      <c r="C25" s="45"/>
      <c r="D25" s="46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3.2" x14ac:dyDescent="0.25">
      <c r="A26" s="45"/>
      <c r="B26" s="45"/>
      <c r="C26" s="45"/>
      <c r="D26" s="46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3.2" x14ac:dyDescent="0.25">
      <c r="A27" s="45"/>
      <c r="B27" s="45"/>
      <c r="C27" s="45"/>
      <c r="D27" s="46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3.2" x14ac:dyDescent="0.25">
      <c r="A28" s="45"/>
      <c r="B28" s="45"/>
      <c r="C28" s="45"/>
      <c r="D28" s="46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3.2" x14ac:dyDescent="0.25">
      <c r="A29" s="45"/>
      <c r="B29" s="45"/>
      <c r="C29" s="45"/>
      <c r="D29" s="46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3.2" x14ac:dyDescent="0.25">
      <c r="A30" s="45"/>
      <c r="B30" s="45"/>
      <c r="C30" s="45"/>
      <c r="D30" s="46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3.2" x14ac:dyDescent="0.25">
      <c r="A31" s="45"/>
      <c r="B31" s="45"/>
      <c r="C31" s="45"/>
      <c r="D31" s="46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3.2" x14ac:dyDescent="0.25">
      <c r="A32" s="45"/>
      <c r="B32" s="45"/>
      <c r="C32" s="45"/>
      <c r="D32" s="46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3.2" x14ac:dyDescent="0.25">
      <c r="A33" s="45"/>
      <c r="B33" s="45"/>
      <c r="C33" s="45"/>
      <c r="D33" s="46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3.2" x14ac:dyDescent="0.25">
      <c r="A34" s="45"/>
      <c r="B34" s="45"/>
      <c r="C34" s="45"/>
      <c r="D34" s="46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3.2" x14ac:dyDescent="0.25">
      <c r="A35" s="45"/>
      <c r="B35" s="45"/>
      <c r="C35" s="45"/>
      <c r="D35" s="46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3.2" x14ac:dyDescent="0.25">
      <c r="A36" s="45"/>
      <c r="B36" s="45"/>
      <c r="C36" s="45"/>
      <c r="D36" s="46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3.2" x14ac:dyDescent="0.25">
      <c r="A37" s="45"/>
      <c r="B37" s="45"/>
      <c r="C37" s="45"/>
      <c r="D37" s="46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3.2" x14ac:dyDescent="0.25">
      <c r="A38" s="45"/>
      <c r="B38" s="45"/>
      <c r="C38" s="45"/>
      <c r="D38" s="46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3.2" x14ac:dyDescent="0.25">
      <c r="A39" s="45"/>
      <c r="B39" s="45"/>
      <c r="C39" s="45"/>
      <c r="D39" s="46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3.2" x14ac:dyDescent="0.25">
      <c r="A40" s="45"/>
      <c r="B40" s="45"/>
      <c r="C40" s="45"/>
      <c r="D40" s="46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3.2" x14ac:dyDescent="0.25">
      <c r="A41" s="45"/>
      <c r="B41" s="45"/>
      <c r="C41" s="45"/>
      <c r="D41" s="46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3.2" x14ac:dyDescent="0.25">
      <c r="A42" s="45"/>
      <c r="B42" s="45"/>
      <c r="C42" s="45"/>
      <c r="D42" s="46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3.2" x14ac:dyDescent="0.25">
      <c r="A43" s="45"/>
      <c r="B43" s="45"/>
      <c r="C43" s="45"/>
      <c r="D43" s="46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3.2" x14ac:dyDescent="0.25">
      <c r="A44" s="45"/>
      <c r="B44" s="45"/>
      <c r="C44" s="45"/>
      <c r="D44" s="46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3.2" x14ac:dyDescent="0.25">
      <c r="A45" s="45"/>
      <c r="B45" s="45"/>
      <c r="C45" s="45"/>
      <c r="D45" s="46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3.2" x14ac:dyDescent="0.25">
      <c r="A46" s="45"/>
      <c r="B46" s="45"/>
      <c r="C46" s="45"/>
      <c r="D46" s="46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3.2" x14ac:dyDescent="0.25">
      <c r="A47" s="45"/>
      <c r="B47" s="45"/>
      <c r="C47" s="45"/>
      <c r="D47" s="46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3.2" x14ac:dyDescent="0.25">
      <c r="A48" s="45"/>
      <c r="B48" s="45"/>
      <c r="C48" s="45"/>
      <c r="D48" s="46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3.2" x14ac:dyDescent="0.25">
      <c r="A49" s="45"/>
      <c r="B49" s="45"/>
      <c r="C49" s="45"/>
      <c r="D49" s="46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3.2" x14ac:dyDescent="0.25">
      <c r="A50" s="45"/>
      <c r="B50" s="45"/>
      <c r="C50" s="45"/>
      <c r="D50" s="46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3.2" x14ac:dyDescent="0.25">
      <c r="A51" s="45"/>
      <c r="B51" s="45"/>
      <c r="C51" s="45"/>
      <c r="D51" s="46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3.2" x14ac:dyDescent="0.25">
      <c r="A52" s="45"/>
      <c r="B52" s="45"/>
      <c r="C52" s="45"/>
      <c r="D52" s="46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3.2" x14ac:dyDescent="0.25">
      <c r="A53" s="45"/>
      <c r="B53" s="45"/>
      <c r="C53" s="45"/>
      <c r="D53" s="46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3.2" x14ac:dyDescent="0.25">
      <c r="A54" s="45"/>
      <c r="B54" s="45"/>
      <c r="C54" s="45"/>
      <c r="D54" s="46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3.2" x14ac:dyDescent="0.25">
      <c r="A55" s="45"/>
      <c r="B55" s="45"/>
      <c r="C55" s="45"/>
      <c r="D55" s="46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3.2" x14ac:dyDescent="0.25">
      <c r="A56" s="45"/>
      <c r="B56" s="45"/>
      <c r="C56" s="45"/>
      <c r="D56" s="46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3.2" x14ac:dyDescent="0.25">
      <c r="A57" s="45"/>
      <c r="B57" s="45"/>
      <c r="C57" s="45"/>
      <c r="D57" s="46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3.2" x14ac:dyDescent="0.25">
      <c r="A58" s="45"/>
      <c r="B58" s="45"/>
      <c r="C58" s="45"/>
      <c r="D58" s="46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3.2" x14ac:dyDescent="0.25">
      <c r="A59" s="45"/>
      <c r="B59" s="45"/>
      <c r="C59" s="45"/>
      <c r="D59" s="46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3.2" x14ac:dyDescent="0.25">
      <c r="A60" s="45"/>
      <c r="B60" s="45"/>
      <c r="C60" s="45"/>
      <c r="D60" s="46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3.2" x14ac:dyDescent="0.25">
      <c r="A61" s="45"/>
      <c r="B61" s="45"/>
      <c r="C61" s="45"/>
      <c r="D61" s="46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3.2" x14ac:dyDescent="0.25">
      <c r="A62" s="45"/>
      <c r="B62" s="45"/>
      <c r="C62" s="45"/>
      <c r="D62" s="46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3.2" x14ac:dyDescent="0.25">
      <c r="A63" s="45"/>
      <c r="B63" s="45"/>
      <c r="C63" s="45"/>
      <c r="D63" s="46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3.2" x14ac:dyDescent="0.25">
      <c r="A64" s="45"/>
      <c r="B64" s="45"/>
      <c r="C64" s="45"/>
      <c r="D64" s="46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3.2" x14ac:dyDescent="0.25">
      <c r="A65" s="45"/>
      <c r="B65" s="45"/>
      <c r="C65" s="45"/>
      <c r="D65" s="46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3.2" x14ac:dyDescent="0.25">
      <c r="A66" s="45"/>
      <c r="B66" s="45"/>
      <c r="C66" s="45"/>
      <c r="D66" s="46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3.2" x14ac:dyDescent="0.25">
      <c r="A67" s="45"/>
      <c r="B67" s="45"/>
      <c r="C67" s="45"/>
      <c r="D67" s="46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3.2" x14ac:dyDescent="0.25">
      <c r="A68" s="45"/>
      <c r="B68" s="45"/>
      <c r="C68" s="45"/>
      <c r="D68" s="46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3.2" x14ac:dyDescent="0.25">
      <c r="A69" s="45"/>
      <c r="B69" s="45"/>
      <c r="C69" s="45"/>
      <c r="D69" s="46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3.2" x14ac:dyDescent="0.25">
      <c r="A70" s="45"/>
      <c r="B70" s="45"/>
      <c r="C70" s="45"/>
      <c r="D70" s="46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3.2" x14ac:dyDescent="0.25">
      <c r="A71" s="45"/>
      <c r="B71" s="45"/>
      <c r="C71" s="45"/>
      <c r="D71" s="46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3.2" x14ac:dyDescent="0.25">
      <c r="A72" s="45"/>
      <c r="B72" s="45"/>
      <c r="C72" s="45"/>
      <c r="D72" s="46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3.2" x14ac:dyDescent="0.25">
      <c r="A73" s="45"/>
      <c r="B73" s="45"/>
      <c r="C73" s="45"/>
      <c r="D73" s="46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3.2" x14ac:dyDescent="0.25">
      <c r="A74" s="45"/>
      <c r="B74" s="45"/>
      <c r="C74" s="45"/>
      <c r="D74" s="46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3.2" x14ac:dyDescent="0.25">
      <c r="A75" s="45"/>
      <c r="B75" s="45"/>
      <c r="C75" s="45"/>
      <c r="D75" s="46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3.2" x14ac:dyDescent="0.25">
      <c r="A76" s="45"/>
      <c r="B76" s="45"/>
      <c r="C76" s="45"/>
      <c r="D76" s="46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3.2" x14ac:dyDescent="0.25">
      <c r="A77" s="45"/>
      <c r="B77" s="45"/>
      <c r="C77" s="45"/>
      <c r="D77" s="46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3.2" x14ac:dyDescent="0.25">
      <c r="A78" s="45"/>
      <c r="B78" s="45"/>
      <c r="C78" s="45"/>
      <c r="D78" s="46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3.2" x14ac:dyDescent="0.25">
      <c r="A79" s="45"/>
      <c r="B79" s="45"/>
      <c r="C79" s="45"/>
      <c r="D79" s="46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3.2" x14ac:dyDescent="0.25">
      <c r="A80" s="45"/>
      <c r="B80" s="45"/>
      <c r="C80" s="45"/>
      <c r="D80" s="46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3.2" x14ac:dyDescent="0.25">
      <c r="A81" s="45"/>
      <c r="B81" s="45"/>
      <c r="C81" s="45"/>
      <c r="D81" s="46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3.2" x14ac:dyDescent="0.25">
      <c r="A82" s="45"/>
      <c r="B82" s="45"/>
      <c r="C82" s="45"/>
      <c r="D82" s="46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3.2" x14ac:dyDescent="0.25">
      <c r="A83" s="45"/>
      <c r="B83" s="45"/>
      <c r="C83" s="45"/>
      <c r="D83" s="46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3.2" x14ac:dyDescent="0.25">
      <c r="A84" s="45"/>
      <c r="B84" s="45"/>
      <c r="C84" s="45"/>
      <c r="D84" s="46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3.2" x14ac:dyDescent="0.25">
      <c r="A85" s="45"/>
      <c r="B85" s="45"/>
      <c r="C85" s="45"/>
      <c r="D85" s="46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3.2" x14ac:dyDescent="0.25">
      <c r="A86" s="45"/>
      <c r="B86" s="45"/>
      <c r="C86" s="45"/>
      <c r="D86" s="46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3.2" x14ac:dyDescent="0.25">
      <c r="A87" s="45"/>
      <c r="B87" s="45"/>
      <c r="C87" s="45"/>
      <c r="D87" s="46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3.2" x14ac:dyDescent="0.25">
      <c r="A88" s="45"/>
      <c r="B88" s="45"/>
      <c r="C88" s="45"/>
      <c r="D88" s="46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3.2" x14ac:dyDescent="0.25">
      <c r="A89" s="45"/>
      <c r="B89" s="45"/>
      <c r="C89" s="45"/>
      <c r="D89" s="46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3.2" x14ac:dyDescent="0.25">
      <c r="A90" s="45"/>
      <c r="B90" s="45"/>
      <c r="C90" s="45"/>
      <c r="D90" s="46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3.2" x14ac:dyDescent="0.25">
      <c r="A91" s="45"/>
      <c r="B91" s="45"/>
      <c r="C91" s="45"/>
      <c r="D91" s="46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3.2" x14ac:dyDescent="0.25">
      <c r="A92" s="45"/>
      <c r="B92" s="45"/>
      <c r="C92" s="45"/>
      <c r="D92" s="46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3.2" x14ac:dyDescent="0.25">
      <c r="A93" s="45"/>
      <c r="B93" s="45"/>
      <c r="C93" s="45"/>
      <c r="D93" s="46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3.2" x14ac:dyDescent="0.25">
      <c r="A94" s="45"/>
      <c r="B94" s="45"/>
      <c r="C94" s="45"/>
      <c r="D94" s="46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3.2" x14ac:dyDescent="0.25">
      <c r="A95" s="45"/>
      <c r="B95" s="45"/>
      <c r="C95" s="45"/>
      <c r="D95" s="46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3.2" x14ac:dyDescent="0.25">
      <c r="A96" s="45"/>
      <c r="B96" s="45"/>
      <c r="C96" s="45"/>
      <c r="D96" s="46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3.2" x14ac:dyDescent="0.25">
      <c r="A97" s="45"/>
      <c r="B97" s="45"/>
      <c r="C97" s="45"/>
      <c r="D97" s="46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3.2" x14ac:dyDescent="0.25">
      <c r="A98" s="45"/>
      <c r="B98" s="45"/>
      <c r="C98" s="45"/>
      <c r="D98" s="46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3.2" x14ac:dyDescent="0.25">
      <c r="A99" s="45"/>
      <c r="B99" s="45"/>
      <c r="C99" s="45"/>
      <c r="D99" s="46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3.2" x14ac:dyDescent="0.25">
      <c r="A100" s="45"/>
      <c r="B100" s="45"/>
      <c r="C100" s="45"/>
      <c r="D100" s="46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3.2" x14ac:dyDescent="0.25">
      <c r="A101" s="45"/>
      <c r="B101" s="45"/>
      <c r="C101" s="45"/>
      <c r="D101" s="46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3.2" x14ac:dyDescent="0.25">
      <c r="A102" s="45"/>
      <c r="B102" s="45"/>
      <c r="C102" s="45"/>
      <c r="D102" s="46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3.2" x14ac:dyDescent="0.25">
      <c r="A103" s="45"/>
      <c r="B103" s="45"/>
      <c r="C103" s="45"/>
      <c r="D103" s="46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3.2" x14ac:dyDescent="0.25">
      <c r="A104" s="45"/>
      <c r="B104" s="45"/>
      <c r="C104" s="45"/>
      <c r="D104" s="46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3.2" x14ac:dyDescent="0.25">
      <c r="A105" s="45"/>
      <c r="B105" s="45"/>
      <c r="C105" s="45"/>
      <c r="D105" s="46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3.2" x14ac:dyDescent="0.25">
      <c r="A106" s="45"/>
      <c r="B106" s="45"/>
      <c r="C106" s="45"/>
      <c r="D106" s="46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3.2" x14ac:dyDescent="0.25">
      <c r="A107" s="45"/>
      <c r="B107" s="45"/>
      <c r="C107" s="45"/>
      <c r="D107" s="46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3.2" x14ac:dyDescent="0.25">
      <c r="A108" s="45"/>
      <c r="B108" s="45"/>
      <c r="C108" s="45"/>
      <c r="D108" s="46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3.2" x14ac:dyDescent="0.25">
      <c r="A109" s="45"/>
      <c r="B109" s="45"/>
      <c r="C109" s="45"/>
      <c r="D109" s="46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3.2" x14ac:dyDescent="0.25">
      <c r="A110" s="45"/>
      <c r="B110" s="45"/>
      <c r="C110" s="45"/>
      <c r="D110" s="46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3.2" x14ac:dyDescent="0.25">
      <c r="A111" s="45"/>
      <c r="B111" s="45"/>
      <c r="C111" s="45"/>
      <c r="D111" s="46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3.2" x14ac:dyDescent="0.25">
      <c r="A112" s="45"/>
      <c r="B112" s="45"/>
      <c r="C112" s="45"/>
      <c r="D112" s="46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3.2" x14ac:dyDescent="0.25">
      <c r="A113" s="45"/>
      <c r="B113" s="45"/>
      <c r="C113" s="45"/>
      <c r="D113" s="46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3.2" x14ac:dyDescent="0.25">
      <c r="A114" s="45"/>
      <c r="B114" s="45"/>
      <c r="C114" s="45"/>
      <c r="D114" s="46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3.2" x14ac:dyDescent="0.25">
      <c r="A115" s="45"/>
      <c r="B115" s="45"/>
      <c r="C115" s="45"/>
      <c r="D115" s="46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3.2" x14ac:dyDescent="0.25">
      <c r="A116" s="45"/>
      <c r="B116" s="45"/>
      <c r="C116" s="45"/>
      <c r="D116" s="46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3.2" x14ac:dyDescent="0.25">
      <c r="A117" s="45"/>
      <c r="B117" s="45"/>
      <c r="C117" s="45"/>
      <c r="D117" s="46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3.2" x14ac:dyDescent="0.25">
      <c r="A118" s="45"/>
      <c r="B118" s="45"/>
      <c r="C118" s="45"/>
      <c r="D118" s="46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3.2" x14ac:dyDescent="0.25">
      <c r="A119" s="45"/>
      <c r="B119" s="45"/>
      <c r="C119" s="45"/>
      <c r="D119" s="46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3.2" x14ac:dyDescent="0.25">
      <c r="A120" s="45"/>
      <c r="B120" s="45"/>
      <c r="C120" s="45"/>
      <c r="D120" s="46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3.2" x14ac:dyDescent="0.25">
      <c r="A121" s="45"/>
      <c r="B121" s="45"/>
      <c r="C121" s="45"/>
      <c r="D121" s="46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3.2" x14ac:dyDescent="0.25">
      <c r="A122" s="45"/>
      <c r="B122" s="45"/>
      <c r="C122" s="45"/>
      <c r="D122" s="46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3.2" x14ac:dyDescent="0.25">
      <c r="A123" s="45"/>
      <c r="B123" s="45"/>
      <c r="C123" s="45"/>
      <c r="D123" s="46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3.2" x14ac:dyDescent="0.25">
      <c r="A124" s="45"/>
      <c r="B124" s="45"/>
      <c r="C124" s="45"/>
      <c r="D124" s="46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3.2" x14ac:dyDescent="0.25">
      <c r="A125" s="45"/>
      <c r="B125" s="45"/>
      <c r="C125" s="45"/>
      <c r="D125" s="46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3.2" x14ac:dyDescent="0.25">
      <c r="A126" s="45"/>
      <c r="B126" s="45"/>
      <c r="C126" s="45"/>
      <c r="D126" s="46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3.2" x14ac:dyDescent="0.25">
      <c r="A127" s="45"/>
      <c r="B127" s="45"/>
      <c r="C127" s="45"/>
      <c r="D127" s="46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3.2" x14ac:dyDescent="0.25">
      <c r="A128" s="45"/>
      <c r="B128" s="45"/>
      <c r="C128" s="45"/>
      <c r="D128" s="46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3.2" x14ac:dyDescent="0.25">
      <c r="A129" s="45"/>
      <c r="B129" s="45"/>
      <c r="C129" s="45"/>
      <c r="D129" s="46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3.2" x14ac:dyDescent="0.25">
      <c r="A130" s="45"/>
      <c r="B130" s="45"/>
      <c r="C130" s="45"/>
      <c r="D130" s="46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3.2" x14ac:dyDescent="0.25">
      <c r="A131" s="45"/>
      <c r="B131" s="45"/>
      <c r="C131" s="45"/>
      <c r="D131" s="46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3.2" x14ac:dyDescent="0.25">
      <c r="A132" s="45"/>
      <c r="B132" s="45"/>
      <c r="C132" s="45"/>
      <c r="D132" s="46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3.2" x14ac:dyDescent="0.25">
      <c r="A133" s="45"/>
      <c r="B133" s="45"/>
      <c r="C133" s="45"/>
      <c r="D133" s="46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3.2" x14ac:dyDescent="0.25">
      <c r="A134" s="45"/>
      <c r="B134" s="45"/>
      <c r="C134" s="45"/>
      <c r="D134" s="46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3.2" x14ac:dyDescent="0.25">
      <c r="A135" s="45"/>
      <c r="B135" s="45"/>
      <c r="C135" s="45"/>
      <c r="D135" s="46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3.2" x14ac:dyDescent="0.25">
      <c r="A136" s="45"/>
      <c r="B136" s="45"/>
      <c r="C136" s="45"/>
      <c r="D136" s="46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3.2" x14ac:dyDescent="0.25">
      <c r="A137" s="45"/>
      <c r="B137" s="45"/>
      <c r="C137" s="45"/>
      <c r="D137" s="46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3.2" x14ac:dyDescent="0.25">
      <c r="A138" s="45"/>
      <c r="B138" s="45"/>
      <c r="C138" s="45"/>
      <c r="D138" s="46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3.2" x14ac:dyDescent="0.25">
      <c r="A139" s="45"/>
      <c r="B139" s="45"/>
      <c r="C139" s="45"/>
      <c r="D139" s="46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3.2" x14ac:dyDescent="0.25">
      <c r="A140" s="45"/>
      <c r="B140" s="45"/>
      <c r="C140" s="45"/>
      <c r="D140" s="46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3.2" x14ac:dyDescent="0.25">
      <c r="A141" s="45"/>
      <c r="B141" s="45"/>
      <c r="C141" s="45"/>
      <c r="D141" s="46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3.2" x14ac:dyDescent="0.25">
      <c r="A142" s="45"/>
      <c r="B142" s="45"/>
      <c r="C142" s="45"/>
      <c r="D142" s="46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3.2" x14ac:dyDescent="0.25">
      <c r="A143" s="45"/>
      <c r="B143" s="45"/>
      <c r="C143" s="45"/>
      <c r="D143" s="46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3.2" x14ac:dyDescent="0.25">
      <c r="A144" s="45"/>
      <c r="B144" s="45"/>
      <c r="C144" s="45"/>
      <c r="D144" s="46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3.2" x14ac:dyDescent="0.25">
      <c r="A145" s="45"/>
      <c r="B145" s="45"/>
      <c r="C145" s="45"/>
      <c r="D145" s="46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3.2" x14ac:dyDescent="0.25">
      <c r="A146" s="45"/>
      <c r="B146" s="45"/>
      <c r="C146" s="45"/>
      <c r="D146" s="46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3.2" x14ac:dyDescent="0.25">
      <c r="A147" s="45"/>
      <c r="B147" s="45"/>
      <c r="C147" s="45"/>
      <c r="D147" s="46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3.2" x14ac:dyDescent="0.25">
      <c r="A148" s="45"/>
      <c r="B148" s="45"/>
      <c r="C148" s="45"/>
      <c r="D148" s="46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3.2" x14ac:dyDescent="0.25">
      <c r="A149" s="45"/>
      <c r="B149" s="45"/>
      <c r="C149" s="45"/>
      <c r="D149" s="46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3.2" x14ac:dyDescent="0.25">
      <c r="A150" s="45"/>
      <c r="B150" s="45"/>
      <c r="C150" s="45"/>
      <c r="D150" s="46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3.2" x14ac:dyDescent="0.25">
      <c r="A151" s="45"/>
      <c r="B151" s="45"/>
      <c r="C151" s="45"/>
      <c r="D151" s="46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3.2" x14ac:dyDescent="0.25">
      <c r="A152" s="45"/>
      <c r="B152" s="45"/>
      <c r="C152" s="45"/>
      <c r="D152" s="46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3.2" x14ac:dyDescent="0.25">
      <c r="A153" s="45"/>
      <c r="B153" s="45"/>
      <c r="C153" s="45"/>
      <c r="D153" s="46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3.2" x14ac:dyDescent="0.25">
      <c r="A154" s="45"/>
      <c r="B154" s="45"/>
      <c r="C154" s="45"/>
      <c r="D154" s="46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3.2" x14ac:dyDescent="0.25">
      <c r="A155" s="45"/>
      <c r="B155" s="45"/>
      <c r="C155" s="45"/>
      <c r="D155" s="46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3.2" x14ac:dyDescent="0.25">
      <c r="A156" s="45"/>
      <c r="B156" s="45"/>
      <c r="C156" s="45"/>
      <c r="D156" s="46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3.2" x14ac:dyDescent="0.25">
      <c r="A157" s="45"/>
      <c r="B157" s="45"/>
      <c r="C157" s="45"/>
      <c r="D157" s="46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3.2" x14ac:dyDescent="0.25">
      <c r="A158" s="45"/>
      <c r="B158" s="45"/>
      <c r="C158" s="45"/>
      <c r="D158" s="46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3.2" x14ac:dyDescent="0.25">
      <c r="A159" s="45"/>
      <c r="B159" s="45"/>
      <c r="C159" s="45"/>
      <c r="D159" s="46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3.2" x14ac:dyDescent="0.25">
      <c r="A160" s="45"/>
      <c r="B160" s="45"/>
      <c r="C160" s="45"/>
      <c r="D160" s="46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3.2" x14ac:dyDescent="0.25">
      <c r="A161" s="45"/>
      <c r="B161" s="45"/>
      <c r="C161" s="45"/>
      <c r="D161" s="46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3.2" x14ac:dyDescent="0.25">
      <c r="A162" s="45"/>
      <c r="B162" s="45"/>
      <c r="C162" s="45"/>
      <c r="D162" s="46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3.2" x14ac:dyDescent="0.25">
      <c r="A163" s="45"/>
      <c r="B163" s="45"/>
      <c r="C163" s="45"/>
      <c r="D163" s="46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3.2" x14ac:dyDescent="0.25">
      <c r="A164" s="45"/>
      <c r="B164" s="45"/>
      <c r="C164" s="45"/>
      <c r="D164" s="46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3.2" x14ac:dyDescent="0.25">
      <c r="A165" s="45"/>
      <c r="B165" s="45"/>
      <c r="C165" s="45"/>
      <c r="D165" s="46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3.2" x14ac:dyDescent="0.25">
      <c r="A166" s="45"/>
      <c r="B166" s="45"/>
      <c r="C166" s="45"/>
      <c r="D166" s="46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3.2" x14ac:dyDescent="0.25">
      <c r="A167" s="45"/>
      <c r="B167" s="45"/>
      <c r="C167" s="45"/>
      <c r="D167" s="46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3.2" x14ac:dyDescent="0.25">
      <c r="A168" s="45"/>
      <c r="B168" s="45"/>
      <c r="C168" s="45"/>
      <c r="D168" s="46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3.2" x14ac:dyDescent="0.25">
      <c r="A169" s="45"/>
      <c r="B169" s="45"/>
      <c r="C169" s="45"/>
      <c r="D169" s="46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3.2" x14ac:dyDescent="0.25">
      <c r="A170" s="45"/>
      <c r="B170" s="45"/>
      <c r="C170" s="45"/>
      <c r="D170" s="46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3.2" x14ac:dyDescent="0.25">
      <c r="A171" s="45"/>
      <c r="B171" s="45"/>
      <c r="C171" s="45"/>
      <c r="D171" s="46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3.2" x14ac:dyDescent="0.25">
      <c r="A172" s="45"/>
      <c r="B172" s="45"/>
      <c r="C172" s="45"/>
      <c r="D172" s="46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3.2" x14ac:dyDescent="0.25">
      <c r="A173" s="45"/>
      <c r="B173" s="45"/>
      <c r="C173" s="45"/>
      <c r="D173" s="46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3.2" x14ac:dyDescent="0.25">
      <c r="A174" s="45"/>
      <c r="B174" s="45"/>
      <c r="C174" s="45"/>
      <c r="D174" s="46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3.2" x14ac:dyDescent="0.25">
      <c r="A175" s="45"/>
      <c r="B175" s="45"/>
      <c r="C175" s="45"/>
      <c r="D175" s="46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3.2" x14ac:dyDescent="0.25">
      <c r="A176" s="45"/>
      <c r="B176" s="45"/>
      <c r="C176" s="45"/>
      <c r="D176" s="46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3.2" x14ac:dyDescent="0.25">
      <c r="A177" s="45"/>
      <c r="B177" s="45"/>
      <c r="C177" s="45"/>
      <c r="D177" s="46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3.2" x14ac:dyDescent="0.25">
      <c r="A178" s="45"/>
      <c r="B178" s="45"/>
      <c r="C178" s="45"/>
      <c r="D178" s="46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3.2" x14ac:dyDescent="0.25">
      <c r="A179" s="45"/>
      <c r="B179" s="45"/>
      <c r="C179" s="45"/>
      <c r="D179" s="46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3.2" x14ac:dyDescent="0.25">
      <c r="A180" s="45"/>
      <c r="B180" s="45"/>
      <c r="C180" s="45"/>
      <c r="D180" s="46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3.2" x14ac:dyDescent="0.25">
      <c r="A181" s="45"/>
      <c r="B181" s="45"/>
      <c r="C181" s="45"/>
      <c r="D181" s="46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3.2" x14ac:dyDescent="0.25">
      <c r="A182" s="45"/>
      <c r="B182" s="45"/>
      <c r="C182" s="45"/>
      <c r="D182" s="46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3.2" x14ac:dyDescent="0.25">
      <c r="A183" s="45"/>
      <c r="B183" s="45"/>
      <c r="C183" s="45"/>
      <c r="D183" s="46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3.2" x14ac:dyDescent="0.25">
      <c r="A184" s="45"/>
      <c r="B184" s="45"/>
      <c r="C184" s="45"/>
      <c r="D184" s="46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3.2" x14ac:dyDescent="0.25">
      <c r="A185" s="45"/>
      <c r="B185" s="45"/>
      <c r="C185" s="45"/>
      <c r="D185" s="46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3.2" x14ac:dyDescent="0.25">
      <c r="A186" s="45"/>
      <c r="B186" s="45"/>
      <c r="C186" s="45"/>
      <c r="D186" s="46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3.2" x14ac:dyDescent="0.25">
      <c r="A187" s="45"/>
      <c r="B187" s="45"/>
      <c r="C187" s="45"/>
      <c r="D187" s="46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3.2" x14ac:dyDescent="0.25">
      <c r="A188" s="45"/>
      <c r="B188" s="45"/>
      <c r="C188" s="45"/>
      <c r="D188" s="46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3.2" x14ac:dyDescent="0.25">
      <c r="A189" s="45"/>
      <c r="B189" s="45"/>
      <c r="C189" s="45"/>
      <c r="D189" s="46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3.2" x14ac:dyDescent="0.25">
      <c r="A190" s="45"/>
      <c r="B190" s="45"/>
      <c r="C190" s="45"/>
      <c r="D190" s="46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3.2" x14ac:dyDescent="0.25">
      <c r="A191" s="45"/>
      <c r="B191" s="45"/>
      <c r="C191" s="45"/>
      <c r="D191" s="46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3.2" x14ac:dyDescent="0.25">
      <c r="A192" s="45"/>
      <c r="B192" s="45"/>
      <c r="C192" s="45"/>
      <c r="D192" s="46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3.2" x14ac:dyDescent="0.25">
      <c r="A193" s="45"/>
      <c r="B193" s="45"/>
      <c r="C193" s="45"/>
      <c r="D193" s="46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3.2" x14ac:dyDescent="0.25">
      <c r="A194" s="45"/>
      <c r="B194" s="45"/>
      <c r="C194" s="45"/>
      <c r="D194" s="46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3.2" x14ac:dyDescent="0.25">
      <c r="A195" s="45"/>
      <c r="B195" s="45"/>
      <c r="C195" s="45"/>
      <c r="D195" s="46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3.2" x14ac:dyDescent="0.25">
      <c r="A196" s="45"/>
      <c r="B196" s="45"/>
      <c r="C196" s="45"/>
      <c r="D196" s="46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3.2" x14ac:dyDescent="0.25">
      <c r="A197" s="45"/>
      <c r="B197" s="45"/>
      <c r="C197" s="45"/>
      <c r="D197" s="46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3.2" x14ac:dyDescent="0.25">
      <c r="A198" s="45"/>
      <c r="B198" s="45"/>
      <c r="C198" s="45"/>
      <c r="D198" s="46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3.2" x14ac:dyDescent="0.25">
      <c r="A199" s="45"/>
      <c r="B199" s="45"/>
      <c r="C199" s="45"/>
      <c r="D199" s="46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3.2" x14ac:dyDescent="0.25">
      <c r="A200" s="45"/>
      <c r="B200" s="45"/>
      <c r="C200" s="45"/>
      <c r="D200" s="46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3.2" x14ac:dyDescent="0.25">
      <c r="A201" s="45"/>
      <c r="B201" s="45"/>
      <c r="C201" s="45"/>
      <c r="D201" s="46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3.2" x14ac:dyDescent="0.25">
      <c r="A202" s="45"/>
      <c r="B202" s="45"/>
      <c r="C202" s="45"/>
      <c r="D202" s="46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3.2" x14ac:dyDescent="0.25">
      <c r="A203" s="45"/>
      <c r="B203" s="45"/>
      <c r="C203" s="45"/>
      <c r="D203" s="46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3.2" x14ac:dyDescent="0.25">
      <c r="A204" s="45"/>
      <c r="B204" s="45"/>
      <c r="C204" s="45"/>
      <c r="D204" s="46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3.2" x14ac:dyDescent="0.25">
      <c r="A205" s="45"/>
      <c r="B205" s="45"/>
      <c r="C205" s="45"/>
      <c r="D205" s="46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3.2" x14ac:dyDescent="0.25">
      <c r="A206" s="45"/>
      <c r="B206" s="45"/>
      <c r="C206" s="45"/>
      <c r="D206" s="46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3.2" x14ac:dyDescent="0.25">
      <c r="A207" s="45"/>
      <c r="B207" s="45"/>
      <c r="C207" s="45"/>
      <c r="D207" s="46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3.2" x14ac:dyDescent="0.25">
      <c r="A208" s="45"/>
      <c r="B208" s="45"/>
      <c r="C208" s="45"/>
      <c r="D208" s="46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3.2" x14ac:dyDescent="0.25">
      <c r="A209" s="45"/>
      <c r="B209" s="45"/>
      <c r="C209" s="45"/>
      <c r="D209" s="46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3.2" x14ac:dyDescent="0.25">
      <c r="A210" s="45"/>
      <c r="B210" s="45"/>
      <c r="C210" s="45"/>
      <c r="D210" s="46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3.2" x14ac:dyDescent="0.25">
      <c r="A211" s="45"/>
      <c r="B211" s="45"/>
      <c r="C211" s="45"/>
      <c r="D211" s="46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3.2" x14ac:dyDescent="0.25">
      <c r="A212" s="45"/>
      <c r="B212" s="45"/>
      <c r="C212" s="45"/>
      <c r="D212" s="46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3.2" x14ac:dyDescent="0.25">
      <c r="A213" s="45"/>
      <c r="B213" s="45"/>
      <c r="C213" s="45"/>
      <c r="D213" s="46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3.2" x14ac:dyDescent="0.25">
      <c r="A214" s="45"/>
      <c r="B214" s="45"/>
      <c r="C214" s="45"/>
      <c r="D214" s="46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3.2" x14ac:dyDescent="0.25">
      <c r="A215" s="45"/>
      <c r="B215" s="45"/>
      <c r="C215" s="45"/>
      <c r="D215" s="46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3.2" x14ac:dyDescent="0.25">
      <c r="A216" s="45"/>
      <c r="B216" s="45"/>
      <c r="C216" s="45"/>
      <c r="D216" s="46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3.2" x14ac:dyDescent="0.25">
      <c r="A217" s="45"/>
      <c r="B217" s="45"/>
      <c r="C217" s="45"/>
      <c r="D217" s="46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3.2" x14ac:dyDescent="0.25">
      <c r="A218" s="45"/>
      <c r="B218" s="45"/>
      <c r="C218" s="45"/>
      <c r="D218" s="46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3.2" x14ac:dyDescent="0.25">
      <c r="A219" s="45"/>
      <c r="B219" s="45"/>
      <c r="C219" s="45"/>
      <c r="D219" s="46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3.2" x14ac:dyDescent="0.25">
      <c r="A220" s="45"/>
      <c r="B220" s="45"/>
      <c r="C220" s="45"/>
      <c r="D220" s="46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3.2" x14ac:dyDescent="0.25">
      <c r="A221" s="45"/>
      <c r="B221" s="45"/>
      <c r="C221" s="45"/>
      <c r="D221" s="46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3.2" x14ac:dyDescent="0.25">
      <c r="A222" s="45"/>
      <c r="B222" s="45"/>
      <c r="C222" s="45"/>
      <c r="D222" s="46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3.2" x14ac:dyDescent="0.25">
      <c r="A223" s="45"/>
      <c r="B223" s="45"/>
      <c r="C223" s="45"/>
      <c r="D223" s="46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3.2" x14ac:dyDescent="0.25">
      <c r="A224" s="45"/>
      <c r="B224" s="45"/>
      <c r="C224" s="45"/>
      <c r="D224" s="46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3.2" x14ac:dyDescent="0.25">
      <c r="A225" s="45"/>
      <c r="B225" s="45"/>
      <c r="C225" s="45"/>
      <c r="D225" s="46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3.2" x14ac:dyDescent="0.25">
      <c r="A226" s="45"/>
      <c r="B226" s="45"/>
      <c r="C226" s="45"/>
      <c r="D226" s="46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3.2" x14ac:dyDescent="0.25">
      <c r="A227" s="45"/>
      <c r="B227" s="45"/>
      <c r="C227" s="45"/>
      <c r="D227" s="46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3.2" x14ac:dyDescent="0.25">
      <c r="A228" s="45"/>
      <c r="B228" s="45"/>
      <c r="C228" s="45"/>
      <c r="D228" s="46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3.2" x14ac:dyDescent="0.25">
      <c r="A229" s="45"/>
      <c r="B229" s="45"/>
      <c r="C229" s="45"/>
      <c r="D229" s="46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3.2" x14ac:dyDescent="0.25">
      <c r="A230" s="45"/>
      <c r="B230" s="45"/>
      <c r="C230" s="45"/>
      <c r="D230" s="46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3.2" x14ac:dyDescent="0.25">
      <c r="A231" s="45"/>
      <c r="B231" s="45"/>
      <c r="C231" s="45"/>
      <c r="D231" s="46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3.2" x14ac:dyDescent="0.25">
      <c r="A232" s="45"/>
      <c r="B232" s="45"/>
      <c r="C232" s="45"/>
      <c r="D232" s="46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3.2" x14ac:dyDescent="0.25">
      <c r="A233" s="45"/>
      <c r="B233" s="45"/>
      <c r="C233" s="45"/>
      <c r="D233" s="46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3.2" x14ac:dyDescent="0.25">
      <c r="A234" s="45"/>
      <c r="B234" s="45"/>
      <c r="C234" s="45"/>
      <c r="D234" s="46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3.2" x14ac:dyDescent="0.25">
      <c r="A235" s="45"/>
      <c r="B235" s="45"/>
      <c r="C235" s="45"/>
      <c r="D235" s="46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3.2" x14ac:dyDescent="0.25">
      <c r="A236" s="45"/>
      <c r="B236" s="45"/>
      <c r="C236" s="45"/>
      <c r="D236" s="46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3.2" x14ac:dyDescent="0.25">
      <c r="A237" s="45"/>
      <c r="B237" s="45"/>
      <c r="C237" s="45"/>
      <c r="D237" s="46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3.2" x14ac:dyDescent="0.25">
      <c r="A238" s="45"/>
      <c r="B238" s="45"/>
      <c r="C238" s="45"/>
      <c r="D238" s="46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3.2" x14ac:dyDescent="0.25">
      <c r="A239" s="45"/>
      <c r="B239" s="45"/>
      <c r="C239" s="45"/>
      <c r="D239" s="46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3.2" x14ac:dyDescent="0.25">
      <c r="A240" s="45"/>
      <c r="B240" s="45"/>
      <c r="C240" s="45"/>
      <c r="D240" s="46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3.2" x14ac:dyDescent="0.25">
      <c r="A241" s="45"/>
      <c r="B241" s="45"/>
      <c r="C241" s="45"/>
      <c r="D241" s="46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3.2" x14ac:dyDescent="0.25">
      <c r="A242" s="45"/>
      <c r="B242" s="45"/>
      <c r="C242" s="45"/>
      <c r="D242" s="46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3.2" x14ac:dyDescent="0.25">
      <c r="A243" s="45"/>
      <c r="B243" s="45"/>
      <c r="C243" s="45"/>
      <c r="D243" s="46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3.2" x14ac:dyDescent="0.25">
      <c r="A244" s="45"/>
      <c r="B244" s="45"/>
      <c r="C244" s="45"/>
      <c r="D244" s="46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3.2" x14ac:dyDescent="0.25">
      <c r="A245" s="45"/>
      <c r="B245" s="45"/>
      <c r="C245" s="45"/>
      <c r="D245" s="46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3.2" x14ac:dyDescent="0.25">
      <c r="A246" s="45"/>
      <c r="B246" s="45"/>
      <c r="C246" s="45"/>
      <c r="D246" s="46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3.2" x14ac:dyDescent="0.25">
      <c r="A247" s="45"/>
      <c r="B247" s="45"/>
      <c r="C247" s="45"/>
      <c r="D247" s="46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3.2" x14ac:dyDescent="0.25">
      <c r="A248" s="45"/>
      <c r="B248" s="45"/>
      <c r="C248" s="45"/>
      <c r="D248" s="46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3.2" x14ac:dyDescent="0.25">
      <c r="A249" s="45"/>
      <c r="B249" s="45"/>
      <c r="C249" s="45"/>
      <c r="D249" s="46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3.2" x14ac:dyDescent="0.25">
      <c r="A250" s="45"/>
      <c r="B250" s="45"/>
      <c r="C250" s="45"/>
      <c r="D250" s="46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3.2" x14ac:dyDescent="0.25">
      <c r="A251" s="45"/>
      <c r="B251" s="45"/>
      <c r="C251" s="45"/>
      <c r="D251" s="46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3.2" x14ac:dyDescent="0.25">
      <c r="A252" s="45"/>
      <c r="B252" s="45"/>
      <c r="C252" s="45"/>
      <c r="D252" s="46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3.2" x14ac:dyDescent="0.25">
      <c r="A253" s="45"/>
      <c r="B253" s="45"/>
      <c r="C253" s="45"/>
      <c r="D253" s="46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3.2" x14ac:dyDescent="0.25">
      <c r="A254" s="45"/>
      <c r="B254" s="45"/>
      <c r="C254" s="45"/>
      <c r="D254" s="46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3.2" x14ac:dyDescent="0.25">
      <c r="A255" s="45"/>
      <c r="B255" s="45"/>
      <c r="C255" s="45"/>
      <c r="D255" s="46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3.2" x14ac:dyDescent="0.25">
      <c r="A256" s="45"/>
      <c r="B256" s="45"/>
      <c r="C256" s="45"/>
      <c r="D256" s="46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3.2" x14ac:dyDescent="0.25">
      <c r="A257" s="45"/>
      <c r="B257" s="45"/>
      <c r="C257" s="45"/>
      <c r="D257" s="46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3.2" x14ac:dyDescent="0.25">
      <c r="A258" s="45"/>
      <c r="B258" s="45"/>
      <c r="C258" s="45"/>
      <c r="D258" s="46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3.2" x14ac:dyDescent="0.25">
      <c r="A259" s="45"/>
      <c r="B259" s="45"/>
      <c r="C259" s="45"/>
      <c r="D259" s="46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3.2" x14ac:dyDescent="0.25">
      <c r="A260" s="45"/>
      <c r="B260" s="45"/>
      <c r="C260" s="45"/>
      <c r="D260" s="46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3.2" x14ac:dyDescent="0.25">
      <c r="A261" s="45"/>
      <c r="B261" s="45"/>
      <c r="C261" s="45"/>
      <c r="D261" s="46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3.2" x14ac:dyDescent="0.25">
      <c r="A262" s="45"/>
      <c r="B262" s="45"/>
      <c r="C262" s="45"/>
      <c r="D262" s="46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3.2" x14ac:dyDescent="0.25">
      <c r="A263" s="45"/>
      <c r="B263" s="45"/>
      <c r="C263" s="45"/>
      <c r="D263" s="46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3.2" x14ac:dyDescent="0.25">
      <c r="A264" s="45"/>
      <c r="B264" s="45"/>
      <c r="C264" s="45"/>
      <c r="D264" s="46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3.2" x14ac:dyDescent="0.25">
      <c r="A265" s="45"/>
      <c r="B265" s="45"/>
      <c r="C265" s="45"/>
      <c r="D265" s="46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3.2" x14ac:dyDescent="0.25">
      <c r="A266" s="45"/>
      <c r="B266" s="45"/>
      <c r="C266" s="45"/>
      <c r="D266" s="46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3.2" x14ac:dyDescent="0.25">
      <c r="A267" s="45"/>
      <c r="B267" s="45"/>
      <c r="C267" s="45"/>
      <c r="D267" s="46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3.2" x14ac:dyDescent="0.25">
      <c r="A268" s="45"/>
      <c r="B268" s="45"/>
      <c r="C268" s="45"/>
      <c r="D268" s="46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3.2" x14ac:dyDescent="0.25">
      <c r="A269" s="45"/>
      <c r="B269" s="45"/>
      <c r="C269" s="45"/>
      <c r="D269" s="46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3.2" x14ac:dyDescent="0.25">
      <c r="A270" s="45"/>
      <c r="B270" s="45"/>
      <c r="C270" s="45"/>
      <c r="D270" s="46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3.2" x14ac:dyDescent="0.25">
      <c r="A271" s="45"/>
      <c r="B271" s="45"/>
      <c r="C271" s="45"/>
      <c r="D271" s="46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3.2" x14ac:dyDescent="0.25">
      <c r="A272" s="45"/>
      <c r="B272" s="45"/>
      <c r="C272" s="45"/>
      <c r="D272" s="46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3.2" x14ac:dyDescent="0.25">
      <c r="A273" s="45"/>
      <c r="B273" s="45"/>
      <c r="C273" s="45"/>
      <c r="D273" s="46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3.2" x14ac:dyDescent="0.25">
      <c r="A274" s="45"/>
      <c r="B274" s="45"/>
      <c r="C274" s="45"/>
      <c r="D274" s="46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3.2" x14ac:dyDescent="0.25">
      <c r="A275" s="45"/>
      <c r="B275" s="45"/>
      <c r="C275" s="45"/>
      <c r="D275" s="46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3.2" x14ac:dyDescent="0.25">
      <c r="A276" s="45"/>
      <c r="B276" s="45"/>
      <c r="C276" s="45"/>
      <c r="D276" s="46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3.2" x14ac:dyDescent="0.25">
      <c r="A277" s="45"/>
      <c r="B277" s="45"/>
      <c r="C277" s="45"/>
      <c r="D277" s="46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3.2" x14ac:dyDescent="0.25">
      <c r="A278" s="45"/>
      <c r="B278" s="45"/>
      <c r="C278" s="45"/>
      <c r="D278" s="46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3.2" x14ac:dyDescent="0.25">
      <c r="A279" s="45"/>
      <c r="B279" s="45"/>
      <c r="C279" s="45"/>
      <c r="D279" s="46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3.2" x14ac:dyDescent="0.25">
      <c r="A280" s="45"/>
      <c r="B280" s="45"/>
      <c r="C280" s="45"/>
      <c r="D280" s="46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3.2" x14ac:dyDescent="0.25">
      <c r="A281" s="45"/>
      <c r="B281" s="45"/>
      <c r="C281" s="45"/>
      <c r="D281" s="46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3.2" x14ac:dyDescent="0.25">
      <c r="A282" s="45"/>
      <c r="B282" s="45"/>
      <c r="C282" s="45"/>
      <c r="D282" s="46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3.2" x14ac:dyDescent="0.25">
      <c r="A283" s="45"/>
      <c r="B283" s="45"/>
      <c r="C283" s="45"/>
      <c r="D283" s="46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3.2" x14ac:dyDescent="0.25">
      <c r="A284" s="45"/>
      <c r="B284" s="45"/>
      <c r="C284" s="45"/>
      <c r="D284" s="46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3.2" x14ac:dyDescent="0.25">
      <c r="A285" s="45"/>
      <c r="B285" s="45"/>
      <c r="C285" s="45"/>
      <c r="D285" s="46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3.2" x14ac:dyDescent="0.25">
      <c r="A286" s="45"/>
      <c r="B286" s="45"/>
      <c r="C286" s="45"/>
      <c r="D286" s="46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3.2" x14ac:dyDescent="0.25">
      <c r="A287" s="45"/>
      <c r="B287" s="45"/>
      <c r="C287" s="45"/>
      <c r="D287" s="46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3.2" x14ac:dyDescent="0.25">
      <c r="A288" s="45"/>
      <c r="B288" s="45"/>
      <c r="C288" s="45"/>
      <c r="D288" s="46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3.2" x14ac:dyDescent="0.25">
      <c r="A289" s="45"/>
      <c r="B289" s="45"/>
      <c r="C289" s="45"/>
      <c r="D289" s="46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3.2" x14ac:dyDescent="0.25">
      <c r="A290" s="45"/>
      <c r="B290" s="45"/>
      <c r="C290" s="45"/>
      <c r="D290" s="46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3.2" x14ac:dyDescent="0.25">
      <c r="A291" s="45"/>
      <c r="B291" s="45"/>
      <c r="C291" s="45"/>
      <c r="D291" s="46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3.2" x14ac:dyDescent="0.25">
      <c r="A292" s="45"/>
      <c r="B292" s="45"/>
      <c r="C292" s="45"/>
      <c r="D292" s="46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3.2" x14ac:dyDescent="0.25">
      <c r="A293" s="45"/>
      <c r="B293" s="45"/>
      <c r="C293" s="45"/>
      <c r="D293" s="46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3.2" x14ac:dyDescent="0.25">
      <c r="A294" s="45"/>
      <c r="B294" s="45"/>
      <c r="C294" s="45"/>
      <c r="D294" s="46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3.2" x14ac:dyDescent="0.25">
      <c r="A295" s="45"/>
      <c r="B295" s="45"/>
      <c r="C295" s="45"/>
      <c r="D295" s="46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3.2" x14ac:dyDescent="0.25">
      <c r="A296" s="45"/>
      <c r="B296" s="45"/>
      <c r="C296" s="45"/>
      <c r="D296" s="46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3.2" x14ac:dyDescent="0.25">
      <c r="A297" s="45"/>
      <c r="B297" s="45"/>
      <c r="C297" s="45"/>
      <c r="D297" s="46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3.2" x14ac:dyDescent="0.25">
      <c r="A298" s="45"/>
      <c r="B298" s="45"/>
      <c r="C298" s="45"/>
      <c r="D298" s="46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3.2" x14ac:dyDescent="0.25">
      <c r="A299" s="45"/>
      <c r="B299" s="45"/>
      <c r="C299" s="45"/>
      <c r="D299" s="46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3.2" x14ac:dyDescent="0.25">
      <c r="A300" s="45"/>
      <c r="B300" s="45"/>
      <c r="C300" s="45"/>
      <c r="D300" s="46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3.2" x14ac:dyDescent="0.25">
      <c r="A301" s="45"/>
      <c r="B301" s="45"/>
      <c r="C301" s="45"/>
      <c r="D301" s="46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3.2" x14ac:dyDescent="0.25">
      <c r="A302" s="45"/>
      <c r="B302" s="45"/>
      <c r="C302" s="45"/>
      <c r="D302" s="46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3.2" x14ac:dyDescent="0.25">
      <c r="A303" s="45"/>
      <c r="B303" s="45"/>
      <c r="C303" s="45"/>
      <c r="D303" s="46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3.2" x14ac:dyDescent="0.25">
      <c r="A304" s="45"/>
      <c r="B304" s="45"/>
      <c r="C304" s="45"/>
      <c r="D304" s="46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3.2" x14ac:dyDescent="0.25">
      <c r="A305" s="45"/>
      <c r="B305" s="45"/>
      <c r="C305" s="45"/>
      <c r="D305" s="46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3.2" x14ac:dyDescent="0.25">
      <c r="A306" s="45"/>
      <c r="B306" s="45"/>
      <c r="C306" s="45"/>
      <c r="D306" s="46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3.2" x14ac:dyDescent="0.25">
      <c r="A307" s="45"/>
      <c r="B307" s="45"/>
      <c r="C307" s="45"/>
      <c r="D307" s="46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3.2" x14ac:dyDescent="0.25">
      <c r="A308" s="45"/>
      <c r="B308" s="45"/>
      <c r="C308" s="45"/>
      <c r="D308" s="46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3.2" x14ac:dyDescent="0.25">
      <c r="A309" s="45"/>
      <c r="B309" s="45"/>
      <c r="C309" s="45"/>
      <c r="D309" s="46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3.2" x14ac:dyDescent="0.25">
      <c r="A310" s="45"/>
      <c r="B310" s="45"/>
      <c r="C310" s="45"/>
      <c r="D310" s="46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3.2" x14ac:dyDescent="0.25">
      <c r="A311" s="45"/>
      <c r="B311" s="45"/>
      <c r="C311" s="45"/>
      <c r="D311" s="46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3.2" x14ac:dyDescent="0.25">
      <c r="A312" s="45"/>
      <c r="B312" s="45"/>
      <c r="C312" s="45"/>
      <c r="D312" s="46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3.2" x14ac:dyDescent="0.25">
      <c r="A313" s="45"/>
      <c r="B313" s="45"/>
      <c r="C313" s="45"/>
      <c r="D313" s="46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3.2" x14ac:dyDescent="0.25">
      <c r="A314" s="45"/>
      <c r="B314" s="45"/>
      <c r="C314" s="45"/>
      <c r="D314" s="46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3.2" x14ac:dyDescent="0.25">
      <c r="A315" s="45"/>
      <c r="B315" s="45"/>
      <c r="C315" s="45"/>
      <c r="D315" s="46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3.2" x14ac:dyDescent="0.25">
      <c r="A316" s="45"/>
      <c r="B316" s="45"/>
      <c r="C316" s="45"/>
      <c r="D316" s="46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3.2" x14ac:dyDescent="0.25">
      <c r="A317" s="45"/>
      <c r="B317" s="45"/>
      <c r="C317" s="45"/>
      <c r="D317" s="46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3.2" x14ac:dyDescent="0.25">
      <c r="A318" s="45"/>
      <c r="B318" s="45"/>
      <c r="C318" s="45"/>
      <c r="D318" s="46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3.2" x14ac:dyDescent="0.25">
      <c r="A319" s="45"/>
      <c r="B319" s="45"/>
      <c r="C319" s="45"/>
      <c r="D319" s="46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3.2" x14ac:dyDescent="0.25">
      <c r="A320" s="45"/>
      <c r="B320" s="45"/>
      <c r="C320" s="45"/>
      <c r="D320" s="46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3.2" x14ac:dyDescent="0.25">
      <c r="A321" s="45"/>
      <c r="B321" s="45"/>
      <c r="C321" s="45"/>
      <c r="D321" s="46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3.2" x14ac:dyDescent="0.25">
      <c r="A322" s="45"/>
      <c r="B322" s="45"/>
      <c r="C322" s="45"/>
      <c r="D322" s="46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3.2" x14ac:dyDescent="0.25">
      <c r="A323" s="45"/>
      <c r="B323" s="45"/>
      <c r="C323" s="45"/>
      <c r="D323" s="46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3.2" x14ac:dyDescent="0.25">
      <c r="A324" s="45"/>
      <c r="B324" s="45"/>
      <c r="C324" s="45"/>
      <c r="D324" s="46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3.2" x14ac:dyDescent="0.25">
      <c r="A325" s="45"/>
      <c r="B325" s="45"/>
      <c r="C325" s="45"/>
      <c r="D325" s="46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3.2" x14ac:dyDescent="0.25">
      <c r="A326" s="45"/>
      <c r="B326" s="45"/>
      <c r="C326" s="45"/>
      <c r="D326" s="46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3.2" x14ac:dyDescent="0.25">
      <c r="A327" s="45"/>
      <c r="B327" s="45"/>
      <c r="C327" s="45"/>
      <c r="D327" s="46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3.2" x14ac:dyDescent="0.25">
      <c r="A328" s="45"/>
      <c r="B328" s="45"/>
      <c r="C328" s="45"/>
      <c r="D328" s="46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3.2" x14ac:dyDescent="0.25">
      <c r="A329" s="45"/>
      <c r="B329" s="45"/>
      <c r="C329" s="45"/>
      <c r="D329" s="46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3.2" x14ac:dyDescent="0.25">
      <c r="A330" s="45"/>
      <c r="B330" s="45"/>
      <c r="C330" s="45"/>
      <c r="D330" s="46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3.2" x14ac:dyDescent="0.25">
      <c r="A331" s="45"/>
      <c r="B331" s="45"/>
      <c r="C331" s="45"/>
      <c r="D331" s="46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3.2" x14ac:dyDescent="0.25">
      <c r="A332" s="45"/>
      <c r="B332" s="45"/>
      <c r="C332" s="45"/>
      <c r="D332" s="46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3.2" x14ac:dyDescent="0.25">
      <c r="A333" s="45"/>
      <c r="B333" s="45"/>
      <c r="C333" s="45"/>
      <c r="D333" s="46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3.2" x14ac:dyDescent="0.25">
      <c r="A334" s="45"/>
      <c r="B334" s="45"/>
      <c r="C334" s="45"/>
      <c r="D334" s="46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3.2" x14ac:dyDescent="0.25">
      <c r="A335" s="45"/>
      <c r="B335" s="45"/>
      <c r="C335" s="45"/>
      <c r="D335" s="46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3.2" x14ac:dyDescent="0.25">
      <c r="A336" s="45"/>
      <c r="B336" s="45"/>
      <c r="C336" s="45"/>
      <c r="D336" s="46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3.2" x14ac:dyDescent="0.25">
      <c r="A337" s="45"/>
      <c r="B337" s="45"/>
      <c r="C337" s="45"/>
      <c r="D337" s="46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3.2" x14ac:dyDescent="0.25">
      <c r="A338" s="45"/>
      <c r="B338" s="45"/>
      <c r="C338" s="45"/>
      <c r="D338" s="46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3.2" x14ac:dyDescent="0.25">
      <c r="A339" s="45"/>
      <c r="B339" s="45"/>
      <c r="C339" s="45"/>
      <c r="D339" s="46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3.2" x14ac:dyDescent="0.25">
      <c r="A340" s="45"/>
      <c r="B340" s="45"/>
      <c r="C340" s="45"/>
      <c r="D340" s="46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3.2" x14ac:dyDescent="0.25">
      <c r="A341" s="45"/>
      <c r="B341" s="45"/>
      <c r="C341" s="45"/>
      <c r="D341" s="46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3.2" x14ac:dyDescent="0.25">
      <c r="A342" s="45"/>
      <c r="B342" s="45"/>
      <c r="C342" s="45"/>
      <c r="D342" s="46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3.2" x14ac:dyDescent="0.25">
      <c r="A343" s="45"/>
      <c r="B343" s="45"/>
      <c r="C343" s="45"/>
      <c r="D343" s="46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3.2" x14ac:dyDescent="0.25">
      <c r="A344" s="45"/>
      <c r="B344" s="45"/>
      <c r="C344" s="45"/>
      <c r="D344" s="46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3.2" x14ac:dyDescent="0.25">
      <c r="A345" s="45"/>
      <c r="B345" s="45"/>
      <c r="C345" s="45"/>
      <c r="D345" s="46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3.2" x14ac:dyDescent="0.25">
      <c r="A346" s="45"/>
      <c r="B346" s="45"/>
      <c r="C346" s="45"/>
      <c r="D346" s="46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3.2" x14ac:dyDescent="0.25">
      <c r="A347" s="45"/>
      <c r="B347" s="45"/>
      <c r="C347" s="45"/>
      <c r="D347" s="46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3.2" x14ac:dyDescent="0.25">
      <c r="A348" s="45"/>
      <c r="B348" s="45"/>
      <c r="C348" s="45"/>
      <c r="D348" s="46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3.2" x14ac:dyDescent="0.25">
      <c r="A349" s="45"/>
      <c r="B349" s="45"/>
      <c r="C349" s="45"/>
      <c r="D349" s="46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3.2" x14ac:dyDescent="0.25">
      <c r="A350" s="45"/>
      <c r="B350" s="45"/>
      <c r="C350" s="45"/>
      <c r="D350" s="46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3.2" x14ac:dyDescent="0.25">
      <c r="A351" s="45"/>
      <c r="B351" s="45"/>
      <c r="C351" s="45"/>
      <c r="D351" s="46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3.2" x14ac:dyDescent="0.25">
      <c r="A352" s="45"/>
      <c r="B352" s="45"/>
      <c r="C352" s="45"/>
      <c r="D352" s="46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3.2" x14ac:dyDescent="0.25">
      <c r="A353" s="45"/>
      <c r="B353" s="45"/>
      <c r="C353" s="45"/>
      <c r="D353" s="46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3.2" x14ac:dyDescent="0.25">
      <c r="A354" s="45"/>
      <c r="B354" s="45"/>
      <c r="C354" s="45"/>
      <c r="D354" s="46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3.2" x14ac:dyDescent="0.25">
      <c r="A355" s="45"/>
      <c r="B355" s="45"/>
      <c r="C355" s="45"/>
      <c r="D355" s="46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3.2" x14ac:dyDescent="0.25">
      <c r="A356" s="45"/>
      <c r="B356" s="45"/>
      <c r="C356" s="45"/>
      <c r="D356" s="46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3.2" x14ac:dyDescent="0.25">
      <c r="A357" s="45"/>
      <c r="B357" s="45"/>
      <c r="C357" s="45"/>
      <c r="D357" s="46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3.2" x14ac:dyDescent="0.25">
      <c r="A358" s="45"/>
      <c r="B358" s="45"/>
      <c r="C358" s="45"/>
      <c r="D358" s="46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3.2" x14ac:dyDescent="0.25">
      <c r="A359" s="45"/>
      <c r="B359" s="45"/>
      <c r="C359" s="45"/>
      <c r="D359" s="46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3.2" x14ac:dyDescent="0.25">
      <c r="A360" s="45"/>
      <c r="B360" s="45"/>
      <c r="C360" s="45"/>
      <c r="D360" s="46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3.2" x14ac:dyDescent="0.25">
      <c r="A361" s="45"/>
      <c r="B361" s="45"/>
      <c r="C361" s="45"/>
      <c r="D361" s="46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3.2" x14ac:dyDescent="0.25">
      <c r="A362" s="45"/>
      <c r="B362" s="45"/>
      <c r="C362" s="45"/>
      <c r="D362" s="46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3.2" x14ac:dyDescent="0.25">
      <c r="A363" s="45"/>
      <c r="B363" s="45"/>
      <c r="C363" s="45"/>
      <c r="D363" s="46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3.2" x14ac:dyDescent="0.25">
      <c r="A364" s="45"/>
      <c r="B364" s="45"/>
      <c r="C364" s="45"/>
      <c r="D364" s="46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3.2" x14ac:dyDescent="0.25">
      <c r="A365" s="45"/>
      <c r="B365" s="45"/>
      <c r="C365" s="45"/>
      <c r="D365" s="46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3.2" x14ac:dyDescent="0.25">
      <c r="A366" s="45"/>
      <c r="B366" s="45"/>
      <c r="C366" s="45"/>
      <c r="D366" s="46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3.2" x14ac:dyDescent="0.25">
      <c r="A367" s="45"/>
      <c r="B367" s="45"/>
      <c r="C367" s="45"/>
      <c r="D367" s="46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3.2" x14ac:dyDescent="0.25">
      <c r="A368" s="45"/>
      <c r="B368" s="45"/>
      <c r="C368" s="45"/>
      <c r="D368" s="46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3.2" x14ac:dyDescent="0.25">
      <c r="A369" s="45"/>
      <c r="B369" s="45"/>
      <c r="C369" s="45"/>
      <c r="D369" s="46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3.2" x14ac:dyDescent="0.25">
      <c r="A370" s="45"/>
      <c r="B370" s="45"/>
      <c r="C370" s="45"/>
      <c r="D370" s="46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3.2" x14ac:dyDescent="0.25">
      <c r="A371" s="45"/>
      <c r="B371" s="45"/>
      <c r="C371" s="45"/>
      <c r="D371" s="46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3.2" x14ac:dyDescent="0.25">
      <c r="A372" s="45"/>
      <c r="B372" s="45"/>
      <c r="C372" s="45"/>
      <c r="D372" s="46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3.2" x14ac:dyDescent="0.25">
      <c r="A373" s="45"/>
      <c r="B373" s="45"/>
      <c r="C373" s="45"/>
      <c r="D373" s="46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3.2" x14ac:dyDescent="0.25">
      <c r="A374" s="45"/>
      <c r="B374" s="45"/>
      <c r="C374" s="45"/>
      <c r="D374" s="46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3.2" x14ac:dyDescent="0.25">
      <c r="A375" s="45"/>
      <c r="B375" s="45"/>
      <c r="C375" s="45"/>
      <c r="D375" s="46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3.2" x14ac:dyDescent="0.25">
      <c r="A376" s="45"/>
      <c r="B376" s="45"/>
      <c r="C376" s="45"/>
      <c r="D376" s="46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3.2" x14ac:dyDescent="0.25">
      <c r="A377" s="45"/>
      <c r="B377" s="45"/>
      <c r="C377" s="45"/>
      <c r="D377" s="46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3.2" x14ac:dyDescent="0.25">
      <c r="A378" s="45"/>
      <c r="B378" s="45"/>
      <c r="C378" s="45"/>
      <c r="D378" s="46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3.2" x14ac:dyDescent="0.25">
      <c r="A379" s="45"/>
      <c r="B379" s="45"/>
      <c r="C379" s="45"/>
      <c r="D379" s="46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3.2" x14ac:dyDescent="0.25">
      <c r="A380" s="45"/>
      <c r="B380" s="45"/>
      <c r="C380" s="45"/>
      <c r="D380" s="46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3.2" x14ac:dyDescent="0.25">
      <c r="A381" s="45"/>
      <c r="B381" s="45"/>
      <c r="C381" s="45"/>
      <c r="D381" s="46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3.2" x14ac:dyDescent="0.25">
      <c r="A382" s="45"/>
      <c r="B382" s="45"/>
      <c r="C382" s="45"/>
      <c r="D382" s="46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3.2" x14ac:dyDescent="0.25">
      <c r="A383" s="45"/>
      <c r="B383" s="45"/>
      <c r="C383" s="45"/>
      <c r="D383" s="46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3.2" x14ac:dyDescent="0.25">
      <c r="A384" s="45"/>
      <c r="B384" s="45"/>
      <c r="C384" s="45"/>
      <c r="D384" s="46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3.2" x14ac:dyDescent="0.25">
      <c r="A385" s="45"/>
      <c r="B385" s="45"/>
      <c r="C385" s="45"/>
      <c r="D385" s="46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3.2" x14ac:dyDescent="0.25">
      <c r="A386" s="45"/>
      <c r="B386" s="45"/>
      <c r="C386" s="45"/>
      <c r="D386" s="46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3.2" x14ac:dyDescent="0.25">
      <c r="A387" s="45"/>
      <c r="B387" s="45"/>
      <c r="C387" s="45"/>
      <c r="D387" s="46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3.2" x14ac:dyDescent="0.25">
      <c r="A388" s="45"/>
      <c r="B388" s="45"/>
      <c r="C388" s="45"/>
      <c r="D388" s="46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3.2" x14ac:dyDescent="0.25">
      <c r="A389" s="45"/>
      <c r="B389" s="45"/>
      <c r="C389" s="45"/>
      <c r="D389" s="46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3.2" x14ac:dyDescent="0.25">
      <c r="A390" s="45"/>
      <c r="B390" s="45"/>
      <c r="C390" s="45"/>
      <c r="D390" s="46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3.2" x14ac:dyDescent="0.25">
      <c r="A391" s="45"/>
      <c r="B391" s="45"/>
      <c r="C391" s="45"/>
      <c r="D391" s="46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3.2" x14ac:dyDescent="0.25">
      <c r="A392" s="45"/>
      <c r="B392" s="45"/>
      <c r="C392" s="45"/>
      <c r="D392" s="46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3.2" x14ac:dyDescent="0.25">
      <c r="A393" s="45"/>
      <c r="B393" s="45"/>
      <c r="C393" s="45"/>
      <c r="D393" s="46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3.2" x14ac:dyDescent="0.25">
      <c r="A394" s="45"/>
      <c r="B394" s="45"/>
      <c r="C394" s="45"/>
      <c r="D394" s="46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3.2" x14ac:dyDescent="0.25">
      <c r="A395" s="45"/>
      <c r="B395" s="45"/>
      <c r="C395" s="45"/>
      <c r="D395" s="46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3.2" x14ac:dyDescent="0.25">
      <c r="A396" s="45"/>
      <c r="B396" s="45"/>
      <c r="C396" s="45"/>
      <c r="D396" s="46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3.2" x14ac:dyDescent="0.25">
      <c r="A397" s="45"/>
      <c r="B397" s="45"/>
      <c r="C397" s="45"/>
      <c r="D397" s="46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3.2" x14ac:dyDescent="0.25">
      <c r="A398" s="45"/>
      <c r="B398" s="45"/>
      <c r="C398" s="45"/>
      <c r="D398" s="46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3.2" x14ac:dyDescent="0.25">
      <c r="A399" s="45"/>
      <c r="B399" s="45"/>
      <c r="C399" s="45"/>
      <c r="D399" s="46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3.2" x14ac:dyDescent="0.25">
      <c r="A400" s="45"/>
      <c r="B400" s="45"/>
      <c r="C400" s="45"/>
      <c r="D400" s="46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3.2" x14ac:dyDescent="0.25">
      <c r="A401" s="45"/>
      <c r="B401" s="45"/>
      <c r="C401" s="45"/>
      <c r="D401" s="46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3.2" x14ac:dyDescent="0.25">
      <c r="A402" s="45"/>
      <c r="B402" s="45"/>
      <c r="C402" s="45"/>
      <c r="D402" s="46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3.2" x14ac:dyDescent="0.25">
      <c r="A403" s="45"/>
      <c r="B403" s="45"/>
      <c r="C403" s="45"/>
      <c r="D403" s="46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3.2" x14ac:dyDescent="0.25">
      <c r="A404" s="45"/>
      <c r="B404" s="45"/>
      <c r="C404" s="45"/>
      <c r="D404" s="46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3.2" x14ac:dyDescent="0.25">
      <c r="A405" s="45"/>
      <c r="B405" s="45"/>
      <c r="C405" s="45"/>
      <c r="D405" s="46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3.2" x14ac:dyDescent="0.25">
      <c r="A406" s="45"/>
      <c r="B406" s="45"/>
      <c r="C406" s="45"/>
      <c r="D406" s="46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3.2" x14ac:dyDescent="0.25">
      <c r="A407" s="45"/>
      <c r="B407" s="45"/>
      <c r="C407" s="45"/>
      <c r="D407" s="46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3.2" x14ac:dyDescent="0.25">
      <c r="A408" s="45"/>
      <c r="B408" s="45"/>
      <c r="C408" s="45"/>
      <c r="D408" s="46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3.2" x14ac:dyDescent="0.25">
      <c r="A409" s="45"/>
      <c r="B409" s="45"/>
      <c r="C409" s="45"/>
      <c r="D409" s="46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3.2" x14ac:dyDescent="0.25">
      <c r="A410" s="45"/>
      <c r="B410" s="45"/>
      <c r="C410" s="45"/>
      <c r="D410" s="46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3.2" x14ac:dyDescent="0.25">
      <c r="A411" s="45"/>
      <c r="B411" s="45"/>
      <c r="C411" s="45"/>
      <c r="D411" s="46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3.2" x14ac:dyDescent="0.25">
      <c r="A412" s="45"/>
      <c r="B412" s="45"/>
      <c r="C412" s="45"/>
      <c r="D412" s="46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3.2" x14ac:dyDescent="0.25">
      <c r="A413" s="45"/>
      <c r="B413" s="45"/>
      <c r="C413" s="45"/>
      <c r="D413" s="46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3.2" x14ac:dyDescent="0.25">
      <c r="A414" s="45"/>
      <c r="B414" s="45"/>
      <c r="C414" s="45"/>
      <c r="D414" s="46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3.2" x14ac:dyDescent="0.25">
      <c r="A415" s="45"/>
      <c r="B415" s="45"/>
      <c r="C415" s="45"/>
      <c r="D415" s="46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3.2" x14ac:dyDescent="0.25">
      <c r="A416" s="45"/>
      <c r="B416" s="45"/>
      <c r="C416" s="45"/>
      <c r="D416" s="46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3.2" x14ac:dyDescent="0.25">
      <c r="A417" s="45"/>
      <c r="B417" s="45"/>
      <c r="C417" s="45"/>
      <c r="D417" s="46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3.2" x14ac:dyDescent="0.25">
      <c r="A418" s="45"/>
      <c r="B418" s="45"/>
      <c r="C418" s="45"/>
      <c r="D418" s="46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3.2" x14ac:dyDescent="0.25">
      <c r="A419" s="45"/>
      <c r="B419" s="45"/>
      <c r="C419" s="45"/>
      <c r="D419" s="46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3.2" x14ac:dyDescent="0.25">
      <c r="A420" s="45"/>
      <c r="B420" s="45"/>
      <c r="C420" s="45"/>
      <c r="D420" s="46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3.2" x14ac:dyDescent="0.25">
      <c r="A421" s="45"/>
      <c r="B421" s="45"/>
      <c r="C421" s="45"/>
      <c r="D421" s="46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3.2" x14ac:dyDescent="0.25">
      <c r="A422" s="45"/>
      <c r="B422" s="45"/>
      <c r="C422" s="45"/>
      <c r="D422" s="46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3.2" x14ac:dyDescent="0.25">
      <c r="A423" s="45"/>
      <c r="B423" s="45"/>
      <c r="C423" s="45"/>
      <c r="D423" s="46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3.2" x14ac:dyDescent="0.25">
      <c r="A424" s="45"/>
      <c r="B424" s="45"/>
      <c r="C424" s="45"/>
      <c r="D424" s="46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3.2" x14ac:dyDescent="0.25">
      <c r="A425" s="45"/>
      <c r="B425" s="45"/>
      <c r="C425" s="45"/>
      <c r="D425" s="46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3.2" x14ac:dyDescent="0.25">
      <c r="A426" s="45"/>
      <c r="B426" s="45"/>
      <c r="C426" s="45"/>
      <c r="D426" s="46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3.2" x14ac:dyDescent="0.25">
      <c r="A427" s="45"/>
      <c r="B427" s="45"/>
      <c r="C427" s="45"/>
      <c r="D427" s="46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3.2" x14ac:dyDescent="0.25">
      <c r="A428" s="45"/>
      <c r="B428" s="45"/>
      <c r="C428" s="45"/>
      <c r="D428" s="46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3.2" x14ac:dyDescent="0.25">
      <c r="A429" s="45"/>
      <c r="B429" s="45"/>
      <c r="C429" s="45"/>
      <c r="D429" s="46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3.2" x14ac:dyDescent="0.25">
      <c r="A430" s="45"/>
      <c r="B430" s="45"/>
      <c r="C430" s="45"/>
      <c r="D430" s="46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3.2" x14ac:dyDescent="0.25">
      <c r="A431" s="45"/>
      <c r="B431" s="45"/>
      <c r="C431" s="45"/>
      <c r="D431" s="46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3.2" x14ac:dyDescent="0.25">
      <c r="A432" s="45"/>
      <c r="B432" s="45"/>
      <c r="C432" s="45"/>
      <c r="D432" s="46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3.2" x14ac:dyDescent="0.25">
      <c r="A433" s="45"/>
      <c r="B433" s="45"/>
      <c r="C433" s="45"/>
      <c r="D433" s="46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3.2" x14ac:dyDescent="0.25">
      <c r="A434" s="45"/>
      <c r="B434" s="45"/>
      <c r="C434" s="45"/>
      <c r="D434" s="46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3.2" x14ac:dyDescent="0.25">
      <c r="A435" s="45"/>
      <c r="B435" s="45"/>
      <c r="C435" s="45"/>
      <c r="D435" s="46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3.2" x14ac:dyDescent="0.25">
      <c r="A436" s="45"/>
      <c r="B436" s="45"/>
      <c r="C436" s="45"/>
      <c r="D436" s="46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3.2" x14ac:dyDescent="0.25">
      <c r="A437" s="45"/>
      <c r="B437" s="45"/>
      <c r="C437" s="45"/>
      <c r="D437" s="46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3.2" x14ac:dyDescent="0.25">
      <c r="A438" s="45"/>
      <c r="B438" s="45"/>
      <c r="C438" s="45"/>
      <c r="D438" s="46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3.2" x14ac:dyDescent="0.25">
      <c r="A439" s="45"/>
      <c r="B439" s="45"/>
      <c r="C439" s="45"/>
      <c r="D439" s="46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3.2" x14ac:dyDescent="0.25">
      <c r="A440" s="45"/>
      <c r="B440" s="45"/>
      <c r="C440" s="45"/>
      <c r="D440" s="46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3.2" x14ac:dyDescent="0.25">
      <c r="A441" s="45"/>
      <c r="B441" s="45"/>
      <c r="C441" s="45"/>
      <c r="D441" s="46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3.2" x14ac:dyDescent="0.25">
      <c r="A442" s="45"/>
      <c r="B442" s="45"/>
      <c r="C442" s="45"/>
      <c r="D442" s="46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3.2" x14ac:dyDescent="0.25">
      <c r="A443" s="45"/>
      <c r="B443" s="45"/>
      <c r="C443" s="45"/>
      <c r="D443" s="46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3.2" x14ac:dyDescent="0.25">
      <c r="A444" s="45"/>
      <c r="B444" s="45"/>
      <c r="C444" s="45"/>
      <c r="D444" s="46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3.2" x14ac:dyDescent="0.25">
      <c r="A445" s="45"/>
      <c r="B445" s="45"/>
      <c r="C445" s="45"/>
      <c r="D445" s="46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3.2" x14ac:dyDescent="0.25">
      <c r="A446" s="45"/>
      <c r="B446" s="45"/>
      <c r="C446" s="45"/>
      <c r="D446" s="46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3.2" x14ac:dyDescent="0.25">
      <c r="A447" s="45"/>
      <c r="B447" s="45"/>
      <c r="C447" s="45"/>
      <c r="D447" s="46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3.2" x14ac:dyDescent="0.25">
      <c r="A448" s="45"/>
      <c r="B448" s="45"/>
      <c r="C448" s="45"/>
      <c r="D448" s="46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3.2" x14ac:dyDescent="0.25">
      <c r="A449" s="45"/>
      <c r="B449" s="45"/>
      <c r="C449" s="45"/>
      <c r="D449" s="46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3.2" x14ac:dyDescent="0.25">
      <c r="A450" s="45"/>
      <c r="B450" s="45"/>
      <c r="C450" s="45"/>
      <c r="D450" s="46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3.2" x14ac:dyDescent="0.25">
      <c r="A451" s="45"/>
      <c r="B451" s="45"/>
      <c r="C451" s="45"/>
      <c r="D451" s="46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3.2" x14ac:dyDescent="0.25">
      <c r="A452" s="45"/>
      <c r="B452" s="45"/>
      <c r="C452" s="45"/>
      <c r="D452" s="46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3.2" x14ac:dyDescent="0.25">
      <c r="A453" s="45"/>
      <c r="B453" s="45"/>
      <c r="C453" s="45"/>
      <c r="D453" s="46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3.2" x14ac:dyDescent="0.25">
      <c r="A454" s="45"/>
      <c r="B454" s="45"/>
      <c r="C454" s="45"/>
      <c r="D454" s="46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3.2" x14ac:dyDescent="0.25">
      <c r="A455" s="45"/>
      <c r="B455" s="45"/>
      <c r="C455" s="45"/>
      <c r="D455" s="46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3.2" x14ac:dyDescent="0.25">
      <c r="A456" s="45"/>
      <c r="B456" s="45"/>
      <c r="C456" s="45"/>
      <c r="D456" s="46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3.2" x14ac:dyDescent="0.25">
      <c r="A457" s="45"/>
      <c r="B457" s="45"/>
      <c r="C457" s="45"/>
      <c r="D457" s="46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3.2" x14ac:dyDescent="0.25">
      <c r="A458" s="45"/>
      <c r="B458" s="45"/>
      <c r="C458" s="45"/>
      <c r="D458" s="46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3.2" x14ac:dyDescent="0.25">
      <c r="A459" s="45"/>
      <c r="B459" s="45"/>
      <c r="C459" s="45"/>
      <c r="D459" s="46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3.2" x14ac:dyDescent="0.25">
      <c r="A460" s="45"/>
      <c r="B460" s="45"/>
      <c r="C460" s="45"/>
      <c r="D460" s="46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3.2" x14ac:dyDescent="0.25">
      <c r="A461" s="45"/>
      <c r="B461" s="45"/>
      <c r="C461" s="45"/>
      <c r="D461" s="46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3.2" x14ac:dyDescent="0.25">
      <c r="A462" s="45"/>
      <c r="B462" s="45"/>
      <c r="C462" s="45"/>
      <c r="D462" s="46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3.2" x14ac:dyDescent="0.25">
      <c r="A463" s="45"/>
      <c r="B463" s="45"/>
      <c r="C463" s="45"/>
      <c r="D463" s="46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3.2" x14ac:dyDescent="0.25">
      <c r="A464" s="45"/>
      <c r="B464" s="45"/>
      <c r="C464" s="45"/>
      <c r="D464" s="46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3.2" x14ac:dyDescent="0.25">
      <c r="A465" s="45"/>
      <c r="B465" s="45"/>
      <c r="C465" s="45"/>
      <c r="D465" s="46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3.2" x14ac:dyDescent="0.25">
      <c r="A466" s="45"/>
      <c r="B466" s="45"/>
      <c r="C466" s="45"/>
      <c r="D466" s="46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3.2" x14ac:dyDescent="0.25">
      <c r="A467" s="45"/>
      <c r="B467" s="45"/>
      <c r="C467" s="45"/>
      <c r="D467" s="46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3.2" x14ac:dyDescent="0.25">
      <c r="A468" s="45"/>
      <c r="B468" s="45"/>
      <c r="C468" s="45"/>
      <c r="D468" s="46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3.2" x14ac:dyDescent="0.25">
      <c r="A469" s="45"/>
      <c r="B469" s="45"/>
      <c r="C469" s="45"/>
      <c r="D469" s="46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3.2" x14ac:dyDescent="0.25">
      <c r="A470" s="45"/>
      <c r="B470" s="45"/>
      <c r="C470" s="45"/>
      <c r="D470" s="46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3.2" x14ac:dyDescent="0.25">
      <c r="A471" s="45"/>
      <c r="B471" s="45"/>
      <c r="C471" s="45"/>
      <c r="D471" s="46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3.2" x14ac:dyDescent="0.25">
      <c r="A472" s="45"/>
      <c r="B472" s="45"/>
      <c r="C472" s="45"/>
      <c r="D472" s="46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3.2" x14ac:dyDescent="0.25">
      <c r="A473" s="45"/>
      <c r="B473" s="45"/>
      <c r="C473" s="45"/>
      <c r="D473" s="46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3.2" x14ac:dyDescent="0.25">
      <c r="A474" s="45"/>
      <c r="B474" s="45"/>
      <c r="C474" s="45"/>
      <c r="D474" s="46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3.2" x14ac:dyDescent="0.25">
      <c r="A475" s="45"/>
      <c r="B475" s="45"/>
      <c r="C475" s="45"/>
      <c r="D475" s="46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3.2" x14ac:dyDescent="0.25">
      <c r="A476" s="45"/>
      <c r="B476" s="45"/>
      <c r="C476" s="45"/>
      <c r="D476" s="46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3.2" x14ac:dyDescent="0.25">
      <c r="A477" s="45"/>
      <c r="B477" s="45"/>
      <c r="C477" s="45"/>
      <c r="D477" s="46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3.2" x14ac:dyDescent="0.25">
      <c r="A478" s="45"/>
      <c r="B478" s="45"/>
      <c r="C478" s="45"/>
      <c r="D478" s="46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3.2" x14ac:dyDescent="0.25">
      <c r="A479" s="45"/>
      <c r="B479" s="45"/>
      <c r="C479" s="45"/>
      <c r="D479" s="46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3.2" x14ac:dyDescent="0.25">
      <c r="A480" s="45"/>
      <c r="B480" s="45"/>
      <c r="C480" s="45"/>
      <c r="D480" s="46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3.2" x14ac:dyDescent="0.25">
      <c r="A481" s="45"/>
      <c r="B481" s="45"/>
      <c r="C481" s="45"/>
      <c r="D481" s="46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3.2" x14ac:dyDescent="0.25">
      <c r="A482" s="45"/>
      <c r="B482" s="45"/>
      <c r="C482" s="45"/>
      <c r="D482" s="46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3.2" x14ac:dyDescent="0.25">
      <c r="A483" s="45"/>
      <c r="B483" s="45"/>
      <c r="C483" s="45"/>
      <c r="D483" s="46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3.2" x14ac:dyDescent="0.25">
      <c r="A484" s="45"/>
      <c r="B484" s="45"/>
      <c r="C484" s="45"/>
      <c r="D484" s="46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3.2" x14ac:dyDescent="0.25">
      <c r="A485" s="45"/>
      <c r="B485" s="45"/>
      <c r="C485" s="45"/>
      <c r="D485" s="46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3.2" x14ac:dyDescent="0.25">
      <c r="A486" s="45"/>
      <c r="B486" s="45"/>
      <c r="C486" s="45"/>
      <c r="D486" s="46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3.2" x14ac:dyDescent="0.25">
      <c r="A487" s="45"/>
      <c r="B487" s="45"/>
      <c r="C487" s="45"/>
      <c r="D487" s="46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3.2" x14ac:dyDescent="0.25">
      <c r="A488" s="45"/>
      <c r="B488" s="45"/>
      <c r="C488" s="45"/>
      <c r="D488" s="46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3.2" x14ac:dyDescent="0.25">
      <c r="A489" s="45"/>
      <c r="B489" s="45"/>
      <c r="C489" s="45"/>
      <c r="D489" s="46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3.2" x14ac:dyDescent="0.25">
      <c r="A490" s="45"/>
      <c r="B490" s="45"/>
      <c r="C490" s="45"/>
      <c r="D490" s="46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3.2" x14ac:dyDescent="0.25">
      <c r="A491" s="45"/>
      <c r="B491" s="45"/>
      <c r="C491" s="45"/>
      <c r="D491" s="46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3.2" x14ac:dyDescent="0.25">
      <c r="A492" s="45"/>
      <c r="B492" s="45"/>
      <c r="C492" s="45"/>
      <c r="D492" s="46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3.2" x14ac:dyDescent="0.25">
      <c r="A493" s="45"/>
      <c r="B493" s="45"/>
      <c r="C493" s="45"/>
      <c r="D493" s="46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3.2" x14ac:dyDescent="0.25">
      <c r="A494" s="45"/>
      <c r="B494" s="45"/>
      <c r="C494" s="45"/>
      <c r="D494" s="46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3.2" x14ac:dyDescent="0.25">
      <c r="A495" s="45"/>
      <c r="B495" s="45"/>
      <c r="C495" s="45"/>
      <c r="D495" s="46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3.2" x14ac:dyDescent="0.25">
      <c r="A496" s="45"/>
      <c r="B496" s="45"/>
      <c r="C496" s="45"/>
      <c r="D496" s="46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3.2" x14ac:dyDescent="0.25">
      <c r="A497" s="45"/>
      <c r="B497" s="45"/>
      <c r="C497" s="45"/>
      <c r="D497" s="46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3.2" x14ac:dyDescent="0.25">
      <c r="A498" s="45"/>
      <c r="B498" s="45"/>
      <c r="C498" s="45"/>
      <c r="D498" s="46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3.2" x14ac:dyDescent="0.25">
      <c r="A499" s="45"/>
      <c r="B499" s="45"/>
      <c r="C499" s="45"/>
      <c r="D499" s="46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3.2" x14ac:dyDescent="0.25">
      <c r="A500" s="45"/>
      <c r="B500" s="45"/>
      <c r="C500" s="45"/>
      <c r="D500" s="46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3.2" x14ac:dyDescent="0.25">
      <c r="A501" s="45"/>
      <c r="B501" s="45"/>
      <c r="C501" s="45"/>
      <c r="D501" s="46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3.2" x14ac:dyDescent="0.25">
      <c r="A502" s="45"/>
      <c r="B502" s="45"/>
      <c r="C502" s="45"/>
      <c r="D502" s="46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3.2" x14ac:dyDescent="0.25">
      <c r="A503" s="45"/>
      <c r="B503" s="45"/>
      <c r="C503" s="45"/>
      <c r="D503" s="46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3.2" x14ac:dyDescent="0.25">
      <c r="A504" s="45"/>
      <c r="B504" s="45"/>
      <c r="C504" s="45"/>
      <c r="D504" s="46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3.2" x14ac:dyDescent="0.25">
      <c r="A505" s="45"/>
      <c r="B505" s="45"/>
      <c r="C505" s="45"/>
      <c r="D505" s="46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3.2" x14ac:dyDescent="0.25">
      <c r="A506" s="45"/>
      <c r="B506" s="45"/>
      <c r="C506" s="45"/>
      <c r="D506" s="46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3.2" x14ac:dyDescent="0.25">
      <c r="A507" s="45"/>
      <c r="B507" s="45"/>
      <c r="C507" s="45"/>
      <c r="D507" s="46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3.2" x14ac:dyDescent="0.25">
      <c r="A508" s="45"/>
      <c r="B508" s="45"/>
      <c r="C508" s="45"/>
      <c r="D508" s="46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3.2" x14ac:dyDescent="0.25">
      <c r="A509" s="45"/>
      <c r="B509" s="45"/>
      <c r="C509" s="45"/>
      <c r="D509" s="46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3.2" x14ac:dyDescent="0.25">
      <c r="A510" s="45"/>
      <c r="B510" s="45"/>
      <c r="C510" s="45"/>
      <c r="D510" s="46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3.2" x14ac:dyDescent="0.25">
      <c r="A511" s="45"/>
      <c r="B511" s="45"/>
      <c r="C511" s="45"/>
      <c r="D511" s="46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3.2" x14ac:dyDescent="0.25">
      <c r="A512" s="45"/>
      <c r="B512" s="45"/>
      <c r="C512" s="45"/>
      <c r="D512" s="46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3.2" x14ac:dyDescent="0.25">
      <c r="A513" s="45"/>
      <c r="B513" s="45"/>
      <c r="C513" s="45"/>
      <c r="D513" s="46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3.2" x14ac:dyDescent="0.25">
      <c r="A514" s="45"/>
      <c r="B514" s="45"/>
      <c r="C514" s="45"/>
      <c r="D514" s="46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3.2" x14ac:dyDescent="0.25">
      <c r="A515" s="45"/>
      <c r="B515" s="45"/>
      <c r="C515" s="45"/>
      <c r="D515" s="46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3.2" x14ac:dyDescent="0.25">
      <c r="A516" s="45"/>
      <c r="B516" s="45"/>
      <c r="C516" s="45"/>
      <c r="D516" s="46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3.2" x14ac:dyDescent="0.25">
      <c r="A517" s="45"/>
      <c r="B517" s="45"/>
      <c r="C517" s="45"/>
      <c r="D517" s="46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3.2" x14ac:dyDescent="0.25">
      <c r="A518" s="45"/>
      <c r="B518" s="45"/>
      <c r="C518" s="45"/>
      <c r="D518" s="46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3.2" x14ac:dyDescent="0.25">
      <c r="A519" s="45"/>
      <c r="B519" s="45"/>
      <c r="C519" s="45"/>
      <c r="D519" s="46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3.2" x14ac:dyDescent="0.25">
      <c r="A520" s="45"/>
      <c r="B520" s="45"/>
      <c r="C520" s="45"/>
      <c r="D520" s="46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3.2" x14ac:dyDescent="0.25">
      <c r="A521" s="45"/>
      <c r="B521" s="45"/>
      <c r="C521" s="45"/>
      <c r="D521" s="46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3.2" x14ac:dyDescent="0.25">
      <c r="A522" s="45"/>
      <c r="B522" s="45"/>
      <c r="C522" s="45"/>
      <c r="D522" s="46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3.2" x14ac:dyDescent="0.25">
      <c r="A523" s="45"/>
      <c r="B523" s="45"/>
      <c r="C523" s="45"/>
      <c r="D523" s="46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3.2" x14ac:dyDescent="0.25">
      <c r="A524" s="45"/>
      <c r="B524" s="45"/>
      <c r="C524" s="45"/>
      <c r="D524" s="46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3.2" x14ac:dyDescent="0.25">
      <c r="A525" s="45"/>
      <c r="B525" s="45"/>
      <c r="C525" s="45"/>
      <c r="D525" s="46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3.2" x14ac:dyDescent="0.25">
      <c r="A526" s="45"/>
      <c r="B526" s="45"/>
      <c r="C526" s="45"/>
      <c r="D526" s="46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3.2" x14ac:dyDescent="0.25">
      <c r="A527" s="45"/>
      <c r="B527" s="45"/>
      <c r="C527" s="45"/>
      <c r="D527" s="46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3.2" x14ac:dyDescent="0.25">
      <c r="A528" s="45"/>
      <c r="B528" s="45"/>
      <c r="C528" s="45"/>
      <c r="D528" s="46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3.2" x14ac:dyDescent="0.25">
      <c r="A529" s="45"/>
      <c r="B529" s="45"/>
      <c r="C529" s="45"/>
      <c r="D529" s="46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3.2" x14ac:dyDescent="0.25">
      <c r="A530" s="45"/>
      <c r="B530" s="45"/>
      <c r="C530" s="45"/>
      <c r="D530" s="46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3.2" x14ac:dyDescent="0.25">
      <c r="A531" s="45"/>
      <c r="B531" s="45"/>
      <c r="C531" s="45"/>
      <c r="D531" s="46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3.2" x14ac:dyDescent="0.25">
      <c r="A532" s="45"/>
      <c r="B532" s="45"/>
      <c r="C532" s="45"/>
      <c r="D532" s="46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3.2" x14ac:dyDescent="0.25">
      <c r="A533" s="45"/>
      <c r="B533" s="45"/>
      <c r="C533" s="45"/>
      <c r="D533" s="46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3.2" x14ac:dyDescent="0.25">
      <c r="A534" s="45"/>
      <c r="B534" s="45"/>
      <c r="C534" s="45"/>
      <c r="D534" s="46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3.2" x14ac:dyDescent="0.25">
      <c r="A535" s="45"/>
      <c r="B535" s="45"/>
      <c r="C535" s="45"/>
      <c r="D535" s="46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3.2" x14ac:dyDescent="0.25">
      <c r="A536" s="45"/>
      <c r="B536" s="45"/>
      <c r="C536" s="45"/>
      <c r="D536" s="46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3.2" x14ac:dyDescent="0.25">
      <c r="A537" s="45"/>
      <c r="B537" s="45"/>
      <c r="C537" s="45"/>
      <c r="D537" s="46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3.2" x14ac:dyDescent="0.25">
      <c r="A538" s="45"/>
      <c r="B538" s="45"/>
      <c r="C538" s="45"/>
      <c r="D538" s="46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3.2" x14ac:dyDescent="0.25">
      <c r="A539" s="45"/>
      <c r="B539" s="45"/>
      <c r="C539" s="45"/>
      <c r="D539" s="46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3.2" x14ac:dyDescent="0.25">
      <c r="A540" s="45"/>
      <c r="B540" s="45"/>
      <c r="C540" s="45"/>
      <c r="D540" s="46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3.2" x14ac:dyDescent="0.25">
      <c r="A541" s="45"/>
      <c r="B541" s="45"/>
      <c r="C541" s="45"/>
      <c r="D541" s="46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3.2" x14ac:dyDescent="0.25">
      <c r="A542" s="45"/>
      <c r="B542" s="45"/>
      <c r="C542" s="45"/>
      <c r="D542" s="46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3.2" x14ac:dyDescent="0.25">
      <c r="A543" s="45"/>
      <c r="B543" s="45"/>
      <c r="C543" s="45"/>
      <c r="D543" s="46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3.2" x14ac:dyDescent="0.25">
      <c r="A544" s="45"/>
      <c r="B544" s="45"/>
      <c r="C544" s="45"/>
      <c r="D544" s="46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3.2" x14ac:dyDescent="0.25">
      <c r="A545" s="45"/>
      <c r="B545" s="45"/>
      <c r="C545" s="45"/>
      <c r="D545" s="46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3.2" x14ac:dyDescent="0.25">
      <c r="A546" s="45"/>
      <c r="B546" s="45"/>
      <c r="C546" s="45"/>
      <c r="D546" s="46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3.2" x14ac:dyDescent="0.25">
      <c r="A547" s="45"/>
      <c r="B547" s="45"/>
      <c r="C547" s="45"/>
      <c r="D547" s="46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3.2" x14ac:dyDescent="0.25">
      <c r="A548" s="45"/>
      <c r="B548" s="45"/>
      <c r="C548" s="45"/>
      <c r="D548" s="46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3.2" x14ac:dyDescent="0.25">
      <c r="A549" s="45"/>
      <c r="B549" s="45"/>
      <c r="C549" s="45"/>
      <c r="D549" s="46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3.2" x14ac:dyDescent="0.25">
      <c r="A550" s="45"/>
      <c r="B550" s="45"/>
      <c r="C550" s="45"/>
      <c r="D550" s="46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3.2" x14ac:dyDescent="0.25">
      <c r="A551" s="45"/>
      <c r="B551" s="45"/>
      <c r="C551" s="45"/>
      <c r="D551" s="46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3.2" x14ac:dyDescent="0.25">
      <c r="A552" s="45"/>
      <c r="B552" s="45"/>
      <c r="C552" s="45"/>
      <c r="D552" s="46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3.2" x14ac:dyDescent="0.25">
      <c r="A553" s="45"/>
      <c r="B553" s="45"/>
      <c r="C553" s="45"/>
      <c r="D553" s="46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3.2" x14ac:dyDescent="0.25">
      <c r="A554" s="45"/>
      <c r="B554" s="45"/>
      <c r="C554" s="45"/>
      <c r="D554" s="46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3.2" x14ac:dyDescent="0.25">
      <c r="A555" s="45"/>
      <c r="B555" s="45"/>
      <c r="C555" s="45"/>
      <c r="D555" s="46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3.2" x14ac:dyDescent="0.25">
      <c r="A556" s="45"/>
      <c r="B556" s="45"/>
      <c r="C556" s="45"/>
      <c r="D556" s="46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3.2" x14ac:dyDescent="0.25">
      <c r="A557" s="45"/>
      <c r="B557" s="45"/>
      <c r="C557" s="45"/>
      <c r="D557" s="46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3.2" x14ac:dyDescent="0.25">
      <c r="A558" s="45"/>
      <c r="B558" s="45"/>
      <c r="C558" s="45"/>
      <c r="D558" s="46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3.2" x14ac:dyDescent="0.25">
      <c r="A559" s="45"/>
      <c r="B559" s="45"/>
      <c r="C559" s="45"/>
      <c r="D559" s="46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3.2" x14ac:dyDescent="0.25">
      <c r="A560" s="45"/>
      <c r="B560" s="45"/>
      <c r="C560" s="45"/>
      <c r="D560" s="46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3.2" x14ac:dyDescent="0.25">
      <c r="A561" s="45"/>
      <c r="B561" s="45"/>
      <c r="C561" s="45"/>
      <c r="D561" s="46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3.2" x14ac:dyDescent="0.25">
      <c r="A562" s="45"/>
      <c r="B562" s="45"/>
      <c r="C562" s="45"/>
      <c r="D562" s="46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3.2" x14ac:dyDescent="0.25">
      <c r="A563" s="45"/>
      <c r="B563" s="45"/>
      <c r="C563" s="45"/>
      <c r="D563" s="46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3.2" x14ac:dyDescent="0.25">
      <c r="A564" s="45"/>
      <c r="B564" s="45"/>
      <c r="C564" s="45"/>
      <c r="D564" s="46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3.2" x14ac:dyDescent="0.25">
      <c r="A565" s="45"/>
      <c r="B565" s="45"/>
      <c r="C565" s="45"/>
      <c r="D565" s="46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3.2" x14ac:dyDescent="0.25">
      <c r="A566" s="45"/>
      <c r="B566" s="45"/>
      <c r="C566" s="45"/>
      <c r="D566" s="46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3.2" x14ac:dyDescent="0.25">
      <c r="A567" s="45"/>
      <c r="B567" s="45"/>
      <c r="C567" s="45"/>
      <c r="D567" s="46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3.2" x14ac:dyDescent="0.25">
      <c r="A568" s="45"/>
      <c r="B568" s="45"/>
      <c r="C568" s="45"/>
      <c r="D568" s="46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3.2" x14ac:dyDescent="0.25">
      <c r="A569" s="45"/>
      <c r="B569" s="45"/>
      <c r="C569" s="45"/>
      <c r="D569" s="46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3.2" x14ac:dyDescent="0.25">
      <c r="A570" s="45"/>
      <c r="B570" s="45"/>
      <c r="C570" s="45"/>
      <c r="D570" s="46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3.2" x14ac:dyDescent="0.25">
      <c r="A571" s="45"/>
      <c r="B571" s="45"/>
      <c r="C571" s="45"/>
      <c r="D571" s="46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3.2" x14ac:dyDescent="0.25">
      <c r="A572" s="45"/>
      <c r="B572" s="45"/>
      <c r="C572" s="45"/>
      <c r="D572" s="46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3.2" x14ac:dyDescent="0.25">
      <c r="A573" s="45"/>
      <c r="B573" s="45"/>
      <c r="C573" s="45"/>
      <c r="D573" s="46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3.2" x14ac:dyDescent="0.25">
      <c r="A574" s="45"/>
      <c r="B574" s="45"/>
      <c r="C574" s="45"/>
      <c r="D574" s="46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3.2" x14ac:dyDescent="0.25">
      <c r="A575" s="45"/>
      <c r="B575" s="45"/>
      <c r="C575" s="45"/>
      <c r="D575" s="46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3.2" x14ac:dyDescent="0.25">
      <c r="A576" s="45"/>
      <c r="B576" s="45"/>
      <c r="C576" s="45"/>
      <c r="D576" s="46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3.2" x14ac:dyDescent="0.25">
      <c r="A577" s="45"/>
      <c r="B577" s="45"/>
      <c r="C577" s="45"/>
      <c r="D577" s="46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3.2" x14ac:dyDescent="0.25">
      <c r="A578" s="45"/>
      <c r="B578" s="45"/>
      <c r="C578" s="45"/>
      <c r="D578" s="46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3.2" x14ac:dyDescent="0.25">
      <c r="A579" s="45"/>
      <c r="B579" s="45"/>
      <c r="C579" s="45"/>
      <c r="D579" s="46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3.2" x14ac:dyDescent="0.25">
      <c r="A580" s="45"/>
      <c r="B580" s="45"/>
      <c r="C580" s="45"/>
      <c r="D580" s="46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3.2" x14ac:dyDescent="0.25">
      <c r="A581" s="45"/>
      <c r="B581" s="45"/>
      <c r="C581" s="45"/>
      <c r="D581" s="46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3.2" x14ac:dyDescent="0.25">
      <c r="A582" s="45"/>
      <c r="B582" s="45"/>
      <c r="C582" s="45"/>
      <c r="D582" s="46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3.2" x14ac:dyDescent="0.25">
      <c r="A583" s="45"/>
      <c r="B583" s="45"/>
      <c r="C583" s="45"/>
      <c r="D583" s="46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3.2" x14ac:dyDescent="0.25">
      <c r="A584" s="45"/>
      <c r="B584" s="45"/>
      <c r="C584" s="45"/>
      <c r="D584" s="46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3.2" x14ac:dyDescent="0.25">
      <c r="A585" s="45"/>
      <c r="B585" s="45"/>
      <c r="C585" s="45"/>
      <c r="D585" s="46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3.2" x14ac:dyDescent="0.25">
      <c r="A586" s="45"/>
      <c r="B586" s="45"/>
      <c r="C586" s="45"/>
      <c r="D586" s="46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3.2" x14ac:dyDescent="0.25">
      <c r="A587" s="45"/>
      <c r="B587" s="45"/>
      <c r="C587" s="45"/>
      <c r="D587" s="46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3.2" x14ac:dyDescent="0.25">
      <c r="A588" s="45"/>
      <c r="B588" s="45"/>
      <c r="C588" s="45"/>
      <c r="D588" s="46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3.2" x14ac:dyDescent="0.25">
      <c r="A589" s="45"/>
      <c r="B589" s="45"/>
      <c r="C589" s="45"/>
      <c r="D589" s="46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3.2" x14ac:dyDescent="0.25">
      <c r="A590" s="45"/>
      <c r="B590" s="45"/>
      <c r="C590" s="45"/>
      <c r="D590" s="46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3.2" x14ac:dyDescent="0.25">
      <c r="A591" s="45"/>
      <c r="B591" s="45"/>
      <c r="C591" s="45"/>
      <c r="D591" s="46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3.2" x14ac:dyDescent="0.25">
      <c r="A592" s="45"/>
      <c r="B592" s="45"/>
      <c r="C592" s="45"/>
      <c r="D592" s="46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3.2" x14ac:dyDescent="0.25">
      <c r="A593" s="45"/>
      <c r="B593" s="45"/>
      <c r="C593" s="45"/>
      <c r="D593" s="46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3.2" x14ac:dyDescent="0.25">
      <c r="A594" s="45"/>
      <c r="B594" s="45"/>
      <c r="C594" s="45"/>
      <c r="D594" s="46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3.2" x14ac:dyDescent="0.25">
      <c r="A595" s="45"/>
      <c r="B595" s="45"/>
      <c r="C595" s="45"/>
      <c r="D595" s="46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3.2" x14ac:dyDescent="0.25">
      <c r="A596" s="45"/>
      <c r="B596" s="45"/>
      <c r="C596" s="45"/>
      <c r="D596" s="46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3.2" x14ac:dyDescent="0.25">
      <c r="A597" s="45"/>
      <c r="B597" s="45"/>
      <c r="C597" s="45"/>
      <c r="D597" s="46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3.2" x14ac:dyDescent="0.25">
      <c r="A598" s="45"/>
      <c r="B598" s="45"/>
      <c r="C598" s="45"/>
      <c r="D598" s="46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3.2" x14ac:dyDescent="0.25">
      <c r="A599" s="45"/>
      <c r="B599" s="45"/>
      <c r="C599" s="45"/>
      <c r="D599" s="46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3.2" x14ac:dyDescent="0.25">
      <c r="A600" s="45"/>
      <c r="B600" s="45"/>
      <c r="C600" s="45"/>
      <c r="D600" s="46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3.2" x14ac:dyDescent="0.25">
      <c r="A601" s="45"/>
      <c r="B601" s="45"/>
      <c r="C601" s="45"/>
      <c r="D601" s="46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3.2" x14ac:dyDescent="0.25">
      <c r="A602" s="45"/>
      <c r="B602" s="45"/>
      <c r="C602" s="45"/>
      <c r="D602" s="46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3.2" x14ac:dyDescent="0.25">
      <c r="A603" s="45"/>
      <c r="B603" s="45"/>
      <c r="C603" s="45"/>
      <c r="D603" s="46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3.2" x14ac:dyDescent="0.25">
      <c r="A604" s="45"/>
      <c r="B604" s="45"/>
      <c r="C604" s="45"/>
      <c r="D604" s="46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3.2" x14ac:dyDescent="0.25">
      <c r="A605" s="45"/>
      <c r="B605" s="45"/>
      <c r="C605" s="45"/>
      <c r="D605" s="46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3.2" x14ac:dyDescent="0.25">
      <c r="A606" s="45"/>
      <c r="B606" s="45"/>
      <c r="C606" s="45"/>
      <c r="D606" s="46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3.2" x14ac:dyDescent="0.25">
      <c r="A607" s="45"/>
      <c r="B607" s="45"/>
      <c r="C607" s="45"/>
      <c r="D607" s="46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3.2" x14ac:dyDescent="0.25">
      <c r="A608" s="45"/>
      <c r="B608" s="45"/>
      <c r="C608" s="45"/>
      <c r="D608" s="46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3.2" x14ac:dyDescent="0.25">
      <c r="A609" s="45"/>
      <c r="B609" s="45"/>
      <c r="C609" s="45"/>
      <c r="D609" s="46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3.2" x14ac:dyDescent="0.25">
      <c r="A610" s="45"/>
      <c r="B610" s="45"/>
      <c r="C610" s="45"/>
      <c r="D610" s="46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3.2" x14ac:dyDescent="0.25">
      <c r="A611" s="45"/>
      <c r="B611" s="45"/>
      <c r="C611" s="45"/>
      <c r="D611" s="46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3.2" x14ac:dyDescent="0.25">
      <c r="A612" s="45"/>
      <c r="B612" s="45"/>
      <c r="C612" s="45"/>
      <c r="D612" s="46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3.2" x14ac:dyDescent="0.25">
      <c r="A613" s="45"/>
      <c r="B613" s="45"/>
      <c r="C613" s="45"/>
      <c r="D613" s="46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3.2" x14ac:dyDescent="0.25">
      <c r="A614" s="45"/>
      <c r="B614" s="45"/>
      <c r="C614" s="45"/>
      <c r="D614" s="46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3.2" x14ac:dyDescent="0.25">
      <c r="A615" s="45"/>
      <c r="B615" s="45"/>
      <c r="C615" s="45"/>
      <c r="D615" s="46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3.2" x14ac:dyDescent="0.25">
      <c r="A616" s="45"/>
      <c r="B616" s="45"/>
      <c r="C616" s="45"/>
      <c r="D616" s="46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3.2" x14ac:dyDescent="0.25">
      <c r="A617" s="45"/>
      <c r="B617" s="45"/>
      <c r="C617" s="45"/>
      <c r="D617" s="46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3.2" x14ac:dyDescent="0.25">
      <c r="A618" s="45"/>
      <c r="B618" s="45"/>
      <c r="C618" s="45"/>
      <c r="D618" s="46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3.2" x14ac:dyDescent="0.25">
      <c r="A619" s="45"/>
      <c r="B619" s="45"/>
      <c r="C619" s="45"/>
      <c r="D619" s="46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3.2" x14ac:dyDescent="0.25">
      <c r="A620" s="45"/>
      <c r="B620" s="45"/>
      <c r="C620" s="45"/>
      <c r="D620" s="46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3.2" x14ac:dyDescent="0.25">
      <c r="A621" s="45"/>
      <c r="B621" s="45"/>
      <c r="C621" s="45"/>
      <c r="D621" s="46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3.2" x14ac:dyDescent="0.25">
      <c r="A622" s="45"/>
      <c r="B622" s="45"/>
      <c r="C622" s="45"/>
      <c r="D622" s="46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3.2" x14ac:dyDescent="0.25">
      <c r="A623" s="45"/>
      <c r="B623" s="45"/>
      <c r="C623" s="45"/>
      <c r="D623" s="46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3.2" x14ac:dyDescent="0.25">
      <c r="A624" s="45"/>
      <c r="B624" s="45"/>
      <c r="C624" s="45"/>
      <c r="D624" s="46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3.2" x14ac:dyDescent="0.25">
      <c r="A625" s="45"/>
      <c r="B625" s="45"/>
      <c r="C625" s="45"/>
      <c r="D625" s="46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3.2" x14ac:dyDescent="0.25">
      <c r="A626" s="45"/>
      <c r="B626" s="45"/>
      <c r="C626" s="45"/>
      <c r="D626" s="46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3.2" x14ac:dyDescent="0.25">
      <c r="A627" s="45"/>
      <c r="B627" s="45"/>
      <c r="C627" s="45"/>
      <c r="D627" s="46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3.2" x14ac:dyDescent="0.25">
      <c r="A628" s="45"/>
      <c r="B628" s="45"/>
      <c r="C628" s="45"/>
      <c r="D628" s="46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3.2" x14ac:dyDescent="0.25">
      <c r="A629" s="45"/>
      <c r="B629" s="45"/>
      <c r="C629" s="45"/>
      <c r="D629" s="46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3.2" x14ac:dyDescent="0.25">
      <c r="A630" s="45"/>
      <c r="B630" s="45"/>
      <c r="C630" s="45"/>
      <c r="D630" s="46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3.2" x14ac:dyDescent="0.25">
      <c r="A631" s="45"/>
      <c r="B631" s="45"/>
      <c r="C631" s="45"/>
      <c r="D631" s="46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3.2" x14ac:dyDescent="0.25">
      <c r="A632" s="45"/>
      <c r="B632" s="45"/>
      <c r="C632" s="45"/>
      <c r="D632" s="46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3.2" x14ac:dyDescent="0.25">
      <c r="A633" s="45"/>
      <c r="B633" s="45"/>
      <c r="C633" s="45"/>
      <c r="D633" s="46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3.2" x14ac:dyDescent="0.25">
      <c r="A634" s="45"/>
      <c r="B634" s="45"/>
      <c r="C634" s="45"/>
      <c r="D634" s="46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3.2" x14ac:dyDescent="0.25">
      <c r="A635" s="45"/>
      <c r="B635" s="45"/>
      <c r="C635" s="45"/>
      <c r="D635" s="46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3.2" x14ac:dyDescent="0.25">
      <c r="A636" s="45"/>
      <c r="B636" s="45"/>
      <c r="C636" s="45"/>
      <c r="D636" s="46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3.2" x14ac:dyDescent="0.25">
      <c r="A637" s="45"/>
      <c r="B637" s="45"/>
      <c r="C637" s="45"/>
      <c r="D637" s="46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3.2" x14ac:dyDescent="0.25">
      <c r="A638" s="45"/>
      <c r="B638" s="45"/>
      <c r="C638" s="45"/>
      <c r="D638" s="46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3.2" x14ac:dyDescent="0.25">
      <c r="A639" s="45"/>
      <c r="B639" s="45"/>
      <c r="C639" s="45"/>
      <c r="D639" s="46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3.2" x14ac:dyDescent="0.25">
      <c r="A640" s="45"/>
      <c r="B640" s="45"/>
      <c r="C640" s="45"/>
      <c r="D640" s="46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3.2" x14ac:dyDescent="0.25">
      <c r="A641" s="45"/>
      <c r="B641" s="45"/>
      <c r="C641" s="45"/>
      <c r="D641" s="46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3.2" x14ac:dyDescent="0.25">
      <c r="A642" s="45"/>
      <c r="B642" s="45"/>
      <c r="C642" s="45"/>
      <c r="D642" s="46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3.2" x14ac:dyDescent="0.25">
      <c r="A643" s="45"/>
      <c r="B643" s="45"/>
      <c r="C643" s="45"/>
      <c r="D643" s="46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3.2" x14ac:dyDescent="0.25">
      <c r="A644" s="45"/>
      <c r="B644" s="45"/>
      <c r="C644" s="45"/>
      <c r="D644" s="46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3.2" x14ac:dyDescent="0.25">
      <c r="A645" s="45"/>
      <c r="B645" s="45"/>
      <c r="C645" s="45"/>
      <c r="D645" s="46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3.2" x14ac:dyDescent="0.25">
      <c r="A646" s="45"/>
      <c r="B646" s="45"/>
      <c r="C646" s="45"/>
      <c r="D646" s="46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3.2" x14ac:dyDescent="0.25">
      <c r="A647" s="45"/>
      <c r="B647" s="45"/>
      <c r="C647" s="45"/>
      <c r="D647" s="46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3.2" x14ac:dyDescent="0.25">
      <c r="A648" s="45"/>
      <c r="B648" s="45"/>
      <c r="C648" s="45"/>
      <c r="D648" s="46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3.2" x14ac:dyDescent="0.25">
      <c r="A649" s="45"/>
      <c r="B649" s="45"/>
      <c r="C649" s="45"/>
      <c r="D649" s="46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3.2" x14ac:dyDescent="0.25">
      <c r="A650" s="45"/>
      <c r="B650" s="45"/>
      <c r="C650" s="45"/>
      <c r="D650" s="46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3.2" x14ac:dyDescent="0.25">
      <c r="A651" s="45"/>
      <c r="B651" s="45"/>
      <c r="C651" s="45"/>
      <c r="D651" s="46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3.2" x14ac:dyDescent="0.25">
      <c r="A652" s="45"/>
      <c r="B652" s="45"/>
      <c r="C652" s="45"/>
      <c r="D652" s="46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3.2" x14ac:dyDescent="0.25">
      <c r="A653" s="45"/>
      <c r="B653" s="45"/>
      <c r="C653" s="45"/>
      <c r="D653" s="46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3.2" x14ac:dyDescent="0.25">
      <c r="A654" s="45"/>
      <c r="B654" s="45"/>
      <c r="C654" s="45"/>
      <c r="D654" s="46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3.2" x14ac:dyDescent="0.25">
      <c r="A655" s="45"/>
      <c r="B655" s="45"/>
      <c r="C655" s="45"/>
      <c r="D655" s="46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3.2" x14ac:dyDescent="0.25">
      <c r="A656" s="45"/>
      <c r="B656" s="45"/>
      <c r="C656" s="45"/>
      <c r="D656" s="46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3.2" x14ac:dyDescent="0.25">
      <c r="A657" s="45"/>
      <c r="B657" s="45"/>
      <c r="C657" s="45"/>
      <c r="D657" s="46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3.2" x14ac:dyDescent="0.25">
      <c r="A658" s="45"/>
      <c r="B658" s="45"/>
      <c r="C658" s="45"/>
      <c r="D658" s="46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3.2" x14ac:dyDescent="0.25">
      <c r="A659" s="45"/>
      <c r="B659" s="45"/>
      <c r="C659" s="45"/>
      <c r="D659" s="46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3.2" x14ac:dyDescent="0.25">
      <c r="A660" s="45"/>
      <c r="B660" s="45"/>
      <c r="C660" s="45"/>
      <c r="D660" s="46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3.2" x14ac:dyDescent="0.25">
      <c r="A661" s="45"/>
      <c r="B661" s="45"/>
      <c r="C661" s="45"/>
      <c r="D661" s="46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3.2" x14ac:dyDescent="0.25">
      <c r="A662" s="45"/>
      <c r="B662" s="45"/>
      <c r="C662" s="45"/>
      <c r="D662" s="46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3.2" x14ac:dyDescent="0.25">
      <c r="A663" s="45"/>
      <c r="B663" s="45"/>
      <c r="C663" s="45"/>
      <c r="D663" s="46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3.2" x14ac:dyDescent="0.25">
      <c r="A664" s="45"/>
      <c r="B664" s="45"/>
      <c r="C664" s="45"/>
      <c r="D664" s="46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3.2" x14ac:dyDescent="0.25">
      <c r="A665" s="45"/>
      <c r="B665" s="45"/>
      <c r="C665" s="45"/>
      <c r="D665" s="46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3.2" x14ac:dyDescent="0.25">
      <c r="A666" s="45"/>
      <c r="B666" s="45"/>
      <c r="C666" s="45"/>
      <c r="D666" s="46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3.2" x14ac:dyDescent="0.25">
      <c r="A667" s="45"/>
      <c r="B667" s="45"/>
      <c r="C667" s="45"/>
      <c r="D667" s="46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3.2" x14ac:dyDescent="0.25">
      <c r="A668" s="45"/>
      <c r="B668" s="45"/>
      <c r="C668" s="45"/>
      <c r="D668" s="46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3.2" x14ac:dyDescent="0.25">
      <c r="A669" s="45"/>
      <c r="B669" s="45"/>
      <c r="C669" s="45"/>
      <c r="D669" s="46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3.2" x14ac:dyDescent="0.25">
      <c r="A670" s="45"/>
      <c r="B670" s="45"/>
      <c r="C670" s="45"/>
      <c r="D670" s="46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3.2" x14ac:dyDescent="0.25">
      <c r="A671" s="45"/>
      <c r="B671" s="45"/>
      <c r="C671" s="45"/>
      <c r="D671" s="46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3.2" x14ac:dyDescent="0.25">
      <c r="A672" s="45"/>
      <c r="B672" s="45"/>
      <c r="C672" s="45"/>
      <c r="D672" s="46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3.2" x14ac:dyDescent="0.25">
      <c r="A673" s="45"/>
      <c r="B673" s="45"/>
      <c r="C673" s="45"/>
      <c r="D673" s="46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3.2" x14ac:dyDescent="0.25">
      <c r="A674" s="45"/>
      <c r="B674" s="45"/>
      <c r="C674" s="45"/>
      <c r="D674" s="46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3.2" x14ac:dyDescent="0.25">
      <c r="A675" s="45"/>
      <c r="B675" s="45"/>
      <c r="C675" s="45"/>
      <c r="D675" s="46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3.2" x14ac:dyDescent="0.25">
      <c r="A676" s="45"/>
      <c r="B676" s="45"/>
      <c r="C676" s="45"/>
      <c r="D676" s="46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3.2" x14ac:dyDescent="0.25">
      <c r="A677" s="45"/>
      <c r="B677" s="45"/>
      <c r="C677" s="45"/>
      <c r="D677" s="46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3.2" x14ac:dyDescent="0.25">
      <c r="A678" s="45"/>
      <c r="B678" s="45"/>
      <c r="C678" s="45"/>
      <c r="D678" s="46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3.2" x14ac:dyDescent="0.25">
      <c r="A679" s="45"/>
      <c r="B679" s="45"/>
      <c r="C679" s="45"/>
      <c r="D679" s="46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3.2" x14ac:dyDescent="0.25">
      <c r="A680" s="45"/>
      <c r="B680" s="45"/>
      <c r="C680" s="45"/>
      <c r="D680" s="46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3.2" x14ac:dyDescent="0.25">
      <c r="A681" s="45"/>
      <c r="B681" s="45"/>
      <c r="C681" s="45"/>
      <c r="D681" s="46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3.2" x14ac:dyDescent="0.25">
      <c r="A682" s="45"/>
      <c r="B682" s="45"/>
      <c r="C682" s="45"/>
      <c r="D682" s="46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3.2" x14ac:dyDescent="0.25">
      <c r="A683" s="45"/>
      <c r="B683" s="45"/>
      <c r="C683" s="45"/>
      <c r="D683" s="46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3.2" x14ac:dyDescent="0.25">
      <c r="A684" s="45"/>
      <c r="B684" s="45"/>
      <c r="C684" s="45"/>
      <c r="D684" s="46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3.2" x14ac:dyDescent="0.25">
      <c r="A685" s="45"/>
      <c r="B685" s="45"/>
      <c r="C685" s="45"/>
      <c r="D685" s="46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3.2" x14ac:dyDescent="0.25">
      <c r="A686" s="45"/>
      <c r="B686" s="45"/>
      <c r="C686" s="45"/>
      <c r="D686" s="46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3.2" x14ac:dyDescent="0.25">
      <c r="A687" s="45"/>
      <c r="B687" s="45"/>
      <c r="C687" s="45"/>
      <c r="D687" s="46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3.2" x14ac:dyDescent="0.25">
      <c r="A688" s="45"/>
      <c r="B688" s="45"/>
      <c r="C688" s="45"/>
      <c r="D688" s="46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3.2" x14ac:dyDescent="0.25">
      <c r="A689" s="45"/>
      <c r="B689" s="45"/>
      <c r="C689" s="45"/>
      <c r="D689" s="46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3.2" x14ac:dyDescent="0.25">
      <c r="A690" s="45"/>
      <c r="B690" s="45"/>
      <c r="C690" s="45"/>
      <c r="D690" s="46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3.2" x14ac:dyDescent="0.25">
      <c r="A691" s="45"/>
      <c r="B691" s="45"/>
      <c r="C691" s="45"/>
      <c r="D691" s="46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3.2" x14ac:dyDescent="0.25">
      <c r="A692" s="45"/>
      <c r="B692" s="45"/>
      <c r="C692" s="45"/>
      <c r="D692" s="46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3.2" x14ac:dyDescent="0.25">
      <c r="A693" s="45"/>
      <c r="B693" s="45"/>
      <c r="C693" s="45"/>
      <c r="D693" s="46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3.2" x14ac:dyDescent="0.25">
      <c r="A694" s="45"/>
      <c r="B694" s="45"/>
      <c r="C694" s="45"/>
      <c r="D694" s="46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3.2" x14ac:dyDescent="0.25">
      <c r="A695" s="45"/>
      <c r="B695" s="45"/>
      <c r="C695" s="45"/>
      <c r="D695" s="46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3.2" x14ac:dyDescent="0.25">
      <c r="A696" s="45"/>
      <c r="B696" s="45"/>
      <c r="C696" s="45"/>
      <c r="D696" s="46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3.2" x14ac:dyDescent="0.25">
      <c r="A697" s="45"/>
      <c r="B697" s="45"/>
      <c r="C697" s="45"/>
      <c r="D697" s="46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3.2" x14ac:dyDescent="0.25">
      <c r="A698" s="45"/>
      <c r="B698" s="45"/>
      <c r="C698" s="45"/>
      <c r="D698" s="46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3.2" x14ac:dyDescent="0.25">
      <c r="A699" s="45"/>
      <c r="B699" s="45"/>
      <c r="C699" s="45"/>
      <c r="D699" s="46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3.2" x14ac:dyDescent="0.25">
      <c r="A700" s="45"/>
      <c r="B700" s="45"/>
      <c r="C700" s="45"/>
      <c r="D700" s="46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3.2" x14ac:dyDescent="0.25">
      <c r="A701" s="45"/>
      <c r="B701" s="45"/>
      <c r="C701" s="45"/>
      <c r="D701" s="46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3.2" x14ac:dyDescent="0.25">
      <c r="A702" s="45"/>
      <c r="B702" s="45"/>
      <c r="C702" s="45"/>
      <c r="D702" s="46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3.2" x14ac:dyDescent="0.25">
      <c r="A703" s="45"/>
      <c r="B703" s="45"/>
      <c r="C703" s="45"/>
      <c r="D703" s="46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3.2" x14ac:dyDescent="0.25">
      <c r="A704" s="45"/>
      <c r="B704" s="45"/>
      <c r="C704" s="45"/>
      <c r="D704" s="46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3.2" x14ac:dyDescent="0.25">
      <c r="A705" s="45"/>
      <c r="B705" s="45"/>
      <c r="C705" s="45"/>
      <c r="D705" s="46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3.2" x14ac:dyDescent="0.25">
      <c r="A706" s="45"/>
      <c r="B706" s="45"/>
      <c r="C706" s="45"/>
      <c r="D706" s="46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3.2" x14ac:dyDescent="0.25">
      <c r="A707" s="45"/>
      <c r="B707" s="45"/>
      <c r="C707" s="45"/>
      <c r="D707" s="46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3.2" x14ac:dyDescent="0.25">
      <c r="A708" s="45"/>
      <c r="B708" s="45"/>
      <c r="C708" s="45"/>
      <c r="D708" s="46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3.2" x14ac:dyDescent="0.25">
      <c r="A709" s="45"/>
      <c r="B709" s="45"/>
      <c r="C709" s="45"/>
      <c r="D709" s="46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3.2" x14ac:dyDescent="0.25">
      <c r="A710" s="45"/>
      <c r="B710" s="45"/>
      <c r="C710" s="45"/>
      <c r="D710" s="46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3.2" x14ac:dyDescent="0.25">
      <c r="A711" s="45"/>
      <c r="B711" s="45"/>
      <c r="C711" s="45"/>
      <c r="D711" s="46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3.2" x14ac:dyDescent="0.25">
      <c r="A712" s="45"/>
      <c r="B712" s="45"/>
      <c r="C712" s="45"/>
      <c r="D712" s="46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3.2" x14ac:dyDescent="0.25">
      <c r="A713" s="45"/>
      <c r="B713" s="45"/>
      <c r="C713" s="45"/>
      <c r="D713" s="46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3.2" x14ac:dyDescent="0.25">
      <c r="A714" s="45"/>
      <c r="B714" s="45"/>
      <c r="C714" s="45"/>
      <c r="D714" s="46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3.2" x14ac:dyDescent="0.25">
      <c r="A715" s="45"/>
      <c r="B715" s="45"/>
      <c r="C715" s="45"/>
      <c r="D715" s="46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3.2" x14ac:dyDescent="0.25">
      <c r="A716" s="45"/>
      <c r="B716" s="45"/>
      <c r="C716" s="45"/>
      <c r="D716" s="46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3.2" x14ac:dyDescent="0.25">
      <c r="A717" s="45"/>
      <c r="B717" s="45"/>
      <c r="C717" s="45"/>
      <c r="D717" s="46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3.2" x14ac:dyDescent="0.25">
      <c r="A718" s="45"/>
      <c r="B718" s="45"/>
      <c r="C718" s="45"/>
      <c r="D718" s="46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3.2" x14ac:dyDescent="0.25">
      <c r="A719" s="45"/>
      <c r="B719" s="45"/>
      <c r="C719" s="45"/>
      <c r="D719" s="46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3.2" x14ac:dyDescent="0.25">
      <c r="A720" s="45"/>
      <c r="B720" s="45"/>
      <c r="C720" s="45"/>
      <c r="D720" s="46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3.2" x14ac:dyDescent="0.25">
      <c r="A721" s="45"/>
      <c r="B721" s="45"/>
      <c r="C721" s="45"/>
      <c r="D721" s="46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3.2" x14ac:dyDescent="0.25">
      <c r="A722" s="45"/>
      <c r="B722" s="45"/>
      <c r="C722" s="45"/>
      <c r="D722" s="46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3.2" x14ac:dyDescent="0.25">
      <c r="A723" s="45"/>
      <c r="B723" s="45"/>
      <c r="C723" s="45"/>
      <c r="D723" s="46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3.2" x14ac:dyDescent="0.25">
      <c r="A724" s="45"/>
      <c r="B724" s="45"/>
      <c r="C724" s="45"/>
      <c r="D724" s="46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3.2" x14ac:dyDescent="0.25">
      <c r="A725" s="45"/>
      <c r="B725" s="45"/>
      <c r="C725" s="45"/>
      <c r="D725" s="46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3.2" x14ac:dyDescent="0.25">
      <c r="A726" s="45"/>
      <c r="B726" s="45"/>
      <c r="C726" s="45"/>
      <c r="D726" s="46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3.2" x14ac:dyDescent="0.25">
      <c r="A727" s="45"/>
      <c r="B727" s="45"/>
      <c r="C727" s="45"/>
      <c r="D727" s="46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3.2" x14ac:dyDescent="0.25">
      <c r="A728" s="45"/>
      <c r="B728" s="45"/>
      <c r="C728" s="45"/>
      <c r="D728" s="46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3.2" x14ac:dyDescent="0.25">
      <c r="A729" s="45"/>
      <c r="B729" s="45"/>
      <c r="C729" s="45"/>
      <c r="D729" s="46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3.2" x14ac:dyDescent="0.25">
      <c r="A730" s="45"/>
      <c r="B730" s="45"/>
      <c r="C730" s="45"/>
      <c r="D730" s="46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3.2" x14ac:dyDescent="0.25">
      <c r="A731" s="45"/>
      <c r="B731" s="45"/>
      <c r="C731" s="45"/>
      <c r="D731" s="46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3.2" x14ac:dyDescent="0.25">
      <c r="A732" s="45"/>
      <c r="B732" s="45"/>
      <c r="C732" s="45"/>
      <c r="D732" s="46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3.2" x14ac:dyDescent="0.25">
      <c r="A733" s="45"/>
      <c r="B733" s="45"/>
      <c r="C733" s="45"/>
      <c r="D733" s="46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3.2" x14ac:dyDescent="0.25">
      <c r="A734" s="45"/>
      <c r="B734" s="45"/>
      <c r="C734" s="45"/>
      <c r="D734" s="46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3.2" x14ac:dyDescent="0.25">
      <c r="A735" s="45"/>
      <c r="B735" s="45"/>
      <c r="C735" s="45"/>
      <c r="D735" s="46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3.2" x14ac:dyDescent="0.25">
      <c r="A736" s="45"/>
      <c r="B736" s="45"/>
      <c r="C736" s="45"/>
      <c r="D736" s="46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3.2" x14ac:dyDescent="0.25">
      <c r="A737" s="45"/>
      <c r="B737" s="45"/>
      <c r="C737" s="45"/>
      <c r="D737" s="46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3.2" x14ac:dyDescent="0.25">
      <c r="A738" s="45"/>
      <c r="B738" s="45"/>
      <c r="C738" s="45"/>
      <c r="D738" s="46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3.2" x14ac:dyDescent="0.25">
      <c r="A739" s="45"/>
      <c r="B739" s="45"/>
      <c r="C739" s="45"/>
      <c r="D739" s="46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3.2" x14ac:dyDescent="0.25">
      <c r="A740" s="45"/>
      <c r="B740" s="45"/>
      <c r="C740" s="45"/>
      <c r="D740" s="46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3.2" x14ac:dyDescent="0.25">
      <c r="A741" s="45"/>
      <c r="B741" s="45"/>
      <c r="C741" s="45"/>
      <c r="D741" s="46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3.2" x14ac:dyDescent="0.25">
      <c r="A742" s="45"/>
      <c r="B742" s="45"/>
      <c r="C742" s="45"/>
      <c r="D742" s="46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3.2" x14ac:dyDescent="0.25">
      <c r="A743" s="45"/>
      <c r="B743" s="45"/>
      <c r="C743" s="45"/>
      <c r="D743" s="46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3.2" x14ac:dyDescent="0.25">
      <c r="A744" s="45"/>
      <c r="B744" s="45"/>
      <c r="C744" s="45"/>
      <c r="D744" s="46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3.2" x14ac:dyDescent="0.25">
      <c r="A745" s="45"/>
      <c r="B745" s="45"/>
      <c r="C745" s="45"/>
      <c r="D745" s="46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3.2" x14ac:dyDescent="0.25">
      <c r="A746" s="45"/>
      <c r="B746" s="45"/>
      <c r="C746" s="45"/>
      <c r="D746" s="46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3.2" x14ac:dyDescent="0.25">
      <c r="A747" s="45"/>
      <c r="B747" s="45"/>
      <c r="C747" s="45"/>
      <c r="D747" s="46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3.2" x14ac:dyDescent="0.25">
      <c r="A748" s="45"/>
      <c r="B748" s="45"/>
      <c r="C748" s="45"/>
      <c r="D748" s="46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3.2" x14ac:dyDescent="0.25">
      <c r="A749" s="45"/>
      <c r="B749" s="45"/>
      <c r="C749" s="45"/>
      <c r="D749" s="46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3.2" x14ac:dyDescent="0.25">
      <c r="A750" s="45"/>
      <c r="B750" s="45"/>
      <c r="C750" s="45"/>
      <c r="D750" s="46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3.2" x14ac:dyDescent="0.25">
      <c r="A751" s="45"/>
      <c r="B751" s="45"/>
      <c r="C751" s="45"/>
      <c r="D751" s="46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3.2" x14ac:dyDescent="0.25">
      <c r="A752" s="45"/>
      <c r="B752" s="45"/>
      <c r="C752" s="45"/>
      <c r="D752" s="46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3.2" x14ac:dyDescent="0.25">
      <c r="A753" s="45"/>
      <c r="B753" s="45"/>
      <c r="C753" s="45"/>
      <c r="D753" s="46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3.2" x14ac:dyDescent="0.25">
      <c r="A754" s="45"/>
      <c r="B754" s="45"/>
      <c r="C754" s="45"/>
      <c r="D754" s="46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3.2" x14ac:dyDescent="0.25">
      <c r="A755" s="45"/>
      <c r="B755" s="45"/>
      <c r="C755" s="45"/>
      <c r="D755" s="46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3.2" x14ac:dyDescent="0.25">
      <c r="A756" s="45"/>
      <c r="B756" s="45"/>
      <c r="C756" s="45"/>
      <c r="D756" s="46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3.2" x14ac:dyDescent="0.25">
      <c r="A757" s="45"/>
      <c r="B757" s="45"/>
      <c r="C757" s="45"/>
      <c r="D757" s="46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3.2" x14ac:dyDescent="0.25">
      <c r="A758" s="45"/>
      <c r="B758" s="45"/>
      <c r="C758" s="45"/>
      <c r="D758" s="46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3.2" x14ac:dyDescent="0.25">
      <c r="A759" s="45"/>
      <c r="B759" s="45"/>
      <c r="C759" s="45"/>
      <c r="D759" s="46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3.2" x14ac:dyDescent="0.25">
      <c r="A760" s="45"/>
      <c r="B760" s="45"/>
      <c r="C760" s="45"/>
      <c r="D760" s="46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3.2" x14ac:dyDescent="0.25">
      <c r="A761" s="45"/>
      <c r="B761" s="45"/>
      <c r="C761" s="45"/>
      <c r="D761" s="46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3.2" x14ac:dyDescent="0.25">
      <c r="A762" s="45"/>
      <c r="B762" s="45"/>
      <c r="C762" s="45"/>
      <c r="D762" s="46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3.2" x14ac:dyDescent="0.25">
      <c r="A763" s="45"/>
      <c r="B763" s="45"/>
      <c r="C763" s="45"/>
      <c r="D763" s="46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3.2" x14ac:dyDescent="0.25">
      <c r="A764" s="45"/>
      <c r="B764" s="45"/>
      <c r="C764" s="45"/>
      <c r="D764" s="46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3.2" x14ac:dyDescent="0.25">
      <c r="A765" s="45"/>
      <c r="B765" s="45"/>
      <c r="C765" s="45"/>
      <c r="D765" s="46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3.2" x14ac:dyDescent="0.25">
      <c r="A766" s="45"/>
      <c r="B766" s="45"/>
      <c r="C766" s="45"/>
      <c r="D766" s="46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3.2" x14ac:dyDescent="0.25">
      <c r="A767" s="45"/>
      <c r="B767" s="45"/>
      <c r="C767" s="45"/>
      <c r="D767" s="46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3.2" x14ac:dyDescent="0.25">
      <c r="A768" s="45"/>
      <c r="B768" s="45"/>
      <c r="C768" s="45"/>
      <c r="D768" s="46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3.2" x14ac:dyDescent="0.25">
      <c r="A769" s="45"/>
      <c r="B769" s="45"/>
      <c r="C769" s="45"/>
      <c r="D769" s="46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3.2" x14ac:dyDescent="0.25">
      <c r="A770" s="45"/>
      <c r="B770" s="45"/>
      <c r="C770" s="45"/>
      <c r="D770" s="46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3.2" x14ac:dyDescent="0.25">
      <c r="A771" s="45"/>
      <c r="B771" s="45"/>
      <c r="C771" s="45"/>
      <c r="D771" s="46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3.2" x14ac:dyDescent="0.25">
      <c r="A772" s="45"/>
      <c r="B772" s="45"/>
      <c r="C772" s="45"/>
      <c r="D772" s="46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3.2" x14ac:dyDescent="0.25">
      <c r="A773" s="45"/>
      <c r="B773" s="45"/>
      <c r="C773" s="45"/>
      <c r="D773" s="46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3.2" x14ac:dyDescent="0.25">
      <c r="A774" s="45"/>
      <c r="B774" s="45"/>
      <c r="C774" s="45"/>
      <c r="D774" s="46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3.2" x14ac:dyDescent="0.25">
      <c r="A775" s="45"/>
      <c r="B775" s="45"/>
      <c r="C775" s="45"/>
      <c r="D775" s="46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3.2" x14ac:dyDescent="0.25">
      <c r="A776" s="45"/>
      <c r="B776" s="45"/>
      <c r="C776" s="45"/>
      <c r="D776" s="46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3.2" x14ac:dyDescent="0.25">
      <c r="A777" s="45"/>
      <c r="B777" s="45"/>
      <c r="C777" s="45"/>
      <c r="D777" s="46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3.2" x14ac:dyDescent="0.25">
      <c r="A778" s="45"/>
      <c r="B778" s="45"/>
      <c r="C778" s="45"/>
      <c r="D778" s="46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3.2" x14ac:dyDescent="0.25">
      <c r="A779" s="45"/>
      <c r="B779" s="45"/>
      <c r="C779" s="45"/>
      <c r="D779" s="46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3.2" x14ac:dyDescent="0.25">
      <c r="A780" s="45"/>
      <c r="B780" s="45"/>
      <c r="C780" s="45"/>
      <c r="D780" s="46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3.2" x14ac:dyDescent="0.25">
      <c r="A781" s="45"/>
      <c r="B781" s="45"/>
      <c r="C781" s="45"/>
      <c r="D781" s="46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3.2" x14ac:dyDescent="0.25">
      <c r="A782" s="45"/>
      <c r="B782" s="45"/>
      <c r="C782" s="45"/>
      <c r="D782" s="46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3.2" x14ac:dyDescent="0.25">
      <c r="A783" s="45"/>
      <c r="B783" s="45"/>
      <c r="C783" s="45"/>
      <c r="D783" s="46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3.2" x14ac:dyDescent="0.25">
      <c r="A784" s="45"/>
      <c r="B784" s="45"/>
      <c r="C784" s="45"/>
      <c r="D784" s="46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3.2" x14ac:dyDescent="0.25">
      <c r="A785" s="45"/>
      <c r="B785" s="45"/>
      <c r="C785" s="45"/>
      <c r="D785" s="46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3.2" x14ac:dyDescent="0.25">
      <c r="A786" s="45"/>
      <c r="B786" s="45"/>
      <c r="C786" s="45"/>
      <c r="D786" s="46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3.2" x14ac:dyDescent="0.25">
      <c r="A787" s="45"/>
      <c r="B787" s="45"/>
      <c r="C787" s="45"/>
      <c r="D787" s="46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3.2" x14ac:dyDescent="0.25">
      <c r="A788" s="45"/>
      <c r="B788" s="45"/>
      <c r="C788" s="45"/>
      <c r="D788" s="46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3.2" x14ac:dyDescent="0.25">
      <c r="A789" s="45"/>
      <c r="B789" s="45"/>
      <c r="C789" s="45"/>
      <c r="D789" s="46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3.2" x14ac:dyDescent="0.25">
      <c r="A790" s="45"/>
      <c r="B790" s="45"/>
      <c r="C790" s="45"/>
      <c r="D790" s="46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3.2" x14ac:dyDescent="0.25">
      <c r="A791" s="45"/>
      <c r="B791" s="45"/>
      <c r="C791" s="45"/>
      <c r="D791" s="46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3.2" x14ac:dyDescent="0.25">
      <c r="A792" s="45"/>
      <c r="B792" s="45"/>
      <c r="C792" s="45"/>
      <c r="D792" s="46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3.2" x14ac:dyDescent="0.25">
      <c r="A793" s="45"/>
      <c r="B793" s="45"/>
      <c r="C793" s="45"/>
      <c r="D793" s="46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3.2" x14ac:dyDescent="0.25">
      <c r="A794" s="45"/>
      <c r="B794" s="45"/>
      <c r="C794" s="45"/>
      <c r="D794" s="46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3.2" x14ac:dyDescent="0.25">
      <c r="A795" s="45"/>
      <c r="B795" s="45"/>
      <c r="C795" s="45"/>
      <c r="D795" s="46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3.2" x14ac:dyDescent="0.25">
      <c r="A796" s="45"/>
      <c r="B796" s="45"/>
      <c r="C796" s="45"/>
      <c r="D796" s="46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3.2" x14ac:dyDescent="0.25">
      <c r="A797" s="45"/>
      <c r="B797" s="45"/>
      <c r="C797" s="45"/>
      <c r="D797" s="46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3.2" x14ac:dyDescent="0.25">
      <c r="A798" s="45"/>
      <c r="B798" s="45"/>
      <c r="C798" s="45"/>
      <c r="D798" s="46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3.2" x14ac:dyDescent="0.25">
      <c r="A799" s="45"/>
      <c r="B799" s="45"/>
      <c r="C799" s="45"/>
      <c r="D799" s="46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3.2" x14ac:dyDescent="0.25">
      <c r="A800" s="45"/>
      <c r="B800" s="45"/>
      <c r="C800" s="45"/>
      <c r="D800" s="46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3.2" x14ac:dyDescent="0.25">
      <c r="A801" s="45"/>
      <c r="B801" s="45"/>
      <c r="C801" s="45"/>
      <c r="D801" s="46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3.2" x14ac:dyDescent="0.25">
      <c r="A802" s="45"/>
      <c r="B802" s="45"/>
      <c r="C802" s="45"/>
      <c r="D802" s="46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3.2" x14ac:dyDescent="0.25">
      <c r="A803" s="45"/>
      <c r="B803" s="45"/>
      <c r="C803" s="45"/>
      <c r="D803" s="46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3.2" x14ac:dyDescent="0.25">
      <c r="A804" s="45"/>
      <c r="B804" s="45"/>
      <c r="C804" s="45"/>
      <c r="D804" s="46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3.2" x14ac:dyDescent="0.25">
      <c r="A805" s="45"/>
      <c r="B805" s="45"/>
      <c r="C805" s="45"/>
      <c r="D805" s="46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3.2" x14ac:dyDescent="0.25">
      <c r="A806" s="45"/>
      <c r="B806" s="45"/>
      <c r="C806" s="45"/>
      <c r="D806" s="46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3.2" x14ac:dyDescent="0.25">
      <c r="A807" s="45"/>
      <c r="B807" s="45"/>
      <c r="C807" s="45"/>
      <c r="D807" s="46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3.2" x14ac:dyDescent="0.25">
      <c r="A808" s="45"/>
      <c r="B808" s="45"/>
      <c r="C808" s="45"/>
      <c r="D808" s="46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3.2" x14ac:dyDescent="0.25">
      <c r="A809" s="45"/>
      <c r="B809" s="45"/>
      <c r="C809" s="45"/>
      <c r="D809" s="46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3.2" x14ac:dyDescent="0.25">
      <c r="A810" s="45"/>
      <c r="B810" s="45"/>
      <c r="C810" s="45"/>
      <c r="D810" s="46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3.2" x14ac:dyDescent="0.25">
      <c r="A811" s="45"/>
      <c r="B811" s="45"/>
      <c r="C811" s="45"/>
      <c r="D811" s="46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3.2" x14ac:dyDescent="0.25">
      <c r="A812" s="45"/>
      <c r="B812" s="45"/>
      <c r="C812" s="45"/>
      <c r="D812" s="46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3.2" x14ac:dyDescent="0.25">
      <c r="A813" s="45"/>
      <c r="B813" s="45"/>
      <c r="C813" s="45"/>
      <c r="D813" s="46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3.2" x14ac:dyDescent="0.25">
      <c r="A814" s="45"/>
      <c r="B814" s="45"/>
      <c r="C814" s="45"/>
      <c r="D814" s="46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3.2" x14ac:dyDescent="0.25">
      <c r="A815" s="45"/>
      <c r="B815" s="45"/>
      <c r="C815" s="45"/>
      <c r="D815" s="46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3.2" x14ac:dyDescent="0.25">
      <c r="A816" s="45"/>
      <c r="B816" s="45"/>
      <c r="C816" s="45"/>
      <c r="D816" s="46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3.2" x14ac:dyDescent="0.25">
      <c r="A817" s="45"/>
      <c r="B817" s="45"/>
      <c r="C817" s="45"/>
      <c r="D817" s="46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3.2" x14ac:dyDescent="0.25">
      <c r="A818" s="45"/>
      <c r="B818" s="45"/>
      <c r="C818" s="45"/>
      <c r="D818" s="46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3.2" x14ac:dyDescent="0.25">
      <c r="A819" s="45"/>
      <c r="B819" s="45"/>
      <c r="C819" s="45"/>
      <c r="D819" s="46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3.2" x14ac:dyDescent="0.25">
      <c r="A820" s="45"/>
      <c r="B820" s="45"/>
      <c r="C820" s="45"/>
      <c r="D820" s="46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3.2" x14ac:dyDescent="0.25">
      <c r="A821" s="45"/>
      <c r="B821" s="45"/>
      <c r="C821" s="45"/>
      <c r="D821" s="46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3.2" x14ac:dyDescent="0.25">
      <c r="A822" s="45"/>
      <c r="B822" s="45"/>
      <c r="C822" s="45"/>
      <c r="D822" s="46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3.2" x14ac:dyDescent="0.25">
      <c r="A823" s="45"/>
      <c r="B823" s="45"/>
      <c r="C823" s="45"/>
      <c r="D823" s="46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3.2" x14ac:dyDescent="0.25">
      <c r="A824" s="45"/>
      <c r="B824" s="45"/>
      <c r="C824" s="45"/>
      <c r="D824" s="46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3.2" x14ac:dyDescent="0.25">
      <c r="A825" s="45"/>
      <c r="B825" s="45"/>
      <c r="C825" s="45"/>
      <c r="D825" s="46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3.2" x14ac:dyDescent="0.25">
      <c r="A826" s="45"/>
      <c r="B826" s="45"/>
      <c r="C826" s="45"/>
      <c r="D826" s="46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3.2" x14ac:dyDescent="0.25">
      <c r="A827" s="45"/>
      <c r="B827" s="45"/>
      <c r="C827" s="45"/>
      <c r="D827" s="46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3.2" x14ac:dyDescent="0.25">
      <c r="A828" s="45"/>
      <c r="B828" s="45"/>
      <c r="C828" s="45"/>
      <c r="D828" s="46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3.2" x14ac:dyDescent="0.25">
      <c r="A829" s="45"/>
      <c r="B829" s="45"/>
      <c r="C829" s="45"/>
      <c r="D829" s="46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3.2" x14ac:dyDescent="0.25">
      <c r="A830" s="45"/>
      <c r="B830" s="45"/>
      <c r="C830" s="45"/>
      <c r="D830" s="46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3.2" x14ac:dyDescent="0.25">
      <c r="A831" s="45"/>
      <c r="B831" s="45"/>
      <c r="C831" s="45"/>
      <c r="D831" s="46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3.2" x14ac:dyDescent="0.25">
      <c r="A832" s="45"/>
      <c r="B832" s="45"/>
      <c r="C832" s="45"/>
      <c r="D832" s="46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3.2" x14ac:dyDescent="0.25">
      <c r="A833" s="45"/>
      <c r="B833" s="45"/>
      <c r="C833" s="45"/>
      <c r="D833" s="46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3.2" x14ac:dyDescent="0.25">
      <c r="A834" s="45"/>
      <c r="B834" s="45"/>
      <c r="C834" s="45"/>
      <c r="D834" s="46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3.2" x14ac:dyDescent="0.25">
      <c r="A835" s="45"/>
      <c r="B835" s="45"/>
      <c r="C835" s="45"/>
      <c r="D835" s="46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3.2" x14ac:dyDescent="0.25">
      <c r="A836" s="45"/>
      <c r="B836" s="45"/>
      <c r="C836" s="45"/>
      <c r="D836" s="46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3.2" x14ac:dyDescent="0.25">
      <c r="A837" s="45"/>
      <c r="B837" s="45"/>
      <c r="C837" s="45"/>
      <c r="D837" s="46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3.2" x14ac:dyDescent="0.25">
      <c r="A838" s="45"/>
      <c r="B838" s="45"/>
      <c r="C838" s="45"/>
      <c r="D838" s="46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3.2" x14ac:dyDescent="0.25">
      <c r="A839" s="45"/>
      <c r="B839" s="45"/>
      <c r="C839" s="45"/>
      <c r="D839" s="46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3.2" x14ac:dyDescent="0.25">
      <c r="A840" s="45"/>
      <c r="B840" s="45"/>
      <c r="C840" s="45"/>
      <c r="D840" s="46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3.2" x14ac:dyDescent="0.25">
      <c r="A841" s="45"/>
      <c r="B841" s="45"/>
      <c r="C841" s="45"/>
      <c r="D841" s="46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3.2" x14ac:dyDescent="0.25">
      <c r="A842" s="45"/>
      <c r="B842" s="45"/>
      <c r="C842" s="45"/>
      <c r="D842" s="46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3.2" x14ac:dyDescent="0.25">
      <c r="A843" s="45"/>
      <c r="B843" s="45"/>
      <c r="C843" s="45"/>
      <c r="D843" s="46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3.2" x14ac:dyDescent="0.25">
      <c r="A844" s="45"/>
      <c r="B844" s="45"/>
      <c r="C844" s="45"/>
      <c r="D844" s="46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3.2" x14ac:dyDescent="0.25">
      <c r="A845" s="45"/>
      <c r="B845" s="45"/>
      <c r="C845" s="45"/>
      <c r="D845" s="46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3.2" x14ac:dyDescent="0.25">
      <c r="A846" s="45"/>
      <c r="B846" s="45"/>
      <c r="C846" s="45"/>
      <c r="D846" s="46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3.2" x14ac:dyDescent="0.25">
      <c r="A847" s="45"/>
      <c r="B847" s="45"/>
      <c r="C847" s="45"/>
      <c r="D847" s="46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3.2" x14ac:dyDescent="0.25">
      <c r="A848" s="45"/>
      <c r="B848" s="45"/>
      <c r="C848" s="45"/>
      <c r="D848" s="46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3.2" x14ac:dyDescent="0.25">
      <c r="A849" s="45"/>
      <c r="B849" s="45"/>
      <c r="C849" s="45"/>
      <c r="D849" s="46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3.2" x14ac:dyDescent="0.25">
      <c r="A850" s="45"/>
      <c r="B850" s="45"/>
      <c r="C850" s="45"/>
      <c r="D850" s="46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3.2" x14ac:dyDescent="0.25">
      <c r="A851" s="45"/>
      <c r="B851" s="45"/>
      <c r="C851" s="45"/>
      <c r="D851" s="46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3.2" x14ac:dyDescent="0.25">
      <c r="A852" s="45"/>
      <c r="B852" s="45"/>
      <c r="C852" s="45"/>
      <c r="D852" s="46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3.2" x14ac:dyDescent="0.25">
      <c r="A853" s="45"/>
      <c r="B853" s="45"/>
      <c r="C853" s="45"/>
      <c r="D853" s="46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3.2" x14ac:dyDescent="0.25">
      <c r="A854" s="45"/>
      <c r="B854" s="45"/>
      <c r="C854" s="45"/>
      <c r="D854" s="46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3.2" x14ac:dyDescent="0.25">
      <c r="A855" s="45"/>
      <c r="B855" s="45"/>
      <c r="C855" s="45"/>
      <c r="D855" s="46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3.2" x14ac:dyDescent="0.25">
      <c r="A856" s="45"/>
      <c r="B856" s="45"/>
      <c r="C856" s="45"/>
      <c r="D856" s="46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3.2" x14ac:dyDescent="0.25">
      <c r="A857" s="45"/>
      <c r="B857" s="45"/>
      <c r="C857" s="45"/>
      <c r="D857" s="46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3.2" x14ac:dyDescent="0.25">
      <c r="A858" s="45"/>
      <c r="B858" s="45"/>
      <c r="C858" s="45"/>
      <c r="D858" s="46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3.2" x14ac:dyDescent="0.25">
      <c r="A859" s="45"/>
      <c r="B859" s="45"/>
      <c r="C859" s="45"/>
      <c r="D859" s="46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3.2" x14ac:dyDescent="0.25">
      <c r="A860" s="45"/>
      <c r="B860" s="45"/>
      <c r="C860" s="45"/>
      <c r="D860" s="46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3.2" x14ac:dyDescent="0.25">
      <c r="A861" s="45"/>
      <c r="B861" s="45"/>
      <c r="C861" s="45"/>
      <c r="D861" s="46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3.2" x14ac:dyDescent="0.25">
      <c r="A862" s="45"/>
      <c r="B862" s="45"/>
      <c r="C862" s="45"/>
      <c r="D862" s="46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3.2" x14ac:dyDescent="0.25">
      <c r="A863" s="45"/>
      <c r="B863" s="45"/>
      <c r="C863" s="45"/>
      <c r="D863" s="46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3.2" x14ac:dyDescent="0.25">
      <c r="A864" s="45"/>
      <c r="B864" s="45"/>
      <c r="C864" s="45"/>
      <c r="D864" s="46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3.2" x14ac:dyDescent="0.25">
      <c r="A865" s="45"/>
      <c r="B865" s="45"/>
      <c r="C865" s="45"/>
      <c r="D865" s="46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3.2" x14ac:dyDescent="0.25">
      <c r="A866" s="45"/>
      <c r="B866" s="45"/>
      <c r="C866" s="45"/>
      <c r="D866" s="46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3.2" x14ac:dyDescent="0.25">
      <c r="A867" s="45"/>
      <c r="B867" s="45"/>
      <c r="C867" s="45"/>
      <c r="D867" s="46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3.2" x14ac:dyDescent="0.25">
      <c r="A868" s="45"/>
      <c r="B868" s="45"/>
      <c r="C868" s="45"/>
      <c r="D868" s="46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3.2" x14ac:dyDescent="0.25">
      <c r="A869" s="45"/>
      <c r="B869" s="45"/>
      <c r="C869" s="45"/>
      <c r="D869" s="46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3.2" x14ac:dyDescent="0.25">
      <c r="A870" s="45"/>
      <c r="B870" s="45"/>
      <c r="C870" s="45"/>
      <c r="D870" s="46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3.2" x14ac:dyDescent="0.25">
      <c r="A871" s="45"/>
      <c r="B871" s="45"/>
      <c r="C871" s="45"/>
      <c r="D871" s="46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3.2" x14ac:dyDescent="0.25">
      <c r="A872" s="45"/>
      <c r="B872" s="45"/>
      <c r="C872" s="45"/>
      <c r="D872" s="46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3.2" x14ac:dyDescent="0.25">
      <c r="A873" s="45"/>
      <c r="B873" s="45"/>
      <c r="C873" s="45"/>
      <c r="D873" s="46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3.2" x14ac:dyDescent="0.25">
      <c r="A874" s="45"/>
      <c r="B874" s="45"/>
      <c r="C874" s="45"/>
      <c r="D874" s="46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3.2" x14ac:dyDescent="0.25">
      <c r="A875" s="45"/>
      <c r="B875" s="45"/>
      <c r="C875" s="45"/>
      <c r="D875" s="46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3.2" x14ac:dyDescent="0.25">
      <c r="A876" s="45"/>
      <c r="B876" s="45"/>
      <c r="C876" s="45"/>
      <c r="D876" s="46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3.2" x14ac:dyDescent="0.25">
      <c r="A877" s="45"/>
      <c r="B877" s="45"/>
      <c r="C877" s="45"/>
      <c r="D877" s="46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3.2" x14ac:dyDescent="0.25">
      <c r="A878" s="45"/>
      <c r="B878" s="45"/>
      <c r="C878" s="45"/>
      <c r="D878" s="46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3.2" x14ac:dyDescent="0.25">
      <c r="A879" s="45"/>
      <c r="B879" s="45"/>
      <c r="C879" s="45"/>
      <c r="D879" s="46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3.2" x14ac:dyDescent="0.25">
      <c r="A880" s="45"/>
      <c r="B880" s="45"/>
      <c r="C880" s="45"/>
      <c r="D880" s="46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3.2" x14ac:dyDescent="0.25">
      <c r="A881" s="45"/>
      <c r="B881" s="45"/>
      <c r="C881" s="45"/>
      <c r="D881" s="46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3.2" x14ac:dyDescent="0.25">
      <c r="A882" s="45"/>
      <c r="B882" s="45"/>
      <c r="C882" s="45"/>
      <c r="D882" s="46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3.2" x14ac:dyDescent="0.25">
      <c r="A883" s="45"/>
      <c r="B883" s="45"/>
      <c r="C883" s="45"/>
      <c r="D883" s="46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3.2" x14ac:dyDescent="0.25">
      <c r="A884" s="45"/>
      <c r="B884" s="45"/>
      <c r="C884" s="45"/>
      <c r="D884" s="46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3.2" x14ac:dyDescent="0.25">
      <c r="A885" s="45"/>
      <c r="B885" s="45"/>
      <c r="C885" s="45"/>
      <c r="D885" s="46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3.2" x14ac:dyDescent="0.25">
      <c r="A886" s="45"/>
      <c r="B886" s="45"/>
      <c r="C886" s="45"/>
      <c r="D886" s="46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3.2" x14ac:dyDescent="0.25">
      <c r="A887" s="45"/>
      <c r="B887" s="45"/>
      <c r="C887" s="45"/>
      <c r="D887" s="46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3.2" x14ac:dyDescent="0.25">
      <c r="A888" s="45"/>
      <c r="B888" s="45"/>
      <c r="C888" s="45"/>
      <c r="D888" s="46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3.2" x14ac:dyDescent="0.25">
      <c r="A889" s="45"/>
      <c r="B889" s="45"/>
      <c r="C889" s="45"/>
      <c r="D889" s="46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3.2" x14ac:dyDescent="0.25">
      <c r="A890" s="45"/>
      <c r="B890" s="45"/>
      <c r="C890" s="45"/>
      <c r="D890" s="46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3.2" x14ac:dyDescent="0.25">
      <c r="A891" s="45"/>
      <c r="B891" s="45"/>
      <c r="C891" s="45"/>
      <c r="D891" s="46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3.2" x14ac:dyDescent="0.25">
      <c r="A892" s="45"/>
      <c r="B892" s="45"/>
      <c r="C892" s="45"/>
      <c r="D892" s="46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3.2" x14ac:dyDescent="0.25">
      <c r="A893" s="45"/>
      <c r="B893" s="45"/>
      <c r="C893" s="45"/>
      <c r="D893" s="46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3.2" x14ac:dyDescent="0.25">
      <c r="A894" s="45"/>
      <c r="B894" s="45"/>
      <c r="C894" s="45"/>
      <c r="D894" s="46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3.2" x14ac:dyDescent="0.25">
      <c r="A895" s="45"/>
      <c r="B895" s="45"/>
      <c r="C895" s="45"/>
      <c r="D895" s="46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3.2" x14ac:dyDescent="0.25">
      <c r="A896" s="45"/>
      <c r="B896" s="45"/>
      <c r="C896" s="45"/>
      <c r="D896" s="46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3.2" x14ac:dyDescent="0.25">
      <c r="A897" s="45"/>
      <c r="B897" s="45"/>
      <c r="C897" s="45"/>
      <c r="D897" s="46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3.2" x14ac:dyDescent="0.25">
      <c r="A898" s="45"/>
      <c r="B898" s="45"/>
      <c r="C898" s="45"/>
      <c r="D898" s="46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3.2" x14ac:dyDescent="0.25">
      <c r="A899" s="45"/>
      <c r="B899" s="45"/>
      <c r="C899" s="45"/>
      <c r="D899" s="46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3.2" x14ac:dyDescent="0.25">
      <c r="A900" s="45"/>
      <c r="B900" s="45"/>
      <c r="C900" s="45"/>
      <c r="D900" s="46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3.2" x14ac:dyDescent="0.25">
      <c r="A901" s="45"/>
      <c r="B901" s="45"/>
      <c r="C901" s="45"/>
      <c r="D901" s="46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3.2" x14ac:dyDescent="0.25">
      <c r="A902" s="45"/>
      <c r="B902" s="45"/>
      <c r="C902" s="45"/>
      <c r="D902" s="46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3.2" x14ac:dyDescent="0.25">
      <c r="A903" s="45"/>
      <c r="B903" s="45"/>
      <c r="C903" s="45"/>
      <c r="D903" s="46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3.2" x14ac:dyDescent="0.25">
      <c r="A904" s="45"/>
      <c r="B904" s="45"/>
      <c r="C904" s="45"/>
      <c r="D904" s="46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3.2" x14ac:dyDescent="0.25">
      <c r="A905" s="45"/>
      <c r="B905" s="45"/>
      <c r="C905" s="45"/>
      <c r="D905" s="46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3.2" x14ac:dyDescent="0.25">
      <c r="A906" s="45"/>
      <c r="B906" s="45"/>
      <c r="C906" s="45"/>
      <c r="D906" s="46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3.2" x14ac:dyDescent="0.25">
      <c r="A907" s="45"/>
      <c r="B907" s="45"/>
      <c r="C907" s="45"/>
      <c r="D907" s="46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3.2" x14ac:dyDescent="0.25">
      <c r="A908" s="45"/>
      <c r="B908" s="45"/>
      <c r="C908" s="45"/>
      <c r="D908" s="46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3.2" x14ac:dyDescent="0.25">
      <c r="A909" s="45"/>
      <c r="B909" s="45"/>
      <c r="C909" s="45"/>
      <c r="D909" s="46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3.2" x14ac:dyDescent="0.25">
      <c r="A910" s="45"/>
      <c r="B910" s="45"/>
      <c r="C910" s="45"/>
      <c r="D910" s="46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3.2" x14ac:dyDescent="0.25">
      <c r="A911" s="45"/>
      <c r="B911" s="45"/>
      <c r="C911" s="45"/>
      <c r="D911" s="46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3.2" x14ac:dyDescent="0.25">
      <c r="A912" s="45"/>
      <c r="B912" s="45"/>
      <c r="C912" s="45"/>
      <c r="D912" s="46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3.2" x14ac:dyDescent="0.25">
      <c r="A913" s="45"/>
      <c r="B913" s="45"/>
      <c r="C913" s="45"/>
      <c r="D913" s="46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3.2" x14ac:dyDescent="0.25">
      <c r="A914" s="45"/>
      <c r="B914" s="45"/>
      <c r="C914" s="45"/>
      <c r="D914" s="46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3.2" x14ac:dyDescent="0.25">
      <c r="A915" s="45"/>
      <c r="B915" s="45"/>
      <c r="C915" s="45"/>
      <c r="D915" s="46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3.2" x14ac:dyDescent="0.25">
      <c r="A916" s="45"/>
      <c r="B916" s="45"/>
      <c r="C916" s="45"/>
      <c r="D916" s="46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3.2" x14ac:dyDescent="0.25">
      <c r="A917" s="45"/>
      <c r="B917" s="45"/>
      <c r="C917" s="45"/>
      <c r="D917" s="46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3.2" x14ac:dyDescent="0.25">
      <c r="A918" s="45"/>
      <c r="B918" s="45"/>
      <c r="C918" s="45"/>
      <c r="D918" s="46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3.2" x14ac:dyDescent="0.25">
      <c r="A919" s="45"/>
      <c r="B919" s="45"/>
      <c r="C919" s="45"/>
      <c r="D919" s="46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3.2" x14ac:dyDescent="0.25">
      <c r="A920" s="45"/>
      <c r="B920" s="45"/>
      <c r="C920" s="45"/>
      <c r="D920" s="46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3.2" x14ac:dyDescent="0.25">
      <c r="A921" s="45"/>
      <c r="B921" s="45"/>
      <c r="C921" s="45"/>
      <c r="D921" s="46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3.2" x14ac:dyDescent="0.25">
      <c r="A922" s="45"/>
      <c r="B922" s="45"/>
      <c r="C922" s="45"/>
      <c r="D922" s="46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3.2" x14ac:dyDescent="0.25">
      <c r="A923" s="45"/>
      <c r="B923" s="45"/>
      <c r="C923" s="45"/>
      <c r="D923" s="46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3.2" x14ac:dyDescent="0.25">
      <c r="A924" s="45"/>
      <c r="B924" s="45"/>
      <c r="C924" s="45"/>
      <c r="D924" s="46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3.2" x14ac:dyDescent="0.25">
      <c r="A925" s="45"/>
      <c r="B925" s="45"/>
      <c r="C925" s="45"/>
      <c r="D925" s="46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3.2" x14ac:dyDescent="0.25">
      <c r="A926" s="45"/>
      <c r="B926" s="45"/>
      <c r="C926" s="45"/>
      <c r="D926" s="46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3.2" x14ac:dyDescent="0.25">
      <c r="A927" s="45"/>
      <c r="B927" s="45"/>
      <c r="C927" s="45"/>
      <c r="D927" s="46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3.2" x14ac:dyDescent="0.25">
      <c r="A928" s="45"/>
      <c r="B928" s="45"/>
      <c r="C928" s="45"/>
      <c r="D928" s="46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3.2" x14ac:dyDescent="0.25">
      <c r="A929" s="45"/>
      <c r="B929" s="45"/>
      <c r="C929" s="45"/>
      <c r="D929" s="46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3.2" x14ac:dyDescent="0.25">
      <c r="A930" s="45"/>
      <c r="B930" s="45"/>
      <c r="C930" s="45"/>
      <c r="D930" s="46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3.2" x14ac:dyDescent="0.25">
      <c r="A931" s="45"/>
      <c r="B931" s="45"/>
      <c r="C931" s="45"/>
      <c r="D931" s="46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3.2" x14ac:dyDescent="0.25">
      <c r="A932" s="45"/>
      <c r="B932" s="45"/>
      <c r="C932" s="45"/>
      <c r="D932" s="46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3.2" x14ac:dyDescent="0.25">
      <c r="A933" s="45"/>
      <c r="B933" s="45"/>
      <c r="C933" s="45"/>
      <c r="D933" s="46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3.2" x14ac:dyDescent="0.25">
      <c r="A934" s="45"/>
      <c r="B934" s="45"/>
      <c r="C934" s="45"/>
      <c r="D934" s="46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3.2" x14ac:dyDescent="0.25">
      <c r="A935" s="45"/>
      <c r="B935" s="45"/>
      <c r="C935" s="45"/>
      <c r="D935" s="46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3.2" x14ac:dyDescent="0.25">
      <c r="A936" s="45"/>
      <c r="B936" s="45"/>
      <c r="C936" s="45"/>
      <c r="D936" s="46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3.2" x14ac:dyDescent="0.25">
      <c r="A937" s="45"/>
      <c r="B937" s="45"/>
      <c r="C937" s="45"/>
      <c r="D937" s="46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3.2" x14ac:dyDescent="0.25">
      <c r="A938" s="45"/>
      <c r="B938" s="45"/>
      <c r="C938" s="45"/>
      <c r="D938" s="46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3.2" x14ac:dyDescent="0.25">
      <c r="A939" s="45"/>
      <c r="B939" s="45"/>
      <c r="C939" s="45"/>
      <c r="D939" s="46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3.2" x14ac:dyDescent="0.25">
      <c r="A940" s="45"/>
      <c r="B940" s="45"/>
      <c r="C940" s="45"/>
      <c r="D940" s="46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3.2" x14ac:dyDescent="0.25">
      <c r="A941" s="45"/>
      <c r="B941" s="45"/>
      <c r="C941" s="45"/>
      <c r="D941" s="46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3.2" x14ac:dyDescent="0.25">
      <c r="A942" s="45"/>
      <c r="B942" s="45"/>
      <c r="C942" s="45"/>
      <c r="D942" s="46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3.2" x14ac:dyDescent="0.25">
      <c r="A943" s="45"/>
      <c r="B943" s="45"/>
      <c r="C943" s="45"/>
      <c r="D943" s="46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3.2" x14ac:dyDescent="0.25">
      <c r="A944" s="45"/>
      <c r="B944" s="45"/>
      <c r="C944" s="45"/>
      <c r="D944" s="46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3.2" x14ac:dyDescent="0.25">
      <c r="A945" s="45"/>
      <c r="B945" s="45"/>
      <c r="C945" s="45"/>
      <c r="D945" s="46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3.2" x14ac:dyDescent="0.25">
      <c r="A946" s="45"/>
      <c r="B946" s="45"/>
      <c r="C946" s="45"/>
      <c r="D946" s="46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3.2" x14ac:dyDescent="0.25">
      <c r="A947" s="45"/>
      <c r="B947" s="45"/>
      <c r="C947" s="45"/>
      <c r="D947" s="46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3.2" x14ac:dyDescent="0.25">
      <c r="A948" s="45"/>
      <c r="B948" s="45"/>
      <c r="C948" s="45"/>
      <c r="D948" s="46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3.2" x14ac:dyDescent="0.25">
      <c r="A949" s="45"/>
      <c r="B949" s="45"/>
      <c r="C949" s="45"/>
      <c r="D949" s="46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3.2" x14ac:dyDescent="0.25">
      <c r="A950" s="45"/>
      <c r="B950" s="45"/>
      <c r="C950" s="45"/>
      <c r="D950" s="46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3.2" x14ac:dyDescent="0.25">
      <c r="A951" s="45"/>
      <c r="B951" s="45"/>
      <c r="C951" s="45"/>
      <c r="D951" s="46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3.2" x14ac:dyDescent="0.25">
      <c r="A952" s="45"/>
      <c r="B952" s="45"/>
      <c r="C952" s="45"/>
      <c r="D952" s="46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3.2" x14ac:dyDescent="0.25">
      <c r="A953" s="45"/>
      <c r="B953" s="45"/>
      <c r="C953" s="45"/>
      <c r="D953" s="46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3.2" x14ac:dyDescent="0.25">
      <c r="A954" s="45"/>
      <c r="B954" s="45"/>
      <c r="C954" s="45"/>
      <c r="D954" s="46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3.2" x14ac:dyDescent="0.25">
      <c r="A955" s="45"/>
      <c r="B955" s="45"/>
      <c r="C955" s="45"/>
      <c r="D955" s="46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3.2" x14ac:dyDescent="0.25">
      <c r="A956" s="45"/>
      <c r="B956" s="45"/>
      <c r="C956" s="45"/>
      <c r="D956" s="46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3.2" x14ac:dyDescent="0.25">
      <c r="A957" s="45"/>
      <c r="B957" s="45"/>
      <c r="C957" s="45"/>
      <c r="D957" s="46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3.2" x14ac:dyDescent="0.25">
      <c r="A958" s="45"/>
      <c r="B958" s="45"/>
      <c r="C958" s="45"/>
      <c r="D958" s="46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3.2" x14ac:dyDescent="0.25">
      <c r="A959" s="45"/>
      <c r="B959" s="45"/>
      <c r="C959" s="45"/>
      <c r="D959" s="46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3.2" x14ac:dyDescent="0.25">
      <c r="A960" s="45"/>
      <c r="B960" s="45"/>
      <c r="C960" s="45"/>
      <c r="D960" s="46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3.2" x14ac:dyDescent="0.25">
      <c r="A961" s="45"/>
      <c r="B961" s="45"/>
      <c r="C961" s="45"/>
      <c r="D961" s="46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3.2" x14ac:dyDescent="0.25">
      <c r="A962" s="45"/>
      <c r="B962" s="45"/>
      <c r="C962" s="45"/>
      <c r="D962" s="46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3.2" x14ac:dyDescent="0.25">
      <c r="A963" s="45"/>
      <c r="B963" s="45"/>
      <c r="C963" s="45"/>
      <c r="D963" s="46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3.2" x14ac:dyDescent="0.25">
      <c r="A964" s="45"/>
      <c r="B964" s="45"/>
      <c r="C964" s="45"/>
      <c r="D964" s="46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3.2" x14ac:dyDescent="0.25">
      <c r="A965" s="45"/>
      <c r="B965" s="45"/>
      <c r="C965" s="45"/>
      <c r="D965" s="46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3.2" x14ac:dyDescent="0.25">
      <c r="A966" s="45"/>
      <c r="B966" s="45"/>
      <c r="C966" s="45"/>
      <c r="D966" s="46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3.2" x14ac:dyDescent="0.25">
      <c r="A967" s="45"/>
      <c r="B967" s="45"/>
      <c r="C967" s="45"/>
      <c r="D967" s="46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3.2" x14ac:dyDescent="0.25">
      <c r="A968" s="45"/>
      <c r="B968" s="45"/>
      <c r="C968" s="45"/>
      <c r="D968" s="46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3.2" x14ac:dyDescent="0.25">
      <c r="A969" s="45"/>
      <c r="B969" s="45"/>
      <c r="C969" s="45"/>
      <c r="D969" s="46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3.2" x14ac:dyDescent="0.25">
      <c r="A970" s="45"/>
      <c r="B970" s="45"/>
      <c r="C970" s="45"/>
      <c r="D970" s="46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3.2" x14ac:dyDescent="0.25">
      <c r="A971" s="45"/>
      <c r="B971" s="45"/>
      <c r="C971" s="45"/>
      <c r="D971" s="46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3.2" x14ac:dyDescent="0.25">
      <c r="A972" s="45"/>
      <c r="B972" s="45"/>
      <c r="C972" s="45"/>
      <c r="D972" s="46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3.2" x14ac:dyDescent="0.25">
      <c r="A973" s="45"/>
      <c r="B973" s="45"/>
      <c r="C973" s="45"/>
      <c r="D973" s="46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3.2" x14ac:dyDescent="0.25">
      <c r="A974" s="45"/>
      <c r="B974" s="45"/>
      <c r="C974" s="45"/>
      <c r="D974" s="46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3.2" x14ac:dyDescent="0.25">
      <c r="A975" s="45"/>
      <c r="B975" s="45"/>
      <c r="C975" s="45"/>
      <c r="D975" s="46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3.2" x14ac:dyDescent="0.25">
      <c r="A976" s="45"/>
      <c r="B976" s="45"/>
      <c r="C976" s="45"/>
      <c r="D976" s="46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3.2" x14ac:dyDescent="0.25">
      <c r="A977" s="45"/>
      <c r="B977" s="45"/>
      <c r="C977" s="45"/>
      <c r="D977" s="46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3.2" x14ac:dyDescent="0.25">
      <c r="A978" s="45"/>
      <c r="B978" s="45"/>
      <c r="C978" s="45"/>
      <c r="D978" s="46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3.2" x14ac:dyDescent="0.25">
      <c r="A979" s="45"/>
      <c r="B979" s="45"/>
      <c r="C979" s="45"/>
      <c r="D979" s="46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3.2" x14ac:dyDescent="0.25">
      <c r="A980" s="45"/>
      <c r="B980" s="45"/>
      <c r="C980" s="45"/>
      <c r="D980" s="46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3.2" x14ac:dyDescent="0.25">
      <c r="A981" s="45"/>
      <c r="B981" s="45"/>
      <c r="C981" s="45"/>
      <c r="D981" s="46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3.2" x14ac:dyDescent="0.25">
      <c r="A982" s="45"/>
      <c r="B982" s="45"/>
      <c r="C982" s="45"/>
      <c r="D982" s="46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3.2" x14ac:dyDescent="0.25">
      <c r="A983" s="45"/>
      <c r="B983" s="45"/>
      <c r="C983" s="45"/>
      <c r="D983" s="46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3.2" x14ac:dyDescent="0.25">
      <c r="A984" s="45"/>
      <c r="B984" s="45"/>
      <c r="C984" s="45"/>
      <c r="D984" s="46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3.2" x14ac:dyDescent="0.25">
      <c r="A985" s="45"/>
      <c r="B985" s="45"/>
      <c r="C985" s="45"/>
      <c r="D985" s="46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3.2" x14ac:dyDescent="0.25">
      <c r="A986" s="45"/>
      <c r="B986" s="45"/>
      <c r="C986" s="45"/>
      <c r="D986" s="46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3.2" x14ac:dyDescent="0.25">
      <c r="A987" s="45"/>
      <c r="B987" s="45"/>
      <c r="C987" s="45"/>
      <c r="D987" s="46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3.2" x14ac:dyDescent="0.25">
      <c r="A988" s="45"/>
      <c r="B988" s="45"/>
      <c r="C988" s="45"/>
      <c r="D988" s="46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3.2" x14ac:dyDescent="0.25">
      <c r="A989" s="45"/>
      <c r="B989" s="45"/>
      <c r="C989" s="45"/>
      <c r="D989" s="46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3.2" x14ac:dyDescent="0.25">
      <c r="A990" s="45"/>
      <c r="B990" s="45"/>
      <c r="C990" s="45"/>
      <c r="D990" s="46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3.2" x14ac:dyDescent="0.25">
      <c r="A991" s="45"/>
      <c r="B991" s="45"/>
      <c r="C991" s="45"/>
      <c r="D991" s="46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3.2" x14ac:dyDescent="0.25">
      <c r="A992" s="45"/>
      <c r="B992" s="45"/>
      <c r="C992" s="45"/>
      <c r="D992" s="46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3.2" x14ac:dyDescent="0.25">
      <c r="A993" s="45"/>
      <c r="B993" s="45"/>
      <c r="C993" s="45"/>
      <c r="D993" s="46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3.2" x14ac:dyDescent="0.25">
      <c r="A994" s="45"/>
      <c r="B994" s="45"/>
      <c r="C994" s="45"/>
      <c r="D994" s="46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3.2" x14ac:dyDescent="0.25">
      <c r="A995" s="45"/>
      <c r="B995" s="45"/>
      <c r="C995" s="45"/>
      <c r="D995" s="46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3.2" x14ac:dyDescent="0.25">
      <c r="A996" s="45"/>
      <c r="B996" s="45"/>
      <c r="C996" s="45"/>
      <c r="D996" s="46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3.2" x14ac:dyDescent="0.25">
      <c r="A997" s="45"/>
      <c r="B997" s="45"/>
      <c r="C997" s="45"/>
      <c r="D997" s="46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3.2" x14ac:dyDescent="0.25">
      <c r="A998" s="45"/>
      <c r="B998" s="45"/>
      <c r="C998" s="45"/>
      <c r="D998" s="46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3.2" x14ac:dyDescent="0.25">
      <c r="A999" s="45"/>
      <c r="B999" s="45"/>
      <c r="C999" s="45"/>
      <c r="D999" s="46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3.2" x14ac:dyDescent="0.25">
      <c r="A1000" s="45"/>
      <c r="B1000" s="45"/>
      <c r="C1000" s="45"/>
      <c r="D1000" s="46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mergeCells count="1">
    <mergeCell ref="A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I8" sqref="I8"/>
    </sheetView>
  </sheetViews>
  <sheetFormatPr defaultColWidth="12.6640625" defaultRowHeight="15.75" customHeight="1" x14ac:dyDescent="0.25"/>
  <cols>
    <col min="1" max="1" width="21.88671875" customWidth="1"/>
    <col min="4" max="4" width="23" customWidth="1"/>
  </cols>
  <sheetData>
    <row r="1" spans="1:26" x14ac:dyDescent="0.25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spans="1:26" ht="19.8" customHeight="1" x14ac:dyDescent="0.25">
      <c r="A2" s="79" t="s">
        <v>285</v>
      </c>
      <c r="B2" s="59"/>
      <c r="C2" s="59"/>
      <c r="D2" s="59"/>
      <c r="E2" s="59"/>
      <c r="F2" s="57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spans="1:26" x14ac:dyDescent="0.25">
      <c r="A3" s="83" t="s">
        <v>286</v>
      </c>
      <c r="B3" s="54" t="s">
        <v>287</v>
      </c>
      <c r="C3" s="54" t="s">
        <v>288</v>
      </c>
      <c r="D3" s="54" t="s">
        <v>289</v>
      </c>
      <c r="E3" s="54" t="s">
        <v>290</v>
      </c>
      <c r="F3" s="54" t="s">
        <v>291</v>
      </c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spans="1:26" x14ac:dyDescent="0.25">
      <c r="A4" s="65"/>
      <c r="B4" s="78"/>
      <c r="C4" s="59"/>
      <c r="D4" s="59"/>
      <c r="E4" s="59"/>
      <c r="F4" s="57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spans="1:26" x14ac:dyDescent="0.25">
      <c r="A5" s="55" t="s">
        <v>292</v>
      </c>
      <c r="B5" s="81">
        <v>45261</v>
      </c>
      <c r="C5" s="57"/>
      <c r="D5" s="55" t="s">
        <v>293</v>
      </c>
      <c r="E5" s="78"/>
      <c r="F5" s="57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spans="1:26" x14ac:dyDescent="0.25">
      <c r="A6" s="55" t="s">
        <v>294</v>
      </c>
      <c r="B6" s="82" t="s">
        <v>4</v>
      </c>
      <c r="C6" s="57"/>
      <c r="D6" s="55" t="s">
        <v>295</v>
      </c>
      <c r="E6" s="78"/>
      <c r="F6" s="57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spans="1:26" x14ac:dyDescent="0.25">
      <c r="A7" s="55" t="s">
        <v>296</v>
      </c>
      <c r="B7" s="78"/>
      <c r="C7" s="59"/>
      <c r="D7" s="59"/>
      <c r="E7" s="59"/>
      <c r="F7" s="57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x14ac:dyDescent="0.25">
      <c r="A8" s="55" t="s">
        <v>262</v>
      </c>
      <c r="B8" s="80" t="s">
        <v>297</v>
      </c>
      <c r="C8" s="57"/>
      <c r="D8" s="55" t="s">
        <v>298</v>
      </c>
      <c r="E8" s="78"/>
      <c r="F8" s="57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spans="1:26" x14ac:dyDescent="0.25">
      <c r="A9" s="79" t="s">
        <v>299</v>
      </c>
      <c r="B9" s="59"/>
      <c r="C9" s="59"/>
      <c r="D9" s="59"/>
      <c r="E9" s="59"/>
      <c r="F9" s="57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spans="1:26" x14ac:dyDescent="0.25">
      <c r="A10" s="55" t="s">
        <v>300</v>
      </c>
      <c r="B10" s="78"/>
      <c r="C10" s="59"/>
      <c r="D10" s="59"/>
      <c r="E10" s="59"/>
      <c r="F10" s="57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spans="1:26" x14ac:dyDescent="0.25">
      <c r="A11" s="55" t="s">
        <v>301</v>
      </c>
      <c r="B11" s="78"/>
      <c r="C11" s="59"/>
      <c r="D11" s="59"/>
      <c r="E11" s="59"/>
      <c r="F11" s="57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spans="1:26" x14ac:dyDescent="0.25">
      <c r="A12" s="55" t="s">
        <v>302</v>
      </c>
      <c r="B12" s="78"/>
      <c r="C12" s="59"/>
      <c r="D12" s="59"/>
      <c r="E12" s="59"/>
      <c r="F12" s="57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spans="1:26" x14ac:dyDescent="0.25">
      <c r="A13" s="55" t="s">
        <v>303</v>
      </c>
      <c r="B13" s="78"/>
      <c r="C13" s="59"/>
      <c r="D13" s="59"/>
      <c r="E13" s="59"/>
      <c r="F13" s="57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spans="1:26" x14ac:dyDescent="0.25">
      <c r="A14" s="79" t="s">
        <v>304</v>
      </c>
      <c r="B14" s="59"/>
      <c r="C14" s="59"/>
      <c r="D14" s="59"/>
      <c r="E14" s="59"/>
      <c r="F14" s="57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spans="1:26" x14ac:dyDescent="0.25">
      <c r="A15" s="55" t="s">
        <v>305</v>
      </c>
      <c r="B15" s="78"/>
      <c r="C15" s="59"/>
      <c r="D15" s="59"/>
      <c r="E15" s="59"/>
      <c r="F15" s="57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spans="1:26" x14ac:dyDescent="0.25">
      <c r="A16" s="55" t="s">
        <v>306</v>
      </c>
      <c r="B16" s="78"/>
      <c r="C16" s="59"/>
      <c r="D16" s="59"/>
      <c r="E16" s="59"/>
      <c r="F16" s="57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spans="1:26" x14ac:dyDescent="0.25">
      <c r="A17" s="55" t="s">
        <v>307</v>
      </c>
      <c r="B17" s="78"/>
      <c r="C17" s="59"/>
      <c r="D17" s="59"/>
      <c r="E17" s="59"/>
      <c r="F17" s="57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spans="1:26" x14ac:dyDescent="0.25">
      <c r="A18" s="79" t="s">
        <v>308</v>
      </c>
      <c r="B18" s="59"/>
      <c r="C18" s="59"/>
      <c r="D18" s="59"/>
      <c r="E18" s="59"/>
      <c r="F18" s="57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spans="1:26" x14ac:dyDescent="0.25">
      <c r="A19" s="55" t="s">
        <v>309</v>
      </c>
      <c r="B19" s="78"/>
      <c r="C19" s="59"/>
      <c r="D19" s="59"/>
      <c r="E19" s="59"/>
      <c r="F19" s="57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spans="1:26" x14ac:dyDescent="0.25">
      <c r="A20" s="55" t="s">
        <v>310</v>
      </c>
      <c r="B20" s="78"/>
      <c r="C20" s="59"/>
      <c r="D20" s="59"/>
      <c r="E20" s="59"/>
      <c r="F20" s="57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spans="1:26" x14ac:dyDescent="0.25">
      <c r="A21" s="55" t="s">
        <v>311</v>
      </c>
      <c r="B21" s="78"/>
      <c r="C21" s="59"/>
      <c r="D21" s="59"/>
      <c r="E21" s="59"/>
      <c r="F21" s="57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spans="1:26" x14ac:dyDescent="0.25">
      <c r="A22" s="55" t="s">
        <v>312</v>
      </c>
      <c r="B22" s="78"/>
      <c r="C22" s="59"/>
      <c r="D22" s="59"/>
      <c r="E22" s="59"/>
      <c r="F22" s="57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spans="1:26" x14ac:dyDescent="0.25">
      <c r="A23" s="79" t="s">
        <v>313</v>
      </c>
      <c r="B23" s="59"/>
      <c r="C23" s="59"/>
      <c r="D23" s="59"/>
      <c r="E23" s="59"/>
      <c r="F23" s="57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spans="1:26" x14ac:dyDescent="0.25">
      <c r="A24" s="55" t="s">
        <v>314</v>
      </c>
      <c r="B24" s="78"/>
      <c r="C24" s="59"/>
      <c r="D24" s="59"/>
      <c r="E24" s="59"/>
      <c r="F24" s="57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spans="1:26" x14ac:dyDescent="0.25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spans="1:26" x14ac:dyDescent="0.25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spans="1:26" x14ac:dyDescent="0.25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spans="1:26" x14ac:dyDescent="0.25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spans="1:26" x14ac:dyDescent="0.25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spans="1:26" x14ac:dyDescent="0.25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spans="1:26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spans="1:26" x14ac:dyDescent="0.25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spans="1:26" x14ac:dyDescent="0.25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spans="1:26" x14ac:dyDescent="0.25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spans="1:26" x14ac:dyDescent="0.25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spans="1:26" x14ac:dyDescent="0.25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spans="1:26" x14ac:dyDescent="0.25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spans="1:26" x14ac:dyDescent="0.25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spans="1:26" x14ac:dyDescent="0.25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spans="1:26" x14ac:dyDescent="0.25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spans="1:26" x14ac:dyDescent="0.25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spans="1:26" x14ac:dyDescent="0.25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spans="1:26" x14ac:dyDescent="0.25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spans="1:26" x14ac:dyDescent="0.25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spans="1:26" x14ac:dyDescent="0.25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spans="1:26" x14ac:dyDescent="0.25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spans="1:26" x14ac:dyDescent="0.25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spans="1:26" x14ac:dyDescent="0.25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spans="1:26" x14ac:dyDescent="0.25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spans="1:26" x14ac:dyDescent="0.25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spans="1:26" x14ac:dyDescent="0.25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spans="1:26" x14ac:dyDescent="0.25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5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5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5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5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5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5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5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5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5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5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5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5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5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5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5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5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5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5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5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5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5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5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5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5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5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5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5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5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5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5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5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5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5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5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5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5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5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5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5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5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5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5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5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5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5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5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5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5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5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5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5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5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5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5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5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5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5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5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5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5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5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5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5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5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5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5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5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5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5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5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5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5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5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5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5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5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5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5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5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5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5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5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5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5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5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5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5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5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5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5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5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5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5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5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5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5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5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5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5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5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5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5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5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5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5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5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5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5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5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5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5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5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5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5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5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5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5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5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5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5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5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5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5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5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5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5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spans="1:26" x14ac:dyDescent="0.25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spans="1:26" x14ac:dyDescent="0.25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spans="1:26" x14ac:dyDescent="0.25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spans="1:26" x14ac:dyDescent="0.25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spans="1:26" x14ac:dyDescent="0.25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spans="1:26" x14ac:dyDescent="0.25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spans="1:26" x14ac:dyDescent="0.25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spans="1:26" x14ac:dyDescent="0.25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spans="1:26" x14ac:dyDescent="0.25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spans="1:26" x14ac:dyDescent="0.25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spans="1:26" x14ac:dyDescent="0.25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spans="1:26" x14ac:dyDescent="0.25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spans="1:26" x14ac:dyDescent="0.25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spans="1:26" x14ac:dyDescent="0.25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spans="1:26" x14ac:dyDescent="0.25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spans="1:26" x14ac:dyDescent="0.25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spans="1:26" x14ac:dyDescent="0.25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spans="1:26" x14ac:dyDescent="0.25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spans="1:26" x14ac:dyDescent="0.25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spans="1:26" x14ac:dyDescent="0.25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spans="1:26" x14ac:dyDescent="0.25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spans="1:26" x14ac:dyDescent="0.25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spans="1:26" x14ac:dyDescent="0.25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spans="1:26" x14ac:dyDescent="0.25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spans="1:26" x14ac:dyDescent="0.25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spans="1:26" x14ac:dyDescent="0.25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spans="1:26" x14ac:dyDescent="0.25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spans="1:26" x14ac:dyDescent="0.25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spans="1:26" x14ac:dyDescent="0.25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spans="1:26" x14ac:dyDescent="0.25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spans="1:26" x14ac:dyDescent="0.25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spans="1:26" x14ac:dyDescent="0.25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spans="1:26" x14ac:dyDescent="0.25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spans="1:26" x14ac:dyDescent="0.25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spans="1:26" x14ac:dyDescent="0.25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spans="1:26" x14ac:dyDescent="0.25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spans="1:26" x14ac:dyDescent="0.25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spans="1:26" x14ac:dyDescent="0.25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spans="1:26" x14ac:dyDescent="0.25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spans="1:26" x14ac:dyDescent="0.25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spans="1:26" x14ac:dyDescent="0.25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spans="1:26" x14ac:dyDescent="0.25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spans="1:26" x14ac:dyDescent="0.25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spans="1:26" x14ac:dyDescent="0.25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spans="1:26" x14ac:dyDescent="0.25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spans="1:26" x14ac:dyDescent="0.25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spans="1:26" x14ac:dyDescent="0.25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spans="1:26" x14ac:dyDescent="0.25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spans="1:26" x14ac:dyDescent="0.25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spans="1:26" x14ac:dyDescent="0.25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spans="1:26" x14ac:dyDescent="0.25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spans="1:26" x14ac:dyDescent="0.25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spans="1:26" x14ac:dyDescent="0.25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spans="1:26" x14ac:dyDescent="0.25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spans="1:26" x14ac:dyDescent="0.25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spans="1:26" x14ac:dyDescent="0.25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spans="1:26" x14ac:dyDescent="0.25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spans="1:26" x14ac:dyDescent="0.25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spans="1:26" x14ac:dyDescent="0.25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spans="1:26" x14ac:dyDescent="0.25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spans="1:26" x14ac:dyDescent="0.25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spans="1:26" x14ac:dyDescent="0.25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spans="1:26" x14ac:dyDescent="0.25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spans="1:26" x14ac:dyDescent="0.25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spans="1:26" x14ac:dyDescent="0.25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spans="1:26" x14ac:dyDescent="0.25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spans="1:26" x14ac:dyDescent="0.25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spans="1:26" x14ac:dyDescent="0.25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spans="1:26" x14ac:dyDescent="0.25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spans="1:26" x14ac:dyDescent="0.25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spans="1:26" x14ac:dyDescent="0.25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spans="1:26" x14ac:dyDescent="0.25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spans="1:26" x14ac:dyDescent="0.25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spans="1:26" x14ac:dyDescent="0.25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spans="1:26" x14ac:dyDescent="0.25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spans="1:26" x14ac:dyDescent="0.25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spans="1:26" x14ac:dyDescent="0.25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spans="1:26" x14ac:dyDescent="0.25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spans="1:26" x14ac:dyDescent="0.25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spans="1:26" x14ac:dyDescent="0.25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spans="1:26" x14ac:dyDescent="0.25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spans="1:26" x14ac:dyDescent="0.25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spans="1:26" x14ac:dyDescent="0.25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spans="1:26" x14ac:dyDescent="0.25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spans="1:26" x14ac:dyDescent="0.25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spans="1:26" x14ac:dyDescent="0.25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spans="1:26" x14ac:dyDescent="0.25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spans="1:26" x14ac:dyDescent="0.25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spans="1:26" x14ac:dyDescent="0.25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spans="1:26" x14ac:dyDescent="0.25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spans="1:26" x14ac:dyDescent="0.25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spans="1:26" x14ac:dyDescent="0.25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spans="1:26" x14ac:dyDescent="0.25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spans="1:26" x14ac:dyDescent="0.25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spans="1:26" x14ac:dyDescent="0.25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spans="1:26" x14ac:dyDescent="0.25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spans="1:26" x14ac:dyDescent="0.25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spans="1:26" x14ac:dyDescent="0.25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spans="1:26" x14ac:dyDescent="0.25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spans="1:26" x14ac:dyDescent="0.25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spans="1:26" x14ac:dyDescent="0.25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spans="1:26" x14ac:dyDescent="0.25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spans="1:26" x14ac:dyDescent="0.25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spans="1:26" x14ac:dyDescent="0.25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spans="1:26" x14ac:dyDescent="0.25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spans="1:26" x14ac:dyDescent="0.25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spans="1:26" x14ac:dyDescent="0.25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spans="1:26" x14ac:dyDescent="0.25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spans="1:26" x14ac:dyDescent="0.25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spans="1:26" x14ac:dyDescent="0.25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spans="1:26" x14ac:dyDescent="0.25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spans="1:26" x14ac:dyDescent="0.25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spans="1:26" x14ac:dyDescent="0.25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spans="1:26" x14ac:dyDescent="0.25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spans="1:26" x14ac:dyDescent="0.25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spans="1:26" x14ac:dyDescent="0.25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spans="1:26" x14ac:dyDescent="0.25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spans="1:26" x14ac:dyDescent="0.25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spans="1:26" x14ac:dyDescent="0.25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spans="1:26" x14ac:dyDescent="0.25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spans="1:26" x14ac:dyDescent="0.25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spans="1:26" x14ac:dyDescent="0.25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spans="1:26" x14ac:dyDescent="0.25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spans="1:26" x14ac:dyDescent="0.25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spans="1:26" x14ac:dyDescent="0.25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spans="1:26" x14ac:dyDescent="0.25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spans="1:26" x14ac:dyDescent="0.25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spans="1:26" x14ac:dyDescent="0.25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spans="1:26" x14ac:dyDescent="0.25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spans="1:26" x14ac:dyDescent="0.25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spans="1:26" x14ac:dyDescent="0.25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spans="1:26" x14ac:dyDescent="0.25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spans="1:26" x14ac:dyDescent="0.25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spans="1:26" x14ac:dyDescent="0.25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spans="1:26" x14ac:dyDescent="0.25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spans="1:26" x14ac:dyDescent="0.25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spans="1:26" x14ac:dyDescent="0.25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spans="1:26" x14ac:dyDescent="0.25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spans="1:26" x14ac:dyDescent="0.25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spans="1:26" x14ac:dyDescent="0.25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spans="1:26" x14ac:dyDescent="0.25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spans="1:26" x14ac:dyDescent="0.25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spans="1:26" x14ac:dyDescent="0.25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spans="1:26" x14ac:dyDescent="0.25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spans="1:26" x14ac:dyDescent="0.25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spans="1:26" x14ac:dyDescent="0.25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spans="1:26" x14ac:dyDescent="0.25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spans="1:26" x14ac:dyDescent="0.25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spans="1:26" x14ac:dyDescent="0.25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spans="1:26" x14ac:dyDescent="0.25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spans="1:26" x14ac:dyDescent="0.25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spans="1:26" x14ac:dyDescent="0.25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spans="1:26" x14ac:dyDescent="0.25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spans="1:26" x14ac:dyDescent="0.25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spans="1:26" x14ac:dyDescent="0.25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spans="1:26" x14ac:dyDescent="0.25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spans="1:26" x14ac:dyDescent="0.25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spans="1:26" x14ac:dyDescent="0.25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spans="1:26" x14ac:dyDescent="0.25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spans="1:26" x14ac:dyDescent="0.25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spans="1:26" x14ac:dyDescent="0.25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spans="1:26" x14ac:dyDescent="0.25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spans="1:26" x14ac:dyDescent="0.25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spans="1:26" x14ac:dyDescent="0.25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spans="1:26" x14ac:dyDescent="0.25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spans="1:26" x14ac:dyDescent="0.25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spans="1:26" x14ac:dyDescent="0.25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spans="1:26" x14ac:dyDescent="0.25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spans="1:26" x14ac:dyDescent="0.25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spans="1:26" x14ac:dyDescent="0.25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spans="1:26" x14ac:dyDescent="0.25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spans="1:26" x14ac:dyDescent="0.25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spans="1:26" x14ac:dyDescent="0.25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spans="1:26" x14ac:dyDescent="0.25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spans="1:26" x14ac:dyDescent="0.25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spans="1:26" x14ac:dyDescent="0.25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spans="1:26" x14ac:dyDescent="0.25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spans="1:26" x14ac:dyDescent="0.25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spans="1:26" x14ac:dyDescent="0.25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spans="1:26" x14ac:dyDescent="0.25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spans="1:26" x14ac:dyDescent="0.25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spans="1:26" x14ac:dyDescent="0.25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spans="1:26" x14ac:dyDescent="0.25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spans="1:26" x14ac:dyDescent="0.25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spans="1:26" x14ac:dyDescent="0.25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spans="1:26" x14ac:dyDescent="0.25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spans="1:26" x14ac:dyDescent="0.25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spans="1:26" x14ac:dyDescent="0.25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spans="1:26" x14ac:dyDescent="0.25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spans="1:26" x14ac:dyDescent="0.25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spans="1:26" x14ac:dyDescent="0.25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spans="1:26" x14ac:dyDescent="0.25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spans="1:26" x14ac:dyDescent="0.25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spans="1:26" x14ac:dyDescent="0.25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spans="1:26" x14ac:dyDescent="0.25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spans="1:26" x14ac:dyDescent="0.25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spans="1:26" x14ac:dyDescent="0.25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spans="1:26" x14ac:dyDescent="0.25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spans="1:26" x14ac:dyDescent="0.25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spans="1:26" x14ac:dyDescent="0.25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spans="1:26" x14ac:dyDescent="0.25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spans="1:26" x14ac:dyDescent="0.25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spans="1:26" x14ac:dyDescent="0.25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spans="1:26" x14ac:dyDescent="0.25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spans="1:26" x14ac:dyDescent="0.25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spans="1:26" x14ac:dyDescent="0.25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spans="1:26" x14ac:dyDescent="0.25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spans="1:26" x14ac:dyDescent="0.25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spans="1:26" x14ac:dyDescent="0.25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spans="1:26" x14ac:dyDescent="0.25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spans="1:26" x14ac:dyDescent="0.25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spans="1:26" x14ac:dyDescent="0.25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spans="1:26" x14ac:dyDescent="0.25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spans="1:26" x14ac:dyDescent="0.25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spans="1:26" x14ac:dyDescent="0.25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spans="1:26" x14ac:dyDescent="0.25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spans="1:26" x14ac:dyDescent="0.25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spans="1:26" x14ac:dyDescent="0.25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spans="1:26" x14ac:dyDescent="0.25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spans="1:26" x14ac:dyDescent="0.25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spans="1:26" x14ac:dyDescent="0.25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spans="1:26" x14ac:dyDescent="0.25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spans="1:26" x14ac:dyDescent="0.25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spans="1:26" x14ac:dyDescent="0.25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spans="1:26" x14ac:dyDescent="0.25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spans="1:26" x14ac:dyDescent="0.25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spans="1:26" x14ac:dyDescent="0.25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spans="1:26" x14ac:dyDescent="0.25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spans="1:26" x14ac:dyDescent="0.25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spans="1:26" x14ac:dyDescent="0.25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spans="1:26" x14ac:dyDescent="0.25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spans="1:26" x14ac:dyDescent="0.25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spans="1:26" x14ac:dyDescent="0.25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spans="1:26" x14ac:dyDescent="0.25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spans="1:26" x14ac:dyDescent="0.25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spans="1:26" x14ac:dyDescent="0.25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spans="1:26" x14ac:dyDescent="0.25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spans="1:26" x14ac:dyDescent="0.25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spans="1:26" x14ac:dyDescent="0.25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spans="1:26" x14ac:dyDescent="0.25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spans="1:26" x14ac:dyDescent="0.25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spans="1:26" x14ac:dyDescent="0.25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spans="1:26" x14ac:dyDescent="0.25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spans="1:26" x14ac:dyDescent="0.25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spans="1:26" x14ac:dyDescent="0.25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spans="1:26" x14ac:dyDescent="0.25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spans="1:26" x14ac:dyDescent="0.25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spans="1:26" x14ac:dyDescent="0.25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spans="1:26" x14ac:dyDescent="0.25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spans="1:26" x14ac:dyDescent="0.25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spans="1:26" x14ac:dyDescent="0.25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spans="1:26" x14ac:dyDescent="0.25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spans="1:26" x14ac:dyDescent="0.25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spans="1:26" x14ac:dyDescent="0.25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spans="1:26" x14ac:dyDescent="0.25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spans="1:26" x14ac:dyDescent="0.25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spans="1:26" x14ac:dyDescent="0.25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spans="1:26" x14ac:dyDescent="0.25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spans="1:26" x14ac:dyDescent="0.25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spans="1:26" x14ac:dyDescent="0.25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spans="1:26" x14ac:dyDescent="0.25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spans="1:26" x14ac:dyDescent="0.25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spans="1:26" x14ac:dyDescent="0.25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spans="1:26" x14ac:dyDescent="0.25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spans="1:26" x14ac:dyDescent="0.25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spans="1:26" x14ac:dyDescent="0.25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spans="1:26" x14ac:dyDescent="0.25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spans="1:26" x14ac:dyDescent="0.25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spans="1:26" x14ac:dyDescent="0.25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spans="1:26" x14ac:dyDescent="0.25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spans="1:26" x14ac:dyDescent="0.25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spans="1:26" x14ac:dyDescent="0.25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spans="1:26" x14ac:dyDescent="0.25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spans="1:26" x14ac:dyDescent="0.25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spans="1:26" x14ac:dyDescent="0.25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spans="1:26" x14ac:dyDescent="0.25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spans="1:26" x14ac:dyDescent="0.25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spans="1:26" x14ac:dyDescent="0.25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spans="1:26" x14ac:dyDescent="0.25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spans="1:26" x14ac:dyDescent="0.25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spans="1:26" x14ac:dyDescent="0.25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spans="1:26" x14ac:dyDescent="0.25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spans="1:26" x14ac:dyDescent="0.25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spans="1:26" x14ac:dyDescent="0.25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spans="1:26" x14ac:dyDescent="0.25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spans="1:26" x14ac:dyDescent="0.25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spans="1:26" x14ac:dyDescent="0.25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spans="1:26" x14ac:dyDescent="0.25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spans="1:26" x14ac:dyDescent="0.25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spans="1:26" x14ac:dyDescent="0.25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spans="1:26" x14ac:dyDescent="0.25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spans="1:26" x14ac:dyDescent="0.25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spans="1:26" x14ac:dyDescent="0.25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spans="1:26" x14ac:dyDescent="0.25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spans="1:26" x14ac:dyDescent="0.25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spans="1:26" x14ac:dyDescent="0.25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spans="1:26" x14ac:dyDescent="0.25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spans="1:26" x14ac:dyDescent="0.25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spans="1:26" x14ac:dyDescent="0.25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spans="1:26" x14ac:dyDescent="0.25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spans="1:26" x14ac:dyDescent="0.25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spans="1:26" x14ac:dyDescent="0.25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spans="1:26" x14ac:dyDescent="0.25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spans="1:26" x14ac:dyDescent="0.25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spans="1:26" x14ac:dyDescent="0.25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spans="1:26" x14ac:dyDescent="0.25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spans="1:26" x14ac:dyDescent="0.25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spans="1:26" x14ac:dyDescent="0.25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spans="1:26" x14ac:dyDescent="0.25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spans="1:26" x14ac:dyDescent="0.25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spans="1:26" x14ac:dyDescent="0.25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spans="1:26" x14ac:dyDescent="0.25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spans="1:26" x14ac:dyDescent="0.25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spans="1:26" x14ac:dyDescent="0.25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spans="1:26" x14ac:dyDescent="0.25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spans="1:26" x14ac:dyDescent="0.25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spans="1:26" x14ac:dyDescent="0.25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spans="1:26" x14ac:dyDescent="0.25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spans="1:26" x14ac:dyDescent="0.25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spans="1:26" x14ac:dyDescent="0.25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spans="1:26" x14ac:dyDescent="0.25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spans="1:26" x14ac:dyDescent="0.25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spans="1:26" x14ac:dyDescent="0.25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spans="1:26" x14ac:dyDescent="0.25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spans="1:26" x14ac:dyDescent="0.25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spans="1:26" x14ac:dyDescent="0.25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spans="1:26" x14ac:dyDescent="0.25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spans="1:26" x14ac:dyDescent="0.25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spans="1:26" x14ac:dyDescent="0.25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spans="1:26" x14ac:dyDescent="0.25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spans="1:26" x14ac:dyDescent="0.25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spans="1:26" x14ac:dyDescent="0.25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spans="1:26" x14ac:dyDescent="0.25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spans="1:26" x14ac:dyDescent="0.25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spans="1:26" x14ac:dyDescent="0.25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spans="1:26" x14ac:dyDescent="0.25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spans="1:26" x14ac:dyDescent="0.25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spans="1:26" x14ac:dyDescent="0.25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spans="1:26" x14ac:dyDescent="0.25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spans="1:26" x14ac:dyDescent="0.25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spans="1:26" x14ac:dyDescent="0.25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spans="1:26" x14ac:dyDescent="0.25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spans="1:26" x14ac:dyDescent="0.25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spans="1:26" x14ac:dyDescent="0.25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spans="1:26" x14ac:dyDescent="0.25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spans="1:26" x14ac:dyDescent="0.25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spans="1:26" x14ac:dyDescent="0.25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spans="1:26" x14ac:dyDescent="0.25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spans="1:26" x14ac:dyDescent="0.25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spans="1:26" x14ac:dyDescent="0.25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spans="1:26" x14ac:dyDescent="0.25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spans="1:26" x14ac:dyDescent="0.25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spans="1:26" x14ac:dyDescent="0.25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spans="1:26" x14ac:dyDescent="0.25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spans="1:26" x14ac:dyDescent="0.25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spans="1:26" x14ac:dyDescent="0.25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spans="1:26" x14ac:dyDescent="0.25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spans="1:26" x14ac:dyDescent="0.25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spans="1:26" x14ac:dyDescent="0.25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spans="1:26" x14ac:dyDescent="0.25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spans="1:26" x14ac:dyDescent="0.25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spans="1:26" x14ac:dyDescent="0.25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spans="1:26" x14ac:dyDescent="0.25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spans="1:26" x14ac:dyDescent="0.25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spans="1:26" x14ac:dyDescent="0.25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spans="1:26" x14ac:dyDescent="0.25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spans="1:26" x14ac:dyDescent="0.25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spans="1:26" x14ac:dyDescent="0.25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spans="1:26" x14ac:dyDescent="0.25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spans="1:26" x14ac:dyDescent="0.25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spans="1:26" x14ac:dyDescent="0.25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spans="1:26" x14ac:dyDescent="0.25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spans="1:26" x14ac:dyDescent="0.25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spans="1:26" x14ac:dyDescent="0.25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spans="1:26" x14ac:dyDescent="0.25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spans="1:26" x14ac:dyDescent="0.25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spans="1:26" x14ac:dyDescent="0.25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spans="1:26" x14ac:dyDescent="0.25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spans="1:26" x14ac:dyDescent="0.25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spans="1:26" x14ac:dyDescent="0.25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spans="1:26" x14ac:dyDescent="0.25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spans="1:26" x14ac:dyDescent="0.25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spans="1:26" x14ac:dyDescent="0.25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spans="1:26" x14ac:dyDescent="0.25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spans="1:26" x14ac:dyDescent="0.25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spans="1:26" x14ac:dyDescent="0.25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spans="1:26" x14ac:dyDescent="0.25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spans="1:26" x14ac:dyDescent="0.25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spans="1:26" x14ac:dyDescent="0.25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spans="1:26" x14ac:dyDescent="0.25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spans="1:26" x14ac:dyDescent="0.25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spans="1:26" x14ac:dyDescent="0.25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spans="1:26" x14ac:dyDescent="0.25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spans="1:26" x14ac:dyDescent="0.25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spans="1:26" x14ac:dyDescent="0.25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spans="1:26" x14ac:dyDescent="0.25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spans="1:26" x14ac:dyDescent="0.25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spans="1:26" x14ac:dyDescent="0.25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spans="1:26" x14ac:dyDescent="0.25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spans="1:26" x14ac:dyDescent="0.25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spans="1:26" x14ac:dyDescent="0.25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spans="1:26" x14ac:dyDescent="0.25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spans="1:26" x14ac:dyDescent="0.25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spans="1:26" x14ac:dyDescent="0.25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spans="1:26" x14ac:dyDescent="0.25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spans="1:26" x14ac:dyDescent="0.25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spans="1:26" x14ac:dyDescent="0.25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spans="1:26" x14ac:dyDescent="0.25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spans="1:26" x14ac:dyDescent="0.25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spans="1:26" x14ac:dyDescent="0.25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spans="1:26" x14ac:dyDescent="0.25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spans="1:26" x14ac:dyDescent="0.25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spans="1:26" x14ac:dyDescent="0.25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spans="1:26" x14ac:dyDescent="0.25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spans="1:26" x14ac:dyDescent="0.25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spans="1:26" x14ac:dyDescent="0.25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spans="1:26" x14ac:dyDescent="0.25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spans="1:26" x14ac:dyDescent="0.25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spans="1:26" x14ac:dyDescent="0.25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spans="1:26" x14ac:dyDescent="0.25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spans="1:26" x14ac:dyDescent="0.25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spans="1:26" x14ac:dyDescent="0.25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spans="1:26" x14ac:dyDescent="0.25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spans="1:26" x14ac:dyDescent="0.25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spans="1:26" x14ac:dyDescent="0.25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spans="1:26" x14ac:dyDescent="0.25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spans="1:26" x14ac:dyDescent="0.25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spans="1:26" x14ac:dyDescent="0.25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spans="1:26" x14ac:dyDescent="0.25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spans="1:26" x14ac:dyDescent="0.25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spans="1:26" x14ac:dyDescent="0.25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spans="1:26" x14ac:dyDescent="0.25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spans="1:26" x14ac:dyDescent="0.25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spans="1:26" x14ac:dyDescent="0.25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spans="1:26" x14ac:dyDescent="0.25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spans="1:26" x14ac:dyDescent="0.25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spans="1:26" x14ac:dyDescent="0.25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spans="1:26" x14ac:dyDescent="0.25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spans="1:26" x14ac:dyDescent="0.25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spans="1:26" x14ac:dyDescent="0.25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spans="1:26" x14ac:dyDescent="0.25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spans="1:26" x14ac:dyDescent="0.25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spans="1:26" x14ac:dyDescent="0.25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spans="1:26" x14ac:dyDescent="0.25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spans="1:26" x14ac:dyDescent="0.25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spans="1:26" x14ac:dyDescent="0.25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spans="1:26" x14ac:dyDescent="0.25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spans="1:26" x14ac:dyDescent="0.25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spans="1:26" x14ac:dyDescent="0.25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spans="1:26" x14ac:dyDescent="0.25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spans="1:26" x14ac:dyDescent="0.25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spans="1:26" x14ac:dyDescent="0.25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spans="1:26" x14ac:dyDescent="0.25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spans="1:26" x14ac:dyDescent="0.25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spans="1:26" x14ac:dyDescent="0.25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spans="1:26" x14ac:dyDescent="0.25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spans="1:26" x14ac:dyDescent="0.25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spans="1:26" x14ac:dyDescent="0.25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spans="1:26" x14ac:dyDescent="0.25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spans="1:26" x14ac:dyDescent="0.25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spans="1:26" x14ac:dyDescent="0.25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spans="1:26" x14ac:dyDescent="0.25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spans="1:26" x14ac:dyDescent="0.25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spans="1:26" x14ac:dyDescent="0.25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spans="1:26" x14ac:dyDescent="0.25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spans="1:26" x14ac:dyDescent="0.25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spans="1:26" x14ac:dyDescent="0.25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spans="1:26" x14ac:dyDescent="0.25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spans="1:26" x14ac:dyDescent="0.25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spans="1:26" x14ac:dyDescent="0.25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spans="1:26" x14ac:dyDescent="0.25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spans="1:26" x14ac:dyDescent="0.25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spans="1:26" x14ac:dyDescent="0.25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spans="1:26" x14ac:dyDescent="0.25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spans="1:26" x14ac:dyDescent="0.25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spans="1:26" x14ac:dyDescent="0.25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spans="1:26" x14ac:dyDescent="0.25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spans="1:26" x14ac:dyDescent="0.25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spans="1:26" x14ac:dyDescent="0.25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spans="1:26" x14ac:dyDescent="0.25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spans="1:26" x14ac:dyDescent="0.25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spans="1:26" x14ac:dyDescent="0.25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spans="1:26" x14ac:dyDescent="0.25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spans="1:26" x14ac:dyDescent="0.25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spans="1:26" x14ac:dyDescent="0.25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spans="1:26" x14ac:dyDescent="0.25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spans="1:26" x14ac:dyDescent="0.25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spans="1:26" x14ac:dyDescent="0.25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spans="1:26" x14ac:dyDescent="0.25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spans="1:26" x14ac:dyDescent="0.25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spans="1:26" x14ac:dyDescent="0.25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spans="1:26" x14ac:dyDescent="0.25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spans="1:26" x14ac:dyDescent="0.25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spans="1:26" x14ac:dyDescent="0.25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spans="1:26" x14ac:dyDescent="0.25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spans="1:26" x14ac:dyDescent="0.25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spans="1:26" x14ac:dyDescent="0.25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spans="1:26" x14ac:dyDescent="0.25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spans="1:26" x14ac:dyDescent="0.25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spans="1:26" x14ac:dyDescent="0.25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spans="1:26" x14ac:dyDescent="0.25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spans="1:26" x14ac:dyDescent="0.25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spans="1:26" x14ac:dyDescent="0.25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spans="1:26" x14ac:dyDescent="0.25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spans="1:26" x14ac:dyDescent="0.25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spans="1:26" x14ac:dyDescent="0.25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spans="1:26" x14ac:dyDescent="0.25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spans="1:26" x14ac:dyDescent="0.25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spans="1:26" x14ac:dyDescent="0.25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spans="1:26" x14ac:dyDescent="0.25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spans="1:26" x14ac:dyDescent="0.25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spans="1:26" x14ac:dyDescent="0.25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spans="1:26" x14ac:dyDescent="0.25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spans="1:26" x14ac:dyDescent="0.25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spans="1:26" x14ac:dyDescent="0.25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spans="1:26" x14ac:dyDescent="0.25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spans="1:26" x14ac:dyDescent="0.25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spans="1:26" x14ac:dyDescent="0.25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spans="1:26" x14ac:dyDescent="0.25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spans="1:26" x14ac:dyDescent="0.25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spans="1:26" x14ac:dyDescent="0.25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spans="1:26" x14ac:dyDescent="0.25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spans="1:26" x14ac:dyDescent="0.25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spans="1:26" x14ac:dyDescent="0.25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spans="1:26" x14ac:dyDescent="0.25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spans="1:26" x14ac:dyDescent="0.25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spans="1:26" x14ac:dyDescent="0.25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spans="1:26" x14ac:dyDescent="0.25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spans="1:26" x14ac:dyDescent="0.25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spans="1:26" x14ac:dyDescent="0.25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spans="1:26" x14ac:dyDescent="0.25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spans="1:26" x14ac:dyDescent="0.25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spans="1:26" x14ac:dyDescent="0.25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spans="1:26" x14ac:dyDescent="0.25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spans="1:26" x14ac:dyDescent="0.25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spans="1:26" x14ac:dyDescent="0.25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spans="1:26" x14ac:dyDescent="0.25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spans="1:26" x14ac:dyDescent="0.25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spans="1:26" x14ac:dyDescent="0.25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spans="1:26" x14ac:dyDescent="0.25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spans="1:26" x14ac:dyDescent="0.25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spans="1:26" x14ac:dyDescent="0.25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spans="1:26" x14ac:dyDescent="0.25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spans="1:26" x14ac:dyDescent="0.25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spans="1:26" x14ac:dyDescent="0.25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spans="1:26" x14ac:dyDescent="0.25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spans="1:26" x14ac:dyDescent="0.25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spans="1:26" x14ac:dyDescent="0.25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spans="1:26" x14ac:dyDescent="0.25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spans="1:26" x14ac:dyDescent="0.25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spans="1:26" x14ac:dyDescent="0.25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spans="1:26" x14ac:dyDescent="0.25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spans="1:26" x14ac:dyDescent="0.25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spans="1:26" x14ac:dyDescent="0.25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spans="1:26" x14ac:dyDescent="0.25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spans="1:26" x14ac:dyDescent="0.25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spans="1:26" x14ac:dyDescent="0.25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spans="1:26" x14ac:dyDescent="0.25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spans="1:26" x14ac:dyDescent="0.25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spans="1:26" x14ac:dyDescent="0.25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spans="1:26" x14ac:dyDescent="0.25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spans="1:26" x14ac:dyDescent="0.25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spans="1:26" x14ac:dyDescent="0.25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spans="1:26" x14ac:dyDescent="0.25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spans="1:26" x14ac:dyDescent="0.25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spans="1:26" x14ac:dyDescent="0.25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spans="1:26" x14ac:dyDescent="0.25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spans="1:26" x14ac:dyDescent="0.25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spans="1:26" x14ac:dyDescent="0.25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spans="1:26" x14ac:dyDescent="0.25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spans="1:26" x14ac:dyDescent="0.25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spans="1:26" x14ac:dyDescent="0.25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spans="1:26" x14ac:dyDescent="0.25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spans="1:26" x14ac:dyDescent="0.25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spans="1:26" x14ac:dyDescent="0.25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spans="1:26" x14ac:dyDescent="0.25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spans="1:26" x14ac:dyDescent="0.25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spans="1:26" x14ac:dyDescent="0.25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spans="1:26" x14ac:dyDescent="0.25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spans="1:26" x14ac:dyDescent="0.25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spans="1:26" x14ac:dyDescent="0.25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spans="1:26" x14ac:dyDescent="0.25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spans="1:26" x14ac:dyDescent="0.25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spans="1:26" x14ac:dyDescent="0.25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spans="1:26" x14ac:dyDescent="0.25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spans="1:26" x14ac:dyDescent="0.25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spans="1:26" x14ac:dyDescent="0.25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spans="1:26" x14ac:dyDescent="0.25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spans="1:26" x14ac:dyDescent="0.25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spans="1:26" x14ac:dyDescent="0.25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spans="1:26" x14ac:dyDescent="0.25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spans="1:26" x14ac:dyDescent="0.25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spans="1:26" x14ac:dyDescent="0.25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spans="1:26" x14ac:dyDescent="0.25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spans="1:26" x14ac:dyDescent="0.25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spans="1:26" x14ac:dyDescent="0.25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spans="1:26" x14ac:dyDescent="0.25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spans="1:26" x14ac:dyDescent="0.25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spans="1:26" x14ac:dyDescent="0.25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spans="1:26" x14ac:dyDescent="0.25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spans="1:26" x14ac:dyDescent="0.25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spans="1:26" x14ac:dyDescent="0.25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spans="1:26" x14ac:dyDescent="0.25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spans="1:26" x14ac:dyDescent="0.25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spans="1:26" x14ac:dyDescent="0.25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spans="1:26" x14ac:dyDescent="0.25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spans="1:26" x14ac:dyDescent="0.25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spans="1:26" x14ac:dyDescent="0.25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spans="1:26" x14ac:dyDescent="0.25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spans="1:26" x14ac:dyDescent="0.25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spans="1:26" x14ac:dyDescent="0.25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spans="1:26" x14ac:dyDescent="0.25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spans="1:26" x14ac:dyDescent="0.25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spans="1:26" x14ac:dyDescent="0.25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spans="1:26" x14ac:dyDescent="0.25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spans="1:26" x14ac:dyDescent="0.25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spans="1:26" x14ac:dyDescent="0.25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spans="1:26" x14ac:dyDescent="0.25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spans="1:26" x14ac:dyDescent="0.25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spans="1:26" x14ac:dyDescent="0.25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spans="1:26" x14ac:dyDescent="0.25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spans="1:26" x14ac:dyDescent="0.25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spans="1:26" x14ac:dyDescent="0.25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spans="1:26" x14ac:dyDescent="0.25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spans="1:26" x14ac:dyDescent="0.25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spans="1:26" x14ac:dyDescent="0.25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spans="1:26" x14ac:dyDescent="0.25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spans="1:26" x14ac:dyDescent="0.25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spans="1:26" x14ac:dyDescent="0.25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spans="1:26" x14ac:dyDescent="0.25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spans="1:26" x14ac:dyDescent="0.25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spans="1:26" x14ac:dyDescent="0.25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spans="1:26" x14ac:dyDescent="0.25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spans="1:26" x14ac:dyDescent="0.25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spans="1:26" x14ac:dyDescent="0.25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spans="1:26" x14ac:dyDescent="0.25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spans="1:26" x14ac:dyDescent="0.25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spans="1:26" x14ac:dyDescent="0.25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spans="1:26" x14ac:dyDescent="0.25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spans="1:26" x14ac:dyDescent="0.25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spans="1:26" x14ac:dyDescent="0.25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spans="1:26" x14ac:dyDescent="0.25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spans="1:26" x14ac:dyDescent="0.25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spans="1:26" x14ac:dyDescent="0.25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spans="1:26" x14ac:dyDescent="0.25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spans="1:26" x14ac:dyDescent="0.25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spans="1:26" x14ac:dyDescent="0.25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spans="1:26" x14ac:dyDescent="0.25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spans="1:26" x14ac:dyDescent="0.25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spans="1:26" x14ac:dyDescent="0.25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spans="1:26" x14ac:dyDescent="0.25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spans="1:26" x14ac:dyDescent="0.25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spans="1:26" x14ac:dyDescent="0.25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spans="1:26" x14ac:dyDescent="0.25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spans="1:26" x14ac:dyDescent="0.25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spans="1:26" x14ac:dyDescent="0.25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spans="1:26" x14ac:dyDescent="0.25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spans="1:26" x14ac:dyDescent="0.25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spans="1:26" x14ac:dyDescent="0.25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spans="1:26" x14ac:dyDescent="0.25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spans="1:26" x14ac:dyDescent="0.25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spans="1:26" x14ac:dyDescent="0.25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spans="1:26" x14ac:dyDescent="0.25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spans="1:26" x14ac:dyDescent="0.25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spans="1:26" x14ac:dyDescent="0.25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spans="1:26" x14ac:dyDescent="0.25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spans="1:26" x14ac:dyDescent="0.25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spans="1:26" x14ac:dyDescent="0.25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spans="1:26" x14ac:dyDescent="0.25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spans="1:26" x14ac:dyDescent="0.25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spans="1:26" x14ac:dyDescent="0.25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spans="1:26" x14ac:dyDescent="0.25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spans="1:26" x14ac:dyDescent="0.25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spans="1:26" x14ac:dyDescent="0.25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spans="1:26" x14ac:dyDescent="0.25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spans="1:26" x14ac:dyDescent="0.25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spans="1:26" x14ac:dyDescent="0.25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spans="1:26" x14ac:dyDescent="0.25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spans="1:26" x14ac:dyDescent="0.25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spans="1:26" x14ac:dyDescent="0.25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spans="1:26" x14ac:dyDescent="0.25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spans="1:26" x14ac:dyDescent="0.25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spans="1:26" x14ac:dyDescent="0.25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spans="1:26" x14ac:dyDescent="0.25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spans="1:26" x14ac:dyDescent="0.25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spans="1:26" x14ac:dyDescent="0.25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spans="1:26" x14ac:dyDescent="0.25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spans="1:26" x14ac:dyDescent="0.25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spans="1:26" x14ac:dyDescent="0.25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spans="1:26" x14ac:dyDescent="0.25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spans="1:26" x14ac:dyDescent="0.25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spans="1:26" x14ac:dyDescent="0.25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spans="1:26" x14ac:dyDescent="0.25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spans="1:26" x14ac:dyDescent="0.25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spans="1:26" x14ac:dyDescent="0.25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spans="1:26" x14ac:dyDescent="0.25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spans="1:26" x14ac:dyDescent="0.25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spans="1:26" x14ac:dyDescent="0.25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spans="1:26" x14ac:dyDescent="0.25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spans="1:26" x14ac:dyDescent="0.25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spans="1:26" x14ac:dyDescent="0.25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spans="1:26" x14ac:dyDescent="0.25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spans="1:26" x14ac:dyDescent="0.25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spans="1:26" x14ac:dyDescent="0.25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spans="1:26" x14ac:dyDescent="0.25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spans="1:26" x14ac:dyDescent="0.25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spans="1:26" x14ac:dyDescent="0.25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spans="1:26" x14ac:dyDescent="0.25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spans="1:26" x14ac:dyDescent="0.25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spans="1:26" x14ac:dyDescent="0.25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spans="1:26" x14ac:dyDescent="0.25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spans="1:26" x14ac:dyDescent="0.25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spans="1:26" x14ac:dyDescent="0.25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spans="1:26" x14ac:dyDescent="0.25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spans="1:26" x14ac:dyDescent="0.25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spans="1:26" x14ac:dyDescent="0.25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spans="1:26" x14ac:dyDescent="0.25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spans="1:26" x14ac:dyDescent="0.25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spans="1:26" x14ac:dyDescent="0.25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spans="1:26" x14ac:dyDescent="0.25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spans="1:26" x14ac:dyDescent="0.25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spans="1:26" x14ac:dyDescent="0.25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spans="1:26" x14ac:dyDescent="0.25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spans="1:26" x14ac:dyDescent="0.25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spans="1:26" x14ac:dyDescent="0.25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spans="1:26" x14ac:dyDescent="0.25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spans="1:26" x14ac:dyDescent="0.25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spans="1:26" x14ac:dyDescent="0.25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spans="1:26" x14ac:dyDescent="0.25">
      <c r="A907" s="53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spans="1:26" x14ac:dyDescent="0.25">
      <c r="A908" s="53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spans="1:26" x14ac:dyDescent="0.25">
      <c r="A909" s="53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spans="1:26" x14ac:dyDescent="0.25">
      <c r="A910" s="53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spans="1:26" x14ac:dyDescent="0.25">
      <c r="A911" s="53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spans="1:26" x14ac:dyDescent="0.25">
      <c r="A912" s="53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spans="1:26" x14ac:dyDescent="0.25">
      <c r="A913" s="53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spans="1:26" x14ac:dyDescent="0.25">
      <c r="A914" s="53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spans="1:26" x14ac:dyDescent="0.25">
      <c r="A915" s="53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spans="1:26" x14ac:dyDescent="0.25">
      <c r="A916" s="53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spans="1:26" x14ac:dyDescent="0.25">
      <c r="A917" s="53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spans="1:26" x14ac:dyDescent="0.25">
      <c r="A918" s="53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spans="1:26" x14ac:dyDescent="0.25">
      <c r="A919" s="53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spans="1:26" x14ac:dyDescent="0.25">
      <c r="A920" s="53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spans="1:26" x14ac:dyDescent="0.25">
      <c r="A921" s="53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spans="1:26" x14ac:dyDescent="0.25">
      <c r="A922" s="53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spans="1:26" x14ac:dyDescent="0.25">
      <c r="A923" s="53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spans="1:26" x14ac:dyDescent="0.25">
      <c r="A924" s="53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spans="1:26" x14ac:dyDescent="0.25">
      <c r="A925" s="53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spans="1:26" x14ac:dyDescent="0.25">
      <c r="A926" s="53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spans="1:26" x14ac:dyDescent="0.25">
      <c r="A927" s="53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spans="1:26" x14ac:dyDescent="0.25">
      <c r="A928" s="53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spans="1:26" x14ac:dyDescent="0.25">
      <c r="A929" s="53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spans="1:26" x14ac:dyDescent="0.25">
      <c r="A930" s="53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spans="1:26" x14ac:dyDescent="0.25">
      <c r="A931" s="53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spans="1:26" x14ac:dyDescent="0.25">
      <c r="A932" s="53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spans="1:26" x14ac:dyDescent="0.25">
      <c r="A933" s="53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spans="1:26" x14ac:dyDescent="0.25">
      <c r="A934" s="53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spans="1:26" x14ac:dyDescent="0.25">
      <c r="A935" s="53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spans="1:26" x14ac:dyDescent="0.25">
      <c r="A936" s="53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spans="1:26" x14ac:dyDescent="0.25">
      <c r="A937" s="53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spans="1:26" x14ac:dyDescent="0.25">
      <c r="A938" s="53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spans="1:26" x14ac:dyDescent="0.25">
      <c r="A939" s="53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spans="1:26" x14ac:dyDescent="0.25">
      <c r="A940" s="53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spans="1:26" x14ac:dyDescent="0.25">
      <c r="A941" s="53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spans="1:26" x14ac:dyDescent="0.25">
      <c r="A942" s="53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spans="1:26" x14ac:dyDescent="0.25">
      <c r="A943" s="53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spans="1:26" x14ac:dyDescent="0.25">
      <c r="A944" s="53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spans="1:26" x14ac:dyDescent="0.25">
      <c r="A945" s="53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spans="1:26" x14ac:dyDescent="0.25">
      <c r="A946" s="53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spans="1:26" x14ac:dyDescent="0.25">
      <c r="A947" s="53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spans="1:26" x14ac:dyDescent="0.25">
      <c r="A948" s="53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spans="1:26" x14ac:dyDescent="0.25">
      <c r="A949" s="53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spans="1:26" x14ac:dyDescent="0.25">
      <c r="A950" s="53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spans="1:26" x14ac:dyDescent="0.25">
      <c r="A951" s="53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spans="1:26" x14ac:dyDescent="0.25">
      <c r="A952" s="53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spans="1:26" x14ac:dyDescent="0.25">
      <c r="A953" s="53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spans="1:26" x14ac:dyDescent="0.25">
      <c r="A954" s="53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spans="1:26" x14ac:dyDescent="0.25">
      <c r="A955" s="53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spans="1:26" x14ac:dyDescent="0.25">
      <c r="A956" s="53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spans="1:26" x14ac:dyDescent="0.25">
      <c r="A957" s="53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spans="1:26" x14ac:dyDescent="0.25">
      <c r="A958" s="53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spans="1:26" x14ac:dyDescent="0.25">
      <c r="A959" s="53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spans="1:26" x14ac:dyDescent="0.25">
      <c r="A960" s="53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spans="1:26" x14ac:dyDescent="0.25">
      <c r="A961" s="53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spans="1:26" x14ac:dyDescent="0.25">
      <c r="A962" s="53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spans="1:26" x14ac:dyDescent="0.25">
      <c r="A963" s="53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spans="1:26" x14ac:dyDescent="0.25">
      <c r="A964" s="53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spans="1:26" x14ac:dyDescent="0.25">
      <c r="A965" s="53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spans="1:26" x14ac:dyDescent="0.25">
      <c r="A966" s="53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spans="1:26" x14ac:dyDescent="0.25">
      <c r="A967" s="53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spans="1:26" x14ac:dyDescent="0.25">
      <c r="A968" s="53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spans="1:26" x14ac:dyDescent="0.25">
      <c r="A969" s="53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spans="1:26" x14ac:dyDescent="0.25">
      <c r="A970" s="53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spans="1:26" x14ac:dyDescent="0.25">
      <c r="A971" s="53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spans="1:26" x14ac:dyDescent="0.25">
      <c r="A972" s="53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spans="1:26" x14ac:dyDescent="0.25">
      <c r="A973" s="53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spans="1:26" x14ac:dyDescent="0.25">
      <c r="A974" s="53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spans="1:26" x14ac:dyDescent="0.25">
      <c r="A975" s="53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spans="1:26" x14ac:dyDescent="0.25">
      <c r="A976" s="53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spans="1:26" x14ac:dyDescent="0.25">
      <c r="A977" s="53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spans="1:26" x14ac:dyDescent="0.25">
      <c r="A978" s="53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spans="1:26" x14ac:dyDescent="0.25">
      <c r="A979" s="53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spans="1:26" x14ac:dyDescent="0.25">
      <c r="A980" s="53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spans="1:26" x14ac:dyDescent="0.25">
      <c r="A981" s="53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spans="1:26" x14ac:dyDescent="0.25">
      <c r="A982" s="53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spans="1:26" x14ac:dyDescent="0.25">
      <c r="A983" s="53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spans="1:26" x14ac:dyDescent="0.25">
      <c r="A984" s="53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spans="1:26" x14ac:dyDescent="0.25">
      <c r="A985" s="53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spans="1:26" x14ac:dyDescent="0.25">
      <c r="A986" s="53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spans="1:26" x14ac:dyDescent="0.25">
      <c r="A987" s="53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spans="1:26" x14ac:dyDescent="0.25">
      <c r="A988" s="53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spans="1:26" x14ac:dyDescent="0.25">
      <c r="A989" s="53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spans="1:26" x14ac:dyDescent="0.25">
      <c r="A990" s="53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spans="1:26" x14ac:dyDescent="0.25">
      <c r="A991" s="53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spans="1:26" x14ac:dyDescent="0.25">
      <c r="A992" s="53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spans="1:26" x14ac:dyDescent="0.25">
      <c r="A993" s="53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spans="1:26" x14ac:dyDescent="0.25">
      <c r="A994" s="53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spans="1:26" x14ac:dyDescent="0.25">
      <c r="A995" s="53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spans="1:26" x14ac:dyDescent="0.25">
      <c r="A996" s="53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spans="1:26" x14ac:dyDescent="0.25">
      <c r="A997" s="53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spans="1:26" x14ac:dyDescent="0.25">
      <c r="A998" s="53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spans="1:26" x14ac:dyDescent="0.25">
      <c r="A999" s="53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spans="1:26" x14ac:dyDescent="0.25">
      <c r="A1000" s="53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</sheetData>
  <mergeCells count="26">
    <mergeCell ref="A2:F2"/>
    <mergeCell ref="A3:A4"/>
    <mergeCell ref="B4:F4"/>
    <mergeCell ref="A23:F23"/>
    <mergeCell ref="B24:F24"/>
    <mergeCell ref="B15:F15"/>
    <mergeCell ref="A14:F14"/>
    <mergeCell ref="B7:F7"/>
    <mergeCell ref="B16:F16"/>
    <mergeCell ref="B17:F17"/>
    <mergeCell ref="A18:F18"/>
    <mergeCell ref="B19:F19"/>
    <mergeCell ref="B20:F20"/>
    <mergeCell ref="B21:F21"/>
    <mergeCell ref="B10:F10"/>
    <mergeCell ref="B11:F11"/>
    <mergeCell ref="B12:F12"/>
    <mergeCell ref="B13:F13"/>
    <mergeCell ref="E8:F8"/>
    <mergeCell ref="A9:F9"/>
    <mergeCell ref="B8:C8"/>
    <mergeCell ref="B5:C5"/>
    <mergeCell ref="B22:F22"/>
    <mergeCell ref="E5:F5"/>
    <mergeCell ref="B6:C6"/>
    <mergeCell ref="E6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Version History</vt:lpstr>
      <vt:lpstr>Test Plan</vt:lpstr>
      <vt:lpstr>Mind Maps</vt:lpstr>
      <vt:lpstr>Test Scenario</vt:lpstr>
      <vt:lpstr>Test Case</vt:lpstr>
      <vt:lpstr>Test Summary Report</vt:lpstr>
      <vt:lpstr>Bug Report</vt:lpstr>
      <vt:lpstr>Test Metrics</vt:lpstr>
      <vt:lpstr>Recommendation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Afrida Urmi</cp:lastModifiedBy>
  <dcterms:modified xsi:type="dcterms:W3CDTF">2023-12-06T03:47:47Z</dcterms:modified>
</cp:coreProperties>
</file>