
<file path=[Content_Types].xml><?xml version="1.0" encoding="utf-8"?>
<Types xmlns="http://schemas.openxmlformats.org/package/2006/content-types">
  <Default Extension="bin" ContentType="application/vnd.openxmlformats-officedocument.spreadsheetml.printerSettings"/>
  <Default Extension="jfif" ContentType="image/jpeg"/>
  <Default Extension="emf" ContentType="image/x-emf"/>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7.xml" ContentType="application/vnd.openxmlformats-officedocument.spreadsheetml.pivotTable+xml"/>
  <Override PartName="/xl/drawings/drawing5.xml" ContentType="application/vnd.openxmlformats-officedocument.drawing+xml"/>
  <Override PartName="/xl/drawings/drawing6.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MY PC\Downloads\"/>
    </mc:Choice>
  </mc:AlternateContent>
  <bookViews>
    <workbookView xWindow="-105" yWindow="-105" windowWidth="19425" windowHeight="10305" activeTab="6"/>
  </bookViews>
  <sheets>
    <sheet name="Sheet1" sheetId="1" r:id="rId1"/>
    <sheet name="Sheet2" sheetId="2" r:id="rId2"/>
    <sheet name="Sheet3" sheetId="3" r:id="rId3"/>
    <sheet name="Sheet4" sheetId="4" r:id="rId4"/>
    <sheet name="Sheet6" sheetId="6" r:id="rId5"/>
    <sheet name="Sheet7" sheetId="10" r:id="rId6"/>
    <sheet name="DASHBOARD" sheetId="9" r:id="rId7"/>
  </sheets>
  <definedNames>
    <definedName name="Slicer_MonthFullName">#N/A</definedName>
    <definedName name="Slicer_Quarter">#N/A</definedName>
    <definedName name="Slicer_Year">#N/A</definedName>
  </definedNames>
  <calcPr calcId="162913"/>
  <pivotCaches>
    <pivotCache cacheId="0" r:id="rId8"/>
    <pivotCache cacheId="1" r:id="rId9"/>
    <pivotCache cacheId="2" r:id="rId10"/>
    <pivotCache cacheId="3" r:id="rId11"/>
    <pivotCache cacheId="4" r:id="rId12"/>
    <pivotCache cacheId="5" r:id="rId13"/>
    <pivotCache cacheId="6" r:id="rId14"/>
  </pivotCaches>
  <extLst>
    <ext xmlns:x14="http://schemas.microsoft.com/office/spreadsheetml/2009/9/main" uri="{876F7934-8845-4945-9796-88D515C7AA90}">
      <x14:pivotCaches>
        <pivotCache cacheId="7" r:id="rId15"/>
      </x14:pivotCaches>
    </ext>
    <ext xmlns:x14="http://schemas.microsoft.com/office/spreadsheetml/2009/9/main" uri="{BBE1A952-AA13-448e-AADC-164F8A28A991}">
      <x14:slicerCaches>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UnionInternetSales_696efa30-02df-4ad7-88c4-eeabd62b6c03" name="UnionInternetSales" connection="Excel FactInternetSales"/>
        </x15:modelTables>
      </x15:dataModel>
    </ext>
  </extLst>
</workbook>
</file>

<file path=xl/calcChain.xml><?xml version="1.0" encoding="utf-8"?>
<calcChain xmlns="http://schemas.openxmlformats.org/spreadsheetml/2006/main">
  <c r="L34" i="9" l="1"/>
  <c r="B9" i="9" l="1"/>
  <c r="I21" i="10"/>
  <c r="H21" i="10"/>
  <c r="G21" i="10"/>
  <c r="F21" i="10"/>
</calcChain>
</file>

<file path=xl/connections.xml><?xml version="1.0" encoding="utf-8"?>
<connections xmlns="http://schemas.openxmlformats.org/spreadsheetml/2006/main">
  <connection id="1" name="Excel FactInternetSales" type="100" refreshedVersion="8">
    <extLst>
      <ext xmlns:x15="http://schemas.microsoft.com/office/spreadsheetml/2010/11/main" uri="{DE250136-89BD-433C-8126-D09CA5730AF9}">
        <x15:connection id="4d996db1-9656-4329-8e28-7f4a8f887d7f"/>
      </ext>
    </extLst>
  </connection>
  <connection id="2"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UnionInternetSales].[Year].[All]}"/>
  </metadataStrings>
  <mdxMetadata count="1">
    <mdx n="0" f="s">
      <ms ns="1" c="0"/>
    </mdx>
  </mdxMetadata>
  <valueMetadata count="1">
    <bk>
      <rc t="1" v="0"/>
    </bk>
  </valueMetadata>
</metadata>
</file>

<file path=xl/sharedStrings.xml><?xml version="1.0" encoding="utf-8"?>
<sst xmlns="http://schemas.openxmlformats.org/spreadsheetml/2006/main" count="71" uniqueCount="29">
  <si>
    <t>Row Labels</t>
  </si>
  <si>
    <t>April</t>
  </si>
  <si>
    <t>August</t>
  </si>
  <si>
    <t>December</t>
  </si>
  <si>
    <t>February</t>
  </si>
  <si>
    <t>January</t>
  </si>
  <si>
    <t>July</t>
  </si>
  <si>
    <t>June</t>
  </si>
  <si>
    <t>March</t>
  </si>
  <si>
    <t>May</t>
  </si>
  <si>
    <t>November</t>
  </si>
  <si>
    <t>October</t>
  </si>
  <si>
    <t>September</t>
  </si>
  <si>
    <t>Grand Total</t>
  </si>
  <si>
    <t>Sum of SalesAmount</t>
  </si>
  <si>
    <t>Year</t>
  </si>
  <si>
    <t>All</t>
  </si>
  <si>
    <t>2012</t>
  </si>
  <si>
    <t>2010</t>
  </si>
  <si>
    <t>2011</t>
  </si>
  <si>
    <t>2013</t>
  </si>
  <si>
    <t>2014</t>
  </si>
  <si>
    <t>Quarter</t>
  </si>
  <si>
    <t>Sum of ProductionCost</t>
  </si>
  <si>
    <t>Month</t>
  </si>
  <si>
    <t>SalesAmount</t>
  </si>
  <si>
    <t>Count of OrderDate</t>
  </si>
  <si>
    <t>Sum of OrderQuantity</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</si>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</sst>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
  </numFmts>
  <fonts count="1" x14ac:knownFonts="1">
    <font>
      <sz val="11"/>
      <color theme="1"/>
      <name val="Calibri"/>
      <family val="2"/>
      <scheme val="minor"/>
    </font>
  </fonts>
  <fills count="3">
    <fill>
      <patternFill patternType="none"/>
    </fill>
    <fill>
      <patternFill patternType="gray125"/>
    </fill>
    <fill>
      <patternFill patternType="solid">
        <fgColor theme="0"/>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7">
    <xf numFmtId="0" fontId="0" fillId="0" borderId="0" xfId="0"/>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0" fillId="2" borderId="0" xfId="0" applyFill="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applyAlignment="1">
      <alignment horizontal="left" indent="1"/>
    </xf>
    <xf numFmtId="164" fontId="0" fillId="0" borderId="0" xfId="0" applyNumberFormat="1"/>
  </cellXfs>
  <cellStyles count="1">
    <cellStyle name="Normal" xfId="0" builtinId="0"/>
  </cellStyles>
  <dxfs count="7">
    <dxf>
      <numFmt numFmtId="0" formatCode="General"/>
    </dxf>
    <dxf>
      <numFmt numFmtId="164" formatCode="&quot;$&quot;#,##0"/>
    </dxf>
    <dxf>
      <numFmt numFmtId="164" formatCode="&quot;$&quot;#,##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microsoft.com/office/2007/relationships/slicerCache" Target="slicerCaches/slicerCache3.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styles" Target="styles.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connections" Target="connections.xml"/><Relationship Id="rId29" Type="http://schemas.openxmlformats.org/officeDocument/2006/relationships/customXml" Target="../customXml/item4.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sheetMetadata" Target="metadata.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3.xml"/><Relationship Id="rId19" Type="http://schemas.openxmlformats.org/officeDocument/2006/relationships/theme" Target="theme/theme1.xml"/><Relationship Id="rId31" Type="http://schemas.openxmlformats.org/officeDocument/2006/relationships/customXml" Target="../customXml/item6.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sharedStrings" Target="sharedString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microsoft.com/office/2007/relationships/slicerCache" Target="slicerCaches/slicerCache2.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[adventure works.xlsx]Sheet2!PivotTable3</c:name>
    <c:fmtId val="1"/>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YEARWISE SALES</a:t>
            </a:r>
          </a:p>
        </c:rich>
      </c:tx>
      <c:layout>
        <c:manualLayout>
          <c:xMode val="edge"/>
          <c:yMode val="edge"/>
          <c:x val="0.36535411198600176"/>
          <c:y val="4.1666666666666664E-2"/>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Sheet2!$B$1</c:f>
              <c:strCache>
                <c:ptCount val="1"/>
                <c:pt idx="0">
                  <c:v>Total</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Sheet2!$A$2:$A$7</c:f>
              <c:strCache>
                <c:ptCount val="5"/>
                <c:pt idx="0">
                  <c:v>2010</c:v>
                </c:pt>
                <c:pt idx="1">
                  <c:v>2011</c:v>
                </c:pt>
                <c:pt idx="2">
                  <c:v>2012</c:v>
                </c:pt>
                <c:pt idx="3">
                  <c:v>2013</c:v>
                </c:pt>
                <c:pt idx="4">
                  <c:v>2014</c:v>
                </c:pt>
              </c:strCache>
            </c:strRef>
          </c:cat>
          <c:val>
            <c:numRef>
              <c:f>Sheet2!$B$2:$B$7</c:f>
              <c:numCache>
                <c:formatCode>0</c:formatCode>
                <c:ptCount val="5"/>
                <c:pt idx="0">
                  <c:v>43421.03639999999</c:v>
                </c:pt>
                <c:pt idx="1">
                  <c:v>7075525.9290999994</c:v>
                </c:pt>
                <c:pt idx="2">
                  <c:v>5842485.195199999</c:v>
                </c:pt>
                <c:pt idx="3">
                  <c:v>16351550.340000698</c:v>
                </c:pt>
                <c:pt idx="4">
                  <c:v>45694.720000000409</c:v>
                </c:pt>
              </c:numCache>
            </c:numRef>
          </c:val>
          <c:extLst>
            <c:ext xmlns:c16="http://schemas.microsoft.com/office/drawing/2014/chart" uri="{C3380CC4-5D6E-409C-BE32-E72D297353CC}">
              <c16:uniqueId val="{00000000-368D-4E80-AC8E-EBC990BBFF6A}"/>
            </c:ext>
          </c:extLst>
        </c:ser>
        <c:dLbls>
          <c:showLegendKey val="0"/>
          <c:showVal val="1"/>
          <c:showCatName val="0"/>
          <c:showSerName val="0"/>
          <c:showPercent val="0"/>
          <c:showBubbleSize val="0"/>
        </c:dLbls>
        <c:gapWidth val="355"/>
        <c:overlap val="-70"/>
        <c:axId val="898780000"/>
        <c:axId val="1842851456"/>
      </c:barChart>
      <c:catAx>
        <c:axId val="898780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851456"/>
        <c:crosses val="autoZero"/>
        <c:auto val="1"/>
        <c:lblAlgn val="ctr"/>
        <c:lblOffset val="100"/>
        <c:noMultiLvlLbl val="0"/>
      </c:catAx>
      <c:valAx>
        <c:axId val="1842851456"/>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78000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[adventure works.xlsx]Sheet3!PivotTable4</c:name>
    <c:fmtId val="0"/>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Month wise Sales</a:t>
            </a:r>
          </a:p>
        </c:rich>
      </c:tx>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ln w="38100" cap="rnd">
            <a:solidFill>
              <a:schemeClr val="accent2"/>
            </a:solidFill>
            <a:round/>
          </a:ln>
          <a:effectLst/>
        </c:spPr>
        <c:marker>
          <c:symbol val="circle"/>
          <c:size val="8"/>
          <c:spPr>
            <a:solidFill>
              <a:schemeClr val="accent2"/>
            </a:solidFill>
            <a:ln>
              <a:noFill/>
            </a:ln>
            <a:effectLst/>
          </c:spPr>
        </c:marker>
      </c:pivotFmt>
    </c:pivotFmts>
    <c:plotArea>
      <c:layout/>
      <c:lineChart>
        <c:grouping val="standard"/>
        <c:varyColors val="0"/>
        <c:ser>
          <c:idx val="0"/>
          <c:order val="0"/>
          <c:tx>
            <c:strRef>
              <c:f>Sheet3!$B$1</c:f>
              <c:strCache>
                <c:ptCount val="1"/>
                <c:pt idx="0">
                  <c:v>Total</c:v>
                </c:pt>
              </c:strCache>
            </c:strRef>
          </c:tx>
          <c:spPr>
            <a:ln w="38100" cap="rnd">
              <a:solidFill>
                <a:schemeClr val="accent2"/>
              </a:solidFill>
              <a:round/>
            </a:ln>
            <a:effectLst/>
          </c:spPr>
          <c:marker>
            <c:symbol val="circle"/>
            <c:size val="8"/>
            <c:spPr>
              <a:solidFill>
                <a:schemeClr val="accent2"/>
              </a:solidFill>
              <a:ln>
                <a:noFill/>
              </a:ln>
              <a:effectLst/>
            </c:spPr>
          </c:marker>
          <c:dLbls>
            <c:delete val="1"/>
          </c:dLbls>
          <c:cat>
            <c:strRef>
              <c:f>Sheet3!$A$2:$A$14</c:f>
              <c:strCache>
                <c:ptCount val="12"/>
                <c:pt idx="0">
                  <c:v>April</c:v>
                </c:pt>
                <c:pt idx="1">
                  <c:v>August</c:v>
                </c:pt>
                <c:pt idx="2">
                  <c:v>December</c:v>
                </c:pt>
                <c:pt idx="3">
                  <c:v>February</c:v>
                </c:pt>
                <c:pt idx="4">
                  <c:v>January</c:v>
                </c:pt>
                <c:pt idx="5">
                  <c:v>July</c:v>
                </c:pt>
                <c:pt idx="6">
                  <c:v>June</c:v>
                </c:pt>
                <c:pt idx="7">
                  <c:v>March</c:v>
                </c:pt>
                <c:pt idx="8">
                  <c:v>May</c:v>
                </c:pt>
                <c:pt idx="9">
                  <c:v>November</c:v>
                </c:pt>
                <c:pt idx="10">
                  <c:v>October</c:v>
                </c:pt>
                <c:pt idx="11">
                  <c:v>September</c:v>
                </c:pt>
              </c:strCache>
            </c:strRef>
          </c:cat>
          <c:val>
            <c:numRef>
              <c:f>Sheet3!$B$2:$B$14</c:f>
              <c:numCache>
                <c:formatCode>General</c:formatCode>
                <c:ptCount val="12"/>
                <c:pt idx="0">
                  <c:v>1948432.2302999911</c:v>
                </c:pt>
                <c:pt idx="1">
                  <c:v>2689540.8764999909</c:v>
                </c:pt>
                <c:pt idx="2">
                  <c:v>3211714.9962000069</c:v>
                </c:pt>
                <c:pt idx="3">
                  <c:v>1744677.8305999921</c:v>
                </c:pt>
                <c:pt idx="4">
                  <c:v>1868572.6708999928</c:v>
                </c:pt>
                <c:pt idx="5">
                  <c:v>2412980.594899992</c:v>
                </c:pt>
                <c:pt idx="6">
                  <c:v>2936177.7441999922</c:v>
                </c:pt>
                <c:pt idx="7">
                  <c:v>1908589.0547999912</c:v>
                </c:pt>
                <c:pt idx="8">
                  <c:v>2205152.2964999941</c:v>
                </c:pt>
                <c:pt idx="9">
                  <c:v>2979421.3901999933</c:v>
                </c:pt>
                <c:pt idx="10">
                  <c:v>2916660.8977999929</c:v>
                </c:pt>
                <c:pt idx="11">
                  <c:v>2536756.6377999913</c:v>
                </c:pt>
              </c:numCache>
            </c:numRef>
          </c:val>
          <c:smooth val="0"/>
          <c:extLst>
            <c:ext xmlns:c16="http://schemas.microsoft.com/office/drawing/2014/chart" uri="{C3380CC4-5D6E-409C-BE32-E72D297353CC}">
              <c16:uniqueId val="{00000000-7A11-49FE-A79A-DBEBFF4AD4AA}"/>
            </c:ext>
          </c:extLst>
        </c:ser>
        <c:dLbls>
          <c:showLegendKey val="0"/>
          <c:showVal val="1"/>
          <c:showCatName val="0"/>
          <c:showSerName val="0"/>
          <c:showPercent val="0"/>
          <c:showBubbleSize val="0"/>
        </c:dLbls>
        <c:marker val="1"/>
        <c:smooth val="0"/>
        <c:axId val="1860545920"/>
        <c:axId val="588784192"/>
      </c:lineChart>
      <c:catAx>
        <c:axId val="1860545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588784192"/>
        <c:crosses val="autoZero"/>
        <c:auto val="1"/>
        <c:lblAlgn val="ctr"/>
        <c:lblOffset val="100"/>
        <c:noMultiLvlLbl val="0"/>
      </c:catAx>
      <c:valAx>
        <c:axId val="5887841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054592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[adventure works.xlsx]Sheet4!PivotTable5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Quarterwise Sales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Sheet4!$B$1</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4612-42DB-9D2D-BFEBFF70614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4612-42DB-9D2D-BFEBFF706144}"/>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4612-42DB-9D2D-BFEBFF706144}"/>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4612-42DB-9D2D-BFEBFF706144}"/>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Sheet4!$A$2:$A$6</c:f>
              <c:strCache>
                <c:ptCount val="4"/>
                <c:pt idx="0">
                  <c:v>1</c:v>
                </c:pt>
                <c:pt idx="1">
                  <c:v>2</c:v>
                </c:pt>
                <c:pt idx="2">
                  <c:v>3</c:v>
                </c:pt>
                <c:pt idx="3">
                  <c:v>4</c:v>
                </c:pt>
              </c:strCache>
            </c:strRef>
          </c:cat>
          <c:val>
            <c:numRef>
              <c:f>Sheet4!$B$2:$B$6</c:f>
              <c:numCache>
                <c:formatCode>0</c:formatCode>
                <c:ptCount val="4"/>
                <c:pt idx="0">
                  <c:v>5521839.5562999919</c:v>
                </c:pt>
                <c:pt idx="1">
                  <c:v>7089762.2709999857</c:v>
                </c:pt>
                <c:pt idx="2">
                  <c:v>7639278.1091999812</c:v>
                </c:pt>
                <c:pt idx="3">
                  <c:v>9107797.284199968</c:v>
                </c:pt>
              </c:numCache>
            </c:numRef>
          </c:val>
          <c:extLst>
            <c:ext xmlns:c16="http://schemas.microsoft.com/office/drawing/2014/chart" uri="{C3380CC4-5D6E-409C-BE32-E72D297353CC}">
              <c16:uniqueId val="{00000000-C772-4416-B31C-F823D21D7E9E}"/>
            </c:ext>
          </c:extLst>
        </c:ser>
        <c:dLbls>
          <c:showLegendKey val="0"/>
          <c:showVal val="0"/>
          <c:showCatName val="0"/>
          <c:showSerName val="0"/>
          <c:showPercent val="0"/>
          <c:showBubbleSize val="0"/>
          <c:showLeaderLines val="1"/>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[adventure works.xlsx]Sheet6!PivotTable6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Salesamount and Productioncost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barChart>
        <c:barDir val="bar"/>
        <c:grouping val="clustered"/>
        <c:varyColors val="0"/>
        <c:ser>
          <c:idx val="0"/>
          <c:order val="0"/>
          <c:tx>
            <c:strRef>
              <c:f>Sheet6!$B$1</c:f>
              <c:strCache>
                <c:ptCount val="1"/>
                <c:pt idx="0">
                  <c:v>Sum of SalesAmount</c:v>
                </c:pt>
              </c:strCache>
            </c:strRef>
          </c:tx>
          <c:spPr>
            <a:solidFill>
              <a:schemeClr val="accent1"/>
            </a:solidFill>
            <a:ln>
              <a:noFill/>
            </a:ln>
            <a:effectLst/>
          </c:spPr>
          <c:invertIfNegative val="0"/>
          <c:dLbls>
            <c:delete val="1"/>
          </c:dLbls>
          <c:cat>
            <c:multiLvlStrRef>
              <c:f>Sheet6!$A$2:$A$21</c:f>
              <c:multiLvlStrCache>
                <c:ptCount val="14"/>
                <c:lvl>
                  <c:pt idx="0">
                    <c:v>4</c:v>
                  </c:pt>
                  <c:pt idx="1">
                    <c:v>1</c:v>
                  </c:pt>
                  <c:pt idx="2">
                    <c:v>2</c:v>
                  </c:pt>
                  <c:pt idx="3">
                    <c:v>3</c:v>
                  </c:pt>
                  <c:pt idx="4">
                    <c:v>4</c:v>
                  </c:pt>
                  <c:pt idx="5">
                    <c:v>1</c:v>
                  </c:pt>
                  <c:pt idx="6">
                    <c:v>2</c:v>
                  </c:pt>
                  <c:pt idx="7">
                    <c:v>3</c:v>
                  </c:pt>
                  <c:pt idx="8">
                    <c:v>4</c:v>
                  </c:pt>
                  <c:pt idx="9">
                    <c:v>1</c:v>
                  </c:pt>
                  <c:pt idx="10">
                    <c:v>2</c:v>
                  </c:pt>
                  <c:pt idx="11">
                    <c:v>3</c:v>
                  </c:pt>
                  <c:pt idx="12">
                    <c:v>4</c:v>
                  </c:pt>
                  <c:pt idx="13">
                    <c:v>1</c:v>
                  </c:pt>
                </c:lvl>
                <c:lvl>
                  <c:pt idx="0">
                    <c:v>2010</c:v>
                  </c:pt>
                  <c:pt idx="1">
                    <c:v>2011</c:v>
                  </c:pt>
                  <c:pt idx="5">
                    <c:v>2012</c:v>
                  </c:pt>
                  <c:pt idx="9">
                    <c:v>2013</c:v>
                  </c:pt>
                  <c:pt idx="13">
                    <c:v>2014</c:v>
                  </c:pt>
                </c:lvl>
              </c:multiLvlStrCache>
            </c:multiLvlStrRef>
          </c:cat>
          <c:val>
            <c:numRef>
              <c:f>Sheet6!$B$2:$B$21</c:f>
              <c:numCache>
                <c:formatCode>General</c:formatCode>
                <c:ptCount val="14"/>
                <c:pt idx="0">
                  <c:v>43421.03639999999</c:v>
                </c:pt>
                <c:pt idx="1">
                  <c:v>1421357.4772000001</c:v>
                </c:pt>
                <c:pt idx="2">
                  <c:v>1801595.1429999978</c:v>
                </c:pt>
                <c:pt idx="3">
                  <c:v>1814387.9893999994</c:v>
                </c:pt>
                <c:pt idx="4">
                  <c:v>2038185.3194999998</c:v>
                </c:pt>
                <c:pt idx="5">
                  <c:v>1375841.3190999993</c:v>
                </c:pt>
                <c:pt idx="6">
                  <c:v>1314373.648</c:v>
                </c:pt>
                <c:pt idx="7">
                  <c:v>1454653.0597999999</c:v>
                </c:pt>
                <c:pt idx="8">
                  <c:v>1697617.1682999998</c:v>
                </c:pt>
                <c:pt idx="9">
                  <c:v>2678946.0400000047</c:v>
                </c:pt>
                <c:pt idx="10">
                  <c:v>3973793.4800000214</c:v>
                </c:pt>
                <c:pt idx="11">
                  <c:v>4370237.0600000331</c:v>
                </c:pt>
                <c:pt idx="12">
                  <c:v>5328573.7600000175</c:v>
                </c:pt>
                <c:pt idx="13">
                  <c:v>45694.720000000409</c:v>
                </c:pt>
              </c:numCache>
            </c:numRef>
          </c:val>
          <c:extLst>
            <c:ext xmlns:c16="http://schemas.microsoft.com/office/drawing/2014/chart" uri="{C3380CC4-5D6E-409C-BE32-E72D297353CC}">
              <c16:uniqueId val="{00000000-950D-4972-ABF5-35AF11A08398}"/>
            </c:ext>
          </c:extLst>
        </c:ser>
        <c:dLbls>
          <c:dLblPos val="inEnd"/>
          <c:showLegendKey val="0"/>
          <c:showVal val="1"/>
          <c:showCatName val="0"/>
          <c:showSerName val="0"/>
          <c:showPercent val="0"/>
          <c:showBubbleSize val="0"/>
        </c:dLbls>
        <c:gapWidth val="219"/>
        <c:axId val="964904240"/>
        <c:axId val="588798576"/>
      </c:barChart>
      <c:lineChart>
        <c:grouping val="standard"/>
        <c:varyColors val="0"/>
        <c:ser>
          <c:idx val="1"/>
          <c:order val="1"/>
          <c:tx>
            <c:strRef>
              <c:f>Sheet6!$C$1</c:f>
              <c:strCache>
                <c:ptCount val="1"/>
                <c:pt idx="0">
                  <c:v>Sum of ProductionCost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elete val="1"/>
          </c:dLbls>
          <c:cat>
            <c:multiLvlStrRef>
              <c:f>Sheet6!$A$2:$A$21</c:f>
              <c:multiLvlStrCache>
                <c:ptCount val="14"/>
                <c:lvl>
                  <c:pt idx="0">
                    <c:v>4</c:v>
                  </c:pt>
                  <c:pt idx="1">
                    <c:v>1</c:v>
                  </c:pt>
                  <c:pt idx="2">
                    <c:v>2</c:v>
                  </c:pt>
                  <c:pt idx="3">
                    <c:v>3</c:v>
                  </c:pt>
                  <c:pt idx="4">
                    <c:v>4</c:v>
                  </c:pt>
                  <c:pt idx="5">
                    <c:v>1</c:v>
                  </c:pt>
                  <c:pt idx="6">
                    <c:v>2</c:v>
                  </c:pt>
                  <c:pt idx="7">
                    <c:v>3</c:v>
                  </c:pt>
                  <c:pt idx="8">
                    <c:v>4</c:v>
                  </c:pt>
                  <c:pt idx="9">
                    <c:v>1</c:v>
                  </c:pt>
                  <c:pt idx="10">
                    <c:v>2</c:v>
                  </c:pt>
                  <c:pt idx="11">
                    <c:v>3</c:v>
                  </c:pt>
                  <c:pt idx="12">
                    <c:v>4</c:v>
                  </c:pt>
                  <c:pt idx="13">
                    <c:v>1</c:v>
                  </c:pt>
                </c:lvl>
                <c:lvl>
                  <c:pt idx="0">
                    <c:v>2010</c:v>
                  </c:pt>
                  <c:pt idx="1">
                    <c:v>2011</c:v>
                  </c:pt>
                  <c:pt idx="5">
                    <c:v>2012</c:v>
                  </c:pt>
                  <c:pt idx="9">
                    <c:v>2013</c:v>
                  </c:pt>
                  <c:pt idx="13">
                    <c:v>2014</c:v>
                  </c:pt>
                </c:lvl>
              </c:multiLvlStrCache>
            </c:multiLvlStrRef>
          </c:cat>
          <c:val>
            <c:numRef>
              <c:f>Sheet6!$C$2:$C$21</c:f>
              <c:numCache>
                <c:formatCode>General</c:formatCode>
                <c:ptCount val="14"/>
                <c:pt idx="0">
                  <c:v>25572.063999999998</c:v>
                </c:pt>
                <c:pt idx="1">
                  <c:v>851289.15040000016</c:v>
                </c:pt>
                <c:pt idx="2">
                  <c:v>1077906.5720999998</c:v>
                </c:pt>
                <c:pt idx="3">
                  <c:v>1086094.4667</c:v>
                </c:pt>
                <c:pt idx="4">
                  <c:v>1216172.0017999997</c:v>
                </c:pt>
                <c:pt idx="5">
                  <c:v>818005.45029999968</c:v>
                </c:pt>
                <c:pt idx="6">
                  <c:v>770684.17729999986</c:v>
                </c:pt>
                <c:pt idx="7">
                  <c:v>844365.5861999999</c:v>
                </c:pt>
                <c:pt idx="8">
                  <c:v>981422.95549999992</c:v>
                </c:pt>
                <c:pt idx="9">
                  <c:v>1568899.1777999988</c:v>
                </c:pt>
                <c:pt idx="10">
                  <c:v>2331916.9787000045</c:v>
                </c:pt>
                <c:pt idx="11">
                  <c:v>2562664.9042000049</c:v>
                </c:pt>
                <c:pt idx="12">
                  <c:v>3122658.3083000188</c:v>
                </c:pt>
                <c:pt idx="13">
                  <c:v>20141.78240000004</c:v>
                </c:pt>
              </c:numCache>
            </c:numRef>
          </c:val>
          <c:smooth val="0"/>
          <c:extLst>
            <c:ext xmlns:c16="http://schemas.microsoft.com/office/drawing/2014/chart" uri="{C3380CC4-5D6E-409C-BE32-E72D297353CC}">
              <c16:uniqueId val="{00000001-950D-4972-ABF5-35AF11A08398}"/>
            </c:ext>
          </c:extLst>
        </c:ser>
        <c:dLbls>
          <c:showLegendKey val="0"/>
          <c:showVal val="1"/>
          <c:showCatName val="0"/>
          <c:showSerName val="0"/>
          <c:showPercent val="0"/>
          <c:showBubbleSize val="0"/>
        </c:dLbls>
        <c:marker val="1"/>
        <c:smooth val="0"/>
        <c:axId val="964900880"/>
        <c:axId val="588775264"/>
      </c:lineChart>
      <c:catAx>
        <c:axId val="9649042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798576"/>
        <c:crosses val="autoZero"/>
        <c:auto val="1"/>
        <c:lblAlgn val="ctr"/>
        <c:lblOffset val="100"/>
        <c:noMultiLvlLbl val="0"/>
      </c:catAx>
      <c:valAx>
        <c:axId val="5887985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904240"/>
        <c:crosses val="autoZero"/>
        <c:crossBetween val="between"/>
      </c:valAx>
      <c:valAx>
        <c:axId val="58877526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900880"/>
        <c:crosses val="max"/>
        <c:crossBetween val="between"/>
      </c:valAx>
      <c:catAx>
        <c:axId val="964900880"/>
        <c:scaling>
          <c:orientation val="minMax"/>
        </c:scaling>
        <c:delete val="1"/>
        <c:axPos val="b"/>
        <c:numFmt formatCode="General" sourceLinked="1"/>
        <c:majorTickMark val="out"/>
        <c:minorTickMark val="none"/>
        <c:tickLblPos val="nextTo"/>
        <c:crossAx val="588775264"/>
        <c:crosses val="autoZero"/>
        <c:auto val="1"/>
        <c:lblAlgn val="ctr"/>
        <c:lblOffset val="100"/>
        <c:noMultiLvlLbl val="0"/>
      </c:cat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[adventure works.xlsx]Sheet2!PivotTable3</c:name>
    <c:fmtId val="8"/>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YEAR WISE SALES</a:t>
            </a:r>
          </a:p>
        </c:rich>
      </c:tx>
      <c:layout>
        <c:manualLayout>
          <c:xMode val="edge"/>
          <c:yMode val="edge"/>
          <c:x val="0.36535411198600176"/>
          <c:y val="4.1666666666666664E-2"/>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circle"/>
          <c:size val="6"/>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Sheet2!$B$1</c:f>
              <c:strCache>
                <c:ptCount val="1"/>
                <c:pt idx="0">
                  <c:v>Total</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Sheet2!$A$2:$A$7</c:f>
              <c:strCache>
                <c:ptCount val="5"/>
                <c:pt idx="0">
                  <c:v>2010</c:v>
                </c:pt>
                <c:pt idx="1">
                  <c:v>2011</c:v>
                </c:pt>
                <c:pt idx="2">
                  <c:v>2012</c:v>
                </c:pt>
                <c:pt idx="3">
                  <c:v>2013</c:v>
                </c:pt>
                <c:pt idx="4">
                  <c:v>2014</c:v>
                </c:pt>
              </c:strCache>
            </c:strRef>
          </c:cat>
          <c:val>
            <c:numRef>
              <c:f>Sheet2!$B$2:$B$7</c:f>
              <c:numCache>
                <c:formatCode>0</c:formatCode>
                <c:ptCount val="5"/>
                <c:pt idx="0">
                  <c:v>43421.03639999999</c:v>
                </c:pt>
                <c:pt idx="1">
                  <c:v>7075525.9290999994</c:v>
                </c:pt>
                <c:pt idx="2">
                  <c:v>5842485.195199999</c:v>
                </c:pt>
                <c:pt idx="3">
                  <c:v>16351550.340000698</c:v>
                </c:pt>
                <c:pt idx="4">
                  <c:v>45694.720000000409</c:v>
                </c:pt>
              </c:numCache>
            </c:numRef>
          </c:val>
          <c:extLst>
            <c:ext xmlns:c16="http://schemas.microsoft.com/office/drawing/2014/chart" uri="{C3380CC4-5D6E-409C-BE32-E72D297353CC}">
              <c16:uniqueId val="{00000000-CB3A-4E5D-B496-D40F79392501}"/>
            </c:ext>
          </c:extLst>
        </c:ser>
        <c:dLbls>
          <c:dLblPos val="outEnd"/>
          <c:showLegendKey val="0"/>
          <c:showVal val="1"/>
          <c:showCatName val="0"/>
          <c:showSerName val="0"/>
          <c:showPercent val="0"/>
          <c:showBubbleSize val="0"/>
        </c:dLbls>
        <c:gapWidth val="355"/>
        <c:overlap val="-70"/>
        <c:axId val="898780000"/>
        <c:axId val="1842851456"/>
      </c:barChart>
      <c:catAx>
        <c:axId val="898780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851456"/>
        <c:crosses val="autoZero"/>
        <c:auto val="1"/>
        <c:lblAlgn val="ctr"/>
        <c:lblOffset val="100"/>
        <c:noMultiLvlLbl val="0"/>
      </c:catAx>
      <c:valAx>
        <c:axId val="18428514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78000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57150" cap="flat" cmpd="sng" algn="ctr">
      <a:solidFill>
        <a:schemeClr val="bg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[adventure works.xlsx]Sheet4!PivotTable5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Quarterwise Sales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Sheet4!$B$1</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BE94-4E2D-B7B9-7BE27F81EFD5}"/>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BE94-4E2D-B7B9-7BE27F81EFD5}"/>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BE94-4E2D-B7B9-7BE27F81EFD5}"/>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BE94-4E2D-B7B9-7BE27F81EFD5}"/>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Sheet4!$A$2:$A$6</c:f>
              <c:strCache>
                <c:ptCount val="4"/>
                <c:pt idx="0">
                  <c:v>1</c:v>
                </c:pt>
                <c:pt idx="1">
                  <c:v>2</c:v>
                </c:pt>
                <c:pt idx="2">
                  <c:v>3</c:v>
                </c:pt>
                <c:pt idx="3">
                  <c:v>4</c:v>
                </c:pt>
              </c:strCache>
            </c:strRef>
          </c:cat>
          <c:val>
            <c:numRef>
              <c:f>Sheet4!$B$2:$B$6</c:f>
              <c:numCache>
                <c:formatCode>0</c:formatCode>
                <c:ptCount val="4"/>
                <c:pt idx="0">
                  <c:v>5521839.5562999919</c:v>
                </c:pt>
                <c:pt idx="1">
                  <c:v>7089762.2709999857</c:v>
                </c:pt>
                <c:pt idx="2">
                  <c:v>7639278.1091999812</c:v>
                </c:pt>
                <c:pt idx="3">
                  <c:v>9107797.284199968</c:v>
                </c:pt>
              </c:numCache>
            </c:numRef>
          </c:val>
          <c:extLst>
            <c:ext xmlns:c16="http://schemas.microsoft.com/office/drawing/2014/chart" uri="{C3380CC4-5D6E-409C-BE32-E72D297353CC}">
              <c16:uniqueId val="{00000008-BE94-4E2D-B7B9-7BE27F81EFD5}"/>
            </c:ext>
          </c:extLst>
        </c:ser>
        <c:dLbls>
          <c:showLegendKey val="0"/>
          <c:showVal val="0"/>
          <c:showCatName val="0"/>
          <c:showSerName val="0"/>
          <c:showPercent val="0"/>
          <c:showBubbleSize val="0"/>
          <c:showLeaderLines val="1"/>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57150" cap="flat" cmpd="sng" algn="ctr">
      <a:solidFill>
        <a:schemeClr val="bg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[adventure works.xlsx]Sheet3!PivotTable4</c:name>
    <c:fmtId val="7"/>
  </c:pivotSource>
  <c:chart>
    <c:title>
      <c:tx>
        <c:rich>
          <a:bodyPr rot="0" spcFirstLastPara="1" vertOverflow="ellipsis" vert="horz" wrap="square" anchor="ctr" anchorCtr="1"/>
          <a:lstStyle/>
          <a:p>
            <a:pPr>
              <a:defRPr sz="2000" b="0" i="0" u="none" strike="noStrike" kern="1200" cap="none" spc="0" normalizeH="0" baseline="0">
                <a:solidFill>
                  <a:schemeClr val="dk1"/>
                </a:solidFill>
                <a:latin typeface="+mn-lt"/>
                <a:ea typeface="+mn-ea"/>
                <a:cs typeface="+mn-cs"/>
              </a:defRPr>
            </a:pPr>
            <a:r>
              <a:rPr lang="en-US"/>
              <a:t>Monthwise Sales</a:t>
            </a:r>
          </a:p>
        </c:rich>
      </c:tx>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dk1"/>
              </a:solidFill>
              <a:latin typeface="+mn-lt"/>
              <a:ea typeface="+mn-ea"/>
              <a:cs typeface="+mn-cs"/>
            </a:defRPr>
          </a:pPr>
          <a:endParaRPr lang="en-US"/>
        </a:p>
      </c:txPr>
    </c:title>
    <c:autoTitleDeleted val="0"/>
    <c:pivotFmts>
      <c:pivotFmt>
        <c:idx val="0"/>
        <c:spPr>
          <a:solidFill>
            <a:schemeClr val="accent2"/>
          </a:solidFill>
          <a:ln w="38100" cap="rnd">
            <a:solidFill>
              <a:schemeClr val="accent2"/>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38100" cap="rnd">
            <a:solidFill>
              <a:schemeClr val="accent2"/>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38100" cap="rnd">
            <a:solidFill>
              <a:schemeClr val="accent2"/>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w="38100" cap="rnd">
            <a:solidFill>
              <a:schemeClr val="accent2"/>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8100" cap="rnd">
            <a:solidFill>
              <a:schemeClr val="accent2"/>
            </a:solidFill>
            <a:round/>
          </a:ln>
          <a:effectLst/>
        </c:spPr>
        <c:marker>
          <c:symbol val="circle"/>
          <c:size val="8"/>
          <c:spPr>
            <a:solidFill>
              <a:schemeClr val="accent2"/>
            </a:solidFill>
            <a:ln>
              <a:noFill/>
            </a:ln>
            <a:effectLst/>
          </c:spPr>
        </c:marker>
        <c:dLbl>
          <c:idx val="0"/>
          <c:layout/>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Sheet3!$B$1</c:f>
              <c:strCache>
                <c:ptCount val="1"/>
                <c:pt idx="0">
                  <c:v>Total</c:v>
                </c:pt>
              </c:strCache>
            </c:strRef>
          </c:tx>
          <c:spPr>
            <a:ln w="38100" cap="rnd">
              <a:solidFill>
                <a:schemeClr val="accent2"/>
              </a:solidFill>
              <a:round/>
            </a:ln>
            <a:effectLst/>
          </c:spPr>
          <c:marker>
            <c:symbol val="circle"/>
            <c:size val="8"/>
            <c:spPr>
              <a:solidFill>
                <a:schemeClr val="accent2"/>
              </a:solidFill>
              <a:ln>
                <a:noFill/>
              </a:ln>
              <a:effectLst/>
            </c:spPr>
          </c:marker>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Sheet3!$A$2:$A$14</c:f>
              <c:strCache>
                <c:ptCount val="12"/>
                <c:pt idx="0">
                  <c:v>April</c:v>
                </c:pt>
                <c:pt idx="1">
                  <c:v>August</c:v>
                </c:pt>
                <c:pt idx="2">
                  <c:v>December</c:v>
                </c:pt>
                <c:pt idx="3">
                  <c:v>February</c:v>
                </c:pt>
                <c:pt idx="4">
                  <c:v>January</c:v>
                </c:pt>
                <c:pt idx="5">
                  <c:v>July</c:v>
                </c:pt>
                <c:pt idx="6">
                  <c:v>June</c:v>
                </c:pt>
                <c:pt idx="7">
                  <c:v>March</c:v>
                </c:pt>
                <c:pt idx="8">
                  <c:v>May</c:v>
                </c:pt>
                <c:pt idx="9">
                  <c:v>November</c:v>
                </c:pt>
                <c:pt idx="10">
                  <c:v>October</c:v>
                </c:pt>
                <c:pt idx="11">
                  <c:v>September</c:v>
                </c:pt>
              </c:strCache>
            </c:strRef>
          </c:cat>
          <c:val>
            <c:numRef>
              <c:f>Sheet3!$B$2:$B$14</c:f>
              <c:numCache>
                <c:formatCode>General</c:formatCode>
                <c:ptCount val="12"/>
                <c:pt idx="0">
                  <c:v>1948432.2302999911</c:v>
                </c:pt>
                <c:pt idx="1">
                  <c:v>2689540.8764999909</c:v>
                </c:pt>
                <c:pt idx="2">
                  <c:v>3211714.9962000069</c:v>
                </c:pt>
                <c:pt idx="3">
                  <c:v>1744677.8305999921</c:v>
                </c:pt>
                <c:pt idx="4">
                  <c:v>1868572.6708999928</c:v>
                </c:pt>
                <c:pt idx="5">
                  <c:v>2412980.594899992</c:v>
                </c:pt>
                <c:pt idx="6">
                  <c:v>2936177.7441999922</c:v>
                </c:pt>
                <c:pt idx="7">
                  <c:v>1908589.0547999912</c:v>
                </c:pt>
                <c:pt idx="8">
                  <c:v>2205152.2964999941</c:v>
                </c:pt>
                <c:pt idx="9">
                  <c:v>2979421.3901999933</c:v>
                </c:pt>
                <c:pt idx="10">
                  <c:v>2916660.8977999929</c:v>
                </c:pt>
                <c:pt idx="11">
                  <c:v>2536756.6377999913</c:v>
                </c:pt>
              </c:numCache>
            </c:numRef>
          </c:val>
          <c:smooth val="0"/>
          <c:extLst>
            <c:ext xmlns:c16="http://schemas.microsoft.com/office/drawing/2014/chart" uri="{C3380CC4-5D6E-409C-BE32-E72D297353CC}">
              <c16:uniqueId val="{00000000-44EF-4CC4-9532-084B997839EC}"/>
            </c:ext>
          </c:extLst>
        </c:ser>
        <c:dLbls>
          <c:dLblPos val="t"/>
          <c:showLegendKey val="0"/>
          <c:showVal val="1"/>
          <c:showCatName val="0"/>
          <c:showSerName val="0"/>
          <c:showPercent val="0"/>
          <c:showBubbleSize val="0"/>
        </c:dLbls>
        <c:marker val="1"/>
        <c:smooth val="0"/>
        <c:axId val="1860545920"/>
        <c:axId val="588784192"/>
      </c:lineChart>
      <c:catAx>
        <c:axId val="1860545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solidFill>
                <a:latin typeface="+mn-lt"/>
                <a:ea typeface="+mn-ea"/>
                <a:cs typeface="+mn-cs"/>
              </a:defRPr>
            </a:pPr>
            <a:endParaRPr lang="en-US"/>
          </a:p>
        </c:txPr>
        <c:crossAx val="588784192"/>
        <c:crosses val="autoZero"/>
        <c:auto val="1"/>
        <c:lblAlgn val="ctr"/>
        <c:lblOffset val="100"/>
        <c:noMultiLvlLbl val="0"/>
      </c:catAx>
      <c:valAx>
        <c:axId val="5887841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860545920"/>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dk1"/>
                </a:solidFill>
                <a:latin typeface="+mn-lt"/>
                <a:ea typeface="+mn-ea"/>
                <a:cs typeface="+mn-cs"/>
              </a:defRPr>
            </a:pPr>
            <a:endParaRPr lang="en-US"/>
          </a:p>
        </c:txPr>
      </c:dTable>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76200" cap="flat" cmpd="sng" algn="ctr">
      <a:solidFill>
        <a:schemeClr val="bg2">
          <a:lumMod val="75000"/>
        </a:schemeClr>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[adventure works.xlsx]Sheet6!PivotTable6</c:name>
    <c:fmtId val="5"/>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a:t>Salesamount and Productioncost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barChart>
        <c:barDir val="bar"/>
        <c:grouping val="clustered"/>
        <c:varyColors val="0"/>
        <c:ser>
          <c:idx val="0"/>
          <c:order val="0"/>
          <c:tx>
            <c:strRef>
              <c:f>Sheet6!$B$1</c:f>
              <c:strCache>
                <c:ptCount val="1"/>
                <c:pt idx="0">
                  <c:v>Sum of SalesAmount</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Sheet6!$A$2:$A$21</c:f>
              <c:multiLvlStrCache>
                <c:ptCount val="14"/>
                <c:lvl>
                  <c:pt idx="0">
                    <c:v>4</c:v>
                  </c:pt>
                  <c:pt idx="1">
                    <c:v>1</c:v>
                  </c:pt>
                  <c:pt idx="2">
                    <c:v>2</c:v>
                  </c:pt>
                  <c:pt idx="3">
                    <c:v>3</c:v>
                  </c:pt>
                  <c:pt idx="4">
                    <c:v>4</c:v>
                  </c:pt>
                  <c:pt idx="5">
                    <c:v>1</c:v>
                  </c:pt>
                  <c:pt idx="6">
                    <c:v>2</c:v>
                  </c:pt>
                  <c:pt idx="7">
                    <c:v>3</c:v>
                  </c:pt>
                  <c:pt idx="8">
                    <c:v>4</c:v>
                  </c:pt>
                  <c:pt idx="9">
                    <c:v>1</c:v>
                  </c:pt>
                  <c:pt idx="10">
                    <c:v>2</c:v>
                  </c:pt>
                  <c:pt idx="11">
                    <c:v>3</c:v>
                  </c:pt>
                  <c:pt idx="12">
                    <c:v>4</c:v>
                  </c:pt>
                  <c:pt idx="13">
                    <c:v>1</c:v>
                  </c:pt>
                </c:lvl>
                <c:lvl>
                  <c:pt idx="0">
                    <c:v>2010</c:v>
                  </c:pt>
                  <c:pt idx="1">
                    <c:v>2011</c:v>
                  </c:pt>
                  <c:pt idx="5">
                    <c:v>2012</c:v>
                  </c:pt>
                  <c:pt idx="9">
                    <c:v>2013</c:v>
                  </c:pt>
                  <c:pt idx="13">
                    <c:v>2014</c:v>
                  </c:pt>
                </c:lvl>
              </c:multiLvlStrCache>
            </c:multiLvlStrRef>
          </c:cat>
          <c:val>
            <c:numRef>
              <c:f>Sheet6!$B$2:$B$21</c:f>
              <c:numCache>
                <c:formatCode>General</c:formatCode>
                <c:ptCount val="14"/>
                <c:pt idx="0">
                  <c:v>43421.03639999999</c:v>
                </c:pt>
                <c:pt idx="1">
                  <c:v>1421357.4772000001</c:v>
                </c:pt>
                <c:pt idx="2">
                  <c:v>1801595.1429999978</c:v>
                </c:pt>
                <c:pt idx="3">
                  <c:v>1814387.9893999994</c:v>
                </c:pt>
                <c:pt idx="4">
                  <c:v>2038185.3194999998</c:v>
                </c:pt>
                <c:pt idx="5">
                  <c:v>1375841.3190999993</c:v>
                </c:pt>
                <c:pt idx="6">
                  <c:v>1314373.648</c:v>
                </c:pt>
                <c:pt idx="7">
                  <c:v>1454653.0597999999</c:v>
                </c:pt>
                <c:pt idx="8">
                  <c:v>1697617.1682999998</c:v>
                </c:pt>
                <c:pt idx="9">
                  <c:v>2678946.0400000047</c:v>
                </c:pt>
                <c:pt idx="10">
                  <c:v>3973793.4800000214</c:v>
                </c:pt>
                <c:pt idx="11">
                  <c:v>4370237.0600000331</c:v>
                </c:pt>
                <c:pt idx="12">
                  <c:v>5328573.7600000175</c:v>
                </c:pt>
                <c:pt idx="13">
                  <c:v>45694.720000000409</c:v>
                </c:pt>
              </c:numCache>
            </c:numRef>
          </c:val>
          <c:extLst>
            <c:ext xmlns:c16="http://schemas.microsoft.com/office/drawing/2014/chart" uri="{C3380CC4-5D6E-409C-BE32-E72D297353CC}">
              <c16:uniqueId val="{00000000-F167-4903-A36F-6602E057A6C0}"/>
            </c:ext>
          </c:extLst>
        </c:ser>
        <c:dLbls>
          <c:dLblPos val="inEnd"/>
          <c:showLegendKey val="0"/>
          <c:showVal val="1"/>
          <c:showCatName val="0"/>
          <c:showSerName val="0"/>
          <c:showPercent val="0"/>
          <c:showBubbleSize val="0"/>
        </c:dLbls>
        <c:gapWidth val="219"/>
        <c:axId val="964904240"/>
        <c:axId val="588798576"/>
      </c:barChart>
      <c:lineChart>
        <c:grouping val="standard"/>
        <c:varyColors val="0"/>
        <c:ser>
          <c:idx val="1"/>
          <c:order val="1"/>
          <c:tx>
            <c:strRef>
              <c:f>Sheet6!$C$1</c:f>
              <c:strCache>
                <c:ptCount val="1"/>
                <c:pt idx="0">
                  <c:v>Sum of ProductionCost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elete val="1"/>
          </c:dLbls>
          <c:cat>
            <c:multiLvlStrRef>
              <c:f>Sheet6!$A$2:$A$21</c:f>
              <c:multiLvlStrCache>
                <c:ptCount val="14"/>
                <c:lvl>
                  <c:pt idx="0">
                    <c:v>4</c:v>
                  </c:pt>
                  <c:pt idx="1">
                    <c:v>1</c:v>
                  </c:pt>
                  <c:pt idx="2">
                    <c:v>2</c:v>
                  </c:pt>
                  <c:pt idx="3">
                    <c:v>3</c:v>
                  </c:pt>
                  <c:pt idx="4">
                    <c:v>4</c:v>
                  </c:pt>
                  <c:pt idx="5">
                    <c:v>1</c:v>
                  </c:pt>
                  <c:pt idx="6">
                    <c:v>2</c:v>
                  </c:pt>
                  <c:pt idx="7">
                    <c:v>3</c:v>
                  </c:pt>
                  <c:pt idx="8">
                    <c:v>4</c:v>
                  </c:pt>
                  <c:pt idx="9">
                    <c:v>1</c:v>
                  </c:pt>
                  <c:pt idx="10">
                    <c:v>2</c:v>
                  </c:pt>
                  <c:pt idx="11">
                    <c:v>3</c:v>
                  </c:pt>
                  <c:pt idx="12">
                    <c:v>4</c:v>
                  </c:pt>
                  <c:pt idx="13">
                    <c:v>1</c:v>
                  </c:pt>
                </c:lvl>
                <c:lvl>
                  <c:pt idx="0">
                    <c:v>2010</c:v>
                  </c:pt>
                  <c:pt idx="1">
                    <c:v>2011</c:v>
                  </c:pt>
                  <c:pt idx="5">
                    <c:v>2012</c:v>
                  </c:pt>
                  <c:pt idx="9">
                    <c:v>2013</c:v>
                  </c:pt>
                  <c:pt idx="13">
                    <c:v>2014</c:v>
                  </c:pt>
                </c:lvl>
              </c:multiLvlStrCache>
            </c:multiLvlStrRef>
          </c:cat>
          <c:val>
            <c:numRef>
              <c:f>Sheet6!$C$2:$C$21</c:f>
              <c:numCache>
                <c:formatCode>General</c:formatCode>
                <c:ptCount val="14"/>
                <c:pt idx="0">
                  <c:v>25572.063999999998</c:v>
                </c:pt>
                <c:pt idx="1">
                  <c:v>851289.15040000016</c:v>
                </c:pt>
                <c:pt idx="2">
                  <c:v>1077906.5720999998</c:v>
                </c:pt>
                <c:pt idx="3">
                  <c:v>1086094.4667</c:v>
                </c:pt>
                <c:pt idx="4">
                  <c:v>1216172.0017999997</c:v>
                </c:pt>
                <c:pt idx="5">
                  <c:v>818005.45029999968</c:v>
                </c:pt>
                <c:pt idx="6">
                  <c:v>770684.17729999986</c:v>
                </c:pt>
                <c:pt idx="7">
                  <c:v>844365.5861999999</c:v>
                </c:pt>
                <c:pt idx="8">
                  <c:v>981422.95549999992</c:v>
                </c:pt>
                <c:pt idx="9">
                  <c:v>1568899.1777999988</c:v>
                </c:pt>
                <c:pt idx="10">
                  <c:v>2331916.9787000045</c:v>
                </c:pt>
                <c:pt idx="11">
                  <c:v>2562664.9042000049</c:v>
                </c:pt>
                <c:pt idx="12">
                  <c:v>3122658.3083000188</c:v>
                </c:pt>
                <c:pt idx="13">
                  <c:v>20141.78240000004</c:v>
                </c:pt>
              </c:numCache>
            </c:numRef>
          </c:val>
          <c:smooth val="0"/>
          <c:extLst>
            <c:ext xmlns:c16="http://schemas.microsoft.com/office/drawing/2014/chart" uri="{C3380CC4-5D6E-409C-BE32-E72D297353CC}">
              <c16:uniqueId val="{00000001-F167-4903-A36F-6602E057A6C0}"/>
            </c:ext>
          </c:extLst>
        </c:ser>
        <c:dLbls>
          <c:showLegendKey val="0"/>
          <c:showVal val="1"/>
          <c:showCatName val="0"/>
          <c:showSerName val="0"/>
          <c:showPercent val="0"/>
          <c:showBubbleSize val="0"/>
        </c:dLbls>
        <c:marker val="1"/>
        <c:smooth val="0"/>
        <c:axId val="964900880"/>
        <c:axId val="588775264"/>
      </c:lineChart>
      <c:catAx>
        <c:axId val="9649042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88798576"/>
        <c:crosses val="autoZero"/>
        <c:auto val="1"/>
        <c:lblAlgn val="ctr"/>
        <c:lblOffset val="100"/>
        <c:noMultiLvlLbl val="0"/>
      </c:catAx>
      <c:valAx>
        <c:axId val="5887985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964904240"/>
        <c:crosses val="autoZero"/>
        <c:crossBetween val="between"/>
      </c:valAx>
      <c:valAx>
        <c:axId val="58877526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964900880"/>
        <c:crosses val="max"/>
        <c:crossBetween val="between"/>
      </c:valAx>
      <c:catAx>
        <c:axId val="964900880"/>
        <c:scaling>
          <c:orientation val="minMax"/>
        </c:scaling>
        <c:delete val="1"/>
        <c:axPos val="b"/>
        <c:numFmt formatCode="General" sourceLinked="1"/>
        <c:majorTickMark val="out"/>
        <c:minorTickMark val="none"/>
        <c:tickLblPos val="nextTo"/>
        <c:crossAx val="588775264"/>
        <c:crosses val="autoZero"/>
        <c:auto val="1"/>
        <c:lblAlgn val="ctr"/>
        <c:lblOffset val="100"/>
        <c:noMultiLvlLbl val="0"/>
      </c:cat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76200" cap="flat" cmpd="sng" algn="ctr">
      <a:solidFill>
        <a:schemeClr val="bg2">
          <a:lumMod val="75000"/>
        </a:schemeClr>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image" Target="../media/image1.emf"/></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image" Target="../media/image2.jfif"/><Relationship Id="rId5" Type="http://schemas.openxmlformats.org/officeDocument/2006/relationships/image" Target="../media/image1.emf"/><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203200</xdr:colOff>
      <xdr:row>2</xdr:row>
      <xdr:rowOff>123825</xdr:rowOff>
    </xdr:from>
    <xdr:to>
      <xdr:col>10</xdr:col>
      <xdr:colOff>508000</xdr:colOff>
      <xdr:row>17</xdr:row>
      <xdr:rowOff>104775</xdr:rowOff>
    </xdr:to>
    <xdr:graphicFrame macro="">
      <xdr:nvGraphicFramePr>
        <xdr:cNvPr id="3" name="Chart 2">
          <a:extLst>
            <a:ext uri="{FF2B5EF4-FFF2-40B4-BE49-F238E27FC236}">
              <a16:creationId xmlns:a16="http://schemas.microsoft.com/office/drawing/2014/main" id="{046DA736-3F68-4B31-FA38-E4F1CECE03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19050</xdr:colOff>
      <xdr:row>1</xdr:row>
      <xdr:rowOff>0</xdr:rowOff>
    </xdr:from>
    <xdr:to>
      <xdr:col>14</xdr:col>
      <xdr:colOff>69850</xdr:colOff>
      <xdr:row>10</xdr:row>
      <xdr:rowOff>133349</xdr:rowOff>
    </xdr:to>
    <mc:AlternateContent xmlns:mc="http://schemas.openxmlformats.org/markup-compatibility/2006" xmlns:a14="http://schemas.microsoft.com/office/drawing/2010/main">
      <mc:Choice Requires="a14">
        <xdr:graphicFrame macro="">
          <xdr:nvGraphicFramePr>
            <xdr:cNvPr id="4" name="Year">
              <a:extLst>
                <a:ext uri="{FF2B5EF4-FFF2-40B4-BE49-F238E27FC236}">
                  <a16:creationId xmlns:a16="http://schemas.microsoft.com/office/drawing/2014/main" id="{F6183FF7-E61B-5F25-1593-0AFA8DB010E9}"/>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8255000" y="184150"/>
              <a:ext cx="1270000" cy="17906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38100</xdr:colOff>
      <xdr:row>2</xdr:row>
      <xdr:rowOff>53975</xdr:rowOff>
    </xdr:from>
    <xdr:to>
      <xdr:col>10</xdr:col>
      <xdr:colOff>342900</xdr:colOff>
      <xdr:row>17</xdr:row>
      <xdr:rowOff>34925</xdr:rowOff>
    </xdr:to>
    <xdr:graphicFrame macro="">
      <xdr:nvGraphicFramePr>
        <xdr:cNvPr id="2" name="Chart 1">
          <a:extLst>
            <a:ext uri="{FF2B5EF4-FFF2-40B4-BE49-F238E27FC236}">
              <a16:creationId xmlns:a16="http://schemas.microsoft.com/office/drawing/2014/main" id="{4624E40D-9791-D51D-37EC-FAE500C443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149225</xdr:colOff>
      <xdr:row>6</xdr:row>
      <xdr:rowOff>31750</xdr:rowOff>
    </xdr:from>
    <xdr:to>
      <xdr:col>16</xdr:col>
      <xdr:colOff>149225</xdr:colOff>
      <xdr:row>20</xdr:row>
      <xdr:rowOff>0</xdr:rowOff>
    </xdr:to>
    <mc:AlternateContent xmlns:mc="http://schemas.openxmlformats.org/markup-compatibility/2006" xmlns:a14="http://schemas.microsoft.com/office/drawing/2010/main">
      <mc:Choice Requires="a14">
        <xdr:graphicFrame macro="">
          <xdr:nvGraphicFramePr>
            <xdr:cNvPr id="3" name="MonthFullName">
              <a:extLst>
                <a:ext uri="{FF2B5EF4-FFF2-40B4-BE49-F238E27FC236}">
                  <a16:creationId xmlns:a16="http://schemas.microsoft.com/office/drawing/2014/main" id="{0BF6AECE-4999-17C4-4DB7-7644AE57EDB7}"/>
                </a:ext>
              </a:extLst>
            </xdr:cNvPr>
            <xdr:cNvGraphicFramePr/>
          </xdr:nvGraphicFramePr>
          <xdr:xfrm>
            <a:off x="0" y="0"/>
            <a:ext cx="0" cy="0"/>
          </xdr:xfrm>
          <a:graphic>
            <a:graphicData uri="http://schemas.microsoft.com/office/drawing/2010/slicer">
              <sle:slicer xmlns:sle="http://schemas.microsoft.com/office/drawing/2010/slicer" name="MonthFullName"/>
            </a:graphicData>
          </a:graphic>
        </xdr:graphicFrame>
      </mc:Choice>
      <mc:Fallback xmlns="">
        <xdr:sp macro="" textlink="">
          <xdr:nvSpPr>
            <xdr:cNvPr id="0" name=""/>
            <xdr:cNvSpPr>
              <a:spLocks noTextEdit="1"/>
            </xdr:cNvSpPr>
          </xdr:nvSpPr>
          <xdr:spPr>
            <a:xfrm>
              <a:off x="9036050" y="1174750"/>
              <a:ext cx="1828800" cy="2635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2</xdr:row>
      <xdr:rowOff>149225</xdr:rowOff>
    </xdr:from>
    <xdr:to>
      <xdr:col>10</xdr:col>
      <xdr:colOff>304800</xdr:colOff>
      <xdr:row>17</xdr:row>
      <xdr:rowOff>130175</xdr:rowOff>
    </xdr:to>
    <xdr:graphicFrame macro="">
      <xdr:nvGraphicFramePr>
        <xdr:cNvPr id="3" name="Chart 2">
          <a:extLst>
            <a:ext uri="{FF2B5EF4-FFF2-40B4-BE49-F238E27FC236}">
              <a16:creationId xmlns:a16="http://schemas.microsoft.com/office/drawing/2014/main" id="{6E4CECD7-5369-4758-41E4-525B00F328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6350</xdr:colOff>
      <xdr:row>3</xdr:row>
      <xdr:rowOff>165101</xdr:rowOff>
    </xdr:from>
    <xdr:to>
      <xdr:col>10</xdr:col>
      <xdr:colOff>6350</xdr:colOff>
      <xdr:row>7</xdr:row>
      <xdr:rowOff>76200</xdr:rowOff>
    </xdr:to>
    <mc:AlternateContent xmlns:mc="http://schemas.openxmlformats.org/markup-compatibility/2006" xmlns:a14="http://schemas.microsoft.com/office/drawing/2010/main">
      <mc:Choice Requires="a14">
        <xdr:graphicFrame macro="">
          <xdr:nvGraphicFramePr>
            <xdr:cNvPr id="4" name="Quarter">
              <a:extLst>
                <a:ext uri="{FF2B5EF4-FFF2-40B4-BE49-F238E27FC236}">
                  <a16:creationId xmlns:a16="http://schemas.microsoft.com/office/drawing/2014/main" id="{EA2DFDAA-4F01-9DF6-F4AE-9B7286091698}"/>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5080000" y="717551"/>
              <a:ext cx="1828800" cy="6476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xdr:col>
      <xdr:colOff>1162050</xdr:colOff>
      <xdr:row>0</xdr:row>
      <xdr:rowOff>114299</xdr:rowOff>
    </xdr:from>
    <xdr:to>
      <xdr:col>10</xdr:col>
      <xdr:colOff>558800</xdr:colOff>
      <xdr:row>27</xdr:row>
      <xdr:rowOff>92074</xdr:rowOff>
    </xdr:to>
    <xdr:graphicFrame macro="">
      <xdr:nvGraphicFramePr>
        <xdr:cNvPr id="2" name="Chart 1">
          <a:extLst>
            <a:ext uri="{FF2B5EF4-FFF2-40B4-BE49-F238E27FC236}">
              <a16:creationId xmlns:a16="http://schemas.microsoft.com/office/drawing/2014/main" id="{88F95CEC-D720-D87D-3319-2C46399075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352425</xdr:colOff>
      <xdr:row>27</xdr:row>
      <xdr:rowOff>85725</xdr:rowOff>
    </xdr:from>
    <xdr:to>
      <xdr:col>5</xdr:col>
      <xdr:colOff>561975</xdr:colOff>
      <xdr:row>29</xdr:row>
      <xdr:rowOff>9525</xdr:rowOff>
    </xdr:to>
    <xdr:sp macro="" textlink="">
      <xdr:nvSpPr>
        <xdr:cNvPr id="14" name="Rectangle 13"/>
        <xdr:cNvSpPr/>
      </xdr:nvSpPr>
      <xdr:spPr>
        <a:xfrm>
          <a:off x="3057525" y="5229225"/>
          <a:ext cx="1447800" cy="30480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oneCell">
    <xdr:from>
      <xdr:col>4</xdr:col>
      <xdr:colOff>438150</xdr:colOff>
      <xdr:row>27</xdr:row>
      <xdr:rowOff>133350</xdr:rowOff>
    </xdr:from>
    <xdr:to>
      <xdr:col>5</xdr:col>
      <xdr:colOff>514350</xdr:colOff>
      <xdr:row>28</xdr:row>
      <xdr:rowOff>142875</xdr:rowOff>
    </xdr:to>
    <xdr:pic>
      <xdr:nvPicPr>
        <xdr:cNvPr id="16" name="Picture 1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43250" y="5276850"/>
          <a:ext cx="1314450"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30079</xdr:rowOff>
    </xdr:from>
    <xdr:to>
      <xdr:col>21</xdr:col>
      <xdr:colOff>240631</xdr:colOff>
      <xdr:row>3</xdr:row>
      <xdr:rowOff>110289</xdr:rowOff>
    </xdr:to>
    <xdr:sp macro="" textlink="">
      <xdr:nvSpPr>
        <xdr:cNvPr id="2" name="Rectangle 1"/>
        <xdr:cNvSpPr/>
      </xdr:nvSpPr>
      <xdr:spPr>
        <a:xfrm>
          <a:off x="0" y="30079"/>
          <a:ext cx="13084342" cy="651710"/>
        </a:xfrm>
        <a:prstGeom prst="rect">
          <a:avLst/>
        </a:prstGeom>
        <a:ln w="57150">
          <a:solidFill>
            <a:schemeClr val="bg2">
              <a:lumMod val="75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2000" b="1"/>
            <a:t>                  </a:t>
          </a:r>
          <a:endParaRPr lang="en-US" sz="3200" b="1"/>
        </a:p>
      </xdr:txBody>
    </xdr:sp>
    <xdr:clientData/>
  </xdr:twoCellAnchor>
  <xdr:twoCellAnchor>
    <xdr:from>
      <xdr:col>0</xdr:col>
      <xdr:colOff>10026</xdr:colOff>
      <xdr:row>3</xdr:row>
      <xdr:rowOff>140366</xdr:rowOff>
    </xdr:from>
    <xdr:to>
      <xdr:col>3</xdr:col>
      <xdr:colOff>1</xdr:colOff>
      <xdr:row>9</xdr:row>
      <xdr:rowOff>10025</xdr:rowOff>
    </xdr:to>
    <xdr:sp macro="" textlink="">
      <xdr:nvSpPr>
        <xdr:cNvPr id="3" name="Rectangle 2"/>
        <xdr:cNvSpPr/>
      </xdr:nvSpPr>
      <xdr:spPr>
        <a:xfrm>
          <a:off x="10026" y="711866"/>
          <a:ext cx="1824791" cy="1012659"/>
        </a:xfrm>
        <a:prstGeom prst="rect">
          <a:avLst/>
        </a:prstGeom>
        <a:ln w="57150">
          <a:solidFill>
            <a:schemeClr val="bg2">
              <a:lumMod val="75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401052</xdr:colOff>
      <xdr:row>3</xdr:row>
      <xdr:rowOff>162423</xdr:rowOff>
    </xdr:from>
    <xdr:to>
      <xdr:col>10</xdr:col>
      <xdr:colOff>120315</xdr:colOff>
      <xdr:row>9</xdr:row>
      <xdr:rowOff>0</xdr:rowOff>
    </xdr:to>
    <xdr:sp macro="" textlink="">
      <xdr:nvSpPr>
        <xdr:cNvPr id="4" name="Rectangle 3"/>
        <xdr:cNvSpPr/>
      </xdr:nvSpPr>
      <xdr:spPr>
        <a:xfrm>
          <a:off x="4070684" y="733923"/>
          <a:ext cx="2165684" cy="980577"/>
        </a:xfrm>
        <a:prstGeom prst="rect">
          <a:avLst/>
        </a:prstGeom>
        <a:ln w="57150">
          <a:solidFill>
            <a:schemeClr val="bg2">
              <a:lumMod val="75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3</xdr:col>
      <xdr:colOff>40106</xdr:colOff>
      <xdr:row>3</xdr:row>
      <xdr:rowOff>162426</xdr:rowOff>
    </xdr:from>
    <xdr:to>
      <xdr:col>6</xdr:col>
      <xdr:colOff>352925</xdr:colOff>
      <xdr:row>9</xdr:row>
      <xdr:rowOff>0</xdr:rowOff>
    </xdr:to>
    <xdr:sp macro="" textlink="">
      <xdr:nvSpPr>
        <xdr:cNvPr id="5" name="Rectangle 4"/>
        <xdr:cNvSpPr/>
      </xdr:nvSpPr>
      <xdr:spPr>
        <a:xfrm>
          <a:off x="1874922" y="733926"/>
          <a:ext cx="2147635" cy="980574"/>
        </a:xfrm>
        <a:prstGeom prst="rect">
          <a:avLst/>
        </a:prstGeom>
        <a:ln w="57150">
          <a:solidFill>
            <a:schemeClr val="bg2">
              <a:lumMod val="75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10</xdr:col>
      <xdr:colOff>172450</xdr:colOff>
      <xdr:row>3</xdr:row>
      <xdr:rowOff>142374</xdr:rowOff>
    </xdr:from>
    <xdr:to>
      <xdr:col>13</xdr:col>
      <xdr:colOff>340894</xdr:colOff>
      <xdr:row>9</xdr:row>
      <xdr:rowOff>2006</xdr:rowOff>
    </xdr:to>
    <xdr:sp macro="" textlink="">
      <xdr:nvSpPr>
        <xdr:cNvPr id="7" name="Rectangle 6"/>
        <xdr:cNvSpPr/>
      </xdr:nvSpPr>
      <xdr:spPr>
        <a:xfrm>
          <a:off x="6288503" y="713874"/>
          <a:ext cx="2003259" cy="1002632"/>
        </a:xfrm>
        <a:prstGeom prst="rect">
          <a:avLst/>
        </a:prstGeom>
        <a:ln w="57150">
          <a:solidFill>
            <a:schemeClr val="bg2">
              <a:lumMod val="75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18</xdr:col>
      <xdr:colOff>130341</xdr:colOff>
      <xdr:row>0</xdr:row>
      <xdr:rowOff>60157</xdr:rowOff>
    </xdr:from>
    <xdr:to>
      <xdr:col>21</xdr:col>
      <xdr:colOff>200525</xdr:colOff>
      <xdr:row>3</xdr:row>
      <xdr:rowOff>60158</xdr:rowOff>
    </xdr:to>
    <xdr:sp macro="" textlink="">
      <xdr:nvSpPr>
        <xdr:cNvPr id="8" name="Rectangle 7"/>
        <xdr:cNvSpPr/>
      </xdr:nvSpPr>
      <xdr:spPr>
        <a:xfrm>
          <a:off x="11139236" y="60157"/>
          <a:ext cx="1905000" cy="571501"/>
        </a:xfrm>
        <a:prstGeom prst="rect">
          <a:avLst/>
        </a:prstGeom>
        <a:solidFill>
          <a:schemeClr val="accent4"/>
        </a:solidFill>
        <a:ln>
          <a:solidFill>
            <a:schemeClr val="accent4"/>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28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rPr>
            <a:t>Dashboard</a:t>
          </a:r>
        </a:p>
      </xdr:txBody>
    </xdr:sp>
    <xdr:clientData/>
  </xdr:twoCellAnchor>
  <xdr:twoCellAnchor>
    <xdr:from>
      <xdr:col>13</xdr:col>
      <xdr:colOff>391026</xdr:colOff>
      <xdr:row>3</xdr:row>
      <xdr:rowOff>130342</xdr:rowOff>
    </xdr:from>
    <xdr:to>
      <xdr:col>21</xdr:col>
      <xdr:colOff>240630</xdr:colOff>
      <xdr:row>16</xdr:row>
      <xdr:rowOff>111292</xdr:rowOff>
    </xdr:to>
    <xdr:graphicFrame macro="">
      <xdr:nvGraphicFramePr>
        <xdr:cNvPr id="10" name="Chart 9">
          <a:extLst>
            <a:ext uri="{FF2B5EF4-FFF2-40B4-BE49-F238E27FC236}">
              <a16:creationId xmlns:a16="http://schemas.microsoft.com/office/drawing/2014/main" id="{6E5AC1A4-5470-4BBA-A86C-AF937EB03E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20053</xdr:colOff>
      <xdr:row>17</xdr:row>
      <xdr:rowOff>180473</xdr:rowOff>
    </xdr:from>
    <xdr:to>
      <xdr:col>5</xdr:col>
      <xdr:colOff>90237</xdr:colOff>
      <xdr:row>30</xdr:row>
      <xdr:rowOff>129673</xdr:rowOff>
    </xdr:to>
    <xdr:graphicFrame macro="">
      <xdr:nvGraphicFramePr>
        <xdr:cNvPr id="12" name="Chart 11">
          <a:extLst>
            <a:ext uri="{FF2B5EF4-FFF2-40B4-BE49-F238E27FC236}">
              <a16:creationId xmlns:a16="http://schemas.microsoft.com/office/drawing/2014/main" id="{EBF235AC-7814-41E6-AD91-44BE919AAB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391026</xdr:colOff>
      <xdr:row>16</xdr:row>
      <xdr:rowOff>180472</xdr:rowOff>
    </xdr:from>
    <xdr:to>
      <xdr:col>21</xdr:col>
      <xdr:colOff>231496</xdr:colOff>
      <xdr:row>30</xdr:row>
      <xdr:rowOff>110288</xdr:rowOff>
    </xdr:to>
    <xdr:graphicFrame macro="">
      <xdr:nvGraphicFramePr>
        <xdr:cNvPr id="14" name="Chart 13">
          <a:extLst>
            <a:ext uri="{FF2B5EF4-FFF2-40B4-BE49-F238E27FC236}">
              <a16:creationId xmlns:a16="http://schemas.microsoft.com/office/drawing/2014/main" id="{3D95DD76-E31F-4242-9A0C-BB803B44FF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160422</xdr:colOff>
      <xdr:row>9</xdr:row>
      <xdr:rowOff>60160</xdr:rowOff>
    </xdr:from>
    <xdr:to>
      <xdr:col>13</xdr:col>
      <xdr:colOff>340896</xdr:colOff>
      <xdr:row>30</xdr:row>
      <xdr:rowOff>120316</xdr:rowOff>
    </xdr:to>
    <xdr:graphicFrame macro="">
      <xdr:nvGraphicFramePr>
        <xdr:cNvPr id="16" name="Chart 15">
          <a:extLst>
            <a:ext uri="{FF2B5EF4-FFF2-40B4-BE49-F238E27FC236}">
              <a16:creationId xmlns:a16="http://schemas.microsoft.com/office/drawing/2014/main" id="{88F95CEC-D720-D87D-3319-2C46399075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12</xdr:col>
      <xdr:colOff>433137</xdr:colOff>
      <xdr:row>0</xdr:row>
      <xdr:rowOff>70184</xdr:rowOff>
    </xdr:from>
    <xdr:to>
      <xdr:col>18</xdr:col>
      <xdr:colOff>133751</xdr:colOff>
      <xdr:row>3</xdr:row>
      <xdr:rowOff>60158</xdr:rowOff>
    </xdr:to>
    <mc:AlternateContent xmlns:mc="http://schemas.openxmlformats.org/markup-compatibility/2006" xmlns:a14="http://schemas.microsoft.com/office/drawing/2010/main">
      <mc:Choice Requires="a14">
        <xdr:graphicFrame macro="">
          <xdr:nvGraphicFramePr>
            <xdr:cNvPr id="17" name="Year 2">
              <a:extLst>
                <a:ext uri="{FF2B5EF4-FFF2-40B4-BE49-F238E27FC236}">
                  <a16:creationId xmlns:a16="http://schemas.microsoft.com/office/drawing/2014/main" id="{9C21B8CE-91ED-4CFF-88CE-954860C00C0F}"/>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7772400" y="70184"/>
              <a:ext cx="3370246" cy="5614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40106</xdr:rowOff>
    </xdr:from>
    <xdr:to>
      <xdr:col>5</xdr:col>
      <xdr:colOff>100263</xdr:colOff>
      <xdr:row>17</xdr:row>
      <xdr:rowOff>110290</xdr:rowOff>
    </xdr:to>
    <mc:AlternateContent xmlns:mc="http://schemas.openxmlformats.org/markup-compatibility/2006" xmlns:a14="http://schemas.microsoft.com/office/drawing/2010/main">
      <mc:Choice Requires="a14">
        <xdr:graphicFrame macro="">
          <xdr:nvGraphicFramePr>
            <xdr:cNvPr id="19" name="Months 1">
              <a:extLst>
                <a:ext uri="{FF2B5EF4-FFF2-40B4-BE49-F238E27FC236}">
                  <a16:creationId xmlns:a16="http://schemas.microsoft.com/office/drawing/2014/main" id="{11C2C036-DF4B-4EB0-9C6A-3C62CEABE51F}"/>
                </a:ext>
              </a:extLst>
            </xdr:cNvPr>
            <xdr:cNvGraphicFramePr/>
          </xdr:nvGraphicFramePr>
          <xdr:xfrm>
            <a:off x="0" y="0"/>
            <a:ext cx="0" cy="0"/>
          </xdr:xfrm>
          <a:graphic>
            <a:graphicData uri="http://schemas.microsoft.com/office/drawing/2010/slicer">
              <sle:slicer xmlns:sle="http://schemas.microsoft.com/office/drawing/2010/slicer" name="Months 1"/>
            </a:graphicData>
          </a:graphic>
        </xdr:graphicFrame>
      </mc:Choice>
      <mc:Fallback xmlns="">
        <xdr:sp macro="" textlink="">
          <xdr:nvSpPr>
            <xdr:cNvPr id="0" name=""/>
            <xdr:cNvSpPr>
              <a:spLocks noTextEdit="1"/>
            </xdr:cNvSpPr>
          </xdr:nvSpPr>
          <xdr:spPr>
            <a:xfrm>
              <a:off x="0" y="1754606"/>
              <a:ext cx="3158289" cy="15941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591552</xdr:colOff>
      <xdr:row>7</xdr:row>
      <xdr:rowOff>140369</xdr:rowOff>
    </xdr:from>
    <xdr:to>
      <xdr:col>13</xdr:col>
      <xdr:colOff>75197</xdr:colOff>
      <xdr:row>8</xdr:row>
      <xdr:rowOff>149894</xdr:rowOff>
    </xdr:to>
    <xdr:pic>
      <xdr:nvPicPr>
        <xdr:cNvPr id="26" name="Picture 2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707605" y="1473869"/>
          <a:ext cx="1318460"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260685</xdr:colOff>
      <xdr:row>4</xdr:row>
      <xdr:rowOff>30077</xdr:rowOff>
    </xdr:from>
    <xdr:to>
      <xdr:col>2</xdr:col>
      <xdr:colOff>300790</xdr:colOff>
      <xdr:row>5</xdr:row>
      <xdr:rowOff>140368</xdr:rowOff>
    </xdr:to>
    <xdr:sp macro="" textlink="">
      <xdr:nvSpPr>
        <xdr:cNvPr id="27" name="Rectangle 26"/>
        <xdr:cNvSpPr/>
      </xdr:nvSpPr>
      <xdr:spPr>
        <a:xfrm>
          <a:off x="260685" y="792077"/>
          <a:ext cx="1263316" cy="300791"/>
        </a:xfrm>
        <a:prstGeom prst="rect">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600" b="1"/>
            <a:t>SALES</a:t>
          </a:r>
        </a:p>
      </xdr:txBody>
    </xdr:sp>
    <xdr:clientData/>
  </xdr:twoCellAnchor>
  <xdr:twoCellAnchor>
    <xdr:from>
      <xdr:col>0</xdr:col>
      <xdr:colOff>120315</xdr:colOff>
      <xdr:row>5</xdr:row>
      <xdr:rowOff>180474</xdr:rowOff>
    </xdr:from>
    <xdr:to>
      <xdr:col>2</xdr:col>
      <xdr:colOff>481262</xdr:colOff>
      <xdr:row>8</xdr:row>
      <xdr:rowOff>0</xdr:rowOff>
    </xdr:to>
    <xdr:sp macro="" textlink="Sheet7!F21">
      <xdr:nvSpPr>
        <xdr:cNvPr id="20" name="Rectangle 19"/>
        <xdr:cNvSpPr/>
      </xdr:nvSpPr>
      <xdr:spPr>
        <a:xfrm>
          <a:off x="120315" y="1132974"/>
          <a:ext cx="1584158" cy="391026"/>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ctr"/>
          <a:fld id="{3F6DB2AB-417F-408E-B7A0-2B367C1621D8}" type="TxLink">
            <a:rPr lang="en-US" sz="1600" b="1" i="0" u="none" strike="noStrike">
              <a:solidFill>
                <a:srgbClr val="000000"/>
              </a:solidFill>
              <a:latin typeface="Calibri"/>
              <a:cs typeface="Calibri"/>
            </a:rPr>
            <a:pPr algn="ctr"/>
            <a:t>$29,358,677</a:t>
          </a:fld>
          <a:endParaRPr lang="en-US" sz="1600" b="1"/>
        </a:p>
      </xdr:txBody>
    </xdr:sp>
    <xdr:clientData/>
  </xdr:twoCellAnchor>
  <xdr:twoCellAnchor>
    <xdr:from>
      <xdr:col>3</xdr:col>
      <xdr:colOff>300790</xdr:colOff>
      <xdr:row>4</xdr:row>
      <xdr:rowOff>20054</xdr:rowOff>
    </xdr:from>
    <xdr:to>
      <xdr:col>6</xdr:col>
      <xdr:colOff>90237</xdr:colOff>
      <xdr:row>5</xdr:row>
      <xdr:rowOff>140370</xdr:rowOff>
    </xdr:to>
    <xdr:sp macro="" textlink="">
      <xdr:nvSpPr>
        <xdr:cNvPr id="29" name="Rectangle 28"/>
        <xdr:cNvSpPr/>
      </xdr:nvSpPr>
      <xdr:spPr>
        <a:xfrm>
          <a:off x="2135606" y="782054"/>
          <a:ext cx="1624263" cy="310816"/>
        </a:xfrm>
        <a:prstGeom prst="rect">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600" b="1"/>
            <a:t>QTY</a:t>
          </a:r>
        </a:p>
      </xdr:txBody>
    </xdr:sp>
    <xdr:clientData/>
  </xdr:twoCellAnchor>
  <xdr:twoCellAnchor>
    <xdr:from>
      <xdr:col>3</xdr:col>
      <xdr:colOff>320841</xdr:colOff>
      <xdr:row>5</xdr:row>
      <xdr:rowOff>160421</xdr:rowOff>
    </xdr:from>
    <xdr:to>
      <xdr:col>6</xdr:col>
      <xdr:colOff>70183</xdr:colOff>
      <xdr:row>7</xdr:row>
      <xdr:rowOff>170447</xdr:rowOff>
    </xdr:to>
    <xdr:sp macro="" textlink="Sheet7!G21">
      <xdr:nvSpPr>
        <xdr:cNvPr id="21" name="Rectangle 20"/>
        <xdr:cNvSpPr/>
      </xdr:nvSpPr>
      <xdr:spPr>
        <a:xfrm>
          <a:off x="2155657" y="1112921"/>
          <a:ext cx="1584158" cy="391026"/>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ctr"/>
          <a:fld id="{BD5CF83A-A630-4B6D-973F-27D5B6DEA58A}" type="TxLink">
            <a:rPr lang="en-US" sz="2000" b="1" i="0" u="none" strike="noStrike">
              <a:solidFill>
                <a:srgbClr val="000000"/>
              </a:solidFill>
              <a:latin typeface="Calibri"/>
              <a:cs typeface="Calibri"/>
            </a:rPr>
            <a:pPr algn="ctr"/>
            <a:t>60398</a:t>
          </a:fld>
          <a:endParaRPr lang="en-US" sz="2000" b="1"/>
        </a:p>
      </xdr:txBody>
    </xdr:sp>
    <xdr:clientData/>
  </xdr:twoCellAnchor>
  <xdr:twoCellAnchor>
    <xdr:from>
      <xdr:col>7</xdr:col>
      <xdr:colOff>92243</xdr:colOff>
      <xdr:row>4</xdr:row>
      <xdr:rowOff>12031</xdr:rowOff>
    </xdr:from>
    <xdr:to>
      <xdr:col>9</xdr:col>
      <xdr:colOff>493296</xdr:colOff>
      <xdr:row>5</xdr:row>
      <xdr:rowOff>132347</xdr:rowOff>
    </xdr:to>
    <xdr:sp macro="" textlink="">
      <xdr:nvSpPr>
        <xdr:cNvPr id="30" name="Rectangle 29"/>
        <xdr:cNvSpPr/>
      </xdr:nvSpPr>
      <xdr:spPr>
        <a:xfrm>
          <a:off x="4373480" y="774031"/>
          <a:ext cx="1624263" cy="310816"/>
        </a:xfrm>
        <a:prstGeom prst="rect">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600" b="1"/>
            <a:t>PROFIT</a:t>
          </a:r>
        </a:p>
      </xdr:txBody>
    </xdr:sp>
    <xdr:clientData/>
  </xdr:twoCellAnchor>
  <xdr:twoCellAnchor>
    <xdr:from>
      <xdr:col>7</xdr:col>
      <xdr:colOff>150394</xdr:colOff>
      <xdr:row>5</xdr:row>
      <xdr:rowOff>140369</xdr:rowOff>
    </xdr:from>
    <xdr:to>
      <xdr:col>9</xdr:col>
      <xdr:colOff>511342</xdr:colOff>
      <xdr:row>7</xdr:row>
      <xdr:rowOff>170447</xdr:rowOff>
    </xdr:to>
    <xdr:sp macro="" textlink="Sheet7!H21">
      <xdr:nvSpPr>
        <xdr:cNvPr id="22" name="Rectangle 21"/>
        <xdr:cNvSpPr/>
      </xdr:nvSpPr>
      <xdr:spPr>
        <a:xfrm>
          <a:off x="4431631" y="1092869"/>
          <a:ext cx="1584158" cy="411078"/>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ctr"/>
          <a:fld id="{71938558-B020-4FEA-85B7-7ED3DCBDBF9E}" type="TxLink">
            <a:rPr lang="en-US" sz="2000" b="1" i="0" u="none" strike="noStrike">
              <a:solidFill>
                <a:srgbClr val="000000"/>
              </a:solidFill>
              <a:latin typeface="Calibri"/>
              <a:cs typeface="Calibri"/>
            </a:rPr>
            <a:pPr algn="ctr"/>
            <a:t>$12,080,884</a:t>
          </a:fld>
          <a:endParaRPr lang="en-US" sz="2000" b="1"/>
        </a:p>
      </xdr:txBody>
    </xdr:sp>
    <xdr:clientData/>
  </xdr:twoCellAnchor>
  <xdr:twoCellAnchor>
    <xdr:from>
      <xdr:col>10</xdr:col>
      <xdr:colOff>374986</xdr:colOff>
      <xdr:row>3</xdr:row>
      <xdr:rowOff>184484</xdr:rowOff>
    </xdr:from>
    <xdr:to>
      <xdr:col>13</xdr:col>
      <xdr:colOff>164434</xdr:colOff>
      <xdr:row>5</xdr:row>
      <xdr:rowOff>114300</xdr:rowOff>
    </xdr:to>
    <xdr:sp macro="" textlink="">
      <xdr:nvSpPr>
        <xdr:cNvPr id="31" name="Rectangle 30"/>
        <xdr:cNvSpPr/>
      </xdr:nvSpPr>
      <xdr:spPr>
        <a:xfrm>
          <a:off x="6491039" y="755984"/>
          <a:ext cx="1624263" cy="310816"/>
        </a:xfrm>
        <a:prstGeom prst="rect">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600" b="1"/>
            <a:t>PRD</a:t>
          </a:r>
          <a:r>
            <a:rPr lang="en-US" sz="1600" b="1" baseline="0"/>
            <a:t> COST</a:t>
          </a:r>
          <a:endParaRPr lang="en-US" sz="1600" b="1"/>
        </a:p>
      </xdr:txBody>
    </xdr:sp>
    <xdr:clientData/>
  </xdr:twoCellAnchor>
  <xdr:twoCellAnchor>
    <xdr:from>
      <xdr:col>10</xdr:col>
      <xdr:colOff>441157</xdr:colOff>
      <xdr:row>5</xdr:row>
      <xdr:rowOff>120317</xdr:rowOff>
    </xdr:from>
    <xdr:to>
      <xdr:col>13</xdr:col>
      <xdr:colOff>190500</xdr:colOff>
      <xdr:row>7</xdr:row>
      <xdr:rowOff>150395</xdr:rowOff>
    </xdr:to>
    <xdr:sp macro="" textlink="Sheet7!I21">
      <xdr:nvSpPr>
        <xdr:cNvPr id="23" name="Rectangle 22"/>
        <xdr:cNvSpPr/>
      </xdr:nvSpPr>
      <xdr:spPr>
        <a:xfrm>
          <a:off x="6557210" y="1072817"/>
          <a:ext cx="1584158" cy="411078"/>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ctr"/>
          <a:fld id="{8840D503-00A3-4AC9-856A-4FA6B1E64302}" type="TxLink">
            <a:rPr lang="en-US" sz="1800" b="1" i="0" u="none" strike="noStrike">
              <a:solidFill>
                <a:srgbClr val="000000"/>
              </a:solidFill>
              <a:latin typeface="Calibri"/>
              <a:cs typeface="Calibri"/>
            </a:rPr>
            <a:pPr algn="ctr"/>
            <a:t>$17,277,794</a:t>
          </a:fld>
          <a:endParaRPr lang="en-US" sz="1800" b="1"/>
        </a:p>
      </xdr:txBody>
    </xdr:sp>
    <xdr:clientData/>
  </xdr:twoCellAnchor>
  <xdr:twoCellAnchor editAs="oneCell">
    <xdr:from>
      <xdr:col>7</xdr:col>
      <xdr:colOff>391026</xdr:colOff>
      <xdr:row>7</xdr:row>
      <xdr:rowOff>160421</xdr:rowOff>
    </xdr:from>
    <xdr:to>
      <xdr:col>9</xdr:col>
      <xdr:colOff>486276</xdr:colOff>
      <xdr:row>8</xdr:row>
      <xdr:rowOff>169946</xdr:rowOff>
    </xdr:to>
    <xdr:pic>
      <xdr:nvPicPr>
        <xdr:cNvPr id="35" name="Picture 34"/>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672263" y="1493921"/>
          <a:ext cx="1318460"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290762</xdr:colOff>
      <xdr:row>7</xdr:row>
      <xdr:rowOff>170448</xdr:rowOff>
    </xdr:from>
    <xdr:to>
      <xdr:col>2</xdr:col>
      <xdr:colOff>386011</xdr:colOff>
      <xdr:row>8</xdr:row>
      <xdr:rowOff>179973</xdr:rowOff>
    </xdr:to>
    <xdr:pic>
      <xdr:nvPicPr>
        <xdr:cNvPr id="37" name="Picture 36"/>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90762" y="1503948"/>
          <a:ext cx="1318460"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264745</xdr:colOff>
      <xdr:row>0</xdr:row>
      <xdr:rowOff>120317</xdr:rowOff>
    </xdr:from>
    <xdr:to>
      <xdr:col>5</xdr:col>
      <xdr:colOff>441156</xdr:colOff>
      <xdr:row>3</xdr:row>
      <xdr:rowOff>49632</xdr:rowOff>
    </xdr:to>
    <xdr:pic>
      <xdr:nvPicPr>
        <xdr:cNvPr id="42" name="Picture 41"/>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64745" y="120317"/>
          <a:ext cx="3234437" cy="500815"/>
        </a:xfrm>
        <a:prstGeom prst="rect">
          <a:avLst/>
        </a:prstGeom>
      </xdr:spPr>
    </xdr:pic>
    <xdr:clientData/>
  </xdr:twoCellAnchor>
  <xdr:twoCellAnchor editAs="oneCell">
    <xdr:from>
      <xdr:col>5</xdr:col>
      <xdr:colOff>508134</xdr:colOff>
      <xdr:row>0</xdr:row>
      <xdr:rowOff>70184</xdr:rowOff>
    </xdr:from>
    <xdr:to>
      <xdr:col>12</xdr:col>
      <xdr:colOff>433137</xdr:colOff>
      <xdr:row>3</xdr:row>
      <xdr:rowOff>60157</xdr:rowOff>
    </xdr:to>
    <mc:AlternateContent xmlns:mc="http://schemas.openxmlformats.org/markup-compatibility/2006" xmlns:a14="http://schemas.microsoft.com/office/drawing/2010/main">
      <mc:Choice Requires="a14">
        <xdr:graphicFrame macro="">
          <xdr:nvGraphicFramePr>
            <xdr:cNvPr id="46" name="Quarter 2">
              <a:extLst>
                <a:ext uri="{FF2B5EF4-FFF2-40B4-BE49-F238E27FC236}">
                  <a16:creationId xmlns:a16="http://schemas.microsoft.com/office/drawing/2014/main" id="{6B60A6D9-051B-4DED-9054-375665BD518B}"/>
                </a:ext>
              </a:extLst>
            </xdr:cNvPr>
            <xdr:cNvGraphicFramePr/>
          </xdr:nvGraphicFramePr>
          <xdr:xfrm>
            <a:off x="0" y="0"/>
            <a:ext cx="0" cy="0"/>
          </xdr:xfrm>
          <a:graphic>
            <a:graphicData uri="http://schemas.microsoft.com/office/drawing/2010/slicer">
              <sle:slicer xmlns:sle="http://schemas.microsoft.com/office/drawing/2010/slicer" name="Quarter 2"/>
            </a:graphicData>
          </a:graphic>
        </xdr:graphicFrame>
      </mc:Choice>
      <mc:Fallback xmlns="">
        <xdr:sp macro="" textlink="">
          <xdr:nvSpPr>
            <xdr:cNvPr id="0" name=""/>
            <xdr:cNvSpPr>
              <a:spLocks noTextEdit="1"/>
            </xdr:cNvSpPr>
          </xdr:nvSpPr>
          <xdr:spPr>
            <a:xfrm>
              <a:off x="3566160" y="70184"/>
              <a:ext cx="4206240" cy="5614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411080</xdr:colOff>
      <xdr:row>7</xdr:row>
      <xdr:rowOff>142373</xdr:rowOff>
    </xdr:from>
    <xdr:to>
      <xdr:col>5</xdr:col>
      <xdr:colOff>506330</xdr:colOff>
      <xdr:row>8</xdr:row>
      <xdr:rowOff>151898</xdr:rowOff>
    </xdr:to>
    <xdr:pic>
      <xdr:nvPicPr>
        <xdr:cNvPr id="34" name="Picture 33"/>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45896" y="1475873"/>
          <a:ext cx="1318460"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MY PC" refreshedDate="45212.909137037037" createdVersion="6" refreshedVersion="6" minRefreshableVersion="3" recordCount="0" supportSubquery="1" supportAdvancedDrill="1">
  <cacheSource type="external" connectionId="2"/>
  <cacheFields count="0"/>
  <cacheHierarchies count="55">
    <cacheHierarchy uniqueName="[UnionInternetSales].[ProductKey]" caption="ProductKey" attribute="1" defaultMemberUniqueName="[UnionInternetSales].[ProductKey].[All]" allUniqueName="[UnionInternetSales].[ProductKey].[All]" dimensionUniqueName="[UnionInternetSales]" displayFolder="" count="0" memberValueDatatype="5" unbalanced="0"/>
    <cacheHierarchy uniqueName="[UnionInternetSales].[OrderDateKey]" caption="OrderDateKey" attribute="1" defaultMemberUniqueName="[UnionInternetSales].[OrderDateKey].[All]" allUniqueName="[UnionInternetSales].[OrderDateKey].[All]" dimensionUniqueName="[UnionInternetSales]" displayFolder="" count="0" memberValueDatatype="5" unbalanced="0"/>
    <cacheHierarchy uniqueName="[UnionInternetSales].[Date]" caption="Date" attribute="1" time="1" defaultMemberUniqueName="[UnionInternetSales].[Date].[All]" allUniqueName="[UnionInternetSales].[Date].[All]" dimensionUniqueName="[UnionInternetSales]" displayFolder="" count="0" memberValueDatatype="7" unbalanced="0"/>
    <cacheHierarchy uniqueName="[UnionInternetSales].[Year]" caption="Year" attribute="1" defaultMemberUniqueName="[UnionInternetSales].[Year].[All]" allUniqueName="[UnionInternetSales].[Year].[All]" dimensionUniqueName="[UnionInternetSales]" displayFolder="" count="0" memberValueDatatype="130" unbalanced="0"/>
    <cacheHierarchy uniqueName="[UnionInternetSales].[MonthNo#]" caption="MonthNo#" attribute="1" defaultMemberUniqueName="[UnionInternetSales].[MonthNo#].[All]" allUniqueName="[UnionInternetSales].[MonthNo#].[All]" dimensionUniqueName="[UnionInternetSales]" displayFolder="" count="0" memberValueDatatype="5" unbalanced="0"/>
    <cacheHierarchy uniqueName="[UnionInternetSales].[MonthFullName]" caption="MonthFullName" attribute="1" defaultMemberUniqueName="[UnionInternetSales].[MonthFullName].[All]" allUniqueName="[UnionInternetSales].[MonthFullName].[All]" dimensionUniqueName="[UnionInternetSales]" displayFolder="" count="0" memberValueDatatype="130" unbalanced="0"/>
    <cacheHierarchy uniqueName="[UnionInternetSales].[Quarter]" caption="Quarter" attribute="1" defaultMemberUniqueName="[UnionInternetSales].[Quarter].[All]" allUniqueName="[UnionInternetSales].[Quarter].[All]" dimensionUniqueName="[UnionInternetSales]" displayFolder="" count="0" memberValueDatatype="5" unbalanced="0"/>
    <cacheHierarchy uniqueName="[UnionInternetSales].[YearMonth]" caption="YearMonth" attribute="1" defaultMemberUniqueName="[UnionInternetSales].[YearMonth].[All]" allUniqueName="[UnionInternetSales].[YearMonth].[All]" dimensionUniqueName="[UnionInternetSales]" displayFolder="" count="0" memberValueDatatype="130" unbalanced="0"/>
    <cacheHierarchy uniqueName="[UnionInternetSales].[WeekdayNo#]" caption="WeekdayNo#" attribute="1" defaultMemberUniqueName="[UnionInternetSales].[WeekdayNo#].[All]" allUniqueName="[UnionInternetSales].[WeekdayNo#].[All]" dimensionUniqueName="[UnionInternetSales]" displayFolder="" count="0" memberValueDatatype="5" unbalanced="0"/>
    <cacheHierarchy uniqueName="[UnionInternetSales].[WeekdayName]" caption="WeekdayName" attribute="1" defaultMemberUniqueName="[UnionInternetSales].[WeekdayName].[All]" allUniqueName="[UnionInternetSales].[WeekdayName].[All]" dimensionUniqueName="[UnionInternetSales]" displayFolder="" count="0" memberValueDatatype="130" unbalanced="0"/>
    <cacheHierarchy uniqueName="[UnionInternetSales].[FinancialMonth]" caption="FinancialMonth" attribute="1" defaultMemberUniqueName="[UnionInternetSales].[FinancialMonth].[All]" allUniqueName="[UnionInternetSales].[FinancialMonth].[All]" dimensionUniqueName="[UnionInternetSales]" displayFolder="" count="0" memberValueDatatype="130" unbalanced="0"/>
    <cacheHierarchy uniqueName="[UnionInternetSales].[FinancialQuarter]" caption="FinancialQuarter" attribute="1" defaultMemberUniqueName="[UnionInternetSales].[FinancialQuarter].[All]" allUniqueName="[UnionInternetSales].[FinancialQuarter].[All]" dimensionUniqueName="[UnionInternetSales]" displayFolder="" count="0" memberValueDatatype="130" unbalanced="0"/>
    <cacheHierarchy uniqueName="[UnionInternetSales].[DueDateKey]" caption="DueDateKey" attribute="1" defaultMemberUniqueName="[UnionInternetSales].[DueDateKey].[All]" allUniqueName="[UnionInternetSales].[DueDateKey].[All]" dimensionUniqueName="[UnionInternetSales]" displayFolder="" count="0" memberValueDatatype="5" unbalanced="0"/>
    <cacheHierarchy uniqueName="[UnionInternetSales].[ShipDateKey]" caption="ShipDateKey" attribute="1" defaultMemberUniqueName="[UnionInternetSales].[ShipDateKey].[All]" allUniqueName="[UnionInternetSales].[ShipDateKey].[All]" dimensionUniqueName="[UnionInternetSales]" displayFolder="" count="0" memberValueDatatype="5" unbalanced="0"/>
    <cacheHierarchy uniqueName="[UnionInternetSales].[CustomerKey]" caption="CustomerKey" attribute="1" defaultMemberUniqueName="[UnionInternetSales].[CustomerKey].[All]" allUniqueName="[UnionInternetSales].[CustomerKey].[All]" dimensionUniqueName="[UnionInternetSales]" displayFolder="" count="0" memberValueDatatype="5" unbalanced="0"/>
    <cacheHierarchy uniqueName="[UnionInternetSales].[PromotionKey]" caption="PromotionKey" attribute="1" defaultMemberUniqueName="[UnionInternetSales].[PromotionKey].[All]" allUniqueName="[UnionInternetSales].[PromotionKey].[All]" dimensionUniqueName="[UnionInternetSales]" displayFolder="" count="0" memberValueDatatype="5" unbalanced="0"/>
    <cacheHierarchy uniqueName="[UnionInternetSales].[CurrencyKey]" caption="CurrencyKey" attribute="1" defaultMemberUniqueName="[UnionInternetSales].[CurrencyKey].[All]" allUniqueName="[UnionInternetSales].[CurrencyKey].[All]" dimensionUniqueName="[UnionInternetSales]" displayFolder="" count="0" memberValueDatatype="5" unbalanced="0"/>
    <cacheHierarchy uniqueName="[UnionInternetSales].[SalesTerritoryKey]" caption="SalesTerritoryKey" attribute="1" defaultMemberUniqueName="[UnionInternetSales].[SalesTerritoryKey].[All]" allUniqueName="[UnionInternetSales].[SalesTerritoryKey].[All]" dimensionUniqueName="[UnionInternetSales]" displayFolder="" count="0" memberValueDatatype="5" unbalanced="0"/>
    <cacheHierarchy uniqueName="[UnionInternetSales].[SalesOrderNumber]" caption="SalesOrderNumber" attribute="1" defaultMemberUniqueName="[UnionInternetSales].[SalesOrderNumber].[All]" allUniqueName="[UnionInternetSales].[SalesOrderNumber].[All]" dimensionUniqueName="[UnionInternetSales]" displayFolder="" count="0" memberValueDatatype="130" unbalanced="0"/>
    <cacheHierarchy uniqueName="[UnionInternetSales].[SalesOrderLineNumber]" caption="SalesOrderLineNumber" attribute="1" defaultMemberUniqueName="[UnionInternetSales].[SalesOrderLineNumber].[All]" allUniqueName="[UnionInternetSales].[SalesOrderLineNumber].[All]" dimensionUniqueName="[UnionInternetSales]" displayFolder="" count="0" memberValueDatatype="5" unbalanced="0"/>
    <cacheHierarchy uniqueName="[UnionInternetSales].[RevisionNumber]" caption="RevisionNumber" attribute="1" defaultMemberUniqueName="[UnionInternetSales].[RevisionNumber].[All]" allUniqueName="[UnionInternetSales].[RevisionNumber].[All]" dimensionUniqueName="[UnionInternetSales]" displayFolder="" count="0" memberValueDatatype="5" unbalanced="0"/>
    <cacheHierarchy uniqueName="[UnionInternetSales].[OrderQuantity]" caption="OrderQuantity" attribute="1" defaultMemberUniqueName="[UnionInternetSales].[OrderQuantity].[All]" allUniqueName="[UnionInternetSales].[OrderQuantity].[All]" dimensionUniqueName="[UnionInternetSales]" displayFolder="" count="0" memberValueDatatype="5" unbalanced="0"/>
    <cacheHierarchy uniqueName="[UnionInternetSales].[UnitPrice]" caption="UnitPrice" attribute="1" defaultMemberUniqueName="[UnionInternetSales].[UnitPrice].[All]" allUniqueName="[UnionInternetSales].[UnitPrice].[All]" dimensionUniqueName="[UnionInternetSales]" displayFolder="" count="0" memberValueDatatype="5" unbalanced="0"/>
    <cacheHierarchy uniqueName="[UnionInternetSales].[ExtendedAmount]" caption="ExtendedAmount" attribute="1" defaultMemberUniqueName="[UnionInternetSales].[ExtendedAmount].[All]" allUniqueName="[UnionInternetSales].[ExtendedAmount].[All]" dimensionUniqueName="[UnionInternetSales]" displayFolder="" count="0" memberValueDatatype="5" unbalanced="0"/>
    <cacheHierarchy uniqueName="[UnionInternetSales].[UnitPriceDiscountPct]" caption="UnitPriceDiscountPct" attribute="1" defaultMemberUniqueName="[UnionInternetSales].[UnitPriceDiscountPct].[All]" allUniqueName="[UnionInternetSales].[UnitPriceDiscountPct].[All]" dimensionUniqueName="[UnionInternetSales]" displayFolder="" count="0" memberValueDatatype="5" unbalanced="0"/>
    <cacheHierarchy uniqueName="[UnionInternetSales].[DiscountAmount]" caption="DiscountAmount" attribute="1" defaultMemberUniqueName="[UnionInternetSales].[DiscountAmount].[All]" allUniqueName="[UnionInternetSales].[DiscountAmount].[All]" dimensionUniqueName="[UnionInternetSales]" displayFolder="" count="0" memberValueDatatype="5" unbalanced="0"/>
    <cacheHierarchy uniqueName="[UnionInternetSales].[ProductStandardCost]" caption="ProductStandardCost" attribute="1" defaultMemberUniqueName="[UnionInternetSales].[ProductStandardCost].[All]" allUniqueName="[UnionInternetSales].[ProductStandardCost].[All]" dimensionUniqueName="[UnionInternetSales]" displayFolder="" count="0" memberValueDatatype="5" unbalanced="0"/>
    <cacheHierarchy uniqueName="[UnionInternetSales].[TotalProductCost]" caption="TotalProductCost" attribute="1" defaultMemberUniqueName="[UnionInternetSales].[TotalProductCost].[All]" allUniqueName="[UnionInternetSales].[TotalProductCost].[All]" dimensionUniqueName="[UnionInternetSales]" displayFolder="" count="0" memberValueDatatype="5" unbalanced="0"/>
    <cacheHierarchy uniqueName="[UnionInternetSales].[SalesAmount]" caption="SalesAmount" attribute="1" defaultMemberUniqueName="[UnionInternetSales].[SalesAmount].[All]" allUniqueName="[UnionInternetSales].[SalesAmount].[All]" dimensionUniqueName="[UnionInternetSales]" displayFolder="" count="0" memberValueDatatype="5" unbalanced="0"/>
    <cacheHierarchy uniqueName="[UnionInternetSales].[TaxAmt]" caption="TaxAmt" attribute="1" defaultMemberUniqueName="[UnionInternetSales].[TaxAmt].[All]" allUniqueName="[UnionInternetSales].[TaxAmt].[All]" dimensionUniqueName="[UnionInternetSales]" displayFolder="" count="0" memberValueDatatype="5" unbalanced="0"/>
    <cacheHierarchy uniqueName="[UnionInternetSales].[Freight]" caption="Freight" attribute="1" defaultMemberUniqueName="[UnionInternetSales].[Freight].[All]" allUniqueName="[UnionInternetSales].[Freight].[All]" dimensionUniqueName="[UnionInternetSales]" displayFolder="" count="0" memberValueDatatype="5" unbalanced="0"/>
    <cacheHierarchy uniqueName="[UnionInternetSales].[CarrierTrackingNumber]" caption="CarrierTrackingNumber" attribute="1" defaultMemberUniqueName="[UnionInternetSales].[CarrierTrackingNumber].[All]" allUniqueName="[UnionInternetSales].[CarrierTrackingNumber].[All]" dimensionUniqueName="[UnionInternetSales]" displayFolder="" count="0" memberValueDatatype="130" unbalanced="0"/>
    <cacheHierarchy uniqueName="[UnionInternetSales].[CustomerPONumber]" caption="CustomerPONumber" attribute="1" defaultMemberUniqueName="[UnionInternetSales].[CustomerPONumber].[All]" allUniqueName="[UnionInternetSales].[CustomerPONumber].[All]" dimensionUniqueName="[UnionInternetSales]" displayFolder="" count="0" memberValueDatatype="130" unbalanced="0"/>
    <cacheHierarchy uniqueName="[UnionInternetSales].[OrderDate]" caption="OrderDate" attribute="1" defaultMemberUniqueName="[UnionInternetSales].[OrderDate].[All]" allUniqueName="[UnionInternetSales].[OrderDate].[All]" dimensionUniqueName="[UnionInternetSales]" displayFolder="" count="0" memberValueDatatype="5" unbalanced="0"/>
    <cacheHierarchy uniqueName="[UnionInternetSales].[DueDate]" caption="DueDate" attribute="1" defaultMemberUniqueName="[UnionInternetSales].[DueDate].[All]" allUniqueName="[UnionInternetSales].[DueDate].[All]" dimensionUniqueName="[UnionInternetSales]" displayFolder="" count="0" memberValueDatatype="5" unbalanced="0"/>
    <cacheHierarchy uniqueName="[UnionInternetSales].[ShipDate]" caption="ShipDate" attribute="1" defaultMemberUniqueName="[UnionInternetSales].[ShipDate].[All]" allUniqueName="[UnionInternetSales].[ShipDate].[All]" dimensionUniqueName="[UnionInternetSales]" displayFolder="" count="0" memberValueDatatype="5" unbalanced="0"/>
    <cacheHierarchy uniqueName="[UnionInternetSales].[EnglishProductName]" caption="EnglishProductName" attribute="1" defaultMemberUniqueName="[UnionInternetSales].[EnglishProductName].[All]" allUniqueName="[UnionInternetSales].[EnglishProductName].[All]" dimensionUniqueName="[UnionInternetSales]" displayFolder="" count="0" memberValueDatatype="130" unbalanced="0"/>
    <cacheHierarchy uniqueName="[UnionInternetSales].[CustomerName]" caption="CustomerName" attribute="1" defaultMemberUniqueName="[UnionInternetSales].[CustomerName].[All]" allUniqueName="[UnionInternetSales].[CustomerName].[All]" dimensionUniqueName="[UnionInternetSales]" displayFolder="" count="0" memberValueDatatype="130" unbalanced="0"/>
    <cacheHierarchy uniqueName="[UnionInternetSales].[SalesAmount1]" caption="SalesAmount1" attribute="1" defaultMemberUniqueName="[UnionInternetSales].[SalesAmount1].[All]" allUniqueName="[UnionInternetSales].[SalesAmount1].[All]" dimensionUniqueName="[UnionInternetSales]" displayFolder="" count="0" memberValueDatatype="5" unbalanced="0"/>
    <cacheHierarchy uniqueName="[UnionInternetSales].[ProductionCost]" caption="ProductionCost" attribute="1" defaultMemberUniqueName="[UnionInternetSales].[ProductionCost].[All]" allUniqueName="[UnionInternetSales].[ProductionCost].[All]" dimensionUniqueName="[UnionInternetSales]" displayFolder="" count="0" memberValueDatatype="5" unbalanced="0"/>
    <cacheHierarchy uniqueName="[UnionInternetSales].[Revenue]" caption="Revenue" attribute="1" defaultMemberUniqueName="[UnionInternetSales].[Revenue].[All]" allUniqueName="[UnionInternetSales].[Revenue].[All]" dimensionUniqueName="[UnionInternetSales]" displayFolder="" count="0" memberValueDatatype="5" unbalanced="0"/>
    <cacheHierarchy uniqueName="[UnionInternetSales].[Cost]" caption="Cost" attribute="1" defaultMemberUniqueName="[UnionInternetSales].[Cost].[All]" allUniqueName="[UnionInternetSales].[Cost].[All]" dimensionUniqueName="[UnionInternetSales]" displayFolder="" count="0" memberValueDatatype="5" unbalanced="0"/>
    <cacheHierarchy uniqueName="[UnionInternetSales].[Profit]" caption="Profit" attribute="1" defaultMemberUniqueName="[UnionInternetSales].[Profit].[All]" allUniqueName="[UnionInternetSales].[Profit].[All]" dimensionUniqueName="[UnionInternetSales]" displayFolder="" count="0" memberValueDatatype="5" unbalanced="0"/>
    <cacheHierarchy uniqueName="[Measures].[__XL_Count UnionInternetSales]" caption="__XL_Count UnionInternetSales" measure="1" displayFolder="" measureGroup="UnionInternetSales" count="0" hidden="1"/>
    <cacheHierarchy uniqueName="[Measures].[__No measures defined]" caption="__No measures defined" measure="1" displayFolder="" count="0" hidden="1"/>
    <cacheHierarchy uniqueName="[Measures].[Sum of SalesAmount]" caption="Sum of SalesAmount" measure="1" displayFolder="" measureGroup="UnionInternetSales" count="0" hidden="1">
      <extLst>
        <ext xmlns:x15="http://schemas.microsoft.com/office/spreadsheetml/2010/11/main" uri="{B97F6D7D-B522-45F9-BDA1-12C45D357490}">
          <x15:cacheHierarchy aggregatedColumn="28"/>
        </ext>
      </extLst>
    </cacheHierarchy>
    <cacheHierarchy uniqueName="[Measures].[Sum of Quarter]" caption="Sum of Quarter" measure="1" displayFolder="" measureGroup="UnionInternetSales" count="0" hidden="1">
      <extLst>
        <ext xmlns:x15="http://schemas.microsoft.com/office/spreadsheetml/2010/11/main" uri="{B97F6D7D-B522-45F9-BDA1-12C45D357490}">
          <x15:cacheHierarchy aggregatedColumn="6"/>
        </ext>
      </extLst>
    </cacheHierarchy>
    <cacheHierarchy uniqueName="[Measures].[Count of Quarter]" caption="Count of Quarter" measure="1" displayFolder="" measureGroup="UnionInternetSales" count="0" hidden="1">
      <extLst>
        <ext xmlns:x15="http://schemas.microsoft.com/office/spreadsheetml/2010/11/main" uri="{B97F6D7D-B522-45F9-BDA1-12C45D357490}">
          <x15:cacheHierarchy aggregatedColumn="6"/>
        </ext>
      </extLst>
    </cacheHierarchy>
    <cacheHierarchy uniqueName="[Measures].[Sum of ProductionCost]" caption="Sum of ProductionCost" measure="1" displayFolder="" measureGroup="UnionInternetSales" count="0" hidden="1">
      <extLst>
        <ext xmlns:x15="http://schemas.microsoft.com/office/spreadsheetml/2010/11/main" uri="{B97F6D7D-B522-45F9-BDA1-12C45D357490}">
          <x15:cacheHierarchy aggregatedColumn="39"/>
        </ext>
      </extLst>
    </cacheHierarchy>
    <cacheHierarchy uniqueName="[Measures].[Sum of ProductKey]" caption="Sum of ProductKey" measure="1" displayFolder="" measureGroup="UnionInternetSales" count="0" hidden="1">
      <extLst>
        <ext xmlns:x15="http://schemas.microsoft.com/office/spreadsheetml/2010/11/main" uri="{B97F6D7D-B522-45F9-BDA1-12C45D357490}">
          <x15:cacheHierarchy aggregatedColumn="0"/>
        </ext>
      </extLst>
    </cacheHierarchy>
    <cacheHierarchy uniqueName="[Measures].[Sum of OrderDateKey]" caption="Sum of OrderDateKey" measure="1" displayFolder="" measureGroup="UnionInternetSales" count="0" hidden="1">
      <extLst>
        <ext xmlns:x15="http://schemas.microsoft.com/office/spreadsheetml/2010/11/main" uri="{B97F6D7D-B522-45F9-BDA1-12C45D357490}">
          <x15:cacheHierarchy aggregatedColumn="1"/>
        </ext>
      </extLst>
    </cacheHierarchy>
    <cacheHierarchy uniqueName="[Measures].[Sum of OrderDate]" caption="Sum of OrderDate" measure="1" displayFolder="" measureGroup="UnionInternetSales" count="0" hidden="1">
      <extLst>
        <ext xmlns:x15="http://schemas.microsoft.com/office/spreadsheetml/2010/11/main" uri="{B97F6D7D-B522-45F9-BDA1-12C45D357490}">
          <x15:cacheHierarchy aggregatedColumn="33"/>
        </ext>
      </extLst>
    </cacheHierarchy>
    <cacheHierarchy uniqueName="[Measures].[Count of OrderDate]" caption="Count of OrderDate" measure="1" displayFolder="" measureGroup="UnionInternetSales" count="0" hidden="1">
      <extLst>
        <ext xmlns:x15="http://schemas.microsoft.com/office/spreadsheetml/2010/11/main" uri="{B97F6D7D-B522-45F9-BDA1-12C45D357490}">
          <x15:cacheHierarchy aggregatedColumn="33"/>
        </ext>
      </extLst>
    </cacheHierarchy>
    <cacheHierarchy uniqueName="[Measures].[Sum of OrderQuantity]" caption="Sum of OrderQuantity" measure="1" displayFolder="" measureGroup="UnionInternetSales" count="0" hidden="1">
      <extLst>
        <ext xmlns:x15="http://schemas.microsoft.com/office/spreadsheetml/2010/11/main" uri="{B97F6D7D-B522-45F9-BDA1-12C45D357490}">
          <x15:cacheHierarchy aggregatedColumn="21"/>
        </ext>
      </extLst>
    </cacheHierarchy>
    <cacheHierarchy uniqueName="[Measures].[Sum of Profit]" caption="Sum of Profit" measure="1" displayFolder="" measureGroup="UnionInternetSales" count="0" hidden="1">
      <extLst>
        <ext xmlns:x15="http://schemas.microsoft.com/office/spreadsheetml/2010/11/main" uri="{B97F6D7D-B522-45F9-BDA1-12C45D357490}">
          <x15:cacheHierarchy aggregatedColumn="42"/>
        </ext>
      </extLst>
    </cacheHierarchy>
  </cacheHierarchies>
  <kpis count="0"/>
  <dimensions count="2">
    <dimension measure="1" name="Measures" uniqueName="[Measures]" caption="Measures"/>
    <dimension name="UnionInternetSales" uniqueName="[UnionInternetSales]" caption="UnionInternetSales"/>
  </dimensions>
  <measureGroups count="1">
    <measureGroup name="UnionInternetSales" caption="UnionInternet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MY PC" refreshedDate="45212.934596412037" createdVersion="6" refreshedVersion="6" minRefreshableVersion="3" recordCount="0" supportSubquery="1" supportAdvancedDrill="1">
  <cacheSource type="external" connectionId="2"/>
  <cacheFields count="6">
    <cacheField name="[UnionInternetSales].[MonthFullName].[MonthFullName]" caption="MonthFullName" numFmtId="0" hierarchy="5" level="1">
      <sharedItems count="12">
        <s v="April"/>
        <s v="August"/>
        <s v="December"/>
        <s v="February"/>
        <s v="January"/>
        <s v="July"/>
        <s v="June"/>
        <s v="March"/>
        <s v="May"/>
        <s v="November"/>
        <s v="October"/>
        <s v="September"/>
      </sharedItems>
    </cacheField>
    <cacheField name="[Measures].[Count of OrderDate]" caption="Count of OrderDate" numFmtId="0" hierarchy="52" level="32767"/>
    <cacheField name="[Measures].[Sum of SalesAmount]" caption="Sum of SalesAmount" numFmtId="0" hierarchy="45" level="32767"/>
    <cacheField name="[Measures].[Sum of OrderQuantity]" caption="Sum of OrderQuantity" numFmtId="0" hierarchy="53" level="32767"/>
    <cacheField name="[Measures].[Sum of Profit]" caption="Sum of Profit" numFmtId="0" hierarchy="54" level="32767"/>
    <cacheField name="[Measures].[Sum of ProductionCost]" caption="Sum of ProductionCost" numFmtId="0" hierarchy="48" level="32767"/>
  </cacheFields>
  <cacheHierarchies count="55">
    <cacheHierarchy uniqueName="[UnionInternetSales].[ProductKey]" caption="ProductKey" attribute="1" defaultMemberUniqueName="[UnionInternetSales].[ProductKey].[All]" allUniqueName="[UnionInternetSales].[ProductKey].[All]" dimensionUniqueName="[UnionInternetSales]" displayFolder="" count="0" memberValueDatatype="5" unbalanced="0"/>
    <cacheHierarchy uniqueName="[UnionInternetSales].[OrderDateKey]" caption="OrderDateKey" attribute="1" defaultMemberUniqueName="[UnionInternetSales].[OrderDateKey].[All]" allUniqueName="[UnionInternetSales].[OrderDateKey].[All]" dimensionUniqueName="[UnionInternetSales]" displayFolder="" count="0" memberValueDatatype="5" unbalanced="0"/>
    <cacheHierarchy uniqueName="[UnionInternetSales].[Date]" caption="Date" attribute="1" time="1" defaultMemberUniqueName="[UnionInternetSales].[Date].[All]" allUniqueName="[UnionInternetSales].[Date].[All]" dimensionUniqueName="[UnionInternetSales]" displayFolder="" count="0" memberValueDatatype="7" unbalanced="0"/>
    <cacheHierarchy uniqueName="[UnionInternetSales].[Year]" caption="Year" attribute="1" defaultMemberUniqueName="[UnionInternetSales].[Year].[All]" allUniqueName="[UnionInternetSales].[Year].[All]" dimensionUniqueName="[UnionInternetSales]" displayFolder="" count="0" memberValueDatatype="130" unbalanced="0"/>
    <cacheHierarchy uniqueName="[UnionInternetSales].[MonthNo#]" caption="MonthNo#" attribute="1" defaultMemberUniqueName="[UnionInternetSales].[MonthNo#].[All]" allUniqueName="[UnionInternetSales].[MonthNo#].[All]" dimensionUniqueName="[UnionInternetSales]" displayFolder="" count="0" memberValueDatatype="5" unbalanced="0"/>
    <cacheHierarchy uniqueName="[UnionInternetSales].[MonthFullName]" caption="MonthFullName" attribute="1" defaultMemberUniqueName="[UnionInternetSales].[MonthFullName].[All]" allUniqueName="[UnionInternetSales].[MonthFullName].[All]" dimensionUniqueName="[UnionInternetSales]" displayFolder="" count="2" memberValueDatatype="130" unbalanced="0">
      <fieldsUsage count="2">
        <fieldUsage x="-1"/>
        <fieldUsage x="0"/>
      </fieldsUsage>
    </cacheHierarchy>
    <cacheHierarchy uniqueName="[UnionInternetSales].[Quarter]" caption="Quarter" attribute="1" defaultMemberUniqueName="[UnionInternetSales].[Quarter].[All]" allUniqueName="[UnionInternetSales].[Quarter].[All]" dimensionUniqueName="[UnionInternetSales]" displayFolder="" count="0" memberValueDatatype="5" unbalanced="0"/>
    <cacheHierarchy uniqueName="[UnionInternetSales].[YearMonth]" caption="YearMonth" attribute="1" defaultMemberUniqueName="[UnionInternetSales].[YearMonth].[All]" allUniqueName="[UnionInternetSales].[YearMonth].[All]" dimensionUniqueName="[UnionInternetSales]" displayFolder="" count="0" memberValueDatatype="130" unbalanced="0"/>
    <cacheHierarchy uniqueName="[UnionInternetSales].[WeekdayNo#]" caption="WeekdayNo#" attribute="1" defaultMemberUniqueName="[UnionInternetSales].[WeekdayNo#].[All]" allUniqueName="[UnionInternetSales].[WeekdayNo#].[All]" dimensionUniqueName="[UnionInternetSales]" displayFolder="" count="0" memberValueDatatype="5" unbalanced="0"/>
    <cacheHierarchy uniqueName="[UnionInternetSales].[WeekdayName]" caption="WeekdayName" attribute="1" defaultMemberUniqueName="[UnionInternetSales].[WeekdayName].[All]" allUniqueName="[UnionInternetSales].[WeekdayName].[All]" dimensionUniqueName="[UnionInternetSales]" displayFolder="" count="0" memberValueDatatype="130" unbalanced="0"/>
    <cacheHierarchy uniqueName="[UnionInternetSales].[FinancialMonth]" caption="FinancialMonth" attribute="1" defaultMemberUniqueName="[UnionInternetSales].[FinancialMonth].[All]" allUniqueName="[UnionInternetSales].[FinancialMonth].[All]" dimensionUniqueName="[UnionInternetSales]" displayFolder="" count="0" memberValueDatatype="130" unbalanced="0"/>
    <cacheHierarchy uniqueName="[UnionInternetSales].[FinancialQuarter]" caption="FinancialQuarter" attribute="1" defaultMemberUniqueName="[UnionInternetSales].[FinancialQuarter].[All]" allUniqueName="[UnionInternetSales].[FinancialQuarter].[All]" dimensionUniqueName="[UnionInternetSales]" displayFolder="" count="0" memberValueDatatype="130" unbalanced="0"/>
    <cacheHierarchy uniqueName="[UnionInternetSales].[DueDateKey]" caption="DueDateKey" attribute="1" defaultMemberUniqueName="[UnionInternetSales].[DueDateKey].[All]" allUniqueName="[UnionInternetSales].[DueDateKey].[All]" dimensionUniqueName="[UnionInternetSales]" displayFolder="" count="0" memberValueDatatype="5" unbalanced="0"/>
    <cacheHierarchy uniqueName="[UnionInternetSales].[ShipDateKey]" caption="ShipDateKey" attribute="1" defaultMemberUniqueName="[UnionInternetSales].[ShipDateKey].[All]" allUniqueName="[UnionInternetSales].[ShipDateKey].[All]" dimensionUniqueName="[UnionInternetSales]" displayFolder="" count="0" memberValueDatatype="5" unbalanced="0"/>
    <cacheHierarchy uniqueName="[UnionInternetSales].[CustomerKey]" caption="CustomerKey" attribute="1" defaultMemberUniqueName="[UnionInternetSales].[CustomerKey].[All]" allUniqueName="[UnionInternetSales].[CustomerKey].[All]" dimensionUniqueName="[UnionInternetSales]" displayFolder="" count="0" memberValueDatatype="5" unbalanced="0"/>
    <cacheHierarchy uniqueName="[UnionInternetSales].[PromotionKey]" caption="PromotionKey" attribute="1" defaultMemberUniqueName="[UnionInternetSales].[PromotionKey].[All]" allUniqueName="[UnionInternetSales].[PromotionKey].[All]" dimensionUniqueName="[UnionInternetSales]" displayFolder="" count="0" memberValueDatatype="5" unbalanced="0"/>
    <cacheHierarchy uniqueName="[UnionInternetSales].[CurrencyKey]" caption="CurrencyKey" attribute="1" defaultMemberUniqueName="[UnionInternetSales].[CurrencyKey].[All]" allUniqueName="[UnionInternetSales].[CurrencyKey].[All]" dimensionUniqueName="[UnionInternetSales]" displayFolder="" count="0" memberValueDatatype="5" unbalanced="0"/>
    <cacheHierarchy uniqueName="[UnionInternetSales].[SalesTerritoryKey]" caption="SalesTerritoryKey" attribute="1" defaultMemberUniqueName="[UnionInternetSales].[SalesTerritoryKey].[All]" allUniqueName="[UnionInternetSales].[SalesTerritoryKey].[All]" dimensionUniqueName="[UnionInternetSales]" displayFolder="" count="0" memberValueDatatype="5" unbalanced="0"/>
    <cacheHierarchy uniqueName="[UnionInternetSales].[SalesOrderNumber]" caption="SalesOrderNumber" attribute="1" defaultMemberUniqueName="[UnionInternetSales].[SalesOrderNumber].[All]" allUniqueName="[UnionInternetSales].[SalesOrderNumber].[All]" dimensionUniqueName="[UnionInternetSales]" displayFolder="" count="0" memberValueDatatype="130" unbalanced="0"/>
    <cacheHierarchy uniqueName="[UnionInternetSales].[SalesOrderLineNumber]" caption="SalesOrderLineNumber" attribute="1" defaultMemberUniqueName="[UnionInternetSales].[SalesOrderLineNumber].[All]" allUniqueName="[UnionInternetSales].[SalesOrderLineNumber].[All]" dimensionUniqueName="[UnionInternetSales]" displayFolder="" count="0" memberValueDatatype="5" unbalanced="0"/>
    <cacheHierarchy uniqueName="[UnionInternetSales].[RevisionNumber]" caption="RevisionNumber" attribute="1" defaultMemberUniqueName="[UnionInternetSales].[RevisionNumber].[All]" allUniqueName="[UnionInternetSales].[RevisionNumber].[All]" dimensionUniqueName="[UnionInternetSales]" displayFolder="" count="0" memberValueDatatype="5" unbalanced="0"/>
    <cacheHierarchy uniqueName="[UnionInternetSales].[OrderQuantity]" caption="OrderQuantity" attribute="1" defaultMemberUniqueName="[UnionInternetSales].[OrderQuantity].[All]" allUniqueName="[UnionInternetSales].[OrderQuantity].[All]" dimensionUniqueName="[UnionInternetSales]" displayFolder="" count="0" memberValueDatatype="5" unbalanced="0"/>
    <cacheHierarchy uniqueName="[UnionInternetSales].[UnitPrice]" caption="UnitPrice" attribute="1" defaultMemberUniqueName="[UnionInternetSales].[UnitPrice].[All]" allUniqueName="[UnionInternetSales].[UnitPrice].[All]" dimensionUniqueName="[UnionInternetSales]" displayFolder="" count="0" memberValueDatatype="5" unbalanced="0"/>
    <cacheHierarchy uniqueName="[UnionInternetSales].[ExtendedAmount]" caption="ExtendedAmount" attribute="1" defaultMemberUniqueName="[UnionInternetSales].[ExtendedAmount].[All]" allUniqueName="[UnionInternetSales].[ExtendedAmount].[All]" dimensionUniqueName="[UnionInternetSales]" displayFolder="" count="0" memberValueDatatype="5" unbalanced="0"/>
    <cacheHierarchy uniqueName="[UnionInternetSales].[UnitPriceDiscountPct]" caption="UnitPriceDiscountPct" attribute="1" defaultMemberUniqueName="[UnionInternetSales].[UnitPriceDiscountPct].[All]" allUniqueName="[UnionInternetSales].[UnitPriceDiscountPct].[All]" dimensionUniqueName="[UnionInternetSales]" displayFolder="" count="0" memberValueDatatype="5" unbalanced="0"/>
    <cacheHierarchy uniqueName="[UnionInternetSales].[DiscountAmount]" caption="DiscountAmount" attribute="1" defaultMemberUniqueName="[UnionInternetSales].[DiscountAmount].[All]" allUniqueName="[UnionInternetSales].[DiscountAmount].[All]" dimensionUniqueName="[UnionInternetSales]" displayFolder="" count="0" memberValueDatatype="5" unbalanced="0"/>
    <cacheHierarchy uniqueName="[UnionInternetSales].[ProductStandardCost]" caption="ProductStandardCost" attribute="1" defaultMemberUniqueName="[UnionInternetSales].[ProductStandardCost].[All]" allUniqueName="[UnionInternetSales].[ProductStandardCost].[All]" dimensionUniqueName="[UnionInternetSales]" displayFolder="" count="0" memberValueDatatype="5" unbalanced="0"/>
    <cacheHierarchy uniqueName="[UnionInternetSales].[TotalProductCost]" caption="TotalProductCost" attribute="1" defaultMemberUniqueName="[UnionInternetSales].[TotalProductCost].[All]" allUniqueName="[UnionInternetSales].[TotalProductCost].[All]" dimensionUniqueName="[UnionInternetSales]" displayFolder="" count="0" memberValueDatatype="5" unbalanced="0"/>
    <cacheHierarchy uniqueName="[UnionInternetSales].[SalesAmount]" caption="SalesAmount" attribute="1" defaultMemberUniqueName="[UnionInternetSales].[SalesAmount].[All]" allUniqueName="[UnionInternetSales].[SalesAmount].[All]" dimensionUniqueName="[UnionInternetSales]" displayFolder="" count="0" memberValueDatatype="5" unbalanced="0"/>
    <cacheHierarchy uniqueName="[UnionInternetSales].[TaxAmt]" caption="TaxAmt" attribute="1" defaultMemberUniqueName="[UnionInternetSales].[TaxAmt].[All]" allUniqueName="[UnionInternetSales].[TaxAmt].[All]" dimensionUniqueName="[UnionInternetSales]" displayFolder="" count="0" memberValueDatatype="5" unbalanced="0"/>
    <cacheHierarchy uniqueName="[UnionInternetSales].[Freight]" caption="Freight" attribute="1" defaultMemberUniqueName="[UnionInternetSales].[Freight].[All]" allUniqueName="[UnionInternetSales].[Freight].[All]" dimensionUniqueName="[UnionInternetSales]" displayFolder="" count="0" memberValueDatatype="5" unbalanced="0"/>
    <cacheHierarchy uniqueName="[UnionInternetSales].[CarrierTrackingNumber]" caption="CarrierTrackingNumber" attribute="1" defaultMemberUniqueName="[UnionInternetSales].[CarrierTrackingNumber].[All]" allUniqueName="[UnionInternetSales].[CarrierTrackingNumber].[All]" dimensionUniqueName="[UnionInternetSales]" displayFolder="" count="0" memberValueDatatype="130" unbalanced="0"/>
    <cacheHierarchy uniqueName="[UnionInternetSales].[CustomerPONumber]" caption="CustomerPONumber" attribute="1" defaultMemberUniqueName="[UnionInternetSales].[CustomerPONumber].[All]" allUniqueName="[UnionInternetSales].[CustomerPONumber].[All]" dimensionUniqueName="[UnionInternetSales]" displayFolder="" count="0" memberValueDatatype="130" unbalanced="0"/>
    <cacheHierarchy uniqueName="[UnionInternetSales].[OrderDate]" caption="OrderDate" attribute="1" defaultMemberUniqueName="[UnionInternetSales].[OrderDate].[All]" allUniqueName="[UnionInternetSales].[OrderDate].[All]" dimensionUniqueName="[UnionInternetSales]" displayFolder="" count="0" memberValueDatatype="5" unbalanced="0"/>
    <cacheHierarchy uniqueName="[UnionInternetSales].[DueDate]" caption="DueDate" attribute="1" defaultMemberUniqueName="[UnionInternetSales].[DueDate].[All]" allUniqueName="[UnionInternetSales].[DueDate].[All]" dimensionUniqueName="[UnionInternetSales]" displayFolder="" count="0" memberValueDatatype="5" unbalanced="0"/>
    <cacheHierarchy uniqueName="[UnionInternetSales].[ShipDate]" caption="ShipDate" attribute="1" defaultMemberUniqueName="[UnionInternetSales].[ShipDate].[All]" allUniqueName="[UnionInternetSales].[ShipDate].[All]" dimensionUniqueName="[UnionInternetSales]" displayFolder="" count="0" memberValueDatatype="5" unbalanced="0"/>
    <cacheHierarchy uniqueName="[UnionInternetSales].[EnglishProductName]" caption="EnglishProductName" attribute="1" defaultMemberUniqueName="[UnionInternetSales].[EnglishProductName].[All]" allUniqueName="[UnionInternetSales].[EnglishProductName].[All]" dimensionUniqueName="[UnionInternetSales]" displayFolder="" count="0" memberValueDatatype="130" unbalanced="0"/>
    <cacheHierarchy uniqueName="[UnionInternetSales].[CustomerName]" caption="CustomerName" attribute="1" defaultMemberUniqueName="[UnionInternetSales].[CustomerName].[All]" allUniqueName="[UnionInternetSales].[CustomerName].[All]" dimensionUniqueName="[UnionInternetSales]" displayFolder="" count="0" memberValueDatatype="130" unbalanced="0"/>
    <cacheHierarchy uniqueName="[UnionInternetSales].[SalesAmount1]" caption="SalesAmount1" attribute="1" defaultMemberUniqueName="[UnionInternetSales].[SalesAmount1].[All]" allUniqueName="[UnionInternetSales].[SalesAmount1].[All]" dimensionUniqueName="[UnionInternetSales]" displayFolder="" count="0" memberValueDatatype="5" unbalanced="0"/>
    <cacheHierarchy uniqueName="[UnionInternetSales].[ProductionCost]" caption="ProductionCost" attribute="1" defaultMemberUniqueName="[UnionInternetSales].[ProductionCost].[All]" allUniqueName="[UnionInternetSales].[ProductionCost].[All]" dimensionUniqueName="[UnionInternetSales]" displayFolder="" count="0" memberValueDatatype="5" unbalanced="0"/>
    <cacheHierarchy uniqueName="[UnionInternetSales].[Revenue]" caption="Revenue" attribute="1" defaultMemberUniqueName="[UnionInternetSales].[Revenue].[All]" allUniqueName="[UnionInternetSales].[Revenue].[All]" dimensionUniqueName="[UnionInternetSales]" displayFolder="" count="0" memberValueDatatype="5" unbalanced="0"/>
    <cacheHierarchy uniqueName="[UnionInternetSales].[Cost]" caption="Cost" attribute="1" defaultMemberUniqueName="[UnionInternetSales].[Cost].[All]" allUniqueName="[UnionInternetSales].[Cost].[All]" dimensionUniqueName="[UnionInternetSales]" displayFolder="" count="0" memberValueDatatype="5" unbalanced="0"/>
    <cacheHierarchy uniqueName="[UnionInternetSales].[Profit]" caption="Profit" attribute="1" defaultMemberUniqueName="[UnionInternetSales].[Profit].[All]" allUniqueName="[UnionInternetSales].[Profit].[All]" dimensionUniqueName="[UnionInternetSales]" displayFolder="" count="0" memberValueDatatype="5" unbalanced="0"/>
    <cacheHierarchy uniqueName="[Measures].[__XL_Count UnionInternetSales]" caption="__XL_Count UnionInternetSales" measure="1" displayFolder="" measureGroup="UnionInternetSales" count="0" hidden="1"/>
    <cacheHierarchy uniqueName="[Measures].[__No measures defined]" caption="__No measures defined" measure="1" displayFolder="" count="0" hidden="1"/>
    <cacheHierarchy uniqueName="[Measures].[Sum of SalesAmount]" caption="Sum of SalesAmount" measure="1" displayFolder="" measureGroup="UnionInternetSales" count="0" oneField="1" hidden="1">
      <fieldsUsage count="1">
        <fieldUsage x="2"/>
      </fieldsUsage>
      <extLst>
        <ext xmlns:x15="http://schemas.microsoft.com/office/spreadsheetml/2010/11/main" uri="{B97F6D7D-B522-45F9-BDA1-12C45D357490}">
          <x15:cacheHierarchy aggregatedColumn="28"/>
        </ext>
      </extLst>
    </cacheHierarchy>
    <cacheHierarchy uniqueName="[Measures].[Sum of Quarter]" caption="Sum of Quarter" measure="1" displayFolder="" measureGroup="UnionInternetSales" count="0" hidden="1">
      <extLst>
        <ext xmlns:x15="http://schemas.microsoft.com/office/spreadsheetml/2010/11/main" uri="{B97F6D7D-B522-45F9-BDA1-12C45D357490}">
          <x15:cacheHierarchy aggregatedColumn="6"/>
        </ext>
      </extLst>
    </cacheHierarchy>
    <cacheHierarchy uniqueName="[Measures].[Count of Quarter]" caption="Count of Quarter" measure="1" displayFolder="" measureGroup="UnionInternetSales" count="0" hidden="1">
      <extLst>
        <ext xmlns:x15="http://schemas.microsoft.com/office/spreadsheetml/2010/11/main" uri="{B97F6D7D-B522-45F9-BDA1-12C45D357490}">
          <x15:cacheHierarchy aggregatedColumn="6"/>
        </ext>
      </extLst>
    </cacheHierarchy>
    <cacheHierarchy uniqueName="[Measures].[Sum of ProductionCost]" caption="Sum of ProductionCost" measure="1" displayFolder="" measureGroup="UnionInternetSales" count="0" oneField="1" hidden="1">
      <fieldsUsage count="1">
        <fieldUsage x="5"/>
      </fieldsUsage>
      <extLst>
        <ext xmlns:x15="http://schemas.microsoft.com/office/spreadsheetml/2010/11/main" uri="{B97F6D7D-B522-45F9-BDA1-12C45D357490}">
          <x15:cacheHierarchy aggregatedColumn="39"/>
        </ext>
      </extLst>
    </cacheHierarchy>
    <cacheHierarchy uniqueName="[Measures].[Sum of ProductKey]" caption="Sum of ProductKey" measure="1" displayFolder="" measureGroup="UnionInternetSales" count="0" hidden="1">
      <extLst>
        <ext xmlns:x15="http://schemas.microsoft.com/office/spreadsheetml/2010/11/main" uri="{B97F6D7D-B522-45F9-BDA1-12C45D357490}">
          <x15:cacheHierarchy aggregatedColumn="0"/>
        </ext>
      </extLst>
    </cacheHierarchy>
    <cacheHierarchy uniqueName="[Measures].[Sum of OrderDateKey]" caption="Sum of OrderDateKey" measure="1" displayFolder="" measureGroup="UnionInternetSales" count="0" hidden="1">
      <extLst>
        <ext xmlns:x15="http://schemas.microsoft.com/office/spreadsheetml/2010/11/main" uri="{B97F6D7D-B522-45F9-BDA1-12C45D357490}">
          <x15:cacheHierarchy aggregatedColumn="1"/>
        </ext>
      </extLst>
    </cacheHierarchy>
    <cacheHierarchy uniqueName="[Measures].[Sum of OrderDate]" caption="Sum of OrderDate" measure="1" displayFolder="" measureGroup="UnionInternetSales" count="0" hidden="1">
      <extLst>
        <ext xmlns:x15="http://schemas.microsoft.com/office/spreadsheetml/2010/11/main" uri="{B97F6D7D-B522-45F9-BDA1-12C45D357490}">
          <x15:cacheHierarchy aggregatedColumn="33"/>
        </ext>
      </extLst>
    </cacheHierarchy>
    <cacheHierarchy uniqueName="[Measures].[Count of OrderDate]" caption="Count of OrderDate" measure="1" displayFolder="" measureGroup="UnionInternetSales" count="0" oneField="1" hidden="1">
      <fieldsUsage count="1">
        <fieldUsage x="1"/>
      </fieldsUsage>
      <extLst>
        <ext xmlns:x15="http://schemas.microsoft.com/office/spreadsheetml/2010/11/main" uri="{B97F6D7D-B522-45F9-BDA1-12C45D357490}">
          <x15:cacheHierarchy aggregatedColumn="33"/>
        </ext>
      </extLst>
    </cacheHierarchy>
    <cacheHierarchy uniqueName="[Measures].[Sum of OrderQuantity]" caption="Sum of OrderQuantity" measure="1" displayFolder="" measureGroup="UnionInternetSales" count="0" oneField="1" hidden="1">
      <fieldsUsage count="1">
        <fieldUsage x="3"/>
      </fieldsUsage>
      <extLst>
        <ext xmlns:x15="http://schemas.microsoft.com/office/spreadsheetml/2010/11/main" uri="{B97F6D7D-B522-45F9-BDA1-12C45D357490}">
          <x15:cacheHierarchy aggregatedColumn="21"/>
        </ext>
      </extLst>
    </cacheHierarchy>
    <cacheHierarchy uniqueName="[Measures].[Sum of Profit]" caption="Sum of Profit" measure="1" displayFolder="" measureGroup="UnionInternetSales" count="0" oneField="1" hidden="1">
      <fieldsUsage count="1">
        <fieldUsage x="4"/>
      </fieldsUsage>
      <extLst>
        <ext xmlns:x15="http://schemas.microsoft.com/office/spreadsheetml/2010/11/main" uri="{B97F6D7D-B522-45F9-BDA1-12C45D357490}">
          <x15:cacheHierarchy aggregatedColumn="42"/>
        </ext>
      </extLst>
    </cacheHierarchy>
  </cacheHierarchies>
  <kpis count="0"/>
  <dimensions count="2">
    <dimension measure="1" name="Measures" uniqueName="[Measures]" caption="Measures"/>
    <dimension name="UnionInternetSales" uniqueName="[UnionInternetSales]" caption="UnionInternetSales"/>
  </dimensions>
  <measureGroups count="1">
    <measureGroup name="UnionInternetSales" caption="UnionInternet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MY PC" refreshedDate="45213.001190856485" createdVersion="5" refreshedVersion="6" minRefreshableVersion="3" recordCount="0" supportSubquery="1" supportAdvancedDrill="1">
  <cacheSource type="external" connectionId="2"/>
  <cacheFields count="2">
    <cacheField name="[UnionInternetSales].[Year].[Year]" caption="Year" numFmtId="0" hierarchy="3" level="1">
      <sharedItems count="5">
        <s v="2010"/>
        <s v="2011"/>
        <s v="2012"/>
        <s v="2013"/>
        <s v="2014"/>
      </sharedItems>
    </cacheField>
    <cacheField name="[Measures].[Sum of SalesAmount]" caption="Sum of SalesAmount" numFmtId="0" hierarchy="45" level="32767"/>
  </cacheFields>
  <cacheHierarchies count="55">
    <cacheHierarchy uniqueName="[UnionInternetSales].[ProductKey]" caption="ProductKey" attribute="1" defaultMemberUniqueName="[UnionInternetSales].[ProductKey].[All]" allUniqueName="[UnionInternetSales].[ProductKey].[All]" dimensionUniqueName="[UnionInternetSales]" displayFolder="" count="0" memberValueDatatype="5" unbalanced="0"/>
    <cacheHierarchy uniqueName="[UnionInternetSales].[OrderDateKey]" caption="OrderDateKey" attribute="1" defaultMemberUniqueName="[UnionInternetSales].[OrderDateKey].[All]" allUniqueName="[UnionInternetSales].[OrderDateKey].[All]" dimensionUniqueName="[UnionInternetSales]" displayFolder="" count="0" memberValueDatatype="5" unbalanced="0"/>
    <cacheHierarchy uniqueName="[UnionInternetSales].[Date]" caption="Date" attribute="1" time="1" defaultMemberUniqueName="[UnionInternetSales].[Date].[All]" allUniqueName="[UnionInternetSales].[Date].[All]" dimensionUniqueName="[UnionInternetSales]" displayFolder="" count="0" memberValueDatatype="7" unbalanced="0"/>
    <cacheHierarchy uniqueName="[UnionInternetSales].[Year]" caption="Year" attribute="1" defaultMemberUniqueName="[UnionInternetSales].[Year].[All]" allUniqueName="[UnionInternetSales].[Year].[All]" dimensionUniqueName="[UnionInternetSales]" displayFolder="" count="2" memberValueDatatype="130" unbalanced="0">
      <fieldsUsage count="2">
        <fieldUsage x="-1"/>
        <fieldUsage x="0"/>
      </fieldsUsage>
    </cacheHierarchy>
    <cacheHierarchy uniqueName="[UnionInternetSales].[MonthNo#]" caption="MonthNo#" attribute="1" defaultMemberUniqueName="[UnionInternetSales].[MonthNo#].[All]" allUniqueName="[UnionInternetSales].[MonthNo#].[All]" dimensionUniqueName="[UnionInternetSales]" displayFolder="" count="0" memberValueDatatype="5" unbalanced="0"/>
    <cacheHierarchy uniqueName="[UnionInternetSales].[MonthFullName]" caption="MonthFullName" attribute="1" defaultMemberUniqueName="[UnionInternetSales].[MonthFullName].[All]" allUniqueName="[UnionInternetSales].[MonthFullName].[All]" dimensionUniqueName="[UnionInternetSales]" displayFolder="" count="0" memberValueDatatype="130" unbalanced="0"/>
    <cacheHierarchy uniqueName="[UnionInternetSales].[Quarter]" caption="Quarter" attribute="1" defaultMemberUniqueName="[UnionInternetSales].[Quarter].[All]" allUniqueName="[UnionInternetSales].[Quarter].[All]" dimensionUniqueName="[UnionInternetSales]" displayFolder="" count="2" memberValueDatatype="5" unbalanced="0"/>
    <cacheHierarchy uniqueName="[UnionInternetSales].[YearMonth]" caption="YearMonth" attribute="1" defaultMemberUniqueName="[UnionInternetSales].[YearMonth].[All]" allUniqueName="[UnionInternetSales].[YearMonth].[All]" dimensionUniqueName="[UnionInternetSales]" displayFolder="" count="0" memberValueDatatype="130" unbalanced="0"/>
    <cacheHierarchy uniqueName="[UnionInternetSales].[WeekdayNo#]" caption="WeekdayNo#" attribute="1" defaultMemberUniqueName="[UnionInternetSales].[WeekdayNo#].[All]" allUniqueName="[UnionInternetSales].[WeekdayNo#].[All]" dimensionUniqueName="[UnionInternetSales]" displayFolder="" count="0" memberValueDatatype="5" unbalanced="0"/>
    <cacheHierarchy uniqueName="[UnionInternetSales].[WeekdayName]" caption="WeekdayName" attribute="1" defaultMemberUniqueName="[UnionInternetSales].[WeekdayName].[All]" allUniqueName="[UnionInternetSales].[WeekdayName].[All]" dimensionUniqueName="[UnionInternetSales]" displayFolder="" count="0" memberValueDatatype="130" unbalanced="0"/>
    <cacheHierarchy uniqueName="[UnionInternetSales].[FinancialMonth]" caption="FinancialMonth" attribute="1" defaultMemberUniqueName="[UnionInternetSales].[FinancialMonth].[All]" allUniqueName="[UnionInternetSales].[FinancialMonth].[All]" dimensionUniqueName="[UnionInternetSales]" displayFolder="" count="0" memberValueDatatype="130" unbalanced="0"/>
    <cacheHierarchy uniqueName="[UnionInternetSales].[FinancialQuarter]" caption="FinancialQuarter" attribute="1" defaultMemberUniqueName="[UnionInternetSales].[FinancialQuarter].[All]" allUniqueName="[UnionInternetSales].[FinancialQuarter].[All]" dimensionUniqueName="[UnionInternetSales]" displayFolder="" count="0" memberValueDatatype="130" unbalanced="0"/>
    <cacheHierarchy uniqueName="[UnionInternetSales].[DueDateKey]" caption="DueDateKey" attribute="1" defaultMemberUniqueName="[UnionInternetSales].[DueDateKey].[All]" allUniqueName="[UnionInternetSales].[DueDateKey].[All]" dimensionUniqueName="[UnionInternetSales]" displayFolder="" count="0" memberValueDatatype="5" unbalanced="0"/>
    <cacheHierarchy uniqueName="[UnionInternetSales].[ShipDateKey]" caption="ShipDateKey" attribute="1" defaultMemberUniqueName="[UnionInternetSales].[ShipDateKey].[All]" allUniqueName="[UnionInternetSales].[ShipDateKey].[All]" dimensionUniqueName="[UnionInternetSales]" displayFolder="" count="0" memberValueDatatype="5" unbalanced="0"/>
    <cacheHierarchy uniqueName="[UnionInternetSales].[CustomerKey]" caption="CustomerKey" attribute="1" defaultMemberUniqueName="[UnionInternetSales].[CustomerKey].[All]" allUniqueName="[UnionInternetSales].[CustomerKey].[All]" dimensionUniqueName="[UnionInternetSales]" displayFolder="" count="0" memberValueDatatype="5" unbalanced="0"/>
    <cacheHierarchy uniqueName="[UnionInternetSales].[PromotionKey]" caption="PromotionKey" attribute="1" defaultMemberUniqueName="[UnionInternetSales].[PromotionKey].[All]" allUniqueName="[UnionInternetSales].[PromotionKey].[All]" dimensionUniqueName="[UnionInternetSales]" displayFolder="" count="0" memberValueDatatype="5" unbalanced="0"/>
    <cacheHierarchy uniqueName="[UnionInternetSales].[CurrencyKey]" caption="CurrencyKey" attribute="1" defaultMemberUniqueName="[UnionInternetSales].[CurrencyKey].[All]" allUniqueName="[UnionInternetSales].[CurrencyKey].[All]" dimensionUniqueName="[UnionInternetSales]" displayFolder="" count="0" memberValueDatatype="5" unbalanced="0"/>
    <cacheHierarchy uniqueName="[UnionInternetSales].[SalesTerritoryKey]" caption="SalesTerritoryKey" attribute="1" defaultMemberUniqueName="[UnionInternetSales].[SalesTerritoryKey].[All]" allUniqueName="[UnionInternetSales].[SalesTerritoryKey].[All]" dimensionUniqueName="[UnionInternetSales]" displayFolder="" count="0" memberValueDatatype="5" unbalanced="0"/>
    <cacheHierarchy uniqueName="[UnionInternetSales].[SalesOrderNumber]" caption="SalesOrderNumber" attribute="1" defaultMemberUniqueName="[UnionInternetSales].[SalesOrderNumber].[All]" allUniqueName="[UnionInternetSales].[SalesOrderNumber].[All]" dimensionUniqueName="[UnionInternetSales]" displayFolder="" count="0" memberValueDatatype="130" unbalanced="0"/>
    <cacheHierarchy uniqueName="[UnionInternetSales].[SalesOrderLineNumber]" caption="SalesOrderLineNumber" attribute="1" defaultMemberUniqueName="[UnionInternetSales].[SalesOrderLineNumber].[All]" allUniqueName="[UnionInternetSales].[SalesOrderLineNumber].[All]" dimensionUniqueName="[UnionInternetSales]" displayFolder="" count="0" memberValueDatatype="5" unbalanced="0"/>
    <cacheHierarchy uniqueName="[UnionInternetSales].[RevisionNumber]" caption="RevisionNumber" attribute="1" defaultMemberUniqueName="[UnionInternetSales].[RevisionNumber].[All]" allUniqueName="[UnionInternetSales].[RevisionNumber].[All]" dimensionUniqueName="[UnionInternetSales]" displayFolder="" count="0" memberValueDatatype="5" unbalanced="0"/>
    <cacheHierarchy uniqueName="[UnionInternetSales].[OrderQuantity]" caption="OrderQuantity" attribute="1" defaultMemberUniqueName="[UnionInternetSales].[OrderQuantity].[All]" allUniqueName="[UnionInternetSales].[OrderQuantity].[All]" dimensionUniqueName="[UnionInternetSales]" displayFolder="" count="0" memberValueDatatype="5" unbalanced="0"/>
    <cacheHierarchy uniqueName="[UnionInternetSales].[UnitPrice]" caption="UnitPrice" attribute="1" defaultMemberUniqueName="[UnionInternetSales].[UnitPrice].[All]" allUniqueName="[UnionInternetSales].[UnitPrice].[All]" dimensionUniqueName="[UnionInternetSales]" displayFolder="" count="0" memberValueDatatype="5" unbalanced="0"/>
    <cacheHierarchy uniqueName="[UnionInternetSales].[ExtendedAmount]" caption="ExtendedAmount" attribute="1" defaultMemberUniqueName="[UnionInternetSales].[ExtendedAmount].[All]" allUniqueName="[UnionInternetSales].[ExtendedAmount].[All]" dimensionUniqueName="[UnionInternetSales]" displayFolder="" count="0" memberValueDatatype="5" unbalanced="0"/>
    <cacheHierarchy uniqueName="[UnionInternetSales].[UnitPriceDiscountPct]" caption="UnitPriceDiscountPct" attribute="1" defaultMemberUniqueName="[UnionInternetSales].[UnitPriceDiscountPct].[All]" allUniqueName="[UnionInternetSales].[UnitPriceDiscountPct].[All]" dimensionUniqueName="[UnionInternetSales]" displayFolder="" count="0" memberValueDatatype="5" unbalanced="0"/>
    <cacheHierarchy uniqueName="[UnionInternetSales].[DiscountAmount]" caption="DiscountAmount" attribute="1" defaultMemberUniqueName="[UnionInternetSales].[DiscountAmount].[All]" allUniqueName="[UnionInternetSales].[DiscountAmount].[All]" dimensionUniqueName="[UnionInternetSales]" displayFolder="" count="0" memberValueDatatype="5" unbalanced="0"/>
    <cacheHierarchy uniqueName="[UnionInternetSales].[ProductStandardCost]" caption="ProductStandardCost" attribute="1" defaultMemberUniqueName="[UnionInternetSales].[ProductStandardCost].[All]" allUniqueName="[UnionInternetSales].[ProductStandardCost].[All]" dimensionUniqueName="[UnionInternetSales]" displayFolder="" count="0" memberValueDatatype="5" unbalanced="0"/>
    <cacheHierarchy uniqueName="[UnionInternetSales].[TotalProductCost]" caption="TotalProductCost" attribute="1" defaultMemberUniqueName="[UnionInternetSales].[TotalProductCost].[All]" allUniqueName="[UnionInternetSales].[TotalProductCost].[All]" dimensionUniqueName="[UnionInternetSales]" displayFolder="" count="0" memberValueDatatype="5" unbalanced="0"/>
    <cacheHierarchy uniqueName="[UnionInternetSales].[SalesAmount]" caption="SalesAmount" attribute="1" defaultMemberUniqueName="[UnionInternetSales].[SalesAmount].[All]" allUniqueName="[UnionInternetSales].[SalesAmount].[All]" dimensionUniqueName="[UnionInternetSales]" displayFolder="" count="0" memberValueDatatype="5" unbalanced="0"/>
    <cacheHierarchy uniqueName="[UnionInternetSales].[TaxAmt]" caption="TaxAmt" attribute="1" defaultMemberUniqueName="[UnionInternetSales].[TaxAmt].[All]" allUniqueName="[UnionInternetSales].[TaxAmt].[All]" dimensionUniqueName="[UnionInternetSales]" displayFolder="" count="0" memberValueDatatype="5" unbalanced="0"/>
    <cacheHierarchy uniqueName="[UnionInternetSales].[Freight]" caption="Freight" attribute="1" defaultMemberUniqueName="[UnionInternetSales].[Freight].[All]" allUniqueName="[UnionInternetSales].[Freight].[All]" dimensionUniqueName="[UnionInternetSales]" displayFolder="" count="0" memberValueDatatype="5" unbalanced="0"/>
    <cacheHierarchy uniqueName="[UnionInternetSales].[CarrierTrackingNumber]" caption="CarrierTrackingNumber" attribute="1" defaultMemberUniqueName="[UnionInternetSales].[CarrierTrackingNumber].[All]" allUniqueName="[UnionInternetSales].[CarrierTrackingNumber].[All]" dimensionUniqueName="[UnionInternetSales]" displayFolder="" count="0" memberValueDatatype="130" unbalanced="0"/>
    <cacheHierarchy uniqueName="[UnionInternetSales].[CustomerPONumber]" caption="CustomerPONumber" attribute="1" defaultMemberUniqueName="[UnionInternetSales].[CustomerPONumber].[All]" allUniqueName="[UnionInternetSales].[CustomerPONumber].[All]" dimensionUniqueName="[UnionInternetSales]" displayFolder="" count="0" memberValueDatatype="130" unbalanced="0"/>
    <cacheHierarchy uniqueName="[UnionInternetSales].[OrderDate]" caption="OrderDate" attribute="1" defaultMemberUniqueName="[UnionInternetSales].[OrderDate].[All]" allUniqueName="[UnionInternetSales].[OrderDate].[All]" dimensionUniqueName="[UnionInternetSales]" displayFolder="" count="0" memberValueDatatype="5" unbalanced="0"/>
    <cacheHierarchy uniqueName="[UnionInternetSales].[DueDate]" caption="DueDate" attribute="1" defaultMemberUniqueName="[UnionInternetSales].[DueDate].[All]" allUniqueName="[UnionInternetSales].[DueDate].[All]" dimensionUniqueName="[UnionInternetSales]" displayFolder="" count="0" memberValueDatatype="5" unbalanced="0"/>
    <cacheHierarchy uniqueName="[UnionInternetSales].[ShipDate]" caption="ShipDate" attribute="1" defaultMemberUniqueName="[UnionInternetSales].[ShipDate].[All]" allUniqueName="[UnionInternetSales].[ShipDate].[All]" dimensionUniqueName="[UnionInternetSales]" displayFolder="" count="0" memberValueDatatype="5" unbalanced="0"/>
    <cacheHierarchy uniqueName="[UnionInternetSales].[EnglishProductName]" caption="EnglishProductName" attribute="1" defaultMemberUniqueName="[UnionInternetSales].[EnglishProductName].[All]" allUniqueName="[UnionInternetSales].[EnglishProductName].[All]" dimensionUniqueName="[UnionInternetSales]" displayFolder="" count="0" memberValueDatatype="130" unbalanced="0"/>
    <cacheHierarchy uniqueName="[UnionInternetSales].[CustomerName]" caption="CustomerName" attribute="1" defaultMemberUniqueName="[UnionInternetSales].[CustomerName].[All]" allUniqueName="[UnionInternetSales].[CustomerName].[All]" dimensionUniqueName="[UnionInternetSales]" displayFolder="" count="0" memberValueDatatype="130" unbalanced="0"/>
    <cacheHierarchy uniqueName="[UnionInternetSales].[SalesAmount1]" caption="SalesAmount1" attribute="1" defaultMemberUniqueName="[UnionInternetSales].[SalesAmount1].[All]" allUniqueName="[UnionInternetSales].[SalesAmount1].[All]" dimensionUniqueName="[UnionInternetSales]" displayFolder="" count="0" memberValueDatatype="5" unbalanced="0"/>
    <cacheHierarchy uniqueName="[UnionInternetSales].[ProductionCost]" caption="ProductionCost" attribute="1" defaultMemberUniqueName="[UnionInternetSales].[ProductionCost].[All]" allUniqueName="[UnionInternetSales].[ProductionCost].[All]" dimensionUniqueName="[UnionInternetSales]" displayFolder="" count="0" memberValueDatatype="5" unbalanced="0"/>
    <cacheHierarchy uniqueName="[UnionInternetSales].[Revenue]" caption="Revenue" attribute="1" defaultMemberUniqueName="[UnionInternetSales].[Revenue].[All]" allUniqueName="[UnionInternetSales].[Revenue].[All]" dimensionUniqueName="[UnionInternetSales]" displayFolder="" count="0" memberValueDatatype="5" unbalanced="0"/>
    <cacheHierarchy uniqueName="[UnionInternetSales].[Cost]" caption="Cost" attribute="1" defaultMemberUniqueName="[UnionInternetSales].[Cost].[All]" allUniqueName="[UnionInternetSales].[Cost].[All]" dimensionUniqueName="[UnionInternetSales]" displayFolder="" count="0" memberValueDatatype="5" unbalanced="0"/>
    <cacheHierarchy uniqueName="[UnionInternetSales].[Profit]" caption="Profit" attribute="1" defaultMemberUniqueName="[UnionInternetSales].[Profit].[All]" allUniqueName="[UnionInternetSales].[Profit].[All]" dimensionUniqueName="[UnionInternetSales]" displayFolder="" count="0" memberValueDatatype="5" unbalanced="0"/>
    <cacheHierarchy uniqueName="[Measures].[__XL_Count UnionInternetSales]" caption="__XL_Count UnionInternetSales" measure="1" displayFolder="" measureGroup="UnionInternetSales" count="0" hidden="1"/>
    <cacheHierarchy uniqueName="[Measures].[__No measures defined]" caption="__No measures defined" measure="1" displayFolder="" count="0" hidden="1"/>
    <cacheHierarchy uniqueName="[Measures].[Sum of SalesAmount]" caption="Sum of SalesAmount" measure="1" displayFolder="" measureGroup="UnionInternetSales" count="0" oneField="1" hidden="1">
      <fieldsUsage count="1">
        <fieldUsage x="1"/>
      </fieldsUsage>
      <extLst>
        <ext xmlns:x15="http://schemas.microsoft.com/office/spreadsheetml/2010/11/main" uri="{B97F6D7D-B522-45F9-BDA1-12C45D357490}">
          <x15:cacheHierarchy aggregatedColumn="28"/>
        </ext>
      </extLst>
    </cacheHierarchy>
    <cacheHierarchy uniqueName="[Measures].[Sum of Quarter]" caption="Sum of Quarter" measure="1" displayFolder="" measureGroup="UnionInternetSales" count="0" hidden="1">
      <extLst>
        <ext xmlns:x15="http://schemas.microsoft.com/office/spreadsheetml/2010/11/main" uri="{B97F6D7D-B522-45F9-BDA1-12C45D357490}">
          <x15:cacheHierarchy aggregatedColumn="6"/>
        </ext>
      </extLst>
    </cacheHierarchy>
    <cacheHierarchy uniqueName="[Measures].[Count of Quarter]" caption="Count of Quarter" measure="1" displayFolder="" measureGroup="UnionInternetSales" count="0" hidden="1">
      <extLst>
        <ext xmlns:x15="http://schemas.microsoft.com/office/spreadsheetml/2010/11/main" uri="{B97F6D7D-B522-45F9-BDA1-12C45D357490}">
          <x15:cacheHierarchy aggregatedColumn="6"/>
        </ext>
      </extLst>
    </cacheHierarchy>
    <cacheHierarchy uniqueName="[Measures].[Sum of ProductionCost]" caption="Sum of ProductionCost" measure="1" displayFolder="" measureGroup="UnionInternetSales" count="0" hidden="1">
      <extLst>
        <ext xmlns:x15="http://schemas.microsoft.com/office/spreadsheetml/2010/11/main" uri="{B97F6D7D-B522-45F9-BDA1-12C45D357490}">
          <x15:cacheHierarchy aggregatedColumn="39"/>
        </ext>
      </extLst>
    </cacheHierarchy>
    <cacheHierarchy uniqueName="[Measures].[Sum of ProductKey]" caption="Sum of ProductKey" measure="1" displayFolder="" measureGroup="UnionInternetSales" count="0" hidden="1">
      <extLst>
        <ext xmlns:x15="http://schemas.microsoft.com/office/spreadsheetml/2010/11/main" uri="{B97F6D7D-B522-45F9-BDA1-12C45D357490}">
          <x15:cacheHierarchy aggregatedColumn="0"/>
        </ext>
      </extLst>
    </cacheHierarchy>
    <cacheHierarchy uniqueName="[Measures].[Sum of OrderDateKey]" caption="Sum of OrderDateKey" measure="1" displayFolder="" measureGroup="UnionInternetSales" count="0" hidden="1">
      <extLst>
        <ext xmlns:x15="http://schemas.microsoft.com/office/spreadsheetml/2010/11/main" uri="{B97F6D7D-B522-45F9-BDA1-12C45D357490}">
          <x15:cacheHierarchy aggregatedColumn="1"/>
        </ext>
      </extLst>
    </cacheHierarchy>
    <cacheHierarchy uniqueName="[Measures].[Sum of OrderDate]" caption="Sum of OrderDate" measure="1" displayFolder="" measureGroup="UnionInternetSales" count="0" hidden="1">
      <extLst>
        <ext xmlns:x15="http://schemas.microsoft.com/office/spreadsheetml/2010/11/main" uri="{B97F6D7D-B522-45F9-BDA1-12C45D357490}">
          <x15:cacheHierarchy aggregatedColumn="33"/>
        </ext>
      </extLst>
    </cacheHierarchy>
    <cacheHierarchy uniqueName="[Measures].[Count of OrderDate]" caption="Count of OrderDate" measure="1" displayFolder="" measureGroup="UnionInternetSales" count="0" hidden="1">
      <extLst>
        <ext xmlns:x15="http://schemas.microsoft.com/office/spreadsheetml/2010/11/main" uri="{B97F6D7D-B522-45F9-BDA1-12C45D357490}">
          <x15:cacheHierarchy aggregatedColumn="33"/>
        </ext>
      </extLst>
    </cacheHierarchy>
    <cacheHierarchy uniqueName="[Measures].[Sum of OrderQuantity]" caption="Sum of OrderQuantity" measure="1" displayFolder="" measureGroup="UnionInternetSales" count="0" hidden="1">
      <extLst>
        <ext xmlns:x15="http://schemas.microsoft.com/office/spreadsheetml/2010/11/main" uri="{B97F6D7D-B522-45F9-BDA1-12C45D357490}">
          <x15:cacheHierarchy aggregatedColumn="21"/>
        </ext>
      </extLst>
    </cacheHierarchy>
    <cacheHierarchy uniqueName="[Measures].[Sum of Profit]" caption="Sum of Profit" measure="1" displayFolder="" measureGroup="UnionInternetSales" count="0" hidden="1">
      <extLst>
        <ext xmlns:x15="http://schemas.microsoft.com/office/spreadsheetml/2010/11/main" uri="{B97F6D7D-B522-45F9-BDA1-12C45D357490}">
          <x15:cacheHierarchy aggregatedColumn="42"/>
        </ext>
      </extLst>
    </cacheHierarchy>
  </cacheHierarchies>
  <kpis count="0"/>
  <dimensions count="2">
    <dimension measure="1" name="Measures" uniqueName="[Measures]" caption="Measures"/>
    <dimension name="UnionInternetSales" uniqueName="[UnionInternetSales]" caption="UnionInternetSales"/>
  </dimensions>
  <measureGroups count="1">
    <measureGroup name="UnionInternetSales" caption="UnionInternet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MY PC" refreshedDate="45213.001191435185" createdVersion="5" refreshedVersion="6" minRefreshableVersion="3" recordCount="0" supportSubquery="1" supportAdvancedDrill="1">
  <cacheSource type="external" connectionId="2"/>
  <cacheFields count="3">
    <cacheField name="[UnionInternetSales].[MonthFullName].[MonthFullName]" caption="MonthFullName" numFmtId="0" hierarchy="5" level="1">
      <sharedItems count="12">
        <s v="April"/>
        <s v="August"/>
        <s v="December"/>
        <s v="February"/>
        <s v="January"/>
        <s v="July"/>
        <s v="June"/>
        <s v="March"/>
        <s v="May"/>
        <s v="November"/>
        <s v="October"/>
        <s v="September"/>
      </sharedItems>
    </cacheField>
    <cacheField name="[Measures].[Sum of SalesAmount]" caption="Sum of SalesAmount" numFmtId="0" hierarchy="45" level="32767"/>
    <cacheField name="[UnionInternetSales].[Year].[Year]" caption="Year" numFmtId="0" hierarchy="3" level="1">
      <sharedItems containsSemiMixedTypes="0" containsNonDate="0" containsString="0"/>
    </cacheField>
  </cacheFields>
  <cacheHierarchies count="55">
    <cacheHierarchy uniqueName="[UnionInternetSales].[ProductKey]" caption="ProductKey" attribute="1" defaultMemberUniqueName="[UnionInternetSales].[ProductKey].[All]" allUniqueName="[UnionInternetSales].[ProductKey].[All]" dimensionUniqueName="[UnionInternetSales]" displayFolder="" count="0" memberValueDatatype="5" unbalanced="0"/>
    <cacheHierarchy uniqueName="[UnionInternetSales].[OrderDateKey]" caption="OrderDateKey" attribute="1" defaultMemberUniqueName="[UnionInternetSales].[OrderDateKey].[All]" allUniqueName="[UnionInternetSales].[OrderDateKey].[All]" dimensionUniqueName="[UnionInternetSales]" displayFolder="" count="0" memberValueDatatype="5" unbalanced="0"/>
    <cacheHierarchy uniqueName="[UnionInternetSales].[Date]" caption="Date" attribute="1" time="1" defaultMemberUniqueName="[UnionInternetSales].[Date].[All]" allUniqueName="[UnionInternetSales].[Date].[All]" dimensionUniqueName="[UnionInternetSales]" displayFolder="" count="0" memberValueDatatype="7" unbalanced="0"/>
    <cacheHierarchy uniqueName="[UnionInternetSales].[Year]" caption="Year" attribute="1" defaultMemberUniqueName="[UnionInternetSales].[Year].[All]" allUniqueName="[UnionInternetSales].[Year].[All]" dimensionUniqueName="[UnionInternetSales]" displayFolder="" count="2" memberValueDatatype="130" unbalanced="0">
      <fieldsUsage count="2">
        <fieldUsage x="-1"/>
        <fieldUsage x="2"/>
      </fieldsUsage>
    </cacheHierarchy>
    <cacheHierarchy uniqueName="[UnionInternetSales].[MonthNo#]" caption="MonthNo#" attribute="1" defaultMemberUniqueName="[UnionInternetSales].[MonthNo#].[All]" allUniqueName="[UnionInternetSales].[MonthNo#].[All]" dimensionUniqueName="[UnionInternetSales]" displayFolder="" count="0" memberValueDatatype="5" unbalanced="0"/>
    <cacheHierarchy uniqueName="[UnionInternetSales].[MonthFullName]" caption="MonthFullName" attribute="1" defaultMemberUniqueName="[UnionInternetSales].[MonthFullName].[All]" allUniqueName="[UnionInternetSales].[MonthFullName].[All]" dimensionUniqueName="[UnionInternetSales]" displayFolder="" count="2" memberValueDatatype="130" unbalanced="0">
      <fieldsUsage count="2">
        <fieldUsage x="-1"/>
        <fieldUsage x="0"/>
      </fieldsUsage>
    </cacheHierarchy>
    <cacheHierarchy uniqueName="[UnionInternetSales].[Quarter]" caption="Quarter" attribute="1" defaultMemberUniqueName="[UnionInternetSales].[Quarter].[All]" allUniqueName="[UnionInternetSales].[Quarter].[All]" dimensionUniqueName="[UnionInternetSales]" displayFolder="" count="2" memberValueDatatype="5" unbalanced="0"/>
    <cacheHierarchy uniqueName="[UnionInternetSales].[YearMonth]" caption="YearMonth" attribute="1" defaultMemberUniqueName="[UnionInternetSales].[YearMonth].[All]" allUniqueName="[UnionInternetSales].[YearMonth].[All]" dimensionUniqueName="[UnionInternetSales]" displayFolder="" count="0" memberValueDatatype="130" unbalanced="0"/>
    <cacheHierarchy uniqueName="[UnionInternetSales].[WeekdayNo#]" caption="WeekdayNo#" attribute="1" defaultMemberUniqueName="[UnionInternetSales].[WeekdayNo#].[All]" allUniqueName="[UnionInternetSales].[WeekdayNo#].[All]" dimensionUniqueName="[UnionInternetSales]" displayFolder="" count="0" memberValueDatatype="5" unbalanced="0"/>
    <cacheHierarchy uniqueName="[UnionInternetSales].[WeekdayName]" caption="WeekdayName" attribute="1" defaultMemberUniqueName="[UnionInternetSales].[WeekdayName].[All]" allUniqueName="[UnionInternetSales].[WeekdayName].[All]" dimensionUniqueName="[UnionInternetSales]" displayFolder="" count="0" memberValueDatatype="130" unbalanced="0"/>
    <cacheHierarchy uniqueName="[UnionInternetSales].[FinancialMonth]" caption="FinancialMonth" attribute="1" defaultMemberUniqueName="[UnionInternetSales].[FinancialMonth].[All]" allUniqueName="[UnionInternetSales].[FinancialMonth].[All]" dimensionUniqueName="[UnionInternetSales]" displayFolder="" count="0" memberValueDatatype="130" unbalanced="0"/>
    <cacheHierarchy uniqueName="[UnionInternetSales].[FinancialQuarter]" caption="FinancialQuarter" attribute="1" defaultMemberUniqueName="[UnionInternetSales].[FinancialQuarter].[All]" allUniqueName="[UnionInternetSales].[FinancialQuarter].[All]" dimensionUniqueName="[UnionInternetSales]" displayFolder="" count="0" memberValueDatatype="130" unbalanced="0"/>
    <cacheHierarchy uniqueName="[UnionInternetSales].[DueDateKey]" caption="DueDateKey" attribute="1" defaultMemberUniqueName="[UnionInternetSales].[DueDateKey].[All]" allUniqueName="[UnionInternetSales].[DueDateKey].[All]" dimensionUniqueName="[UnionInternetSales]" displayFolder="" count="0" memberValueDatatype="5" unbalanced="0"/>
    <cacheHierarchy uniqueName="[UnionInternetSales].[ShipDateKey]" caption="ShipDateKey" attribute="1" defaultMemberUniqueName="[UnionInternetSales].[ShipDateKey].[All]" allUniqueName="[UnionInternetSales].[ShipDateKey].[All]" dimensionUniqueName="[UnionInternetSales]" displayFolder="" count="0" memberValueDatatype="5" unbalanced="0"/>
    <cacheHierarchy uniqueName="[UnionInternetSales].[CustomerKey]" caption="CustomerKey" attribute="1" defaultMemberUniqueName="[UnionInternetSales].[CustomerKey].[All]" allUniqueName="[UnionInternetSales].[CustomerKey].[All]" dimensionUniqueName="[UnionInternetSales]" displayFolder="" count="0" memberValueDatatype="5" unbalanced="0"/>
    <cacheHierarchy uniqueName="[UnionInternetSales].[PromotionKey]" caption="PromotionKey" attribute="1" defaultMemberUniqueName="[UnionInternetSales].[PromotionKey].[All]" allUniqueName="[UnionInternetSales].[PromotionKey].[All]" dimensionUniqueName="[UnionInternetSales]" displayFolder="" count="0" memberValueDatatype="5" unbalanced="0"/>
    <cacheHierarchy uniqueName="[UnionInternetSales].[CurrencyKey]" caption="CurrencyKey" attribute="1" defaultMemberUniqueName="[UnionInternetSales].[CurrencyKey].[All]" allUniqueName="[UnionInternetSales].[CurrencyKey].[All]" dimensionUniqueName="[UnionInternetSales]" displayFolder="" count="0" memberValueDatatype="5" unbalanced="0"/>
    <cacheHierarchy uniqueName="[UnionInternetSales].[SalesTerritoryKey]" caption="SalesTerritoryKey" attribute="1" defaultMemberUniqueName="[UnionInternetSales].[SalesTerritoryKey].[All]" allUniqueName="[UnionInternetSales].[SalesTerritoryKey].[All]" dimensionUniqueName="[UnionInternetSales]" displayFolder="" count="0" memberValueDatatype="5" unbalanced="0"/>
    <cacheHierarchy uniqueName="[UnionInternetSales].[SalesOrderNumber]" caption="SalesOrderNumber" attribute="1" defaultMemberUniqueName="[UnionInternetSales].[SalesOrderNumber].[All]" allUniqueName="[UnionInternetSales].[SalesOrderNumber].[All]" dimensionUniqueName="[UnionInternetSales]" displayFolder="" count="0" memberValueDatatype="130" unbalanced="0"/>
    <cacheHierarchy uniqueName="[UnionInternetSales].[SalesOrderLineNumber]" caption="SalesOrderLineNumber" attribute="1" defaultMemberUniqueName="[UnionInternetSales].[SalesOrderLineNumber].[All]" allUniqueName="[UnionInternetSales].[SalesOrderLineNumber].[All]" dimensionUniqueName="[UnionInternetSales]" displayFolder="" count="0" memberValueDatatype="5" unbalanced="0"/>
    <cacheHierarchy uniqueName="[UnionInternetSales].[RevisionNumber]" caption="RevisionNumber" attribute="1" defaultMemberUniqueName="[UnionInternetSales].[RevisionNumber].[All]" allUniqueName="[UnionInternetSales].[RevisionNumber].[All]" dimensionUniqueName="[UnionInternetSales]" displayFolder="" count="0" memberValueDatatype="5" unbalanced="0"/>
    <cacheHierarchy uniqueName="[UnionInternetSales].[OrderQuantity]" caption="OrderQuantity" attribute="1" defaultMemberUniqueName="[UnionInternetSales].[OrderQuantity].[All]" allUniqueName="[UnionInternetSales].[OrderQuantity].[All]" dimensionUniqueName="[UnionInternetSales]" displayFolder="" count="0" memberValueDatatype="5" unbalanced="0"/>
    <cacheHierarchy uniqueName="[UnionInternetSales].[UnitPrice]" caption="UnitPrice" attribute="1" defaultMemberUniqueName="[UnionInternetSales].[UnitPrice].[All]" allUniqueName="[UnionInternetSales].[UnitPrice].[All]" dimensionUniqueName="[UnionInternetSales]" displayFolder="" count="0" memberValueDatatype="5" unbalanced="0"/>
    <cacheHierarchy uniqueName="[UnionInternetSales].[ExtendedAmount]" caption="ExtendedAmount" attribute="1" defaultMemberUniqueName="[UnionInternetSales].[ExtendedAmount].[All]" allUniqueName="[UnionInternetSales].[ExtendedAmount].[All]" dimensionUniqueName="[UnionInternetSales]" displayFolder="" count="0" memberValueDatatype="5" unbalanced="0"/>
    <cacheHierarchy uniqueName="[UnionInternetSales].[UnitPriceDiscountPct]" caption="UnitPriceDiscountPct" attribute="1" defaultMemberUniqueName="[UnionInternetSales].[UnitPriceDiscountPct].[All]" allUniqueName="[UnionInternetSales].[UnitPriceDiscountPct].[All]" dimensionUniqueName="[UnionInternetSales]" displayFolder="" count="0" memberValueDatatype="5" unbalanced="0"/>
    <cacheHierarchy uniqueName="[UnionInternetSales].[DiscountAmount]" caption="DiscountAmount" attribute="1" defaultMemberUniqueName="[UnionInternetSales].[DiscountAmount].[All]" allUniqueName="[UnionInternetSales].[DiscountAmount].[All]" dimensionUniqueName="[UnionInternetSales]" displayFolder="" count="0" memberValueDatatype="5" unbalanced="0"/>
    <cacheHierarchy uniqueName="[UnionInternetSales].[ProductStandardCost]" caption="ProductStandardCost" attribute="1" defaultMemberUniqueName="[UnionInternetSales].[ProductStandardCost].[All]" allUniqueName="[UnionInternetSales].[ProductStandardCost].[All]" dimensionUniqueName="[UnionInternetSales]" displayFolder="" count="0" memberValueDatatype="5" unbalanced="0"/>
    <cacheHierarchy uniqueName="[UnionInternetSales].[TotalProductCost]" caption="TotalProductCost" attribute="1" defaultMemberUniqueName="[UnionInternetSales].[TotalProductCost].[All]" allUniqueName="[UnionInternetSales].[TotalProductCost].[All]" dimensionUniqueName="[UnionInternetSales]" displayFolder="" count="0" memberValueDatatype="5" unbalanced="0"/>
    <cacheHierarchy uniqueName="[UnionInternetSales].[SalesAmount]" caption="SalesAmount" attribute="1" defaultMemberUniqueName="[UnionInternetSales].[SalesAmount].[All]" allUniqueName="[UnionInternetSales].[SalesAmount].[All]" dimensionUniqueName="[UnionInternetSales]" displayFolder="" count="0" memberValueDatatype="5" unbalanced="0"/>
    <cacheHierarchy uniqueName="[UnionInternetSales].[TaxAmt]" caption="TaxAmt" attribute="1" defaultMemberUniqueName="[UnionInternetSales].[TaxAmt].[All]" allUniqueName="[UnionInternetSales].[TaxAmt].[All]" dimensionUniqueName="[UnionInternetSales]" displayFolder="" count="0" memberValueDatatype="5" unbalanced="0"/>
    <cacheHierarchy uniqueName="[UnionInternetSales].[Freight]" caption="Freight" attribute="1" defaultMemberUniqueName="[UnionInternetSales].[Freight].[All]" allUniqueName="[UnionInternetSales].[Freight].[All]" dimensionUniqueName="[UnionInternetSales]" displayFolder="" count="0" memberValueDatatype="5" unbalanced="0"/>
    <cacheHierarchy uniqueName="[UnionInternetSales].[CarrierTrackingNumber]" caption="CarrierTrackingNumber" attribute="1" defaultMemberUniqueName="[UnionInternetSales].[CarrierTrackingNumber].[All]" allUniqueName="[UnionInternetSales].[CarrierTrackingNumber].[All]" dimensionUniqueName="[UnionInternetSales]" displayFolder="" count="0" memberValueDatatype="130" unbalanced="0"/>
    <cacheHierarchy uniqueName="[UnionInternetSales].[CustomerPONumber]" caption="CustomerPONumber" attribute="1" defaultMemberUniqueName="[UnionInternetSales].[CustomerPONumber].[All]" allUniqueName="[UnionInternetSales].[CustomerPONumber].[All]" dimensionUniqueName="[UnionInternetSales]" displayFolder="" count="0" memberValueDatatype="130" unbalanced="0"/>
    <cacheHierarchy uniqueName="[UnionInternetSales].[OrderDate]" caption="OrderDate" attribute="1" defaultMemberUniqueName="[UnionInternetSales].[OrderDate].[All]" allUniqueName="[UnionInternetSales].[OrderDate].[All]" dimensionUniqueName="[UnionInternetSales]" displayFolder="" count="0" memberValueDatatype="5" unbalanced="0"/>
    <cacheHierarchy uniqueName="[UnionInternetSales].[DueDate]" caption="DueDate" attribute="1" defaultMemberUniqueName="[UnionInternetSales].[DueDate].[All]" allUniqueName="[UnionInternetSales].[DueDate].[All]" dimensionUniqueName="[UnionInternetSales]" displayFolder="" count="0" memberValueDatatype="5" unbalanced="0"/>
    <cacheHierarchy uniqueName="[UnionInternetSales].[ShipDate]" caption="ShipDate" attribute="1" defaultMemberUniqueName="[UnionInternetSales].[ShipDate].[All]" allUniqueName="[UnionInternetSales].[ShipDate].[All]" dimensionUniqueName="[UnionInternetSales]" displayFolder="" count="0" memberValueDatatype="5" unbalanced="0"/>
    <cacheHierarchy uniqueName="[UnionInternetSales].[EnglishProductName]" caption="EnglishProductName" attribute="1" defaultMemberUniqueName="[UnionInternetSales].[EnglishProductName].[All]" allUniqueName="[UnionInternetSales].[EnglishProductName].[All]" dimensionUniqueName="[UnionInternetSales]" displayFolder="" count="0" memberValueDatatype="130" unbalanced="0"/>
    <cacheHierarchy uniqueName="[UnionInternetSales].[CustomerName]" caption="CustomerName" attribute="1" defaultMemberUniqueName="[UnionInternetSales].[CustomerName].[All]" allUniqueName="[UnionInternetSales].[CustomerName].[All]" dimensionUniqueName="[UnionInternetSales]" displayFolder="" count="0" memberValueDatatype="130" unbalanced="0"/>
    <cacheHierarchy uniqueName="[UnionInternetSales].[SalesAmount1]" caption="SalesAmount1" attribute="1" defaultMemberUniqueName="[UnionInternetSales].[SalesAmount1].[All]" allUniqueName="[UnionInternetSales].[SalesAmount1].[All]" dimensionUniqueName="[UnionInternetSales]" displayFolder="" count="0" memberValueDatatype="5" unbalanced="0"/>
    <cacheHierarchy uniqueName="[UnionInternetSales].[ProductionCost]" caption="ProductionCost" attribute="1" defaultMemberUniqueName="[UnionInternetSales].[ProductionCost].[All]" allUniqueName="[UnionInternetSales].[ProductionCost].[All]" dimensionUniqueName="[UnionInternetSales]" displayFolder="" count="0" memberValueDatatype="5" unbalanced="0"/>
    <cacheHierarchy uniqueName="[UnionInternetSales].[Revenue]" caption="Revenue" attribute="1" defaultMemberUniqueName="[UnionInternetSales].[Revenue].[All]" allUniqueName="[UnionInternetSales].[Revenue].[All]" dimensionUniqueName="[UnionInternetSales]" displayFolder="" count="0" memberValueDatatype="5" unbalanced="0"/>
    <cacheHierarchy uniqueName="[UnionInternetSales].[Cost]" caption="Cost" attribute="1" defaultMemberUniqueName="[UnionInternetSales].[Cost].[All]" allUniqueName="[UnionInternetSales].[Cost].[All]" dimensionUniqueName="[UnionInternetSales]" displayFolder="" count="0" memberValueDatatype="5" unbalanced="0"/>
    <cacheHierarchy uniqueName="[UnionInternetSales].[Profit]" caption="Profit" attribute="1" defaultMemberUniqueName="[UnionInternetSales].[Profit].[All]" allUniqueName="[UnionInternetSales].[Profit].[All]" dimensionUniqueName="[UnionInternetSales]" displayFolder="" count="0" memberValueDatatype="5" unbalanced="0"/>
    <cacheHierarchy uniqueName="[Measures].[__XL_Count UnionInternetSales]" caption="__XL_Count UnionInternetSales" measure="1" displayFolder="" measureGroup="UnionInternetSales" count="0" hidden="1"/>
    <cacheHierarchy uniqueName="[Measures].[__No measures defined]" caption="__No measures defined" measure="1" displayFolder="" count="0" hidden="1"/>
    <cacheHierarchy uniqueName="[Measures].[Sum of SalesAmount]" caption="Sum of SalesAmount" measure="1" displayFolder="" measureGroup="UnionInternetSales" count="0" oneField="1" hidden="1">
      <fieldsUsage count="1">
        <fieldUsage x="1"/>
      </fieldsUsage>
      <extLst>
        <ext xmlns:x15="http://schemas.microsoft.com/office/spreadsheetml/2010/11/main" uri="{B97F6D7D-B522-45F9-BDA1-12C45D357490}">
          <x15:cacheHierarchy aggregatedColumn="28"/>
        </ext>
      </extLst>
    </cacheHierarchy>
    <cacheHierarchy uniqueName="[Measures].[Sum of Quarter]" caption="Sum of Quarter" measure="1" displayFolder="" measureGroup="UnionInternetSales" count="0" hidden="1">
      <extLst>
        <ext xmlns:x15="http://schemas.microsoft.com/office/spreadsheetml/2010/11/main" uri="{B97F6D7D-B522-45F9-BDA1-12C45D357490}">
          <x15:cacheHierarchy aggregatedColumn="6"/>
        </ext>
      </extLst>
    </cacheHierarchy>
    <cacheHierarchy uniqueName="[Measures].[Count of Quarter]" caption="Count of Quarter" measure="1" displayFolder="" measureGroup="UnionInternetSales" count="0" hidden="1">
      <extLst>
        <ext xmlns:x15="http://schemas.microsoft.com/office/spreadsheetml/2010/11/main" uri="{B97F6D7D-B522-45F9-BDA1-12C45D357490}">
          <x15:cacheHierarchy aggregatedColumn="6"/>
        </ext>
      </extLst>
    </cacheHierarchy>
    <cacheHierarchy uniqueName="[Measures].[Sum of ProductionCost]" caption="Sum of ProductionCost" measure="1" displayFolder="" measureGroup="UnionInternetSales" count="0" hidden="1">
      <extLst>
        <ext xmlns:x15="http://schemas.microsoft.com/office/spreadsheetml/2010/11/main" uri="{B97F6D7D-B522-45F9-BDA1-12C45D357490}">
          <x15:cacheHierarchy aggregatedColumn="39"/>
        </ext>
      </extLst>
    </cacheHierarchy>
    <cacheHierarchy uniqueName="[Measures].[Sum of ProductKey]" caption="Sum of ProductKey" measure="1" displayFolder="" measureGroup="UnionInternetSales" count="0" hidden="1">
      <extLst>
        <ext xmlns:x15="http://schemas.microsoft.com/office/spreadsheetml/2010/11/main" uri="{B97F6D7D-B522-45F9-BDA1-12C45D357490}">
          <x15:cacheHierarchy aggregatedColumn="0"/>
        </ext>
      </extLst>
    </cacheHierarchy>
    <cacheHierarchy uniqueName="[Measures].[Sum of OrderDateKey]" caption="Sum of OrderDateKey" measure="1" displayFolder="" measureGroup="UnionInternetSales" count="0" hidden="1">
      <extLst>
        <ext xmlns:x15="http://schemas.microsoft.com/office/spreadsheetml/2010/11/main" uri="{B97F6D7D-B522-45F9-BDA1-12C45D357490}">
          <x15:cacheHierarchy aggregatedColumn="1"/>
        </ext>
      </extLst>
    </cacheHierarchy>
    <cacheHierarchy uniqueName="[Measures].[Sum of OrderDate]" caption="Sum of OrderDate" measure="1" displayFolder="" measureGroup="UnionInternetSales" count="0" hidden="1">
      <extLst>
        <ext xmlns:x15="http://schemas.microsoft.com/office/spreadsheetml/2010/11/main" uri="{B97F6D7D-B522-45F9-BDA1-12C45D357490}">
          <x15:cacheHierarchy aggregatedColumn="33"/>
        </ext>
      </extLst>
    </cacheHierarchy>
    <cacheHierarchy uniqueName="[Measures].[Count of OrderDate]" caption="Count of OrderDate" measure="1" displayFolder="" measureGroup="UnionInternetSales" count="0" hidden="1">
      <extLst>
        <ext xmlns:x15="http://schemas.microsoft.com/office/spreadsheetml/2010/11/main" uri="{B97F6D7D-B522-45F9-BDA1-12C45D357490}">
          <x15:cacheHierarchy aggregatedColumn="33"/>
        </ext>
      </extLst>
    </cacheHierarchy>
    <cacheHierarchy uniqueName="[Measures].[Sum of OrderQuantity]" caption="Sum of OrderQuantity" measure="1" displayFolder="" measureGroup="UnionInternetSales" count="0" hidden="1">
      <extLst>
        <ext xmlns:x15="http://schemas.microsoft.com/office/spreadsheetml/2010/11/main" uri="{B97F6D7D-B522-45F9-BDA1-12C45D357490}">
          <x15:cacheHierarchy aggregatedColumn="21"/>
        </ext>
      </extLst>
    </cacheHierarchy>
    <cacheHierarchy uniqueName="[Measures].[Sum of Profit]" caption="Sum of Profit" measure="1" displayFolder="" measureGroup="UnionInternetSales" count="0" hidden="1">
      <extLst>
        <ext xmlns:x15="http://schemas.microsoft.com/office/spreadsheetml/2010/11/main" uri="{B97F6D7D-B522-45F9-BDA1-12C45D357490}">
          <x15:cacheHierarchy aggregatedColumn="42"/>
        </ext>
      </extLst>
    </cacheHierarchy>
  </cacheHierarchies>
  <kpis count="0"/>
  <dimensions count="2">
    <dimension measure="1" name="Measures" uniqueName="[Measures]" caption="Measures"/>
    <dimension name="UnionInternetSales" uniqueName="[UnionInternetSales]" caption="UnionInternetSales"/>
  </dimensions>
  <measureGroups count="1">
    <measureGroup name="UnionInternetSales" caption="UnionInternet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MY PC" refreshedDate="45213.001192013886" createdVersion="5" refreshedVersion="6" minRefreshableVersion="3" recordCount="0" supportSubquery="1" supportAdvancedDrill="1">
  <cacheSource type="external" connectionId="2"/>
  <cacheFields count="3">
    <cacheField name="[UnionInternetSales].[MonthFullName].[MonthFullName]" caption="MonthFullName" numFmtId="0" hierarchy="5" level="1">
      <sharedItems count="12">
        <s v="April"/>
        <s v="August"/>
        <s v="December"/>
        <s v="February"/>
        <s v="January"/>
        <s v="July"/>
        <s v="June"/>
        <s v="March"/>
        <s v="May"/>
        <s v="November"/>
        <s v="October"/>
        <s v="September"/>
      </sharedItems>
    </cacheField>
    <cacheField name="[Measures].[Sum of SalesAmount]" caption="Sum of SalesAmount" numFmtId="0" hierarchy="45" level="32767"/>
    <cacheField name="[UnionInternetSales].[Year].[Year]" caption="Year" numFmtId="0" hierarchy="3" level="1">
      <sharedItems containsSemiMixedTypes="0" containsNonDate="0" containsString="0"/>
    </cacheField>
  </cacheFields>
  <cacheHierarchies count="55">
    <cacheHierarchy uniqueName="[UnionInternetSales].[ProductKey]" caption="ProductKey" attribute="1" defaultMemberUniqueName="[UnionInternetSales].[ProductKey].[All]" allUniqueName="[UnionInternetSales].[ProductKey].[All]" dimensionUniqueName="[UnionInternetSales]" displayFolder="" count="0" memberValueDatatype="5" unbalanced="0"/>
    <cacheHierarchy uniqueName="[UnionInternetSales].[OrderDateKey]" caption="OrderDateKey" attribute="1" defaultMemberUniqueName="[UnionInternetSales].[OrderDateKey].[All]" allUniqueName="[UnionInternetSales].[OrderDateKey].[All]" dimensionUniqueName="[UnionInternetSales]" displayFolder="" count="0" memberValueDatatype="5" unbalanced="0"/>
    <cacheHierarchy uniqueName="[UnionInternetSales].[Date]" caption="Date" attribute="1" time="1" defaultMemberUniqueName="[UnionInternetSales].[Date].[All]" allUniqueName="[UnionInternetSales].[Date].[All]" dimensionUniqueName="[UnionInternetSales]" displayFolder="" count="0" memberValueDatatype="7" unbalanced="0"/>
    <cacheHierarchy uniqueName="[UnionInternetSales].[Year]" caption="Year" attribute="1" defaultMemberUniqueName="[UnionInternetSales].[Year].[All]" allUniqueName="[UnionInternetSales].[Year].[All]" dimensionUniqueName="[UnionInternetSales]" displayFolder="" count="2" memberValueDatatype="130" unbalanced="0">
      <fieldsUsage count="2">
        <fieldUsage x="-1"/>
        <fieldUsage x="2"/>
      </fieldsUsage>
    </cacheHierarchy>
    <cacheHierarchy uniqueName="[UnionInternetSales].[MonthNo#]" caption="MonthNo#" attribute="1" defaultMemberUniqueName="[UnionInternetSales].[MonthNo#].[All]" allUniqueName="[UnionInternetSales].[MonthNo#].[All]" dimensionUniqueName="[UnionInternetSales]" displayFolder="" count="0" memberValueDatatype="5" unbalanced="0"/>
    <cacheHierarchy uniqueName="[UnionInternetSales].[MonthFullName]" caption="MonthFullName" attribute="1" defaultMemberUniqueName="[UnionInternetSales].[MonthFullName].[All]" allUniqueName="[UnionInternetSales].[MonthFullName].[All]" dimensionUniqueName="[UnionInternetSales]" displayFolder="" count="2" memberValueDatatype="130" unbalanced="0">
      <fieldsUsage count="2">
        <fieldUsage x="-1"/>
        <fieldUsage x="0"/>
      </fieldsUsage>
    </cacheHierarchy>
    <cacheHierarchy uniqueName="[UnionInternetSales].[Quarter]" caption="Quarter" attribute="1" defaultMemberUniqueName="[UnionInternetSales].[Quarter].[All]" allUniqueName="[UnionInternetSales].[Quarter].[All]" dimensionUniqueName="[UnionInternetSales]" displayFolder="" count="2" memberValueDatatype="5" unbalanced="0"/>
    <cacheHierarchy uniqueName="[UnionInternetSales].[YearMonth]" caption="YearMonth" attribute="1" defaultMemberUniqueName="[UnionInternetSales].[YearMonth].[All]" allUniqueName="[UnionInternetSales].[YearMonth].[All]" dimensionUniqueName="[UnionInternetSales]" displayFolder="" count="0" memberValueDatatype="130" unbalanced="0"/>
    <cacheHierarchy uniqueName="[UnionInternetSales].[WeekdayNo#]" caption="WeekdayNo#" attribute="1" defaultMemberUniqueName="[UnionInternetSales].[WeekdayNo#].[All]" allUniqueName="[UnionInternetSales].[WeekdayNo#].[All]" dimensionUniqueName="[UnionInternetSales]" displayFolder="" count="0" memberValueDatatype="5" unbalanced="0"/>
    <cacheHierarchy uniqueName="[UnionInternetSales].[WeekdayName]" caption="WeekdayName" attribute="1" defaultMemberUniqueName="[UnionInternetSales].[WeekdayName].[All]" allUniqueName="[UnionInternetSales].[WeekdayName].[All]" dimensionUniqueName="[UnionInternetSales]" displayFolder="" count="0" memberValueDatatype="130" unbalanced="0"/>
    <cacheHierarchy uniqueName="[UnionInternetSales].[FinancialMonth]" caption="FinancialMonth" attribute="1" defaultMemberUniqueName="[UnionInternetSales].[FinancialMonth].[All]" allUniqueName="[UnionInternetSales].[FinancialMonth].[All]" dimensionUniqueName="[UnionInternetSales]" displayFolder="" count="0" memberValueDatatype="130" unbalanced="0"/>
    <cacheHierarchy uniqueName="[UnionInternetSales].[FinancialQuarter]" caption="FinancialQuarter" attribute="1" defaultMemberUniqueName="[UnionInternetSales].[FinancialQuarter].[All]" allUniqueName="[UnionInternetSales].[FinancialQuarter].[All]" dimensionUniqueName="[UnionInternetSales]" displayFolder="" count="0" memberValueDatatype="130" unbalanced="0"/>
    <cacheHierarchy uniqueName="[UnionInternetSales].[DueDateKey]" caption="DueDateKey" attribute="1" defaultMemberUniqueName="[UnionInternetSales].[DueDateKey].[All]" allUniqueName="[UnionInternetSales].[DueDateKey].[All]" dimensionUniqueName="[UnionInternetSales]" displayFolder="" count="0" memberValueDatatype="5" unbalanced="0"/>
    <cacheHierarchy uniqueName="[UnionInternetSales].[ShipDateKey]" caption="ShipDateKey" attribute="1" defaultMemberUniqueName="[UnionInternetSales].[ShipDateKey].[All]" allUniqueName="[UnionInternetSales].[ShipDateKey].[All]" dimensionUniqueName="[UnionInternetSales]" displayFolder="" count="0" memberValueDatatype="5" unbalanced="0"/>
    <cacheHierarchy uniqueName="[UnionInternetSales].[CustomerKey]" caption="CustomerKey" attribute="1" defaultMemberUniqueName="[UnionInternetSales].[CustomerKey].[All]" allUniqueName="[UnionInternetSales].[CustomerKey].[All]" dimensionUniqueName="[UnionInternetSales]" displayFolder="" count="0" memberValueDatatype="5" unbalanced="0"/>
    <cacheHierarchy uniqueName="[UnionInternetSales].[PromotionKey]" caption="PromotionKey" attribute="1" defaultMemberUniqueName="[UnionInternetSales].[PromotionKey].[All]" allUniqueName="[UnionInternetSales].[PromotionKey].[All]" dimensionUniqueName="[UnionInternetSales]" displayFolder="" count="0" memberValueDatatype="5" unbalanced="0"/>
    <cacheHierarchy uniqueName="[UnionInternetSales].[CurrencyKey]" caption="CurrencyKey" attribute="1" defaultMemberUniqueName="[UnionInternetSales].[CurrencyKey].[All]" allUniqueName="[UnionInternetSales].[CurrencyKey].[All]" dimensionUniqueName="[UnionInternetSales]" displayFolder="" count="0" memberValueDatatype="5" unbalanced="0"/>
    <cacheHierarchy uniqueName="[UnionInternetSales].[SalesTerritoryKey]" caption="SalesTerritoryKey" attribute="1" defaultMemberUniqueName="[UnionInternetSales].[SalesTerritoryKey].[All]" allUniqueName="[UnionInternetSales].[SalesTerritoryKey].[All]" dimensionUniqueName="[UnionInternetSales]" displayFolder="" count="0" memberValueDatatype="5" unbalanced="0"/>
    <cacheHierarchy uniqueName="[UnionInternetSales].[SalesOrderNumber]" caption="SalesOrderNumber" attribute="1" defaultMemberUniqueName="[UnionInternetSales].[SalesOrderNumber].[All]" allUniqueName="[UnionInternetSales].[SalesOrderNumber].[All]" dimensionUniqueName="[UnionInternetSales]" displayFolder="" count="0" memberValueDatatype="130" unbalanced="0"/>
    <cacheHierarchy uniqueName="[UnionInternetSales].[SalesOrderLineNumber]" caption="SalesOrderLineNumber" attribute="1" defaultMemberUniqueName="[UnionInternetSales].[SalesOrderLineNumber].[All]" allUniqueName="[UnionInternetSales].[SalesOrderLineNumber].[All]" dimensionUniqueName="[UnionInternetSales]" displayFolder="" count="0" memberValueDatatype="5" unbalanced="0"/>
    <cacheHierarchy uniqueName="[UnionInternetSales].[RevisionNumber]" caption="RevisionNumber" attribute="1" defaultMemberUniqueName="[UnionInternetSales].[RevisionNumber].[All]" allUniqueName="[UnionInternetSales].[RevisionNumber].[All]" dimensionUniqueName="[UnionInternetSales]" displayFolder="" count="0" memberValueDatatype="5" unbalanced="0"/>
    <cacheHierarchy uniqueName="[UnionInternetSales].[OrderQuantity]" caption="OrderQuantity" attribute="1" defaultMemberUniqueName="[UnionInternetSales].[OrderQuantity].[All]" allUniqueName="[UnionInternetSales].[OrderQuantity].[All]" dimensionUniqueName="[UnionInternetSales]" displayFolder="" count="0" memberValueDatatype="5" unbalanced="0"/>
    <cacheHierarchy uniqueName="[UnionInternetSales].[UnitPrice]" caption="UnitPrice" attribute="1" defaultMemberUniqueName="[UnionInternetSales].[UnitPrice].[All]" allUniqueName="[UnionInternetSales].[UnitPrice].[All]" dimensionUniqueName="[UnionInternetSales]" displayFolder="" count="0" memberValueDatatype="5" unbalanced="0"/>
    <cacheHierarchy uniqueName="[UnionInternetSales].[ExtendedAmount]" caption="ExtendedAmount" attribute="1" defaultMemberUniqueName="[UnionInternetSales].[ExtendedAmount].[All]" allUniqueName="[UnionInternetSales].[ExtendedAmount].[All]" dimensionUniqueName="[UnionInternetSales]" displayFolder="" count="0" memberValueDatatype="5" unbalanced="0"/>
    <cacheHierarchy uniqueName="[UnionInternetSales].[UnitPriceDiscountPct]" caption="UnitPriceDiscountPct" attribute="1" defaultMemberUniqueName="[UnionInternetSales].[UnitPriceDiscountPct].[All]" allUniqueName="[UnionInternetSales].[UnitPriceDiscountPct].[All]" dimensionUniqueName="[UnionInternetSales]" displayFolder="" count="0" memberValueDatatype="5" unbalanced="0"/>
    <cacheHierarchy uniqueName="[UnionInternetSales].[DiscountAmount]" caption="DiscountAmount" attribute="1" defaultMemberUniqueName="[UnionInternetSales].[DiscountAmount].[All]" allUniqueName="[UnionInternetSales].[DiscountAmount].[All]" dimensionUniqueName="[UnionInternetSales]" displayFolder="" count="0" memberValueDatatype="5" unbalanced="0"/>
    <cacheHierarchy uniqueName="[UnionInternetSales].[ProductStandardCost]" caption="ProductStandardCost" attribute="1" defaultMemberUniqueName="[UnionInternetSales].[ProductStandardCost].[All]" allUniqueName="[UnionInternetSales].[ProductStandardCost].[All]" dimensionUniqueName="[UnionInternetSales]" displayFolder="" count="0" memberValueDatatype="5" unbalanced="0"/>
    <cacheHierarchy uniqueName="[UnionInternetSales].[TotalProductCost]" caption="TotalProductCost" attribute="1" defaultMemberUniqueName="[UnionInternetSales].[TotalProductCost].[All]" allUniqueName="[UnionInternetSales].[TotalProductCost].[All]" dimensionUniqueName="[UnionInternetSales]" displayFolder="" count="0" memberValueDatatype="5" unbalanced="0"/>
    <cacheHierarchy uniqueName="[UnionInternetSales].[SalesAmount]" caption="SalesAmount" attribute="1" defaultMemberUniqueName="[UnionInternetSales].[SalesAmount].[All]" allUniqueName="[UnionInternetSales].[SalesAmount].[All]" dimensionUniqueName="[UnionInternetSales]" displayFolder="" count="0" memberValueDatatype="5" unbalanced="0"/>
    <cacheHierarchy uniqueName="[UnionInternetSales].[TaxAmt]" caption="TaxAmt" attribute="1" defaultMemberUniqueName="[UnionInternetSales].[TaxAmt].[All]" allUniqueName="[UnionInternetSales].[TaxAmt].[All]" dimensionUniqueName="[UnionInternetSales]" displayFolder="" count="0" memberValueDatatype="5" unbalanced="0"/>
    <cacheHierarchy uniqueName="[UnionInternetSales].[Freight]" caption="Freight" attribute="1" defaultMemberUniqueName="[UnionInternetSales].[Freight].[All]" allUniqueName="[UnionInternetSales].[Freight].[All]" dimensionUniqueName="[UnionInternetSales]" displayFolder="" count="0" memberValueDatatype="5" unbalanced="0"/>
    <cacheHierarchy uniqueName="[UnionInternetSales].[CarrierTrackingNumber]" caption="CarrierTrackingNumber" attribute="1" defaultMemberUniqueName="[UnionInternetSales].[CarrierTrackingNumber].[All]" allUniqueName="[UnionInternetSales].[CarrierTrackingNumber].[All]" dimensionUniqueName="[UnionInternetSales]" displayFolder="" count="0" memberValueDatatype="130" unbalanced="0"/>
    <cacheHierarchy uniqueName="[UnionInternetSales].[CustomerPONumber]" caption="CustomerPONumber" attribute="1" defaultMemberUniqueName="[UnionInternetSales].[CustomerPONumber].[All]" allUniqueName="[UnionInternetSales].[CustomerPONumber].[All]" dimensionUniqueName="[UnionInternetSales]" displayFolder="" count="0" memberValueDatatype="130" unbalanced="0"/>
    <cacheHierarchy uniqueName="[UnionInternetSales].[OrderDate]" caption="OrderDate" attribute="1" defaultMemberUniqueName="[UnionInternetSales].[OrderDate].[All]" allUniqueName="[UnionInternetSales].[OrderDate].[All]" dimensionUniqueName="[UnionInternetSales]" displayFolder="" count="0" memberValueDatatype="5" unbalanced="0"/>
    <cacheHierarchy uniqueName="[UnionInternetSales].[DueDate]" caption="DueDate" attribute="1" defaultMemberUniqueName="[UnionInternetSales].[DueDate].[All]" allUniqueName="[UnionInternetSales].[DueDate].[All]" dimensionUniqueName="[UnionInternetSales]" displayFolder="" count="0" memberValueDatatype="5" unbalanced="0"/>
    <cacheHierarchy uniqueName="[UnionInternetSales].[ShipDate]" caption="ShipDate" attribute="1" defaultMemberUniqueName="[UnionInternetSales].[ShipDate].[All]" allUniqueName="[UnionInternetSales].[ShipDate].[All]" dimensionUniqueName="[UnionInternetSales]" displayFolder="" count="0" memberValueDatatype="5" unbalanced="0"/>
    <cacheHierarchy uniqueName="[UnionInternetSales].[EnglishProductName]" caption="EnglishProductName" attribute="1" defaultMemberUniqueName="[UnionInternetSales].[EnglishProductName].[All]" allUniqueName="[UnionInternetSales].[EnglishProductName].[All]" dimensionUniqueName="[UnionInternetSales]" displayFolder="" count="0" memberValueDatatype="130" unbalanced="0"/>
    <cacheHierarchy uniqueName="[UnionInternetSales].[CustomerName]" caption="CustomerName" attribute="1" defaultMemberUniqueName="[UnionInternetSales].[CustomerName].[All]" allUniqueName="[UnionInternetSales].[CustomerName].[All]" dimensionUniqueName="[UnionInternetSales]" displayFolder="" count="0" memberValueDatatype="130" unbalanced="0"/>
    <cacheHierarchy uniqueName="[UnionInternetSales].[SalesAmount1]" caption="SalesAmount1" attribute="1" defaultMemberUniqueName="[UnionInternetSales].[SalesAmount1].[All]" allUniqueName="[UnionInternetSales].[SalesAmount1].[All]" dimensionUniqueName="[UnionInternetSales]" displayFolder="" count="0" memberValueDatatype="5" unbalanced="0"/>
    <cacheHierarchy uniqueName="[UnionInternetSales].[ProductionCost]" caption="ProductionCost" attribute="1" defaultMemberUniqueName="[UnionInternetSales].[ProductionCost].[All]" allUniqueName="[UnionInternetSales].[ProductionCost].[All]" dimensionUniqueName="[UnionInternetSales]" displayFolder="" count="0" memberValueDatatype="5" unbalanced="0"/>
    <cacheHierarchy uniqueName="[UnionInternetSales].[Revenue]" caption="Revenue" attribute="1" defaultMemberUniqueName="[UnionInternetSales].[Revenue].[All]" allUniqueName="[UnionInternetSales].[Revenue].[All]" dimensionUniqueName="[UnionInternetSales]" displayFolder="" count="0" memberValueDatatype="5" unbalanced="0"/>
    <cacheHierarchy uniqueName="[UnionInternetSales].[Cost]" caption="Cost" attribute="1" defaultMemberUniqueName="[UnionInternetSales].[Cost].[All]" allUniqueName="[UnionInternetSales].[Cost].[All]" dimensionUniqueName="[UnionInternetSales]" displayFolder="" count="0" memberValueDatatype="5" unbalanced="0"/>
    <cacheHierarchy uniqueName="[UnionInternetSales].[Profit]" caption="Profit" attribute="1" defaultMemberUniqueName="[UnionInternetSales].[Profit].[All]" allUniqueName="[UnionInternetSales].[Profit].[All]" dimensionUniqueName="[UnionInternetSales]" displayFolder="" count="0" memberValueDatatype="5" unbalanced="0"/>
    <cacheHierarchy uniqueName="[Measures].[__XL_Count UnionInternetSales]" caption="__XL_Count UnionInternetSales" measure="1" displayFolder="" measureGroup="UnionInternetSales" count="0" hidden="1"/>
    <cacheHierarchy uniqueName="[Measures].[__No measures defined]" caption="__No measures defined" measure="1" displayFolder="" count="0" hidden="1"/>
    <cacheHierarchy uniqueName="[Measures].[Sum of SalesAmount]" caption="Sum of SalesAmount" measure="1" displayFolder="" measureGroup="UnionInternetSales" count="0" oneField="1" hidden="1">
      <fieldsUsage count="1">
        <fieldUsage x="1"/>
      </fieldsUsage>
      <extLst>
        <ext xmlns:x15="http://schemas.microsoft.com/office/spreadsheetml/2010/11/main" uri="{B97F6D7D-B522-45F9-BDA1-12C45D357490}">
          <x15:cacheHierarchy aggregatedColumn="28"/>
        </ext>
      </extLst>
    </cacheHierarchy>
    <cacheHierarchy uniqueName="[Measures].[Sum of Quarter]" caption="Sum of Quarter" measure="1" displayFolder="" measureGroup="UnionInternetSales" count="0" hidden="1">
      <extLst>
        <ext xmlns:x15="http://schemas.microsoft.com/office/spreadsheetml/2010/11/main" uri="{B97F6D7D-B522-45F9-BDA1-12C45D357490}">
          <x15:cacheHierarchy aggregatedColumn="6"/>
        </ext>
      </extLst>
    </cacheHierarchy>
    <cacheHierarchy uniqueName="[Measures].[Count of Quarter]" caption="Count of Quarter" measure="1" displayFolder="" measureGroup="UnionInternetSales" count="0" hidden="1">
      <extLst>
        <ext xmlns:x15="http://schemas.microsoft.com/office/spreadsheetml/2010/11/main" uri="{B97F6D7D-B522-45F9-BDA1-12C45D357490}">
          <x15:cacheHierarchy aggregatedColumn="6"/>
        </ext>
      </extLst>
    </cacheHierarchy>
    <cacheHierarchy uniqueName="[Measures].[Sum of ProductionCost]" caption="Sum of ProductionCost" measure="1" displayFolder="" measureGroup="UnionInternetSales" count="0" hidden="1">
      <extLst>
        <ext xmlns:x15="http://schemas.microsoft.com/office/spreadsheetml/2010/11/main" uri="{B97F6D7D-B522-45F9-BDA1-12C45D357490}">
          <x15:cacheHierarchy aggregatedColumn="39"/>
        </ext>
      </extLst>
    </cacheHierarchy>
    <cacheHierarchy uniqueName="[Measures].[Sum of ProductKey]" caption="Sum of ProductKey" measure="1" displayFolder="" measureGroup="UnionInternetSales" count="0" hidden="1">
      <extLst>
        <ext xmlns:x15="http://schemas.microsoft.com/office/spreadsheetml/2010/11/main" uri="{B97F6D7D-B522-45F9-BDA1-12C45D357490}">
          <x15:cacheHierarchy aggregatedColumn="0"/>
        </ext>
      </extLst>
    </cacheHierarchy>
    <cacheHierarchy uniqueName="[Measures].[Sum of OrderDateKey]" caption="Sum of OrderDateKey" measure="1" displayFolder="" measureGroup="UnionInternetSales" count="0" hidden="1">
      <extLst>
        <ext xmlns:x15="http://schemas.microsoft.com/office/spreadsheetml/2010/11/main" uri="{B97F6D7D-B522-45F9-BDA1-12C45D357490}">
          <x15:cacheHierarchy aggregatedColumn="1"/>
        </ext>
      </extLst>
    </cacheHierarchy>
    <cacheHierarchy uniqueName="[Measures].[Sum of OrderDate]" caption="Sum of OrderDate" measure="1" displayFolder="" measureGroup="UnionInternetSales" count="0" hidden="1">
      <extLst>
        <ext xmlns:x15="http://schemas.microsoft.com/office/spreadsheetml/2010/11/main" uri="{B97F6D7D-B522-45F9-BDA1-12C45D357490}">
          <x15:cacheHierarchy aggregatedColumn="33"/>
        </ext>
      </extLst>
    </cacheHierarchy>
    <cacheHierarchy uniqueName="[Measures].[Count of OrderDate]" caption="Count of OrderDate" measure="1" displayFolder="" measureGroup="UnionInternetSales" count="0" hidden="1">
      <extLst>
        <ext xmlns:x15="http://schemas.microsoft.com/office/spreadsheetml/2010/11/main" uri="{B97F6D7D-B522-45F9-BDA1-12C45D357490}">
          <x15:cacheHierarchy aggregatedColumn="33"/>
        </ext>
      </extLst>
    </cacheHierarchy>
    <cacheHierarchy uniqueName="[Measures].[Sum of OrderQuantity]" caption="Sum of OrderQuantity" measure="1" displayFolder="" measureGroup="UnionInternetSales" count="0" hidden="1">
      <extLst>
        <ext xmlns:x15="http://schemas.microsoft.com/office/spreadsheetml/2010/11/main" uri="{B97F6D7D-B522-45F9-BDA1-12C45D357490}">
          <x15:cacheHierarchy aggregatedColumn="21"/>
        </ext>
      </extLst>
    </cacheHierarchy>
    <cacheHierarchy uniqueName="[Measures].[Sum of Profit]" caption="Sum of Profit" measure="1" displayFolder="" measureGroup="UnionInternetSales" count="0" hidden="1">
      <extLst>
        <ext xmlns:x15="http://schemas.microsoft.com/office/spreadsheetml/2010/11/main" uri="{B97F6D7D-B522-45F9-BDA1-12C45D357490}">
          <x15:cacheHierarchy aggregatedColumn="42"/>
        </ext>
      </extLst>
    </cacheHierarchy>
  </cacheHierarchies>
  <kpis count="0"/>
  <dimensions count="2">
    <dimension measure="1" name="Measures" uniqueName="[Measures]" caption="Measures"/>
    <dimension name="UnionInternetSales" uniqueName="[UnionInternetSales]" caption="UnionInternetSales"/>
  </dimensions>
  <measureGroups count="1">
    <measureGroup name="UnionInternetSales" caption="UnionInternet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MY PC" refreshedDate="45213.001192592594" createdVersion="5" refreshedVersion="6" minRefreshableVersion="3" recordCount="0" supportSubquery="1" supportAdvancedDrill="1">
  <cacheSource type="external" connectionId="2"/>
  <cacheFields count="3">
    <cacheField name="[UnionInternetSales].[Quarter].[Quarter]" caption="Quarter" numFmtId="0" hierarchy="6" level="1">
      <sharedItems containsSemiMixedTypes="0" containsString="0" containsNumber="1" containsInteger="1" minValue="1" maxValue="4" count="4">
        <n v="1"/>
        <n v="2"/>
        <n v="3"/>
        <n v="4"/>
      </sharedItems>
    </cacheField>
    <cacheField name="[Measures].[Sum of SalesAmount]" caption="Sum of SalesAmount" numFmtId="0" hierarchy="45" level="32767"/>
    <cacheField name="[UnionInternetSales].[Year].[Year]" caption="Year" numFmtId="0" hierarchy="3" level="1">
      <sharedItems containsSemiMixedTypes="0" containsNonDate="0" containsString="0"/>
    </cacheField>
  </cacheFields>
  <cacheHierarchies count="55">
    <cacheHierarchy uniqueName="[UnionInternetSales].[ProductKey]" caption="ProductKey" attribute="1" defaultMemberUniqueName="[UnionInternetSales].[ProductKey].[All]" allUniqueName="[UnionInternetSales].[ProductKey].[All]" dimensionUniqueName="[UnionInternetSales]" displayFolder="" count="0" memberValueDatatype="5" unbalanced="0"/>
    <cacheHierarchy uniqueName="[UnionInternetSales].[OrderDateKey]" caption="OrderDateKey" attribute="1" defaultMemberUniqueName="[UnionInternetSales].[OrderDateKey].[All]" allUniqueName="[UnionInternetSales].[OrderDateKey].[All]" dimensionUniqueName="[UnionInternetSales]" displayFolder="" count="0" memberValueDatatype="5" unbalanced="0"/>
    <cacheHierarchy uniqueName="[UnionInternetSales].[Date]" caption="Date" attribute="1" time="1" defaultMemberUniqueName="[UnionInternetSales].[Date].[All]" allUniqueName="[UnionInternetSales].[Date].[All]" dimensionUniqueName="[UnionInternetSales]" displayFolder="" count="0" memberValueDatatype="7" unbalanced="0"/>
    <cacheHierarchy uniqueName="[UnionInternetSales].[Year]" caption="Year" attribute="1" defaultMemberUniqueName="[UnionInternetSales].[Year].[All]" allUniqueName="[UnionInternetSales].[Year].[All]" dimensionUniqueName="[UnionInternetSales]" displayFolder="" count="2" memberValueDatatype="130" unbalanced="0">
      <fieldsUsage count="2">
        <fieldUsage x="-1"/>
        <fieldUsage x="2"/>
      </fieldsUsage>
    </cacheHierarchy>
    <cacheHierarchy uniqueName="[UnionInternetSales].[MonthNo#]" caption="MonthNo#" attribute="1" defaultMemberUniqueName="[UnionInternetSales].[MonthNo#].[All]" allUniqueName="[UnionInternetSales].[MonthNo#].[All]" dimensionUniqueName="[UnionInternetSales]" displayFolder="" count="0" memberValueDatatype="5" unbalanced="0"/>
    <cacheHierarchy uniqueName="[UnionInternetSales].[MonthFullName]" caption="MonthFullName" attribute="1" defaultMemberUniqueName="[UnionInternetSales].[MonthFullName].[All]" allUniqueName="[UnionInternetSales].[MonthFullName].[All]" dimensionUniqueName="[UnionInternetSales]" displayFolder="" count="0" memberValueDatatype="130" unbalanced="0"/>
    <cacheHierarchy uniqueName="[UnionInternetSales].[Quarter]" caption="Quarter" attribute="1" defaultMemberUniqueName="[UnionInternetSales].[Quarter].[All]" allUniqueName="[UnionInternetSales].[Quarter].[All]" dimensionUniqueName="[UnionInternetSales]" displayFolder="" count="2" memberValueDatatype="5" unbalanced="0">
      <fieldsUsage count="2">
        <fieldUsage x="-1"/>
        <fieldUsage x="0"/>
      </fieldsUsage>
    </cacheHierarchy>
    <cacheHierarchy uniqueName="[UnionInternetSales].[YearMonth]" caption="YearMonth" attribute="1" defaultMemberUniqueName="[UnionInternetSales].[YearMonth].[All]" allUniqueName="[UnionInternetSales].[YearMonth].[All]" dimensionUniqueName="[UnionInternetSales]" displayFolder="" count="0" memberValueDatatype="130" unbalanced="0"/>
    <cacheHierarchy uniqueName="[UnionInternetSales].[WeekdayNo#]" caption="WeekdayNo#" attribute="1" defaultMemberUniqueName="[UnionInternetSales].[WeekdayNo#].[All]" allUniqueName="[UnionInternetSales].[WeekdayNo#].[All]" dimensionUniqueName="[UnionInternetSales]" displayFolder="" count="0" memberValueDatatype="5" unbalanced="0"/>
    <cacheHierarchy uniqueName="[UnionInternetSales].[WeekdayName]" caption="WeekdayName" attribute="1" defaultMemberUniqueName="[UnionInternetSales].[WeekdayName].[All]" allUniqueName="[UnionInternetSales].[WeekdayName].[All]" dimensionUniqueName="[UnionInternetSales]" displayFolder="" count="0" memberValueDatatype="130" unbalanced="0"/>
    <cacheHierarchy uniqueName="[UnionInternetSales].[FinancialMonth]" caption="FinancialMonth" attribute="1" defaultMemberUniqueName="[UnionInternetSales].[FinancialMonth].[All]" allUniqueName="[UnionInternetSales].[FinancialMonth].[All]" dimensionUniqueName="[UnionInternetSales]" displayFolder="" count="0" memberValueDatatype="130" unbalanced="0"/>
    <cacheHierarchy uniqueName="[UnionInternetSales].[FinancialQuarter]" caption="FinancialQuarter" attribute="1" defaultMemberUniqueName="[UnionInternetSales].[FinancialQuarter].[All]" allUniqueName="[UnionInternetSales].[FinancialQuarter].[All]" dimensionUniqueName="[UnionInternetSales]" displayFolder="" count="0" memberValueDatatype="130" unbalanced="0"/>
    <cacheHierarchy uniqueName="[UnionInternetSales].[DueDateKey]" caption="DueDateKey" attribute="1" defaultMemberUniqueName="[UnionInternetSales].[DueDateKey].[All]" allUniqueName="[UnionInternetSales].[DueDateKey].[All]" dimensionUniqueName="[UnionInternetSales]" displayFolder="" count="0" memberValueDatatype="5" unbalanced="0"/>
    <cacheHierarchy uniqueName="[UnionInternetSales].[ShipDateKey]" caption="ShipDateKey" attribute="1" defaultMemberUniqueName="[UnionInternetSales].[ShipDateKey].[All]" allUniqueName="[UnionInternetSales].[ShipDateKey].[All]" dimensionUniqueName="[UnionInternetSales]" displayFolder="" count="0" memberValueDatatype="5" unbalanced="0"/>
    <cacheHierarchy uniqueName="[UnionInternetSales].[CustomerKey]" caption="CustomerKey" attribute="1" defaultMemberUniqueName="[UnionInternetSales].[CustomerKey].[All]" allUniqueName="[UnionInternetSales].[CustomerKey].[All]" dimensionUniqueName="[UnionInternetSales]" displayFolder="" count="0" memberValueDatatype="5" unbalanced="0"/>
    <cacheHierarchy uniqueName="[UnionInternetSales].[PromotionKey]" caption="PromotionKey" attribute="1" defaultMemberUniqueName="[UnionInternetSales].[PromotionKey].[All]" allUniqueName="[UnionInternetSales].[PromotionKey].[All]" dimensionUniqueName="[UnionInternetSales]" displayFolder="" count="0" memberValueDatatype="5" unbalanced="0"/>
    <cacheHierarchy uniqueName="[UnionInternetSales].[CurrencyKey]" caption="CurrencyKey" attribute="1" defaultMemberUniqueName="[UnionInternetSales].[CurrencyKey].[All]" allUniqueName="[UnionInternetSales].[CurrencyKey].[All]" dimensionUniqueName="[UnionInternetSales]" displayFolder="" count="0" memberValueDatatype="5" unbalanced="0"/>
    <cacheHierarchy uniqueName="[UnionInternetSales].[SalesTerritoryKey]" caption="SalesTerritoryKey" attribute="1" defaultMemberUniqueName="[UnionInternetSales].[SalesTerritoryKey].[All]" allUniqueName="[UnionInternetSales].[SalesTerritoryKey].[All]" dimensionUniqueName="[UnionInternetSales]" displayFolder="" count="0" memberValueDatatype="5" unbalanced="0"/>
    <cacheHierarchy uniqueName="[UnionInternetSales].[SalesOrderNumber]" caption="SalesOrderNumber" attribute="1" defaultMemberUniqueName="[UnionInternetSales].[SalesOrderNumber].[All]" allUniqueName="[UnionInternetSales].[SalesOrderNumber].[All]" dimensionUniqueName="[UnionInternetSales]" displayFolder="" count="0" memberValueDatatype="130" unbalanced="0"/>
    <cacheHierarchy uniqueName="[UnionInternetSales].[SalesOrderLineNumber]" caption="SalesOrderLineNumber" attribute="1" defaultMemberUniqueName="[UnionInternetSales].[SalesOrderLineNumber].[All]" allUniqueName="[UnionInternetSales].[SalesOrderLineNumber].[All]" dimensionUniqueName="[UnionInternetSales]" displayFolder="" count="0" memberValueDatatype="5" unbalanced="0"/>
    <cacheHierarchy uniqueName="[UnionInternetSales].[RevisionNumber]" caption="RevisionNumber" attribute="1" defaultMemberUniqueName="[UnionInternetSales].[RevisionNumber].[All]" allUniqueName="[UnionInternetSales].[RevisionNumber].[All]" dimensionUniqueName="[UnionInternetSales]" displayFolder="" count="0" memberValueDatatype="5" unbalanced="0"/>
    <cacheHierarchy uniqueName="[UnionInternetSales].[OrderQuantity]" caption="OrderQuantity" attribute="1" defaultMemberUniqueName="[UnionInternetSales].[OrderQuantity].[All]" allUniqueName="[UnionInternetSales].[OrderQuantity].[All]" dimensionUniqueName="[UnionInternetSales]" displayFolder="" count="0" memberValueDatatype="5" unbalanced="0"/>
    <cacheHierarchy uniqueName="[UnionInternetSales].[UnitPrice]" caption="UnitPrice" attribute="1" defaultMemberUniqueName="[UnionInternetSales].[UnitPrice].[All]" allUniqueName="[UnionInternetSales].[UnitPrice].[All]" dimensionUniqueName="[UnionInternetSales]" displayFolder="" count="0" memberValueDatatype="5" unbalanced="0"/>
    <cacheHierarchy uniqueName="[UnionInternetSales].[ExtendedAmount]" caption="ExtendedAmount" attribute="1" defaultMemberUniqueName="[UnionInternetSales].[ExtendedAmount].[All]" allUniqueName="[UnionInternetSales].[ExtendedAmount].[All]" dimensionUniqueName="[UnionInternetSales]" displayFolder="" count="0" memberValueDatatype="5" unbalanced="0"/>
    <cacheHierarchy uniqueName="[UnionInternetSales].[UnitPriceDiscountPct]" caption="UnitPriceDiscountPct" attribute="1" defaultMemberUniqueName="[UnionInternetSales].[UnitPriceDiscountPct].[All]" allUniqueName="[UnionInternetSales].[UnitPriceDiscountPct].[All]" dimensionUniqueName="[UnionInternetSales]" displayFolder="" count="0" memberValueDatatype="5" unbalanced="0"/>
    <cacheHierarchy uniqueName="[UnionInternetSales].[DiscountAmount]" caption="DiscountAmount" attribute="1" defaultMemberUniqueName="[UnionInternetSales].[DiscountAmount].[All]" allUniqueName="[UnionInternetSales].[DiscountAmount].[All]" dimensionUniqueName="[UnionInternetSales]" displayFolder="" count="0" memberValueDatatype="5" unbalanced="0"/>
    <cacheHierarchy uniqueName="[UnionInternetSales].[ProductStandardCost]" caption="ProductStandardCost" attribute="1" defaultMemberUniqueName="[UnionInternetSales].[ProductStandardCost].[All]" allUniqueName="[UnionInternetSales].[ProductStandardCost].[All]" dimensionUniqueName="[UnionInternetSales]" displayFolder="" count="0" memberValueDatatype="5" unbalanced="0"/>
    <cacheHierarchy uniqueName="[UnionInternetSales].[TotalProductCost]" caption="TotalProductCost" attribute="1" defaultMemberUniqueName="[UnionInternetSales].[TotalProductCost].[All]" allUniqueName="[UnionInternetSales].[TotalProductCost].[All]" dimensionUniqueName="[UnionInternetSales]" displayFolder="" count="0" memberValueDatatype="5" unbalanced="0"/>
    <cacheHierarchy uniqueName="[UnionInternetSales].[SalesAmount]" caption="SalesAmount" attribute="1" defaultMemberUniqueName="[UnionInternetSales].[SalesAmount].[All]" allUniqueName="[UnionInternetSales].[SalesAmount].[All]" dimensionUniqueName="[UnionInternetSales]" displayFolder="" count="0" memberValueDatatype="5" unbalanced="0"/>
    <cacheHierarchy uniqueName="[UnionInternetSales].[TaxAmt]" caption="TaxAmt" attribute="1" defaultMemberUniqueName="[UnionInternetSales].[TaxAmt].[All]" allUniqueName="[UnionInternetSales].[TaxAmt].[All]" dimensionUniqueName="[UnionInternetSales]" displayFolder="" count="0" memberValueDatatype="5" unbalanced="0"/>
    <cacheHierarchy uniqueName="[UnionInternetSales].[Freight]" caption="Freight" attribute="1" defaultMemberUniqueName="[UnionInternetSales].[Freight].[All]" allUniqueName="[UnionInternetSales].[Freight].[All]" dimensionUniqueName="[UnionInternetSales]" displayFolder="" count="0" memberValueDatatype="5" unbalanced="0"/>
    <cacheHierarchy uniqueName="[UnionInternetSales].[CarrierTrackingNumber]" caption="CarrierTrackingNumber" attribute="1" defaultMemberUniqueName="[UnionInternetSales].[CarrierTrackingNumber].[All]" allUniqueName="[UnionInternetSales].[CarrierTrackingNumber].[All]" dimensionUniqueName="[UnionInternetSales]" displayFolder="" count="0" memberValueDatatype="130" unbalanced="0"/>
    <cacheHierarchy uniqueName="[UnionInternetSales].[CustomerPONumber]" caption="CustomerPONumber" attribute="1" defaultMemberUniqueName="[UnionInternetSales].[CustomerPONumber].[All]" allUniqueName="[UnionInternetSales].[CustomerPONumber].[All]" dimensionUniqueName="[UnionInternetSales]" displayFolder="" count="0" memberValueDatatype="130" unbalanced="0"/>
    <cacheHierarchy uniqueName="[UnionInternetSales].[OrderDate]" caption="OrderDate" attribute="1" defaultMemberUniqueName="[UnionInternetSales].[OrderDate].[All]" allUniqueName="[UnionInternetSales].[OrderDate].[All]" dimensionUniqueName="[UnionInternetSales]" displayFolder="" count="0" memberValueDatatype="5" unbalanced="0"/>
    <cacheHierarchy uniqueName="[UnionInternetSales].[DueDate]" caption="DueDate" attribute="1" defaultMemberUniqueName="[UnionInternetSales].[DueDate].[All]" allUniqueName="[UnionInternetSales].[DueDate].[All]" dimensionUniqueName="[UnionInternetSales]" displayFolder="" count="0" memberValueDatatype="5" unbalanced="0"/>
    <cacheHierarchy uniqueName="[UnionInternetSales].[ShipDate]" caption="ShipDate" attribute="1" defaultMemberUniqueName="[UnionInternetSales].[ShipDate].[All]" allUniqueName="[UnionInternetSales].[ShipDate].[All]" dimensionUniqueName="[UnionInternetSales]" displayFolder="" count="0" memberValueDatatype="5" unbalanced="0"/>
    <cacheHierarchy uniqueName="[UnionInternetSales].[EnglishProductName]" caption="EnglishProductName" attribute="1" defaultMemberUniqueName="[UnionInternetSales].[EnglishProductName].[All]" allUniqueName="[UnionInternetSales].[EnglishProductName].[All]" dimensionUniqueName="[UnionInternetSales]" displayFolder="" count="0" memberValueDatatype="130" unbalanced="0"/>
    <cacheHierarchy uniqueName="[UnionInternetSales].[CustomerName]" caption="CustomerName" attribute="1" defaultMemberUniqueName="[UnionInternetSales].[CustomerName].[All]" allUniqueName="[UnionInternetSales].[CustomerName].[All]" dimensionUniqueName="[UnionInternetSales]" displayFolder="" count="0" memberValueDatatype="130" unbalanced="0"/>
    <cacheHierarchy uniqueName="[UnionInternetSales].[SalesAmount1]" caption="SalesAmount1" attribute="1" defaultMemberUniqueName="[UnionInternetSales].[SalesAmount1].[All]" allUniqueName="[UnionInternetSales].[SalesAmount1].[All]" dimensionUniqueName="[UnionInternetSales]" displayFolder="" count="0" memberValueDatatype="5" unbalanced="0"/>
    <cacheHierarchy uniqueName="[UnionInternetSales].[ProductionCost]" caption="ProductionCost" attribute="1" defaultMemberUniqueName="[UnionInternetSales].[ProductionCost].[All]" allUniqueName="[UnionInternetSales].[ProductionCost].[All]" dimensionUniqueName="[UnionInternetSales]" displayFolder="" count="0" memberValueDatatype="5" unbalanced="0"/>
    <cacheHierarchy uniqueName="[UnionInternetSales].[Revenue]" caption="Revenue" attribute="1" defaultMemberUniqueName="[UnionInternetSales].[Revenue].[All]" allUniqueName="[UnionInternetSales].[Revenue].[All]" dimensionUniqueName="[UnionInternetSales]" displayFolder="" count="0" memberValueDatatype="5" unbalanced="0"/>
    <cacheHierarchy uniqueName="[UnionInternetSales].[Cost]" caption="Cost" attribute="1" defaultMemberUniqueName="[UnionInternetSales].[Cost].[All]" allUniqueName="[UnionInternetSales].[Cost].[All]" dimensionUniqueName="[UnionInternetSales]" displayFolder="" count="0" memberValueDatatype="5" unbalanced="0"/>
    <cacheHierarchy uniqueName="[UnionInternetSales].[Profit]" caption="Profit" attribute="1" defaultMemberUniqueName="[UnionInternetSales].[Profit].[All]" allUniqueName="[UnionInternetSales].[Profit].[All]" dimensionUniqueName="[UnionInternetSales]" displayFolder="" count="0" memberValueDatatype="5" unbalanced="0"/>
    <cacheHierarchy uniqueName="[Measures].[__XL_Count UnionInternetSales]" caption="__XL_Count UnionInternetSales" measure="1" displayFolder="" measureGroup="UnionInternetSales" count="0" hidden="1"/>
    <cacheHierarchy uniqueName="[Measures].[__No measures defined]" caption="__No measures defined" measure="1" displayFolder="" count="0" hidden="1"/>
    <cacheHierarchy uniqueName="[Measures].[Sum of SalesAmount]" caption="Sum of SalesAmount" measure="1" displayFolder="" measureGroup="UnionInternetSales" count="0" oneField="1" hidden="1">
      <fieldsUsage count="1">
        <fieldUsage x="1"/>
      </fieldsUsage>
      <extLst>
        <ext xmlns:x15="http://schemas.microsoft.com/office/spreadsheetml/2010/11/main" uri="{B97F6D7D-B522-45F9-BDA1-12C45D357490}">
          <x15:cacheHierarchy aggregatedColumn="28"/>
        </ext>
      </extLst>
    </cacheHierarchy>
    <cacheHierarchy uniqueName="[Measures].[Sum of Quarter]" caption="Sum of Quarter" measure="1" displayFolder="" measureGroup="UnionInternetSales" count="0" hidden="1">
      <extLst>
        <ext xmlns:x15="http://schemas.microsoft.com/office/spreadsheetml/2010/11/main" uri="{B97F6D7D-B522-45F9-BDA1-12C45D357490}">
          <x15:cacheHierarchy aggregatedColumn="6"/>
        </ext>
      </extLst>
    </cacheHierarchy>
    <cacheHierarchy uniqueName="[Measures].[Count of Quarter]" caption="Count of Quarter" measure="1" displayFolder="" measureGroup="UnionInternetSales" count="0" hidden="1">
      <extLst>
        <ext xmlns:x15="http://schemas.microsoft.com/office/spreadsheetml/2010/11/main" uri="{B97F6D7D-B522-45F9-BDA1-12C45D357490}">
          <x15:cacheHierarchy aggregatedColumn="6"/>
        </ext>
      </extLst>
    </cacheHierarchy>
    <cacheHierarchy uniqueName="[Measures].[Sum of ProductionCost]" caption="Sum of ProductionCost" measure="1" displayFolder="" measureGroup="UnionInternetSales" count="0" hidden="1">
      <extLst>
        <ext xmlns:x15="http://schemas.microsoft.com/office/spreadsheetml/2010/11/main" uri="{B97F6D7D-B522-45F9-BDA1-12C45D357490}">
          <x15:cacheHierarchy aggregatedColumn="39"/>
        </ext>
      </extLst>
    </cacheHierarchy>
    <cacheHierarchy uniqueName="[Measures].[Sum of ProductKey]" caption="Sum of ProductKey" measure="1" displayFolder="" measureGroup="UnionInternetSales" count="0" hidden="1">
      <extLst>
        <ext xmlns:x15="http://schemas.microsoft.com/office/spreadsheetml/2010/11/main" uri="{B97F6D7D-B522-45F9-BDA1-12C45D357490}">
          <x15:cacheHierarchy aggregatedColumn="0"/>
        </ext>
      </extLst>
    </cacheHierarchy>
    <cacheHierarchy uniqueName="[Measures].[Sum of OrderDateKey]" caption="Sum of OrderDateKey" measure="1" displayFolder="" measureGroup="UnionInternetSales" count="0" hidden="1">
      <extLst>
        <ext xmlns:x15="http://schemas.microsoft.com/office/spreadsheetml/2010/11/main" uri="{B97F6D7D-B522-45F9-BDA1-12C45D357490}">
          <x15:cacheHierarchy aggregatedColumn="1"/>
        </ext>
      </extLst>
    </cacheHierarchy>
    <cacheHierarchy uniqueName="[Measures].[Sum of OrderDate]" caption="Sum of OrderDate" measure="1" displayFolder="" measureGroup="UnionInternetSales" count="0" hidden="1">
      <extLst>
        <ext xmlns:x15="http://schemas.microsoft.com/office/spreadsheetml/2010/11/main" uri="{B97F6D7D-B522-45F9-BDA1-12C45D357490}">
          <x15:cacheHierarchy aggregatedColumn="33"/>
        </ext>
      </extLst>
    </cacheHierarchy>
    <cacheHierarchy uniqueName="[Measures].[Count of OrderDate]" caption="Count of OrderDate" measure="1" displayFolder="" measureGroup="UnionInternetSales" count="0" hidden="1">
      <extLst>
        <ext xmlns:x15="http://schemas.microsoft.com/office/spreadsheetml/2010/11/main" uri="{B97F6D7D-B522-45F9-BDA1-12C45D357490}">
          <x15:cacheHierarchy aggregatedColumn="33"/>
        </ext>
      </extLst>
    </cacheHierarchy>
    <cacheHierarchy uniqueName="[Measures].[Sum of OrderQuantity]" caption="Sum of OrderQuantity" measure="1" displayFolder="" measureGroup="UnionInternetSales" count="0" hidden="1">
      <extLst>
        <ext xmlns:x15="http://schemas.microsoft.com/office/spreadsheetml/2010/11/main" uri="{B97F6D7D-B522-45F9-BDA1-12C45D357490}">
          <x15:cacheHierarchy aggregatedColumn="21"/>
        </ext>
      </extLst>
    </cacheHierarchy>
    <cacheHierarchy uniqueName="[Measures].[Sum of Profit]" caption="Sum of Profit" measure="1" displayFolder="" measureGroup="UnionInternetSales" count="0" hidden="1">
      <extLst>
        <ext xmlns:x15="http://schemas.microsoft.com/office/spreadsheetml/2010/11/main" uri="{B97F6D7D-B522-45F9-BDA1-12C45D357490}">
          <x15:cacheHierarchy aggregatedColumn="42"/>
        </ext>
      </extLst>
    </cacheHierarchy>
  </cacheHierarchies>
  <kpis count="0"/>
  <dimensions count="2">
    <dimension measure="1" name="Measures" uniqueName="[Measures]" caption="Measures"/>
    <dimension name="UnionInternetSales" uniqueName="[UnionInternetSales]" caption="UnionInternetSales"/>
  </dimensions>
  <measureGroups count="1">
    <measureGroup name="UnionInternetSales" caption="UnionInternet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MY PC" refreshedDate="45213.001193518518" createdVersion="5" refreshedVersion="6" minRefreshableVersion="3" recordCount="0" supportSubquery="1" supportAdvancedDrill="1">
  <cacheSource type="external" connectionId="2"/>
  <cacheFields count="4">
    <cacheField name="[Measures].[Sum of SalesAmount]" caption="Sum of SalesAmount" numFmtId="0" hierarchy="45" level="32767"/>
    <cacheField name="[Measures].[Sum of ProductionCost]" caption="Sum of ProductionCost" numFmtId="0" hierarchy="48" level="32767"/>
    <cacheField name="[UnionInternetSales].[Year].[Year]" caption="Year" numFmtId="0" hierarchy="3" level="1">
      <sharedItems count="5">
        <s v="2010"/>
        <s v="2011"/>
        <s v="2012"/>
        <s v="2013"/>
        <s v="2014"/>
      </sharedItems>
    </cacheField>
    <cacheField name="[UnionInternetSales].[Quarter].[Quarter]" caption="Quarter" numFmtId="0" hierarchy="6" level="1">
      <sharedItems containsSemiMixedTypes="0" containsString="0" containsNumber="1" containsInteger="1" minValue="1" maxValue="4" count="4">
        <n v="4"/>
        <n v="1"/>
        <n v="2"/>
        <n v="3"/>
      </sharedItems>
    </cacheField>
  </cacheFields>
  <cacheHierarchies count="55">
    <cacheHierarchy uniqueName="[UnionInternetSales].[ProductKey]" caption="ProductKey" attribute="1" defaultMemberUniqueName="[UnionInternetSales].[ProductKey].[All]" allUniqueName="[UnionInternetSales].[ProductKey].[All]" dimensionUniqueName="[UnionInternetSales]" displayFolder="" count="0" memberValueDatatype="5" unbalanced="0"/>
    <cacheHierarchy uniqueName="[UnionInternetSales].[OrderDateKey]" caption="OrderDateKey" attribute="1" defaultMemberUniqueName="[UnionInternetSales].[OrderDateKey].[All]" allUniqueName="[UnionInternetSales].[OrderDateKey].[All]" dimensionUniqueName="[UnionInternetSales]" displayFolder="" count="0" memberValueDatatype="5" unbalanced="0"/>
    <cacheHierarchy uniqueName="[UnionInternetSales].[Date]" caption="Date" attribute="1" time="1" defaultMemberUniqueName="[UnionInternetSales].[Date].[All]" allUniqueName="[UnionInternetSales].[Date].[All]" dimensionUniqueName="[UnionInternetSales]" displayFolder="" count="0" memberValueDatatype="7" unbalanced="0"/>
    <cacheHierarchy uniqueName="[UnionInternetSales].[Year]" caption="Year" attribute="1" defaultMemberUniqueName="[UnionInternetSales].[Year].[All]" allUniqueName="[UnionInternetSales].[Year].[All]" dimensionUniqueName="[UnionInternetSales]" displayFolder="" count="2" memberValueDatatype="130" unbalanced="0">
      <fieldsUsage count="2">
        <fieldUsage x="-1"/>
        <fieldUsage x="2"/>
      </fieldsUsage>
    </cacheHierarchy>
    <cacheHierarchy uniqueName="[UnionInternetSales].[MonthNo#]" caption="MonthNo#" attribute="1" defaultMemberUniqueName="[UnionInternetSales].[MonthNo#].[All]" allUniqueName="[UnionInternetSales].[MonthNo#].[All]" dimensionUniqueName="[UnionInternetSales]" displayFolder="" count="0" memberValueDatatype="5" unbalanced="0"/>
    <cacheHierarchy uniqueName="[UnionInternetSales].[MonthFullName]" caption="MonthFullName" attribute="1" defaultMemberUniqueName="[UnionInternetSales].[MonthFullName].[All]" allUniqueName="[UnionInternetSales].[MonthFullName].[All]" dimensionUniqueName="[UnionInternetSales]" displayFolder="" count="0" memberValueDatatype="130" unbalanced="0"/>
    <cacheHierarchy uniqueName="[UnionInternetSales].[Quarter]" caption="Quarter" attribute="1" defaultMemberUniqueName="[UnionInternetSales].[Quarter].[All]" allUniqueName="[UnionInternetSales].[Quarter].[All]" dimensionUniqueName="[UnionInternetSales]" displayFolder="" count="2" memberValueDatatype="5" unbalanced="0">
      <fieldsUsage count="2">
        <fieldUsage x="-1"/>
        <fieldUsage x="3"/>
      </fieldsUsage>
    </cacheHierarchy>
    <cacheHierarchy uniqueName="[UnionInternetSales].[YearMonth]" caption="YearMonth" attribute="1" defaultMemberUniqueName="[UnionInternetSales].[YearMonth].[All]" allUniqueName="[UnionInternetSales].[YearMonth].[All]" dimensionUniqueName="[UnionInternetSales]" displayFolder="" count="0" memberValueDatatype="130" unbalanced="0"/>
    <cacheHierarchy uniqueName="[UnionInternetSales].[WeekdayNo#]" caption="WeekdayNo#" attribute="1" defaultMemberUniqueName="[UnionInternetSales].[WeekdayNo#].[All]" allUniqueName="[UnionInternetSales].[WeekdayNo#].[All]" dimensionUniqueName="[UnionInternetSales]" displayFolder="" count="0" memberValueDatatype="5" unbalanced="0"/>
    <cacheHierarchy uniqueName="[UnionInternetSales].[WeekdayName]" caption="WeekdayName" attribute="1" defaultMemberUniqueName="[UnionInternetSales].[WeekdayName].[All]" allUniqueName="[UnionInternetSales].[WeekdayName].[All]" dimensionUniqueName="[UnionInternetSales]" displayFolder="" count="0" memberValueDatatype="130" unbalanced="0"/>
    <cacheHierarchy uniqueName="[UnionInternetSales].[FinancialMonth]" caption="FinancialMonth" attribute="1" defaultMemberUniqueName="[UnionInternetSales].[FinancialMonth].[All]" allUniqueName="[UnionInternetSales].[FinancialMonth].[All]" dimensionUniqueName="[UnionInternetSales]" displayFolder="" count="0" memberValueDatatype="130" unbalanced="0"/>
    <cacheHierarchy uniqueName="[UnionInternetSales].[FinancialQuarter]" caption="FinancialQuarter" attribute="1" defaultMemberUniqueName="[UnionInternetSales].[FinancialQuarter].[All]" allUniqueName="[UnionInternetSales].[FinancialQuarter].[All]" dimensionUniqueName="[UnionInternetSales]" displayFolder="" count="0" memberValueDatatype="130" unbalanced="0"/>
    <cacheHierarchy uniqueName="[UnionInternetSales].[DueDateKey]" caption="DueDateKey" attribute="1" defaultMemberUniqueName="[UnionInternetSales].[DueDateKey].[All]" allUniqueName="[UnionInternetSales].[DueDateKey].[All]" dimensionUniqueName="[UnionInternetSales]" displayFolder="" count="0" memberValueDatatype="5" unbalanced="0"/>
    <cacheHierarchy uniqueName="[UnionInternetSales].[ShipDateKey]" caption="ShipDateKey" attribute="1" defaultMemberUniqueName="[UnionInternetSales].[ShipDateKey].[All]" allUniqueName="[UnionInternetSales].[ShipDateKey].[All]" dimensionUniqueName="[UnionInternetSales]" displayFolder="" count="0" memberValueDatatype="5" unbalanced="0"/>
    <cacheHierarchy uniqueName="[UnionInternetSales].[CustomerKey]" caption="CustomerKey" attribute="1" defaultMemberUniqueName="[UnionInternetSales].[CustomerKey].[All]" allUniqueName="[UnionInternetSales].[CustomerKey].[All]" dimensionUniqueName="[UnionInternetSales]" displayFolder="" count="0" memberValueDatatype="5" unbalanced="0"/>
    <cacheHierarchy uniqueName="[UnionInternetSales].[PromotionKey]" caption="PromotionKey" attribute="1" defaultMemberUniqueName="[UnionInternetSales].[PromotionKey].[All]" allUniqueName="[UnionInternetSales].[PromotionKey].[All]" dimensionUniqueName="[UnionInternetSales]" displayFolder="" count="0" memberValueDatatype="5" unbalanced="0"/>
    <cacheHierarchy uniqueName="[UnionInternetSales].[CurrencyKey]" caption="CurrencyKey" attribute="1" defaultMemberUniqueName="[UnionInternetSales].[CurrencyKey].[All]" allUniqueName="[UnionInternetSales].[CurrencyKey].[All]" dimensionUniqueName="[UnionInternetSales]" displayFolder="" count="0" memberValueDatatype="5" unbalanced="0"/>
    <cacheHierarchy uniqueName="[UnionInternetSales].[SalesTerritoryKey]" caption="SalesTerritoryKey" attribute="1" defaultMemberUniqueName="[UnionInternetSales].[SalesTerritoryKey].[All]" allUniqueName="[UnionInternetSales].[SalesTerritoryKey].[All]" dimensionUniqueName="[UnionInternetSales]" displayFolder="" count="0" memberValueDatatype="5" unbalanced="0"/>
    <cacheHierarchy uniqueName="[UnionInternetSales].[SalesOrderNumber]" caption="SalesOrderNumber" attribute="1" defaultMemberUniqueName="[UnionInternetSales].[SalesOrderNumber].[All]" allUniqueName="[UnionInternetSales].[SalesOrderNumber].[All]" dimensionUniqueName="[UnionInternetSales]" displayFolder="" count="0" memberValueDatatype="130" unbalanced="0"/>
    <cacheHierarchy uniqueName="[UnionInternetSales].[SalesOrderLineNumber]" caption="SalesOrderLineNumber" attribute="1" defaultMemberUniqueName="[UnionInternetSales].[SalesOrderLineNumber].[All]" allUniqueName="[UnionInternetSales].[SalesOrderLineNumber].[All]" dimensionUniqueName="[UnionInternetSales]" displayFolder="" count="0" memberValueDatatype="5" unbalanced="0"/>
    <cacheHierarchy uniqueName="[UnionInternetSales].[RevisionNumber]" caption="RevisionNumber" attribute="1" defaultMemberUniqueName="[UnionInternetSales].[RevisionNumber].[All]" allUniqueName="[UnionInternetSales].[RevisionNumber].[All]" dimensionUniqueName="[UnionInternetSales]" displayFolder="" count="0" memberValueDatatype="5" unbalanced="0"/>
    <cacheHierarchy uniqueName="[UnionInternetSales].[OrderQuantity]" caption="OrderQuantity" attribute="1" defaultMemberUniqueName="[UnionInternetSales].[OrderQuantity].[All]" allUniqueName="[UnionInternetSales].[OrderQuantity].[All]" dimensionUniqueName="[UnionInternetSales]" displayFolder="" count="0" memberValueDatatype="5" unbalanced="0"/>
    <cacheHierarchy uniqueName="[UnionInternetSales].[UnitPrice]" caption="UnitPrice" attribute="1" defaultMemberUniqueName="[UnionInternetSales].[UnitPrice].[All]" allUniqueName="[UnionInternetSales].[UnitPrice].[All]" dimensionUniqueName="[UnionInternetSales]" displayFolder="" count="0" memberValueDatatype="5" unbalanced="0"/>
    <cacheHierarchy uniqueName="[UnionInternetSales].[ExtendedAmount]" caption="ExtendedAmount" attribute="1" defaultMemberUniqueName="[UnionInternetSales].[ExtendedAmount].[All]" allUniqueName="[UnionInternetSales].[ExtendedAmount].[All]" dimensionUniqueName="[UnionInternetSales]" displayFolder="" count="0" memberValueDatatype="5" unbalanced="0"/>
    <cacheHierarchy uniqueName="[UnionInternetSales].[UnitPriceDiscountPct]" caption="UnitPriceDiscountPct" attribute="1" defaultMemberUniqueName="[UnionInternetSales].[UnitPriceDiscountPct].[All]" allUniqueName="[UnionInternetSales].[UnitPriceDiscountPct].[All]" dimensionUniqueName="[UnionInternetSales]" displayFolder="" count="0" memberValueDatatype="5" unbalanced="0"/>
    <cacheHierarchy uniqueName="[UnionInternetSales].[DiscountAmount]" caption="DiscountAmount" attribute="1" defaultMemberUniqueName="[UnionInternetSales].[DiscountAmount].[All]" allUniqueName="[UnionInternetSales].[DiscountAmount].[All]" dimensionUniqueName="[UnionInternetSales]" displayFolder="" count="0" memberValueDatatype="5" unbalanced="0"/>
    <cacheHierarchy uniqueName="[UnionInternetSales].[ProductStandardCost]" caption="ProductStandardCost" attribute="1" defaultMemberUniqueName="[UnionInternetSales].[ProductStandardCost].[All]" allUniqueName="[UnionInternetSales].[ProductStandardCost].[All]" dimensionUniqueName="[UnionInternetSales]" displayFolder="" count="0" memberValueDatatype="5" unbalanced="0"/>
    <cacheHierarchy uniqueName="[UnionInternetSales].[TotalProductCost]" caption="TotalProductCost" attribute="1" defaultMemberUniqueName="[UnionInternetSales].[TotalProductCost].[All]" allUniqueName="[UnionInternetSales].[TotalProductCost].[All]" dimensionUniqueName="[UnionInternetSales]" displayFolder="" count="0" memberValueDatatype="5" unbalanced="0"/>
    <cacheHierarchy uniqueName="[UnionInternetSales].[SalesAmount]" caption="SalesAmount" attribute="1" defaultMemberUniqueName="[UnionInternetSales].[SalesAmount].[All]" allUniqueName="[UnionInternetSales].[SalesAmount].[All]" dimensionUniqueName="[UnionInternetSales]" displayFolder="" count="0" memberValueDatatype="5" unbalanced="0"/>
    <cacheHierarchy uniqueName="[UnionInternetSales].[TaxAmt]" caption="TaxAmt" attribute="1" defaultMemberUniqueName="[UnionInternetSales].[TaxAmt].[All]" allUniqueName="[UnionInternetSales].[TaxAmt].[All]" dimensionUniqueName="[UnionInternetSales]" displayFolder="" count="0" memberValueDatatype="5" unbalanced="0"/>
    <cacheHierarchy uniqueName="[UnionInternetSales].[Freight]" caption="Freight" attribute="1" defaultMemberUniqueName="[UnionInternetSales].[Freight].[All]" allUniqueName="[UnionInternetSales].[Freight].[All]" dimensionUniqueName="[UnionInternetSales]" displayFolder="" count="0" memberValueDatatype="5" unbalanced="0"/>
    <cacheHierarchy uniqueName="[UnionInternetSales].[CarrierTrackingNumber]" caption="CarrierTrackingNumber" attribute="1" defaultMemberUniqueName="[UnionInternetSales].[CarrierTrackingNumber].[All]" allUniqueName="[UnionInternetSales].[CarrierTrackingNumber].[All]" dimensionUniqueName="[UnionInternetSales]" displayFolder="" count="0" memberValueDatatype="130" unbalanced="0"/>
    <cacheHierarchy uniqueName="[UnionInternetSales].[CustomerPONumber]" caption="CustomerPONumber" attribute="1" defaultMemberUniqueName="[UnionInternetSales].[CustomerPONumber].[All]" allUniqueName="[UnionInternetSales].[CustomerPONumber].[All]" dimensionUniqueName="[UnionInternetSales]" displayFolder="" count="0" memberValueDatatype="130" unbalanced="0"/>
    <cacheHierarchy uniqueName="[UnionInternetSales].[OrderDate]" caption="OrderDate" attribute="1" defaultMemberUniqueName="[UnionInternetSales].[OrderDate].[All]" allUniqueName="[UnionInternetSales].[OrderDate].[All]" dimensionUniqueName="[UnionInternetSales]" displayFolder="" count="0" memberValueDatatype="5" unbalanced="0"/>
    <cacheHierarchy uniqueName="[UnionInternetSales].[DueDate]" caption="DueDate" attribute="1" defaultMemberUniqueName="[UnionInternetSales].[DueDate].[All]" allUniqueName="[UnionInternetSales].[DueDate].[All]" dimensionUniqueName="[UnionInternetSales]" displayFolder="" count="0" memberValueDatatype="5" unbalanced="0"/>
    <cacheHierarchy uniqueName="[UnionInternetSales].[ShipDate]" caption="ShipDate" attribute="1" defaultMemberUniqueName="[UnionInternetSales].[ShipDate].[All]" allUniqueName="[UnionInternetSales].[ShipDate].[All]" dimensionUniqueName="[UnionInternetSales]" displayFolder="" count="0" memberValueDatatype="5" unbalanced="0"/>
    <cacheHierarchy uniqueName="[UnionInternetSales].[EnglishProductName]" caption="EnglishProductName" attribute="1" defaultMemberUniqueName="[UnionInternetSales].[EnglishProductName].[All]" allUniqueName="[UnionInternetSales].[EnglishProductName].[All]" dimensionUniqueName="[UnionInternetSales]" displayFolder="" count="0" memberValueDatatype="130" unbalanced="0"/>
    <cacheHierarchy uniqueName="[UnionInternetSales].[CustomerName]" caption="CustomerName" attribute="1" defaultMemberUniqueName="[UnionInternetSales].[CustomerName].[All]" allUniqueName="[UnionInternetSales].[CustomerName].[All]" dimensionUniqueName="[UnionInternetSales]" displayFolder="" count="0" memberValueDatatype="130" unbalanced="0"/>
    <cacheHierarchy uniqueName="[UnionInternetSales].[SalesAmount1]" caption="SalesAmount1" attribute="1" defaultMemberUniqueName="[UnionInternetSales].[SalesAmount1].[All]" allUniqueName="[UnionInternetSales].[SalesAmount1].[All]" dimensionUniqueName="[UnionInternetSales]" displayFolder="" count="0" memberValueDatatype="5" unbalanced="0"/>
    <cacheHierarchy uniqueName="[UnionInternetSales].[ProductionCost]" caption="ProductionCost" attribute="1" defaultMemberUniqueName="[UnionInternetSales].[ProductionCost].[All]" allUniqueName="[UnionInternetSales].[ProductionCost].[All]" dimensionUniqueName="[UnionInternetSales]" displayFolder="" count="0" memberValueDatatype="5" unbalanced="0"/>
    <cacheHierarchy uniqueName="[UnionInternetSales].[Revenue]" caption="Revenue" attribute="1" defaultMemberUniqueName="[UnionInternetSales].[Revenue].[All]" allUniqueName="[UnionInternetSales].[Revenue].[All]" dimensionUniqueName="[UnionInternetSales]" displayFolder="" count="0" memberValueDatatype="5" unbalanced="0"/>
    <cacheHierarchy uniqueName="[UnionInternetSales].[Cost]" caption="Cost" attribute="1" defaultMemberUniqueName="[UnionInternetSales].[Cost].[All]" allUniqueName="[UnionInternetSales].[Cost].[All]" dimensionUniqueName="[UnionInternetSales]" displayFolder="" count="0" memberValueDatatype="5" unbalanced="0"/>
    <cacheHierarchy uniqueName="[UnionInternetSales].[Profit]" caption="Profit" attribute="1" defaultMemberUniqueName="[UnionInternetSales].[Profit].[All]" allUniqueName="[UnionInternetSales].[Profit].[All]" dimensionUniqueName="[UnionInternetSales]" displayFolder="" count="0" memberValueDatatype="5" unbalanced="0"/>
    <cacheHierarchy uniqueName="[Measures].[__XL_Count UnionInternetSales]" caption="__XL_Count UnionInternetSales" measure="1" displayFolder="" measureGroup="UnionInternetSales" count="0" hidden="1"/>
    <cacheHierarchy uniqueName="[Measures].[__No measures defined]" caption="__No measures defined" measure="1" displayFolder="" count="0" hidden="1"/>
    <cacheHierarchy uniqueName="[Measures].[Sum of SalesAmount]" caption="Sum of SalesAmount" measure="1" displayFolder="" measureGroup="UnionInternetSales" count="0" oneField="1" hidden="1">
      <fieldsUsage count="1">
        <fieldUsage x="0"/>
      </fieldsUsage>
      <extLst>
        <ext xmlns:x15="http://schemas.microsoft.com/office/spreadsheetml/2010/11/main" uri="{B97F6D7D-B522-45F9-BDA1-12C45D357490}">
          <x15:cacheHierarchy aggregatedColumn="28"/>
        </ext>
      </extLst>
    </cacheHierarchy>
    <cacheHierarchy uniqueName="[Measures].[Sum of Quarter]" caption="Sum of Quarter" measure="1" displayFolder="" measureGroup="UnionInternetSales" count="0" hidden="1">
      <extLst>
        <ext xmlns:x15="http://schemas.microsoft.com/office/spreadsheetml/2010/11/main" uri="{B97F6D7D-B522-45F9-BDA1-12C45D357490}">
          <x15:cacheHierarchy aggregatedColumn="6"/>
        </ext>
      </extLst>
    </cacheHierarchy>
    <cacheHierarchy uniqueName="[Measures].[Count of Quarter]" caption="Count of Quarter" measure="1" displayFolder="" measureGroup="UnionInternetSales" count="0" hidden="1">
      <extLst>
        <ext xmlns:x15="http://schemas.microsoft.com/office/spreadsheetml/2010/11/main" uri="{B97F6D7D-B522-45F9-BDA1-12C45D357490}">
          <x15:cacheHierarchy aggregatedColumn="6"/>
        </ext>
      </extLst>
    </cacheHierarchy>
    <cacheHierarchy uniqueName="[Measures].[Sum of ProductionCost]" caption="Sum of ProductionCost" measure="1" displayFolder="" measureGroup="UnionInternetSales" count="0" oneField="1" hidden="1">
      <fieldsUsage count="1">
        <fieldUsage x="1"/>
      </fieldsUsage>
      <extLst>
        <ext xmlns:x15="http://schemas.microsoft.com/office/spreadsheetml/2010/11/main" uri="{B97F6D7D-B522-45F9-BDA1-12C45D357490}">
          <x15:cacheHierarchy aggregatedColumn="39"/>
        </ext>
      </extLst>
    </cacheHierarchy>
    <cacheHierarchy uniqueName="[Measures].[Sum of ProductKey]" caption="Sum of ProductKey" measure="1" displayFolder="" measureGroup="UnionInternetSales" count="0" hidden="1">
      <extLst>
        <ext xmlns:x15="http://schemas.microsoft.com/office/spreadsheetml/2010/11/main" uri="{B97F6D7D-B522-45F9-BDA1-12C45D357490}">
          <x15:cacheHierarchy aggregatedColumn="0"/>
        </ext>
      </extLst>
    </cacheHierarchy>
    <cacheHierarchy uniqueName="[Measures].[Sum of OrderDateKey]" caption="Sum of OrderDateKey" measure="1" displayFolder="" measureGroup="UnionInternetSales" count="0" hidden="1">
      <extLst>
        <ext xmlns:x15="http://schemas.microsoft.com/office/spreadsheetml/2010/11/main" uri="{B97F6D7D-B522-45F9-BDA1-12C45D357490}">
          <x15:cacheHierarchy aggregatedColumn="1"/>
        </ext>
      </extLst>
    </cacheHierarchy>
    <cacheHierarchy uniqueName="[Measures].[Sum of OrderDate]" caption="Sum of OrderDate" measure="1" displayFolder="" measureGroup="UnionInternetSales" count="0" hidden="1">
      <extLst>
        <ext xmlns:x15="http://schemas.microsoft.com/office/spreadsheetml/2010/11/main" uri="{B97F6D7D-B522-45F9-BDA1-12C45D357490}">
          <x15:cacheHierarchy aggregatedColumn="33"/>
        </ext>
      </extLst>
    </cacheHierarchy>
    <cacheHierarchy uniqueName="[Measures].[Count of OrderDate]" caption="Count of OrderDate" measure="1" displayFolder="" measureGroup="UnionInternetSales" count="0" hidden="1">
      <extLst>
        <ext xmlns:x15="http://schemas.microsoft.com/office/spreadsheetml/2010/11/main" uri="{B97F6D7D-B522-45F9-BDA1-12C45D357490}">
          <x15:cacheHierarchy aggregatedColumn="33"/>
        </ext>
      </extLst>
    </cacheHierarchy>
    <cacheHierarchy uniqueName="[Measures].[Sum of OrderQuantity]" caption="Sum of OrderQuantity" measure="1" displayFolder="" measureGroup="UnionInternetSales" count="0" hidden="1">
      <extLst>
        <ext xmlns:x15="http://schemas.microsoft.com/office/spreadsheetml/2010/11/main" uri="{B97F6D7D-B522-45F9-BDA1-12C45D357490}">
          <x15:cacheHierarchy aggregatedColumn="21"/>
        </ext>
      </extLst>
    </cacheHierarchy>
    <cacheHierarchy uniqueName="[Measures].[Sum of Profit]" caption="Sum of Profit" measure="1" displayFolder="" measureGroup="UnionInternetSales" count="0" hidden="1">
      <extLst>
        <ext xmlns:x15="http://schemas.microsoft.com/office/spreadsheetml/2010/11/main" uri="{B97F6D7D-B522-45F9-BDA1-12C45D357490}">
          <x15:cacheHierarchy aggregatedColumn="42"/>
        </ext>
      </extLst>
    </cacheHierarchy>
  </cacheHierarchies>
  <kpis count="0"/>
  <dimensions count="2">
    <dimension measure="1" name="Measures" uniqueName="[Measures]" caption="Measures"/>
    <dimension name="UnionInternetSales" uniqueName="[UnionInternetSales]" caption="UnionInternetSales"/>
  </dimensions>
  <measureGroups count="1">
    <measureGroup name="UnionInternetSales" caption="UnionInternet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Shubham" refreshedDate="45211.566781481481" createdVersion="3" refreshedVersion="8" minRefreshableVersion="3" recordCount="0" supportSubquery="1" supportAdvancedDrill="1">
  <cacheSource type="external" connectionId="2">
    <extLst>
      <ext xmlns:x14="http://schemas.microsoft.com/office/spreadsheetml/2009/9/main" uri="{F057638F-6D5F-4e77-A914-E7F072B9BCA8}">
        <x14:sourceConnection name="ThisWorkbookDataModel"/>
      </ext>
    </extLst>
  </cacheSource>
  <cacheFields count="0"/>
  <cacheHierarchies count="50">
    <cacheHierarchy uniqueName="[UnionInternetSales].[ProductKey]" caption="ProductKey" attribute="1" defaultMemberUniqueName="[UnionInternetSales].[ProductKey].[All]" allUniqueName="[UnionInternetSales].[ProductKey].[All]" dimensionUniqueName="[UnionInternetSales]" displayFolder="" count="2" memberValueDatatype="5" unbalanced="0"/>
    <cacheHierarchy uniqueName="[UnionInternetSales].[OrderDateKey]" caption="OrderDateKey" attribute="1" defaultMemberUniqueName="[UnionInternetSales].[OrderDateKey].[All]" allUniqueName="[UnionInternetSales].[OrderDateKey].[All]" dimensionUniqueName="[UnionInternetSales]" displayFolder="" count="0" memberValueDatatype="5" unbalanced="0"/>
    <cacheHierarchy uniqueName="[UnionInternetSales].[Date]" caption="Date" attribute="1" time="1" defaultMemberUniqueName="[UnionInternetSales].[Date].[All]" allUniqueName="[UnionInternetSales].[Date].[All]" dimensionUniqueName="[UnionInternetSales]" displayFolder="" count="0" memberValueDatatype="7" unbalanced="0"/>
    <cacheHierarchy uniqueName="[UnionInternetSales].[Year]" caption="Year" attribute="1" defaultMemberUniqueName="[UnionInternetSales].[Year].[All]" allUniqueName="[UnionInternetSales].[Year].[All]" dimensionUniqueName="[UnionInternetSales]" displayFolder="" count="2" memberValueDatatype="130" unbalanced="0"/>
    <cacheHierarchy uniqueName="[UnionInternetSales].[MonthNo#]" caption="MonthNo#" attribute="1" defaultMemberUniqueName="[UnionInternetSales].[MonthNo#].[All]" allUniqueName="[UnionInternetSales].[MonthNo#].[All]" dimensionUniqueName="[UnionInternetSales]" displayFolder="" count="0" memberValueDatatype="5" unbalanced="0"/>
    <cacheHierarchy uniqueName="[UnionInternetSales].[MonthFullName]" caption="MonthFullName" attribute="1" defaultMemberUniqueName="[UnionInternetSales].[MonthFullName].[All]" allUniqueName="[UnionInternetSales].[MonthFullName].[All]" dimensionUniqueName="[UnionInternetSales]" displayFolder="" count="2" memberValueDatatype="130" unbalanced="0"/>
    <cacheHierarchy uniqueName="[UnionInternetSales].[Quarter]" caption="Quarter" attribute="1" defaultMemberUniqueName="[UnionInternetSales].[Quarter].[All]" allUniqueName="[UnionInternetSales].[Quarter].[All]" dimensionUniqueName="[UnionInternetSales]" displayFolder="" count="2" memberValueDatatype="5" unbalanced="0"/>
    <cacheHierarchy uniqueName="[UnionInternetSales].[YearMonth]" caption="YearMonth" attribute="1" defaultMemberUniqueName="[UnionInternetSales].[YearMonth].[All]" allUniqueName="[UnionInternetSales].[YearMonth].[All]" dimensionUniqueName="[UnionInternetSales]" displayFolder="" count="0" memberValueDatatype="130" unbalanced="0"/>
    <cacheHierarchy uniqueName="[UnionInternetSales].[WeekdayNo#]" caption="WeekdayNo#" attribute="1" defaultMemberUniqueName="[UnionInternetSales].[WeekdayNo#].[All]" allUniqueName="[UnionInternetSales].[WeekdayNo#].[All]" dimensionUniqueName="[UnionInternetSales]" displayFolder="" count="0" memberValueDatatype="5" unbalanced="0"/>
    <cacheHierarchy uniqueName="[UnionInternetSales].[WeekdayName]" caption="WeekdayName" attribute="1" defaultMemberUniqueName="[UnionInternetSales].[WeekdayName].[All]" allUniqueName="[UnionInternetSales].[WeekdayName].[All]" dimensionUniqueName="[UnionInternetSales]" displayFolder="" count="0" memberValueDatatype="130" unbalanced="0"/>
    <cacheHierarchy uniqueName="[UnionInternetSales].[FinancialMonth]" caption="FinancialMonth" attribute="1" defaultMemberUniqueName="[UnionInternetSales].[FinancialMonth].[All]" allUniqueName="[UnionInternetSales].[FinancialMonth].[All]" dimensionUniqueName="[UnionInternetSales]" displayFolder="" count="0" memberValueDatatype="130" unbalanced="0"/>
    <cacheHierarchy uniqueName="[UnionInternetSales].[FinancialQuarter]" caption="FinancialQuarter" attribute="1" defaultMemberUniqueName="[UnionInternetSales].[FinancialQuarter].[All]" allUniqueName="[UnionInternetSales].[FinancialQuarter].[All]" dimensionUniqueName="[UnionInternetSales]" displayFolder="" count="0" memberValueDatatype="130" unbalanced="0"/>
    <cacheHierarchy uniqueName="[UnionInternetSales].[DueDateKey]" caption="DueDateKey" attribute="1" defaultMemberUniqueName="[UnionInternetSales].[DueDateKey].[All]" allUniqueName="[UnionInternetSales].[DueDateKey].[All]" dimensionUniqueName="[UnionInternetSales]" displayFolder="" count="0" memberValueDatatype="5" unbalanced="0"/>
    <cacheHierarchy uniqueName="[UnionInternetSales].[ShipDateKey]" caption="ShipDateKey" attribute="1" defaultMemberUniqueName="[UnionInternetSales].[ShipDateKey].[All]" allUniqueName="[UnionInternetSales].[ShipDateKey].[All]" dimensionUniqueName="[UnionInternetSales]" displayFolder="" count="0" memberValueDatatype="5" unbalanced="0"/>
    <cacheHierarchy uniqueName="[UnionInternetSales].[CustomerKey]" caption="CustomerKey" attribute="1" defaultMemberUniqueName="[UnionInternetSales].[CustomerKey].[All]" allUniqueName="[UnionInternetSales].[CustomerKey].[All]" dimensionUniqueName="[UnionInternetSales]" displayFolder="" count="0" memberValueDatatype="5" unbalanced="0"/>
    <cacheHierarchy uniqueName="[UnionInternetSales].[PromotionKey]" caption="PromotionKey" attribute="1" defaultMemberUniqueName="[UnionInternetSales].[PromotionKey].[All]" allUniqueName="[UnionInternetSales].[PromotionKey].[All]" dimensionUniqueName="[UnionInternetSales]" displayFolder="" count="0" memberValueDatatype="5" unbalanced="0"/>
    <cacheHierarchy uniqueName="[UnionInternetSales].[CurrencyKey]" caption="CurrencyKey" attribute="1" defaultMemberUniqueName="[UnionInternetSales].[CurrencyKey].[All]" allUniqueName="[UnionInternetSales].[CurrencyKey].[All]" dimensionUniqueName="[UnionInternetSales]" displayFolder="" count="0" memberValueDatatype="5" unbalanced="0"/>
    <cacheHierarchy uniqueName="[UnionInternetSales].[SalesTerritoryKey]" caption="SalesTerritoryKey" attribute="1" defaultMemberUniqueName="[UnionInternetSales].[SalesTerritoryKey].[All]" allUniqueName="[UnionInternetSales].[SalesTerritoryKey].[All]" dimensionUniqueName="[UnionInternetSales]" displayFolder="" count="0" memberValueDatatype="5" unbalanced="0"/>
    <cacheHierarchy uniqueName="[UnionInternetSales].[SalesOrderNumber]" caption="SalesOrderNumber" attribute="1" defaultMemberUniqueName="[UnionInternetSales].[SalesOrderNumber].[All]" allUniqueName="[UnionInternetSales].[SalesOrderNumber].[All]" dimensionUniqueName="[UnionInternetSales]" displayFolder="" count="0" memberValueDatatype="130" unbalanced="0"/>
    <cacheHierarchy uniqueName="[UnionInternetSales].[SalesOrderLineNumber]" caption="SalesOrderLineNumber" attribute="1" defaultMemberUniqueName="[UnionInternetSales].[SalesOrderLineNumber].[All]" allUniqueName="[UnionInternetSales].[SalesOrderLineNumber].[All]" dimensionUniqueName="[UnionInternetSales]" displayFolder="" count="0" memberValueDatatype="5" unbalanced="0"/>
    <cacheHierarchy uniqueName="[UnionInternetSales].[RevisionNumber]" caption="RevisionNumber" attribute="1" defaultMemberUniqueName="[UnionInternetSales].[RevisionNumber].[All]" allUniqueName="[UnionInternetSales].[RevisionNumber].[All]" dimensionUniqueName="[UnionInternetSales]" displayFolder="" count="0" memberValueDatatype="5" unbalanced="0"/>
    <cacheHierarchy uniqueName="[UnionInternetSales].[OrderQuantity]" caption="OrderQuantity" attribute="1" defaultMemberUniqueName="[UnionInternetSales].[OrderQuantity].[All]" allUniqueName="[UnionInternetSales].[OrderQuantity].[All]" dimensionUniqueName="[UnionInternetSales]" displayFolder="" count="0" memberValueDatatype="5" unbalanced="0"/>
    <cacheHierarchy uniqueName="[UnionInternetSales].[UnitPrice]" caption="UnitPrice" attribute="1" defaultMemberUniqueName="[UnionInternetSales].[UnitPrice].[All]" allUniqueName="[UnionInternetSales].[UnitPrice].[All]" dimensionUniqueName="[UnionInternetSales]" displayFolder="" count="0" memberValueDatatype="5" unbalanced="0"/>
    <cacheHierarchy uniqueName="[UnionInternetSales].[ExtendedAmount]" caption="ExtendedAmount" attribute="1" defaultMemberUniqueName="[UnionInternetSales].[ExtendedAmount].[All]" allUniqueName="[UnionInternetSales].[ExtendedAmount].[All]" dimensionUniqueName="[UnionInternetSales]" displayFolder="" count="0" memberValueDatatype="5" unbalanced="0"/>
    <cacheHierarchy uniqueName="[UnionInternetSales].[UnitPriceDiscountPct]" caption="UnitPriceDiscountPct" attribute="1" defaultMemberUniqueName="[UnionInternetSales].[UnitPriceDiscountPct].[All]" allUniqueName="[UnionInternetSales].[UnitPriceDiscountPct].[All]" dimensionUniqueName="[UnionInternetSales]" displayFolder="" count="0" memberValueDatatype="5" unbalanced="0"/>
    <cacheHierarchy uniqueName="[UnionInternetSales].[DiscountAmount]" caption="DiscountAmount" attribute="1" defaultMemberUniqueName="[UnionInternetSales].[DiscountAmount].[All]" allUniqueName="[UnionInternetSales].[DiscountAmount].[All]" dimensionUniqueName="[UnionInternetSales]" displayFolder="" count="0" memberValueDatatype="5" unbalanced="0"/>
    <cacheHierarchy uniqueName="[UnionInternetSales].[ProductStandardCost]" caption="ProductStandardCost" attribute="1" defaultMemberUniqueName="[UnionInternetSales].[ProductStandardCost].[All]" allUniqueName="[UnionInternetSales].[ProductStandardCost].[All]" dimensionUniqueName="[UnionInternetSales]" displayFolder="" count="0" memberValueDatatype="5" unbalanced="0"/>
    <cacheHierarchy uniqueName="[UnionInternetSales].[TotalProductCost]" caption="TotalProductCost" attribute="1" defaultMemberUniqueName="[UnionInternetSales].[TotalProductCost].[All]" allUniqueName="[UnionInternetSales].[TotalProductCost].[All]" dimensionUniqueName="[UnionInternetSales]" displayFolder="" count="0" memberValueDatatype="5" unbalanced="0"/>
    <cacheHierarchy uniqueName="[UnionInternetSales].[SalesAmount]" caption="SalesAmount" attribute="1" defaultMemberUniqueName="[UnionInternetSales].[SalesAmount].[All]" allUniqueName="[UnionInternetSales].[SalesAmount].[All]" dimensionUniqueName="[UnionInternetSales]" displayFolder="" count="0" memberValueDatatype="5" unbalanced="0"/>
    <cacheHierarchy uniqueName="[UnionInternetSales].[TaxAmt]" caption="TaxAmt" attribute="1" defaultMemberUniqueName="[UnionInternetSales].[TaxAmt].[All]" allUniqueName="[UnionInternetSales].[TaxAmt].[All]" dimensionUniqueName="[UnionInternetSales]" displayFolder="" count="0" memberValueDatatype="5" unbalanced="0"/>
    <cacheHierarchy uniqueName="[UnionInternetSales].[Freight]" caption="Freight" attribute="1" defaultMemberUniqueName="[UnionInternetSales].[Freight].[All]" allUniqueName="[UnionInternetSales].[Freight].[All]" dimensionUniqueName="[UnionInternetSales]" displayFolder="" count="0" memberValueDatatype="5" unbalanced="0"/>
    <cacheHierarchy uniqueName="[UnionInternetSales].[CarrierTrackingNumber]" caption="CarrierTrackingNumber" attribute="1" defaultMemberUniqueName="[UnionInternetSales].[CarrierTrackingNumber].[All]" allUniqueName="[UnionInternetSales].[CarrierTrackingNumber].[All]" dimensionUniqueName="[UnionInternetSales]" displayFolder="" count="0" memberValueDatatype="130" unbalanced="0"/>
    <cacheHierarchy uniqueName="[UnionInternetSales].[CustomerPONumber]" caption="CustomerPONumber" attribute="1" defaultMemberUniqueName="[UnionInternetSales].[CustomerPONumber].[All]" allUniqueName="[UnionInternetSales].[CustomerPONumber].[All]" dimensionUniqueName="[UnionInternetSales]" displayFolder="" count="0" memberValueDatatype="130" unbalanced="0"/>
    <cacheHierarchy uniqueName="[UnionInternetSales].[OrderDate]" caption="OrderDate" attribute="1" defaultMemberUniqueName="[UnionInternetSales].[OrderDate].[All]" allUniqueName="[UnionInternetSales].[OrderDate].[All]" dimensionUniqueName="[UnionInternetSales]" displayFolder="" count="0" memberValueDatatype="5" unbalanced="0"/>
    <cacheHierarchy uniqueName="[UnionInternetSales].[DueDate]" caption="DueDate" attribute="1" defaultMemberUniqueName="[UnionInternetSales].[DueDate].[All]" allUniqueName="[UnionInternetSales].[DueDate].[All]" dimensionUniqueName="[UnionInternetSales]" displayFolder="" count="0" memberValueDatatype="5" unbalanced="0"/>
    <cacheHierarchy uniqueName="[UnionInternetSales].[ShipDate]" caption="ShipDate" attribute="1" defaultMemberUniqueName="[UnionInternetSales].[ShipDate].[All]" allUniqueName="[UnionInternetSales].[ShipDate].[All]" dimensionUniqueName="[UnionInternetSales]" displayFolder="" count="0" memberValueDatatype="5" unbalanced="0"/>
    <cacheHierarchy uniqueName="[UnionInternetSales].[EnglishProductName]" caption="EnglishProductName" attribute="1" defaultMemberUniqueName="[UnionInternetSales].[EnglishProductName].[All]" allUniqueName="[UnionInternetSales].[EnglishProductName].[All]" dimensionUniqueName="[UnionInternetSales]" displayFolder="" count="0" memberValueDatatype="130" unbalanced="0"/>
    <cacheHierarchy uniqueName="[UnionInternetSales].[CustomerName]" caption="CustomerName" attribute="1" defaultMemberUniqueName="[UnionInternetSales].[CustomerName].[All]" allUniqueName="[UnionInternetSales].[CustomerName].[All]" dimensionUniqueName="[UnionInternetSales]" displayFolder="" count="0" memberValueDatatype="130" unbalanced="0"/>
    <cacheHierarchy uniqueName="[UnionInternetSales].[SalesAmount1]" caption="SalesAmount1" attribute="1" defaultMemberUniqueName="[UnionInternetSales].[SalesAmount1].[All]" allUniqueName="[UnionInternetSales].[SalesAmount1].[All]" dimensionUniqueName="[UnionInternetSales]" displayFolder="" count="0" memberValueDatatype="5" unbalanced="0"/>
    <cacheHierarchy uniqueName="[UnionInternetSales].[ProductionCost]" caption="ProductionCost" attribute="1" defaultMemberUniqueName="[UnionInternetSales].[ProductionCost].[All]" allUniqueName="[UnionInternetSales].[ProductionCost].[All]" dimensionUniqueName="[UnionInternetSales]" displayFolder="" count="0" memberValueDatatype="5" unbalanced="0"/>
    <cacheHierarchy uniqueName="[UnionInternetSales].[Revenue]" caption="Revenue" attribute="1" defaultMemberUniqueName="[UnionInternetSales].[Revenue].[All]" allUniqueName="[UnionInternetSales].[Revenue].[All]" dimensionUniqueName="[UnionInternetSales]" displayFolder="" count="0" memberValueDatatype="5" unbalanced="0"/>
    <cacheHierarchy uniqueName="[UnionInternetSales].[Cost]" caption="Cost" attribute="1" defaultMemberUniqueName="[UnionInternetSales].[Cost].[All]" allUniqueName="[UnionInternetSales].[Cost].[All]" dimensionUniqueName="[UnionInternetSales]" displayFolder="" count="0" memberValueDatatype="5" unbalanced="0"/>
    <cacheHierarchy uniqueName="[UnionInternetSales].[Profit]" caption="Profit" attribute="1" defaultMemberUniqueName="[UnionInternetSales].[Profit].[All]" allUniqueName="[UnionInternetSales].[Profit].[All]" dimensionUniqueName="[UnionInternetSales]" displayFolder="" count="0" memberValueDatatype="5" unbalanced="0"/>
    <cacheHierarchy uniqueName="[Measures].[__XL_Count UnionInternetSales]" caption="__XL_Count UnionInternetSales" measure="1" displayFolder="" measureGroup="UnionInternetSales" count="0" hidden="1"/>
    <cacheHierarchy uniqueName="[Measures].[__No measures defined]" caption="__No measures defined" measure="1" displayFolder="" count="0" hidden="1"/>
    <cacheHierarchy uniqueName="[Measures].[Sum of SalesAmount]" caption="Sum of SalesAmount" measure="1" displayFolder="" measureGroup="UnionInternetSales" count="0" hidden="1">
      <extLst>
        <ext xmlns:x15="http://schemas.microsoft.com/office/spreadsheetml/2010/11/main" uri="{B97F6D7D-B522-45F9-BDA1-12C45D357490}">
          <x15:cacheHierarchy aggregatedColumn="28"/>
        </ext>
      </extLst>
    </cacheHierarchy>
    <cacheHierarchy uniqueName="[Measures].[Sum of Quarter]" caption="Sum of Quarter" measure="1" displayFolder="" measureGroup="UnionInternetSales" count="0" hidden="1">
      <extLst>
        <ext xmlns:x15="http://schemas.microsoft.com/office/spreadsheetml/2010/11/main" uri="{B97F6D7D-B522-45F9-BDA1-12C45D357490}">
          <x15:cacheHierarchy aggregatedColumn="6"/>
        </ext>
      </extLst>
    </cacheHierarchy>
    <cacheHierarchy uniqueName="[Measures].[Count of Quarter]" caption="Count of Quarter" measure="1" displayFolder="" measureGroup="UnionInternetSales" count="0" hidden="1">
      <extLst>
        <ext xmlns:x15="http://schemas.microsoft.com/office/spreadsheetml/2010/11/main" uri="{B97F6D7D-B522-45F9-BDA1-12C45D357490}">
          <x15:cacheHierarchy aggregatedColumn="6"/>
        </ext>
      </extLst>
    </cacheHierarchy>
    <cacheHierarchy uniqueName="[Measures].[Sum of ProductionCost]" caption="Sum of ProductionCost" measure="1" displayFolder="" measureGroup="UnionInternetSales" count="0" hidden="1">
      <extLst>
        <ext xmlns:x15="http://schemas.microsoft.com/office/spreadsheetml/2010/11/main" uri="{B97F6D7D-B522-45F9-BDA1-12C45D357490}">
          <x15:cacheHierarchy aggregatedColumn="39"/>
        </ext>
      </extLst>
    </cacheHierarchy>
    <cacheHierarchy uniqueName="[Measures].[Sum of ProductKey]" caption="Sum of ProductKey" measure="1" displayFolder="" measureGroup="UnionInternetSales"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131859399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2" cacheId="3" applyNumberFormats="0" applyBorderFormats="0" applyFontFormats="0" applyPatternFormats="0" applyAlignmentFormats="0" applyWidthHeightFormats="1" dataCaption="Values" tag="194c13af-a276-4fe8-9f64-62d1211ff84e" updatedVersion="6" minRefreshableVersion="3" useAutoFormatting="1" itemPrintTitles="1" createdVersion="5" indent="0" outline="1" outlineData="1" multipleFieldFilters="0" chartFormat="1" rowHeaderCaption="Month">
  <location ref="A3:B16" firstHeaderRow="1" firstDataRow="1" firstDataCol="1" rowPageCount="1" colPageCount="1"/>
  <pivotFields count="3">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xis="axisPage"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pageFields count="1">
    <pageField fld="2" hier="3" name="[UnionInternetSales].[Year].[All]" cap="All"/>
  </pageFields>
  <dataFields count="1">
    <dataField name="SalesAmount" fld="1" baseField="0" baseItem="0"/>
  </dataFields>
  <pivotHierarchies count="55">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SalesAmount"/>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nionInternet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name="PivotTable3" cacheId="2" applyNumberFormats="0" applyBorderFormats="0" applyFontFormats="0" applyPatternFormats="0" applyAlignmentFormats="0" applyWidthHeightFormats="1" dataCaption="Values" tag="662c97a8-c035-4dd4-86ea-c9a0b71c2a65" updatedVersion="6" minRefreshableVersion="3" useAutoFormatting="1" itemPrintTitles="1" createdVersion="5" indent="0" outline="1" outlineData="1" multipleFieldFilters="0" chartFormat="9">
  <location ref="A1:B7" firstHeaderRow="1" firstDataRow="1" firstDataCol="1"/>
  <pivotFields count="2">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Sum of SalesAmount" fld="1" baseField="0" baseItem="0"/>
  </dataFields>
  <formats count="3">
    <format dxfId="6">
      <pivotArea collapsedLevelsAreSubtotals="1" fieldPosition="0">
        <references count="1">
          <reference field="0" count="1">
            <x v="0"/>
          </reference>
        </references>
      </pivotArea>
    </format>
    <format dxfId="5">
      <pivotArea collapsedLevelsAreSubtotals="1" fieldPosition="0">
        <references count="1">
          <reference field="0" count="4">
            <x v="1"/>
            <x v="2"/>
            <x v="3"/>
            <x v="4"/>
          </reference>
        </references>
      </pivotArea>
    </format>
    <format dxfId="4">
      <pivotArea grandRow="1"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nionInternet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name="PivotTable4" cacheId="4" applyNumberFormats="0" applyBorderFormats="0" applyFontFormats="0" applyPatternFormats="0" applyAlignmentFormats="0" applyWidthHeightFormats="1" dataCaption="Values" tag="06a12bc2-f0b7-4c55-a9d3-6c48b5ee9be3" updatedVersion="6" minRefreshableVersion="3" useAutoFormatting="1" itemPrintTitles="1" createdVersion="5" indent="0" outline="1" outlineData="1" multipleFieldFilters="0" chartFormat="8">
  <location ref="A1:B14" firstHeaderRow="1"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howAll="0" dataSourceSort="1"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SalesAmount" fld="1" baseField="0" baseItem="0"/>
  </dataFields>
  <chartFormats count="2">
    <chartFormat chart="0"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nionInternet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name="PivotTable5" cacheId="5" applyNumberFormats="0" applyBorderFormats="0" applyFontFormats="0" applyPatternFormats="0" applyAlignmentFormats="0" applyWidthHeightFormats="1" dataCaption="Values" tag="cd04fa54-04c2-4a75-b1c0-dd5c5190aae6" updatedVersion="6" minRefreshableVersion="3" useAutoFormatting="1" itemPrintTitles="1" createdVersion="5" indent="0" outline="1" outlineData="1" multipleFieldFilters="0" chartFormat="8" rowHeaderCaption="Quarter">
  <location ref="A1:B6"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howAll="0" dataSourceSort="1" defaultAttributeDrillState="1"/>
  </pivotFields>
  <rowFields count="1">
    <field x="0"/>
  </rowFields>
  <rowItems count="5">
    <i>
      <x/>
    </i>
    <i>
      <x v="1"/>
    </i>
    <i>
      <x v="2"/>
    </i>
    <i>
      <x v="3"/>
    </i>
    <i t="grand">
      <x/>
    </i>
  </rowItems>
  <colItems count="1">
    <i/>
  </colItems>
  <dataFields count="1">
    <dataField name="Sum of SalesAmount" fld="1" baseField="0" baseItem="0" numFmtId="1"/>
  </dataFields>
  <formats count="1">
    <format dxfId="3">
      <pivotArea outline="0" collapsedLevelsAreSubtotals="1" fieldPosition="0"/>
    </format>
  </formats>
  <chartFormats count="10">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0"/>
          </reference>
        </references>
      </pivotArea>
    </chartFormat>
    <chartFormat chart="1" format="2">
      <pivotArea type="data" outline="0" fieldPosition="0">
        <references count="2">
          <reference field="4294967294" count="1" selected="0">
            <x v="0"/>
          </reference>
          <reference field="0" count="1" selected="0">
            <x v="1"/>
          </reference>
        </references>
      </pivotArea>
    </chartFormat>
    <chartFormat chart="1" format="3">
      <pivotArea type="data" outline="0" fieldPosition="0">
        <references count="2">
          <reference field="4294967294" count="1" selected="0">
            <x v="0"/>
          </reference>
          <reference field="0" count="1" selected="0">
            <x v="2"/>
          </reference>
        </references>
      </pivotArea>
    </chartFormat>
    <chartFormat chart="1" format="4">
      <pivotArea type="data" outline="0" fieldPosition="0">
        <references count="2">
          <reference field="4294967294" count="1" selected="0">
            <x v="0"/>
          </reference>
          <reference field="0" count="1" selected="0">
            <x v="3"/>
          </reference>
        </references>
      </pivotArea>
    </chartFormat>
    <chartFormat chart="7" format="21" series="1">
      <pivotArea type="data" outline="0" fieldPosition="0">
        <references count="1">
          <reference field="4294967294" count="1" selected="0">
            <x v="0"/>
          </reference>
        </references>
      </pivotArea>
    </chartFormat>
    <chartFormat chart="7" format="22">
      <pivotArea type="data" outline="0" fieldPosition="0">
        <references count="2">
          <reference field="4294967294" count="1" selected="0">
            <x v="0"/>
          </reference>
          <reference field="0" count="1" selected="0">
            <x v="0"/>
          </reference>
        </references>
      </pivotArea>
    </chartFormat>
    <chartFormat chart="7" format="23">
      <pivotArea type="data" outline="0" fieldPosition="0">
        <references count="2">
          <reference field="4294967294" count="1" selected="0">
            <x v="0"/>
          </reference>
          <reference field="0" count="1" selected="0">
            <x v="1"/>
          </reference>
        </references>
      </pivotArea>
    </chartFormat>
    <chartFormat chart="7" format="24">
      <pivotArea type="data" outline="0" fieldPosition="0">
        <references count="2">
          <reference field="4294967294" count="1" selected="0">
            <x v="0"/>
          </reference>
          <reference field="0" count="1" selected="0">
            <x v="2"/>
          </reference>
        </references>
      </pivotArea>
    </chartFormat>
    <chartFormat chart="7" format="25">
      <pivotArea type="data" outline="0" fieldPosition="0">
        <references count="2">
          <reference field="4294967294" count="1" selected="0">
            <x v="0"/>
          </reference>
          <reference field="0" count="1" selected="0">
            <x v="3"/>
          </reference>
        </references>
      </pivotArea>
    </chartFormat>
  </chartFormats>
  <pivotHierarchies count="55">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Count of Quarter"/>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nionInternet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P3:R20" firstHeaderRow="1" firstDataRow="1" firstDataCol="0"/>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Lst>
</pivotTableDefinition>
</file>

<file path=xl/pivotTables/pivotTable6.xml><?xml version="1.0" encoding="utf-8"?>
<pivotTableDefinition xmlns="http://schemas.openxmlformats.org/spreadsheetml/2006/main" name="PivotTable6" cacheId="6" applyNumberFormats="0" applyBorderFormats="0" applyFontFormats="0" applyPatternFormats="0" applyAlignmentFormats="0" applyWidthHeightFormats="1" dataCaption="Values" tag="b88d7c48-fb53-4a84-95a8-5e2242b70201" updatedVersion="6" minRefreshableVersion="3" useAutoFormatting="1" itemPrintTitles="1" createdVersion="5" indent="0" outline="1" outlineData="1" multipleFieldFilters="0" chartFormat="6">
  <location ref="A1:C21" firstHeaderRow="0" firstDataRow="1" firstDataCol="1"/>
  <pivotFields count="4">
    <pivotField dataField="1" subtotalTop="0" showAll="0" defaultSubtotal="0"/>
    <pivotField dataField="1" subtotalTop="0" showAll="0" defaultSubtotal="0"/>
    <pivotField axis="axisRow" allDrilled="1" showAll="0" dataSourceSort="1" defaultAttributeDrillState="1">
      <items count="6">
        <item x="0"/>
        <item x="1"/>
        <item x="2"/>
        <item x="3"/>
        <item x="4"/>
        <item t="default"/>
      </items>
    </pivotField>
    <pivotField axis="axisRow" allDrilled="1" showAll="0" dataSourceSort="1" defaultAttributeDrillState="1">
      <items count="5">
        <item x="0"/>
        <item x="1"/>
        <item x="2"/>
        <item x="3"/>
        <item t="default"/>
      </items>
    </pivotField>
  </pivotFields>
  <rowFields count="2">
    <field x="2"/>
    <field x="3"/>
  </rowFields>
  <rowItems count="20">
    <i>
      <x/>
    </i>
    <i r="1">
      <x/>
    </i>
    <i>
      <x v="1"/>
    </i>
    <i r="1">
      <x v="1"/>
    </i>
    <i r="1">
      <x v="2"/>
    </i>
    <i r="1">
      <x v="3"/>
    </i>
    <i r="1">
      <x/>
    </i>
    <i>
      <x v="2"/>
    </i>
    <i r="1">
      <x v="1"/>
    </i>
    <i r="1">
      <x v="2"/>
    </i>
    <i r="1">
      <x v="3"/>
    </i>
    <i r="1">
      <x/>
    </i>
    <i>
      <x v="3"/>
    </i>
    <i r="1">
      <x v="1"/>
    </i>
    <i r="1">
      <x v="2"/>
    </i>
    <i r="1">
      <x v="3"/>
    </i>
    <i r="1">
      <x/>
    </i>
    <i>
      <x v="4"/>
    </i>
    <i r="1">
      <x v="1"/>
    </i>
    <i t="grand">
      <x/>
    </i>
  </rowItems>
  <colFields count="1">
    <field x="-2"/>
  </colFields>
  <colItems count="2">
    <i>
      <x/>
    </i>
    <i i="1">
      <x v="1"/>
    </i>
  </colItems>
  <dataFields count="2">
    <dataField name="Sum of SalesAmount" fld="0" baseField="0" baseItem="0"/>
    <dataField name="Sum of ProductionCost" fld="1" baseField="0" baseItem="0"/>
  </dataFields>
  <chartFormats count="4">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1"/>
          </reference>
        </references>
      </pivotArea>
    </chartFormat>
  </chartFormats>
  <pivotHierarchies count="55">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nionInternet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6:I19" firstHeaderRow="0" firstDataRow="1" firstDataCol="1"/>
  <pivotFields count="6">
    <pivotField axis="axisRow" allDrilled="1" showAll="0" dataSourceSort="1" defaultAttributeDrillState="1">
      <items count="13">
        <item x="0"/>
        <item x="1"/>
        <item x="2"/>
        <item x="3"/>
        <item x="4"/>
        <item x="5"/>
        <item x="6"/>
        <item x="7"/>
        <item x="8"/>
        <item x="9"/>
        <item x="10"/>
        <item x="11"/>
        <item t="default"/>
      </items>
    </pivotField>
    <pivotField dataField="1" showAll="0"/>
    <pivotField dataField="1" showAll="0"/>
    <pivotField dataField="1" showAll="0"/>
    <pivotField dataField="1" showAll="0"/>
    <pivotField dataField="1" showAll="0"/>
  </pivotFields>
  <rowFields count="1">
    <field x="0"/>
  </rowFields>
  <rowItems count="13">
    <i>
      <x/>
    </i>
    <i>
      <x v="1"/>
    </i>
    <i>
      <x v="2"/>
    </i>
    <i>
      <x v="3"/>
    </i>
    <i>
      <x v="4"/>
    </i>
    <i>
      <x v="5"/>
    </i>
    <i>
      <x v="6"/>
    </i>
    <i>
      <x v="7"/>
    </i>
    <i>
      <x v="8"/>
    </i>
    <i>
      <x v="9"/>
    </i>
    <i>
      <x v="10"/>
    </i>
    <i>
      <x v="11"/>
    </i>
    <i t="grand">
      <x/>
    </i>
  </rowItems>
  <colFields count="1">
    <field x="-2"/>
  </colFields>
  <colItems count="5">
    <i>
      <x/>
    </i>
    <i i="1">
      <x v="1"/>
    </i>
    <i i="2">
      <x v="2"/>
    </i>
    <i i="3">
      <x v="3"/>
    </i>
    <i i="4">
      <x v="4"/>
    </i>
  </colItems>
  <dataFields count="5">
    <dataField name="Count of OrderDate" fld="1" subtotal="count" baseField="0" baseItem="0"/>
    <dataField name="Sum of SalesAmount" fld="2" baseField="0" baseItem="0" numFmtId="164"/>
    <dataField name="Sum of OrderQuantity" fld="3" baseField="0" baseItem="0"/>
    <dataField name="Sum of Profit" fld="4" baseField="0" baseItem="0" numFmtId="164"/>
    <dataField name="Sum of ProductionCost" fld="5" baseField="0" baseItem="0" numFmtId="164"/>
  </dataFields>
  <formats count="3">
    <format dxfId="2">
      <pivotArea outline="0" collapsedLevelsAreSubtotals="1" fieldPosition="0">
        <references count="1">
          <reference field="4294967294" count="1" selected="0">
            <x v="1"/>
          </reference>
        </references>
      </pivotArea>
    </format>
    <format dxfId="1">
      <pivotArea outline="0" collapsedLevelsAreSubtotals="1" fieldPosition="0">
        <references count="1">
          <reference field="4294967294" count="3" selected="0">
            <x v="2"/>
            <x v="3"/>
            <x v="4"/>
          </reference>
        </references>
      </pivotArea>
    </format>
    <format dxfId="0">
      <pivotArea outline="0" collapsedLevelsAreSubtotals="1" fieldPosition="0">
        <references count="1">
          <reference field="4294967294" count="1" selected="0">
            <x v="2"/>
          </reference>
        </references>
      </pivotArea>
    </format>
  </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nionInternetSales]"/>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UnionInternetSales].[Year]">
  <pivotTables>
    <pivotTable tabId="2" name="PivotTable3"/>
    <pivotTable tabId="1" name="PivotTable2"/>
    <pivotTable tabId="3" name="PivotTable4"/>
    <pivotTable tabId="4" name="PivotTable5"/>
    <pivotTable tabId="6" name="PivotTable6"/>
  </pivotTables>
  <data>
    <olap pivotCacheId="1318593999">
      <levels count="2">
        <level uniqueName="[UnionInternetSales].[Year].[(All)]" sourceCaption="(All)" count="0"/>
        <level uniqueName="[UnionInternetSales].[Year].[Year]" sourceCaption="Year" count="5">
          <ranges>
            <range startItem="0">
              <i n="[UnionInternetSales].[Year].&amp;[2010]" c="2010"/>
              <i n="[UnionInternetSales].[Year].&amp;[2011]" c="2011"/>
              <i n="[UnionInternetSales].[Year].&amp;[2012]" c="2012"/>
              <i n="[UnionInternetSales].[Year].&amp;[2013]" c="2013"/>
              <i n="[UnionInternetSales].[Year].&amp;[2014]" c="2014"/>
            </range>
          </ranges>
        </level>
      </levels>
      <selections count="1">
        <selection n="[UnionInternetSales].[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FullName" sourceName="[UnionInternetSales].[MonthFullName]">
  <pivotTables>
    <pivotTable tabId="3" name="PivotTable4"/>
    <pivotTable tabId="1" name="PivotTable2"/>
    <pivotTable tabId="2" name="PivotTable3"/>
    <pivotTable tabId="4" name="PivotTable5"/>
    <pivotTable tabId="6" name="PivotTable6"/>
  </pivotTables>
  <data>
    <olap pivotCacheId="1318593999">
      <levels count="2">
        <level uniqueName="[UnionInternetSales].[MonthFullName].[(All)]" sourceCaption="(All)" count="0"/>
        <level uniqueName="[UnionInternetSales].[MonthFullName].[MonthFullName]" sourceCaption="MonthFullName" count="12" sortOrder="ascending">
          <ranges>
            <range startItem="0">
              <i n="[UnionInternetSales].[MonthFullName].&amp;[April]" c="April"/>
              <i n="[UnionInternetSales].[MonthFullName].&amp;[August]" c="August"/>
              <i n="[UnionInternetSales].[MonthFullName].&amp;[December]" c="December"/>
              <i n="[UnionInternetSales].[MonthFullName].&amp;[February]" c="February"/>
              <i n="[UnionInternetSales].[MonthFullName].&amp;[January]" c="January"/>
              <i n="[UnionInternetSales].[MonthFullName].&amp;[July]" c="July"/>
              <i n="[UnionInternetSales].[MonthFullName].&amp;[June]" c="June"/>
              <i n="[UnionInternetSales].[MonthFullName].&amp;[March]" c="March"/>
              <i n="[UnionInternetSales].[MonthFullName].&amp;[May]" c="May"/>
              <i n="[UnionInternetSales].[MonthFullName].&amp;[November]" c="November"/>
              <i n="[UnionInternetSales].[MonthFullName].&amp;[October]" c="October"/>
              <i n="[UnionInternetSales].[MonthFullName].&amp;[September]" c="September"/>
            </range>
          </ranges>
        </level>
      </levels>
      <selections count="1">
        <selection n="[UnionInternetSales].[MonthFullNam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Quarter" sourceName="[UnionInternetSales].[Quarter]">
  <pivotTables>
    <pivotTable tabId="4" name="PivotTable5"/>
    <pivotTable tabId="1" name="PivotTable2"/>
    <pivotTable tabId="2" name="PivotTable3"/>
    <pivotTable tabId="3" name="PivotTable4"/>
    <pivotTable tabId="6" name="PivotTable6"/>
  </pivotTables>
  <data>
    <olap pivotCacheId="1318593999">
      <levels count="2">
        <level uniqueName="[UnionInternetSales].[Quarter].[(All)]" sourceCaption="(All)" count="0"/>
        <level uniqueName="[UnionInternetSales].[Quarter].[Quarter]" sourceCaption="Quarter" count="4">
          <ranges>
            <range startItem="0">
              <i n="[UnionInternetSales].[Quarter].&amp;[1.]" c="1"/>
              <i n="[UnionInternetSales].[Quarter].&amp;[2.]" c="2"/>
              <i n="[UnionInternetSales].[Quarter].&amp;[3.]" c="3"/>
              <i n="[UnionInternetSales].[Quarter].&amp;[4.]" c="4"/>
            </range>
          </ranges>
        </level>
      </levels>
      <selections count="1">
        <selection n="[UnionInternetSales].[Quart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cache="Slicer_Year" caption="Year" level="1"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MonthFullName" cache="Slicer_MonthFullName" caption="MonthFullName" level="1"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Quarter" cache="Slicer_Quarter" caption="Quarter" columnCount="4" level="1"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Year 2" cache="Slicer_Year" caption="Year" columnCount="5" showCaption="0" level="1" style="SlicerStyleOther1" rowHeight="365760"/>
  <slicer name="Months 1" cache="Slicer_MonthFullName" caption="Months" columnCount="2" showCaption="0" level="1" style="SlicerStyleLight6" rowHeight="241300"/>
  <slicer name="Quarter 2" cache="Slicer_Quarter" caption="Quarter" columnCount="4" showCaption="0" level="1" style="SlicerStyleOther1" rowHeight="36576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bin"/><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selection activeCell="E8" sqref="E8"/>
    </sheetView>
  </sheetViews>
  <sheetFormatPr defaultRowHeight="15" x14ac:dyDescent="0.25"/>
  <cols>
    <col min="1" max="1" width="11.28515625" bestFit="1" customWidth="1"/>
    <col min="2" max="2" width="12.7109375" customWidth="1"/>
  </cols>
  <sheetData>
    <row r="1" spans="1:2" x14ac:dyDescent="0.25">
      <c r="A1" s="1" t="s">
        <v>15</v>
      </c>
      <c r="B1" t="s" vm="1">
        <v>16</v>
      </c>
    </row>
    <row r="3" spans="1:2" x14ac:dyDescent="0.25">
      <c r="A3" s="1" t="s">
        <v>24</v>
      </c>
      <c r="B3" t="s">
        <v>25</v>
      </c>
    </row>
    <row r="4" spans="1:2" x14ac:dyDescent="0.25">
      <c r="A4" s="2" t="s">
        <v>1</v>
      </c>
      <c r="B4" s="3">
        <v>1948432.2302999911</v>
      </c>
    </row>
    <row r="5" spans="1:2" x14ac:dyDescent="0.25">
      <c r="A5" s="2" t="s">
        <v>2</v>
      </c>
      <c r="B5" s="3">
        <v>2689540.8764999909</v>
      </c>
    </row>
    <row r="6" spans="1:2" x14ac:dyDescent="0.25">
      <c r="A6" s="2" t="s">
        <v>3</v>
      </c>
      <c r="B6" s="3">
        <v>3211714.9962000069</v>
      </c>
    </row>
    <row r="7" spans="1:2" x14ac:dyDescent="0.25">
      <c r="A7" s="2" t="s">
        <v>4</v>
      </c>
      <c r="B7" s="3">
        <v>1744677.8305999921</v>
      </c>
    </row>
    <row r="8" spans="1:2" x14ac:dyDescent="0.25">
      <c r="A8" s="2" t="s">
        <v>5</v>
      </c>
      <c r="B8" s="3">
        <v>1868572.6708999928</v>
      </c>
    </row>
    <row r="9" spans="1:2" x14ac:dyDescent="0.25">
      <c r="A9" s="2" t="s">
        <v>6</v>
      </c>
      <c r="B9" s="3">
        <v>2412980.594899992</v>
      </c>
    </row>
    <row r="10" spans="1:2" x14ac:dyDescent="0.25">
      <c r="A10" s="2" t="s">
        <v>7</v>
      </c>
      <c r="B10" s="3">
        <v>2936177.7441999922</v>
      </c>
    </row>
    <row r="11" spans="1:2" x14ac:dyDescent="0.25">
      <c r="A11" s="2" t="s">
        <v>8</v>
      </c>
      <c r="B11" s="3">
        <v>1908589.0547999912</v>
      </c>
    </row>
    <row r="12" spans="1:2" x14ac:dyDescent="0.25">
      <c r="A12" s="2" t="s">
        <v>9</v>
      </c>
      <c r="B12" s="3">
        <v>2205152.2964999941</v>
      </c>
    </row>
    <row r="13" spans="1:2" x14ac:dyDescent="0.25">
      <c r="A13" s="2" t="s">
        <v>10</v>
      </c>
      <c r="B13" s="3">
        <v>2979421.3901999933</v>
      </c>
    </row>
    <row r="14" spans="1:2" x14ac:dyDescent="0.25">
      <c r="A14" s="2" t="s">
        <v>11</v>
      </c>
      <c r="B14" s="3">
        <v>2916660.8977999929</v>
      </c>
    </row>
    <row r="15" spans="1:2" x14ac:dyDescent="0.25">
      <c r="A15" s="2" t="s">
        <v>12</v>
      </c>
      <c r="B15" s="3">
        <v>2536756.6377999913</v>
      </c>
    </row>
    <row r="16" spans="1:2" x14ac:dyDescent="0.25">
      <c r="A16" s="2" t="s">
        <v>13</v>
      </c>
      <c r="B16" s="3">
        <v>29358677.220700681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heetViews>
  <sheetFormatPr defaultRowHeight="15" x14ac:dyDescent="0.25"/>
  <cols>
    <col min="1" max="1" width="13.140625" bestFit="1" customWidth="1"/>
    <col min="2" max="2" width="19.5703125" bestFit="1" customWidth="1"/>
  </cols>
  <sheetData>
    <row r="1" spans="1:2" x14ac:dyDescent="0.25">
      <c r="A1" s="1" t="s">
        <v>0</v>
      </c>
      <c r="B1" t="s">
        <v>14</v>
      </c>
    </row>
    <row r="2" spans="1:2" x14ac:dyDescent="0.25">
      <c r="A2" s="2" t="s">
        <v>18</v>
      </c>
      <c r="B2" s="4">
        <v>43421.03639999999</v>
      </c>
    </row>
    <row r="3" spans="1:2" x14ac:dyDescent="0.25">
      <c r="A3" s="2" t="s">
        <v>19</v>
      </c>
      <c r="B3" s="4">
        <v>7075525.9290999994</v>
      </c>
    </row>
    <row r="4" spans="1:2" x14ac:dyDescent="0.25">
      <c r="A4" s="2" t="s">
        <v>17</v>
      </c>
      <c r="B4" s="4">
        <v>5842485.195199999</v>
      </c>
    </row>
    <row r="5" spans="1:2" x14ac:dyDescent="0.25">
      <c r="A5" s="2" t="s">
        <v>20</v>
      </c>
      <c r="B5" s="4">
        <v>16351550.340000698</v>
      </c>
    </row>
    <row r="6" spans="1:2" x14ac:dyDescent="0.25">
      <c r="A6" s="2" t="s">
        <v>21</v>
      </c>
      <c r="B6" s="4">
        <v>45694.720000000409</v>
      </c>
    </row>
    <row r="7" spans="1:2" x14ac:dyDescent="0.25">
      <c r="A7" s="2" t="s">
        <v>13</v>
      </c>
      <c r="B7" s="4">
        <v>29358677.220700681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workbookViewId="0">
      <selection activeCell="N21" sqref="N21"/>
    </sheetView>
  </sheetViews>
  <sheetFormatPr defaultRowHeight="15" x14ac:dyDescent="0.25"/>
  <cols>
    <col min="1" max="1" width="13.140625" bestFit="1" customWidth="1"/>
    <col min="2" max="2" width="19.5703125" bestFit="1" customWidth="1"/>
  </cols>
  <sheetData>
    <row r="1" spans="1:2" x14ac:dyDescent="0.25">
      <c r="A1" s="1" t="s">
        <v>0</v>
      </c>
      <c r="B1" t="s">
        <v>14</v>
      </c>
    </row>
    <row r="2" spans="1:2" x14ac:dyDescent="0.25">
      <c r="A2" s="2" t="s">
        <v>1</v>
      </c>
      <c r="B2" s="3">
        <v>1948432.2302999911</v>
      </c>
    </row>
    <row r="3" spans="1:2" x14ac:dyDescent="0.25">
      <c r="A3" s="2" t="s">
        <v>2</v>
      </c>
      <c r="B3" s="3">
        <v>2689540.8764999909</v>
      </c>
    </row>
    <row r="4" spans="1:2" x14ac:dyDescent="0.25">
      <c r="A4" s="2" t="s">
        <v>3</v>
      </c>
      <c r="B4" s="3">
        <v>3211714.9962000069</v>
      </c>
    </row>
    <row r="5" spans="1:2" x14ac:dyDescent="0.25">
      <c r="A5" s="2" t="s">
        <v>4</v>
      </c>
      <c r="B5" s="3">
        <v>1744677.8305999921</v>
      </c>
    </row>
    <row r="6" spans="1:2" x14ac:dyDescent="0.25">
      <c r="A6" s="2" t="s">
        <v>5</v>
      </c>
      <c r="B6" s="3">
        <v>1868572.6708999928</v>
      </c>
    </row>
    <row r="7" spans="1:2" x14ac:dyDescent="0.25">
      <c r="A7" s="2" t="s">
        <v>6</v>
      </c>
      <c r="B7" s="3">
        <v>2412980.594899992</v>
      </c>
    </row>
    <row r="8" spans="1:2" x14ac:dyDescent="0.25">
      <c r="A8" s="2" t="s">
        <v>7</v>
      </c>
      <c r="B8" s="3">
        <v>2936177.7441999922</v>
      </c>
    </row>
    <row r="9" spans="1:2" x14ac:dyDescent="0.25">
      <c r="A9" s="2" t="s">
        <v>8</v>
      </c>
      <c r="B9" s="3">
        <v>1908589.0547999912</v>
      </c>
    </row>
    <row r="10" spans="1:2" x14ac:dyDescent="0.25">
      <c r="A10" s="2" t="s">
        <v>9</v>
      </c>
      <c r="B10" s="3">
        <v>2205152.2964999941</v>
      </c>
    </row>
    <row r="11" spans="1:2" x14ac:dyDescent="0.25">
      <c r="A11" s="2" t="s">
        <v>10</v>
      </c>
      <c r="B11" s="3">
        <v>2979421.3901999933</v>
      </c>
    </row>
    <row r="12" spans="1:2" x14ac:dyDescent="0.25">
      <c r="A12" s="2" t="s">
        <v>11</v>
      </c>
      <c r="B12" s="3">
        <v>2916660.8977999929</v>
      </c>
    </row>
    <row r="13" spans="1:2" x14ac:dyDescent="0.25">
      <c r="A13" s="2" t="s">
        <v>12</v>
      </c>
      <c r="B13" s="3">
        <v>2536756.6377999913</v>
      </c>
    </row>
    <row r="14" spans="1:2" x14ac:dyDescent="0.25">
      <c r="A14" s="2" t="s">
        <v>13</v>
      </c>
      <c r="B14" s="3">
        <v>29358677.220700681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1" sqref="B1"/>
    </sheetView>
  </sheetViews>
  <sheetFormatPr defaultRowHeight="15" x14ac:dyDescent="0.25"/>
  <cols>
    <col min="1" max="1" width="11.28515625" bestFit="1" customWidth="1"/>
    <col min="2" max="2" width="19.5703125" bestFit="1" customWidth="1"/>
  </cols>
  <sheetData>
    <row r="1" spans="1:2" x14ac:dyDescent="0.25">
      <c r="A1" s="1" t="s">
        <v>22</v>
      </c>
      <c r="B1" t="s">
        <v>14</v>
      </c>
    </row>
    <row r="2" spans="1:2" x14ac:dyDescent="0.25">
      <c r="A2" s="2">
        <v>1</v>
      </c>
      <c r="B2" s="4">
        <v>5521839.5562999919</v>
      </c>
    </row>
    <row r="3" spans="1:2" x14ac:dyDescent="0.25">
      <c r="A3" s="2">
        <v>2</v>
      </c>
      <c r="B3" s="4">
        <v>7089762.2709999857</v>
      </c>
    </row>
    <row r="4" spans="1:2" x14ac:dyDescent="0.25">
      <c r="A4" s="2">
        <v>3</v>
      </c>
      <c r="B4" s="4">
        <v>7639278.1091999812</v>
      </c>
    </row>
    <row r="5" spans="1:2" x14ac:dyDescent="0.25">
      <c r="A5" s="2">
        <v>4</v>
      </c>
      <c r="B5" s="4">
        <v>9107797.284199968</v>
      </c>
    </row>
    <row r="6" spans="1:2" x14ac:dyDescent="0.25">
      <c r="A6" s="2" t="s">
        <v>13</v>
      </c>
      <c r="B6" s="4">
        <v>29358677.220700681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1"/>
  <sheetViews>
    <sheetView workbookViewId="0">
      <selection activeCell="M16" sqref="M16"/>
    </sheetView>
  </sheetViews>
  <sheetFormatPr defaultRowHeight="15" x14ac:dyDescent="0.25"/>
  <cols>
    <col min="1" max="1" width="13.140625" customWidth="1"/>
    <col min="2" max="2" width="19.5703125" customWidth="1"/>
    <col min="3" max="3" width="21.5703125" bestFit="1" customWidth="1"/>
  </cols>
  <sheetData>
    <row r="1" spans="1:18" x14ac:dyDescent="0.25">
      <c r="A1" s="1" t="s">
        <v>0</v>
      </c>
      <c r="B1" t="s">
        <v>14</v>
      </c>
      <c r="C1" t="s">
        <v>23</v>
      </c>
    </row>
    <row r="2" spans="1:18" x14ac:dyDescent="0.25">
      <c r="A2" s="2" t="s">
        <v>18</v>
      </c>
      <c r="B2" s="3">
        <v>43421.03639999999</v>
      </c>
      <c r="C2" s="3">
        <v>25572.063999999998</v>
      </c>
    </row>
    <row r="3" spans="1:18" x14ac:dyDescent="0.25">
      <c r="A3" s="15">
        <v>4</v>
      </c>
      <c r="B3" s="3">
        <v>43421.03639999999</v>
      </c>
      <c r="C3" s="3">
        <v>25572.063999999998</v>
      </c>
      <c r="P3" s="6"/>
      <c r="Q3" s="7"/>
      <c r="R3" s="8"/>
    </row>
    <row r="4" spans="1:18" x14ac:dyDescent="0.25">
      <c r="A4" s="2" t="s">
        <v>19</v>
      </c>
      <c r="B4" s="3">
        <v>7075525.9290999994</v>
      </c>
      <c r="C4" s="3">
        <v>4231462.1910000006</v>
      </c>
      <c r="P4" s="9"/>
      <c r="Q4" s="10"/>
      <c r="R4" s="11"/>
    </row>
    <row r="5" spans="1:18" x14ac:dyDescent="0.25">
      <c r="A5" s="15">
        <v>1</v>
      </c>
      <c r="B5" s="3">
        <v>1421357.4772000001</v>
      </c>
      <c r="C5" s="3">
        <v>851289.15040000016</v>
      </c>
      <c r="P5" s="9"/>
      <c r="Q5" s="10"/>
      <c r="R5" s="11"/>
    </row>
    <row r="6" spans="1:18" x14ac:dyDescent="0.25">
      <c r="A6" s="15">
        <v>2</v>
      </c>
      <c r="B6" s="3">
        <v>1801595.1429999978</v>
      </c>
      <c r="C6" s="3">
        <v>1077906.5720999998</v>
      </c>
      <c r="P6" s="9"/>
      <c r="Q6" s="10"/>
      <c r="R6" s="11"/>
    </row>
    <row r="7" spans="1:18" x14ac:dyDescent="0.25">
      <c r="A7" s="15">
        <v>3</v>
      </c>
      <c r="B7" s="3">
        <v>1814387.9893999994</v>
      </c>
      <c r="C7" s="3">
        <v>1086094.4667</v>
      </c>
      <c r="P7" s="9"/>
      <c r="Q7" s="10"/>
      <c r="R7" s="11"/>
    </row>
    <row r="8" spans="1:18" x14ac:dyDescent="0.25">
      <c r="A8" s="15">
        <v>4</v>
      </c>
      <c r="B8" s="3">
        <v>2038185.3194999998</v>
      </c>
      <c r="C8" s="3">
        <v>1216172.0017999997</v>
      </c>
      <c r="P8" s="9"/>
      <c r="Q8" s="10"/>
      <c r="R8" s="11"/>
    </row>
    <row r="9" spans="1:18" x14ac:dyDescent="0.25">
      <c r="A9" s="2" t="s">
        <v>17</v>
      </c>
      <c r="B9" s="3">
        <v>5842485.195199999</v>
      </c>
      <c r="C9" s="3">
        <v>3414478.1692999988</v>
      </c>
      <c r="P9" s="9"/>
      <c r="Q9" s="10"/>
      <c r="R9" s="11"/>
    </row>
    <row r="10" spans="1:18" x14ac:dyDescent="0.25">
      <c r="A10" s="15">
        <v>1</v>
      </c>
      <c r="B10" s="3">
        <v>1375841.3190999993</v>
      </c>
      <c r="C10" s="3">
        <v>818005.45029999968</v>
      </c>
      <c r="P10" s="9"/>
      <c r="Q10" s="10"/>
      <c r="R10" s="11"/>
    </row>
    <row r="11" spans="1:18" x14ac:dyDescent="0.25">
      <c r="A11" s="15">
        <v>2</v>
      </c>
      <c r="B11" s="3">
        <v>1314373.648</v>
      </c>
      <c r="C11" s="3">
        <v>770684.17729999986</v>
      </c>
      <c r="P11" s="9"/>
      <c r="Q11" s="10"/>
      <c r="R11" s="11"/>
    </row>
    <row r="12" spans="1:18" x14ac:dyDescent="0.25">
      <c r="A12" s="15">
        <v>3</v>
      </c>
      <c r="B12" s="3">
        <v>1454653.0597999999</v>
      </c>
      <c r="C12" s="3">
        <v>844365.5861999999</v>
      </c>
      <c r="P12" s="9"/>
      <c r="Q12" s="10"/>
      <c r="R12" s="11"/>
    </row>
    <row r="13" spans="1:18" x14ac:dyDescent="0.25">
      <c r="A13" s="15">
        <v>4</v>
      </c>
      <c r="B13" s="3">
        <v>1697617.1682999998</v>
      </c>
      <c r="C13" s="3">
        <v>981422.95549999992</v>
      </c>
      <c r="P13" s="9"/>
      <c r="Q13" s="10"/>
      <c r="R13" s="11"/>
    </row>
    <row r="14" spans="1:18" x14ac:dyDescent="0.25">
      <c r="A14" s="2" t="s">
        <v>20</v>
      </c>
      <c r="B14" s="3">
        <v>16351550.340000698</v>
      </c>
      <c r="C14" s="3">
        <v>9586139.369000107</v>
      </c>
      <c r="P14" s="9"/>
      <c r="Q14" s="10"/>
      <c r="R14" s="11"/>
    </row>
    <row r="15" spans="1:18" x14ac:dyDescent="0.25">
      <c r="A15" s="15">
        <v>1</v>
      </c>
      <c r="B15" s="3">
        <v>2678946.0400000047</v>
      </c>
      <c r="C15" s="3">
        <v>1568899.1777999988</v>
      </c>
      <c r="P15" s="9"/>
      <c r="Q15" s="10"/>
      <c r="R15" s="11"/>
    </row>
    <row r="16" spans="1:18" x14ac:dyDescent="0.25">
      <c r="A16" s="15">
        <v>2</v>
      </c>
      <c r="B16" s="3">
        <v>3973793.4800000214</v>
      </c>
      <c r="C16" s="3">
        <v>2331916.9787000045</v>
      </c>
      <c r="P16" s="9"/>
      <c r="Q16" s="10"/>
      <c r="R16" s="11"/>
    </row>
    <row r="17" spans="1:18" x14ac:dyDescent="0.25">
      <c r="A17" s="15">
        <v>3</v>
      </c>
      <c r="B17" s="3">
        <v>4370237.0600000331</v>
      </c>
      <c r="C17" s="3">
        <v>2562664.9042000049</v>
      </c>
      <c r="P17" s="9"/>
      <c r="Q17" s="10"/>
      <c r="R17" s="11"/>
    </row>
    <row r="18" spans="1:18" x14ac:dyDescent="0.25">
      <c r="A18" s="15">
        <v>4</v>
      </c>
      <c r="B18" s="3">
        <v>5328573.7600000175</v>
      </c>
      <c r="C18" s="3">
        <v>3122658.3083000188</v>
      </c>
      <c r="P18" s="9"/>
      <c r="Q18" s="10"/>
      <c r="R18" s="11"/>
    </row>
    <row r="19" spans="1:18" x14ac:dyDescent="0.25">
      <c r="A19" s="2" t="s">
        <v>21</v>
      </c>
      <c r="B19" s="3">
        <v>45694.720000000409</v>
      </c>
      <c r="C19" s="3">
        <v>20141.78240000004</v>
      </c>
      <c r="P19" s="9"/>
      <c r="Q19" s="10"/>
      <c r="R19" s="11"/>
    </row>
    <row r="20" spans="1:18" x14ac:dyDescent="0.25">
      <c r="A20" s="15">
        <v>1</v>
      </c>
      <c r="B20" s="3">
        <v>45694.720000000409</v>
      </c>
      <c r="C20" s="3">
        <v>20141.78240000004</v>
      </c>
      <c r="P20" s="12"/>
      <c r="Q20" s="13"/>
      <c r="R20" s="14"/>
    </row>
    <row r="21" spans="1:18" x14ac:dyDescent="0.25">
      <c r="A21" s="2" t="s">
        <v>13</v>
      </c>
      <c r="B21" s="3">
        <v>29358677.220700681</v>
      </c>
      <c r="C21" s="3">
        <v>17277793.575700134</v>
      </c>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6:I21"/>
  <sheetViews>
    <sheetView showGridLines="0" topLeftCell="A9" workbookViewId="0">
      <selection activeCell="G22" sqref="G22"/>
    </sheetView>
  </sheetViews>
  <sheetFormatPr defaultRowHeight="15" x14ac:dyDescent="0.25"/>
  <cols>
    <col min="4" max="4" width="13.140625" customWidth="1"/>
    <col min="5" max="5" width="18.5703125" bestFit="1" customWidth="1"/>
    <col min="6" max="6" width="19.5703125" bestFit="1" customWidth="1"/>
    <col min="7" max="7" width="20.7109375" bestFit="1" customWidth="1"/>
    <col min="8" max="8" width="12.5703125" bestFit="1" customWidth="1"/>
    <col min="9" max="9" width="21.5703125" bestFit="1" customWidth="1"/>
  </cols>
  <sheetData>
    <row r="6" spans="4:9" x14ac:dyDescent="0.25">
      <c r="D6" s="1" t="s">
        <v>0</v>
      </c>
      <c r="E6" t="s">
        <v>26</v>
      </c>
      <c r="F6" t="s">
        <v>14</v>
      </c>
      <c r="G6" t="s">
        <v>27</v>
      </c>
      <c r="H6" t="s">
        <v>28</v>
      </c>
      <c r="I6" t="s">
        <v>23</v>
      </c>
    </row>
    <row r="7" spans="4:9" x14ac:dyDescent="0.25">
      <c r="D7" s="2" t="s">
        <v>1</v>
      </c>
      <c r="E7" s="3">
        <v>4355</v>
      </c>
      <c r="F7" s="16">
        <v>1948432.2302999911</v>
      </c>
      <c r="G7" s="3">
        <v>4355</v>
      </c>
      <c r="H7" s="16">
        <v>800572.65440000221</v>
      </c>
      <c r="I7" s="16">
        <v>1147859.575899998</v>
      </c>
    </row>
    <row r="8" spans="4:9" x14ac:dyDescent="0.25">
      <c r="D8" s="2" t="s">
        <v>2</v>
      </c>
      <c r="E8" s="3">
        <v>5352</v>
      </c>
      <c r="F8" s="16">
        <v>2689540.8764999909</v>
      </c>
      <c r="G8" s="3">
        <v>5352</v>
      </c>
      <c r="H8" s="16">
        <v>1105786.6585000025</v>
      </c>
      <c r="I8" s="16">
        <v>1583754.2180000017</v>
      </c>
    </row>
    <row r="9" spans="4:9" x14ac:dyDescent="0.25">
      <c r="D9" s="2" t="s">
        <v>3</v>
      </c>
      <c r="E9" s="3">
        <v>6239</v>
      </c>
      <c r="F9" s="16">
        <v>3211714.9962000069</v>
      </c>
      <c r="G9" s="3">
        <v>6239</v>
      </c>
      <c r="H9" s="16">
        <v>1327622.6956000037</v>
      </c>
      <c r="I9" s="16">
        <v>1884092.3006000051</v>
      </c>
    </row>
    <row r="10" spans="4:9" x14ac:dyDescent="0.25">
      <c r="D10" s="2" t="s">
        <v>4</v>
      </c>
      <c r="E10" s="3">
        <v>3857</v>
      </c>
      <c r="F10" s="16">
        <v>1744677.8305999921</v>
      </c>
      <c r="G10" s="3">
        <v>3857</v>
      </c>
      <c r="H10" s="16">
        <v>714821.21070000133</v>
      </c>
      <c r="I10" s="16">
        <v>1029856.6198999992</v>
      </c>
    </row>
    <row r="11" spans="4:9" x14ac:dyDescent="0.25">
      <c r="D11" s="2" t="s">
        <v>5</v>
      </c>
      <c r="E11" s="3">
        <v>4028</v>
      </c>
      <c r="F11" s="16">
        <v>1868572.6708999928</v>
      </c>
      <c r="G11" s="3">
        <v>4028</v>
      </c>
      <c r="H11" s="16">
        <v>765943.66489999986</v>
      </c>
      <c r="I11" s="16">
        <v>1102629.0060000008</v>
      </c>
    </row>
    <row r="12" spans="4:9" x14ac:dyDescent="0.25">
      <c r="D12" s="2" t="s">
        <v>6</v>
      </c>
      <c r="E12" s="3">
        <v>5105</v>
      </c>
      <c r="F12" s="16">
        <v>2412980.594899992</v>
      </c>
      <c r="G12" s="3">
        <v>5105</v>
      </c>
      <c r="H12" s="16">
        <v>995231.38370000233</v>
      </c>
      <c r="I12" s="16">
        <v>1417749.2111999975</v>
      </c>
    </row>
    <row r="13" spans="4:9" x14ac:dyDescent="0.25">
      <c r="D13" s="2" t="s">
        <v>7</v>
      </c>
      <c r="E13" s="3">
        <v>5573</v>
      </c>
      <c r="F13" s="16">
        <v>2936177.7441999922</v>
      </c>
      <c r="G13" s="3">
        <v>5573</v>
      </c>
      <c r="H13" s="16">
        <v>1204942.7996000038</v>
      </c>
      <c r="I13" s="16">
        <v>1731234.9446000024</v>
      </c>
    </row>
    <row r="14" spans="4:9" x14ac:dyDescent="0.25">
      <c r="D14" s="2" t="s">
        <v>8</v>
      </c>
      <c r="E14" s="3">
        <v>4449</v>
      </c>
      <c r="F14" s="16">
        <v>1908589.0547999912</v>
      </c>
      <c r="G14" s="3">
        <v>4449</v>
      </c>
      <c r="H14" s="16">
        <v>782739.11980000162</v>
      </c>
      <c r="I14" s="16">
        <v>1125849.9349999994</v>
      </c>
    </row>
    <row r="15" spans="4:9" x14ac:dyDescent="0.25">
      <c r="D15" s="2" t="s">
        <v>9</v>
      </c>
      <c r="E15" s="3">
        <v>4780</v>
      </c>
      <c r="F15" s="16">
        <v>2205152.2964999941</v>
      </c>
      <c r="G15" s="3">
        <v>4780</v>
      </c>
      <c r="H15" s="16">
        <v>903739.08890000137</v>
      </c>
      <c r="I15" s="16">
        <v>1301413.2075999975</v>
      </c>
    </row>
    <row r="16" spans="4:9" x14ac:dyDescent="0.25">
      <c r="D16" s="2" t="s">
        <v>10</v>
      </c>
      <c r="E16" s="3">
        <v>5756</v>
      </c>
      <c r="F16" s="16">
        <v>2979421.3901999933</v>
      </c>
      <c r="G16" s="3">
        <v>5756</v>
      </c>
      <c r="H16" s="16">
        <v>1234051.2617000029</v>
      </c>
      <c r="I16" s="16">
        <v>1745370.128500005</v>
      </c>
    </row>
    <row r="17" spans="4:9" x14ac:dyDescent="0.25">
      <c r="D17" s="2" t="s">
        <v>11</v>
      </c>
      <c r="E17" s="3">
        <v>5834</v>
      </c>
      <c r="F17" s="16">
        <v>2916660.8977999929</v>
      </c>
      <c r="G17" s="3">
        <v>5834</v>
      </c>
      <c r="H17" s="16">
        <v>1200297.9973000041</v>
      </c>
      <c r="I17" s="16">
        <v>1716362.9005000014</v>
      </c>
    </row>
    <row r="18" spans="4:9" x14ac:dyDescent="0.25">
      <c r="D18" s="2" t="s">
        <v>12</v>
      </c>
      <c r="E18" s="3">
        <v>5070</v>
      </c>
      <c r="F18" s="16">
        <v>2536756.6377999913</v>
      </c>
      <c r="G18" s="3">
        <v>5070</v>
      </c>
      <c r="H18" s="16">
        <v>1045135.1099000018</v>
      </c>
      <c r="I18" s="16">
        <v>1491621.5278999992</v>
      </c>
    </row>
    <row r="19" spans="4:9" x14ac:dyDescent="0.25">
      <c r="D19" s="2" t="s">
        <v>13</v>
      </c>
      <c r="E19" s="3">
        <v>60398</v>
      </c>
      <c r="F19" s="16">
        <v>29358677.220700681</v>
      </c>
      <c r="G19" s="3">
        <v>60398</v>
      </c>
      <c r="H19" s="16">
        <v>12080883.645000016</v>
      </c>
      <c r="I19" s="16">
        <v>17277793.575700134</v>
      </c>
    </row>
    <row r="20" spans="4:9" x14ac:dyDescent="0.25">
      <c r="F20" s="16"/>
      <c r="G20" s="3"/>
      <c r="H20" s="16"/>
      <c r="I20" s="16"/>
    </row>
    <row r="21" spans="4:9" x14ac:dyDescent="0.25">
      <c r="F21" s="16">
        <f>GETPIVOTDATA("[Measures].[Sum of SalesAmount]",$D$6)</f>
        <v>29358677.220700681</v>
      </c>
      <c r="G21" s="3">
        <f>GETPIVOTDATA("[Measures].[Sum of OrderQuantity]",$D$6)</f>
        <v>60398</v>
      </c>
      <c r="H21" s="16">
        <f>GETPIVOTDATA("[Measures].[Sum of Profit]",$D$6)</f>
        <v>12080883.645000016</v>
      </c>
      <c r="I21" s="16">
        <f>GETPIVOTDATA("[Measures].[Sum of ProductionCost]",$D$6)</f>
        <v>17277793.575700134</v>
      </c>
    </row>
  </sheetData>
  <pageMargins left="0.7" right="0.7" top="0.75" bottom="0.75" header="0.3" footer="0.3"/>
  <pageSetup orientation="portrait" r:id="rId2"/>
  <drawing r:id="rId3"/>
  <extLst>
    <ext xmlns:x14="http://schemas.microsoft.com/office/spreadsheetml/2009/9/main" uri="{05C60535-1F16-4fd2-B633-F4F36F0B64E0}">
      <x14:sparklineGroups xmlns:xm="http://schemas.microsoft.com/office/excel/2006/main">
        <x14:sparklineGroup type="column" displayEmptyCellsAs="gap" high="1">
          <x14:colorSeries theme="4"/>
          <x14:colorNegative rgb="FFD00000"/>
          <x14:colorAxis rgb="FF000000"/>
          <x14:colorMarkers rgb="FFD00000"/>
          <x14:colorFirst rgb="FFD00000"/>
          <x14:colorLast rgb="FFD00000"/>
          <x14:colorHigh theme="9"/>
          <x14:colorLow rgb="FFD00000"/>
          <x14:sparklines>
            <x14:sparkline>
              <xm:f>Sheet7!F7:F18</xm:f>
              <xm:sqref>F22</xm:sqref>
            </x14:sparkline>
          </x14:sparklines>
        </x14:sparklineGroup>
        <x14:sparklineGroup type="column" displayEmptyCellsAs="gap" high="1">
          <x14:colorSeries theme="4"/>
          <x14:colorNegative rgb="FFD00000"/>
          <x14:colorAxis rgb="FF000000"/>
          <x14:colorMarkers rgb="FFD00000"/>
          <x14:colorFirst rgb="FFD00000"/>
          <x14:colorLast rgb="FFD00000"/>
          <x14:colorHigh theme="9"/>
          <x14:colorLow rgb="FFD00000"/>
          <x14:sparklines>
            <x14:sparkline>
              <xm:f>Sheet7!G7:G18</xm:f>
              <xm:sqref>G22</xm:sqref>
            </x14:sparkline>
          </x14:sparklines>
        </x14:sparklineGroup>
        <x14:sparklineGroup type="column" displayEmptyCellsAs="gap" high="1">
          <x14:colorSeries theme="4"/>
          <x14:colorNegative rgb="FFD00000"/>
          <x14:colorAxis rgb="FF000000"/>
          <x14:colorMarkers rgb="FFD00000"/>
          <x14:colorFirst rgb="FFD00000"/>
          <x14:colorLast rgb="FFD00000"/>
          <x14:colorHigh theme="9"/>
          <x14:colorLow rgb="FFD00000"/>
          <x14:sparklines>
            <x14:sparkline>
              <xm:f>Sheet7!H7:H18</xm:f>
              <xm:sqref>H22</xm:sqref>
            </x14:sparkline>
          </x14:sparklines>
        </x14:sparklineGroup>
        <x14:sparklineGroup type="column" displayEmptyCellsAs="gap" high="1">
          <x14:colorSeries theme="4"/>
          <x14:colorNegative rgb="FFD00000"/>
          <x14:colorAxis rgb="FF000000"/>
          <x14:colorMarkers rgb="FFD00000"/>
          <x14:colorFirst rgb="FFD00000"/>
          <x14:colorLast rgb="FFD00000"/>
          <x14:colorHigh theme="9"/>
          <x14:colorLow rgb="FFD00000"/>
          <x14:sparklines>
            <x14:sparkline>
              <xm:f>Sheet7!I7:I18</xm:f>
              <xm:sqref>I22</xm:sqref>
            </x14:sparkline>
          </x14:sparklines>
        </x14:sparklineGroup>
      </x14:sparklineGroup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9:M35"/>
  <sheetViews>
    <sheetView tabSelected="1" zoomScale="95" zoomScaleNormal="95" workbookViewId="0">
      <selection activeCell="J38" sqref="J38"/>
    </sheetView>
  </sheetViews>
  <sheetFormatPr defaultRowHeight="15" x14ac:dyDescent="0.25"/>
  <cols>
    <col min="1" max="16384" width="9.140625" style="5"/>
  </cols>
  <sheetData>
    <row r="9" spans="2:2" x14ac:dyDescent="0.25">
      <c r="B9" s="5">
        <f>Sheet7!$F$22</f>
        <v>0</v>
      </c>
    </row>
    <row r="34" spans="8:13" x14ac:dyDescent="0.25">
      <c r="L34" s="5">
        <f>Sheet7!$G$22</f>
        <v>0</v>
      </c>
    </row>
    <row r="35" spans="8:13" x14ac:dyDescent="0.25">
      <c r="H35"/>
      <c r="J35"/>
      <c r="K35"/>
      <c r="M35"/>
    </row>
  </sheetData>
  <pageMargins left="0.7" right="0.7" top="0.75" bottom="0.75" header="0.3" footer="0.3"/>
  <pageSetup orientation="portrait" r:id="rId1"/>
  <drawing r:id="rId2"/>
  <extLst>
    <ext xmlns:x14="http://schemas.microsoft.com/office/spreadsheetml/2009/9/main" uri="{05C60535-1F16-4fd2-B633-F4F36F0B64E0}">
      <x14:sparklineGroups xmlns:xm="http://schemas.microsoft.com/office/excel/2006/main">
        <x14:sparklineGroup type="column" displayEmptyCellsAs="gap" high="1">
          <x14:colorSeries theme="4"/>
          <x14:colorNegative rgb="FFD00000"/>
          <x14:colorAxis rgb="FF000000"/>
          <x14:colorMarkers rgb="FFD00000"/>
          <x14:colorFirst rgb="FFD00000"/>
          <x14:colorLast rgb="FFD00000"/>
          <x14:colorHigh theme="9"/>
          <x14:colorLow rgb="FFD00000"/>
          <x14:sparklines>
            <x14:sparkline>
              <xm:f>DASHBOARD!I20:I31</xm:f>
              <xm:sqref>K35</xm:sqref>
            </x14:sparkline>
          </x14:sparklines>
        </x14:sparklineGroup>
      </x14:sparklineGroups>
    </ex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P o w e r P i v o t V e r s i o n " > < C u s t o m C o n t e n t > < ! [ C D A T A [ 2 0 1 5 . 1 3 0 . 1 6 0 5 . 1 5 2 6 ] ] > < / C u s t o m C o n t e n t > < / G e m i n i > 
</file>

<file path=customXml/item11.xml>��< ? x m l   v e r s i o n = " 1 . 0 "   e n c o d i n g = " U T F - 1 6 " ? > < G e m i n i   x m l n s = " h t t p : / / g e m i n i / p i v o t c u s t o m i z a t i o n / C l i e n t W i n d o w X M L " > < C u s t o m C o n t e n t > < ! [ C D A T A [ U n i o n I n t e r n e t S a l e s _ 6 9 6 e f a 3 0 - 0 2 d f - 4 a d 7 - 8 8 c 4 - e e a b d 6 2 b 6 c 0 3 ] ] > < / C u s t o m C o n t e n t > < / G e m i n i > 
</file>

<file path=customXml/item12.xml>��< ? x m l   v e r s i o n = " 1 . 0 "   e n c o d i n g = " U T F - 1 6 " ? > < G e m i n i   x m l n s = " h t t p : / / g e m i n i / p i v o t c u s t o m i z a t i o n / M a n u a l C a l c M o d e " > < C u s t o m C o n t e n t > < ! [ C D A T A [ F a l s e ] ] > < / 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 U n i o n I n t e r n e t S a l e s 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 U n i o n I n t e r n e t S a l e s 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 S a l e s A m o u n t < / K e y > < / D i a g r a m O b j e c t K e y > < D i a g r a m O b j e c t K e y > < K e y > M e a s u r e s \ S u m   o f   S a l e s A m o u n t \ T a g I n f o \ F o r m u l a < / K e y > < / D i a g r a m O b j e c t K e y > < D i a g r a m O b j e c t K e y > < K e y > M e a s u r e s \ S u m   o f   S a l e s A m o u n t \ T a g I n f o \ V a l u e < / K e y > < / D i a g r a m O b j e c t K e y > < D i a g r a m O b j e c t K e y > < K e y > M e a s u r e s \ S u m   o f   Q u a r t e r < / K e y > < / D i a g r a m O b j e c t K e y > < D i a g r a m O b j e c t K e y > < K e y > M e a s u r e s \ S u m   o f   Q u a r t e r \ T a g I n f o \ F o r m u l a < / K e y > < / D i a g r a m O b j e c t K e y > < D i a g r a m O b j e c t K e y > < K e y > M e a s u r e s \ S u m   o f   Q u a r t e r \ T a g I n f o \ V a l u e < / K e y > < / D i a g r a m O b j e c t K e y > < D i a g r a m O b j e c t K e y > < K e y > M e a s u r e s \ C o u n t   o f   Q u a r t e r < / K e y > < / D i a g r a m O b j e c t K e y > < D i a g r a m O b j e c t K e y > < K e y > M e a s u r e s \ C o u n t   o f   Q u a r t e r \ T a g I n f o \ F o r m u l a < / K e y > < / D i a g r a m O b j e c t K e y > < D i a g r a m O b j e c t K e y > < K e y > M e a s u r e s \ C o u n t   o f   Q u a r t e r \ T a g I n f o \ V a l u e < / K e y > < / D i a g r a m O b j e c t K e y > < D i a g r a m O b j e c t K e y > < K e y > M e a s u r e s \ S u m   o f   P r o d u c t i o n C o s t < / K e y > < / D i a g r a m O b j e c t K e y > < D i a g r a m O b j e c t K e y > < K e y > M e a s u r e s \ S u m   o f   P r o d u c t i o n C o s t \ T a g I n f o \ F o r m u l a < / K e y > < / D i a g r a m O b j e c t K e y > < D i a g r a m O b j e c t K e y > < K e y > M e a s u r e s \ S u m   o f   P r o d u c t i o n C o s t \ T a g I n f o \ V a l u e < / K e y > < / D i a g r a m O b j e c t K e y > < D i a g r a m O b j e c t K e y > < K e y > M e a s u r e s \ S u m   o f   P r o d u c t K e y < / K e y > < / D i a g r a m O b j e c t K e y > < D i a g r a m O b j e c t K e y > < K e y > M e a s u r e s \ S u m   o f   P r o d u c t K e y \ T a g I n f o \ F o r m u l a < / K e y > < / D i a g r a m O b j e c t K e y > < D i a g r a m O b j e c t K e y > < K e y > M e a s u r e s \ S u m   o f   P r o d u c t K e y \ T a g I n f o \ V a l u e < / K e y > < / D i a g r a m O b j e c t K e y > < D i a g r a m O b j e c t K e y > < K e y > C o l u m n s \ P r o d u c t K e y < / K e y > < / D i a g r a m O b j e c t K e y > < D i a g r a m O b j e c t K e y > < K e y > C o l u m n s \ O r d e r D a t e K e y < / K e y > < / D i a g r a m O b j e c t K e y > < D i a g r a m O b j e c t K e y > < K e y > C o l u m n s \ D a t e < / K e y > < / D i a g r a m O b j e c t K e y > < D i a g r a m O b j e c t K e y > < K e y > C o l u m n s \ Y e a r < / K e y > < / D i a g r a m O b j e c t K e y > < D i a g r a m O b j e c t K e y > < K e y > C o l u m n s \ M o n t h N o # < / K e y > < / D i a g r a m O b j e c t K e y > < D i a g r a m O b j e c t K e y > < K e y > C o l u m n s \ M o n t h F u l l N a m e < / K e y > < / D i a g r a m O b j e c t K e y > < D i a g r a m O b j e c t K e y > < K e y > C o l u m n s \ Q u a r t e r < / K e y > < / D i a g r a m O b j e c t K e y > < D i a g r a m O b j e c t K e y > < K e y > C o l u m n s \ Y e a r M o n t h < / K e y > < / D i a g r a m O b j e c t K e y > < D i a g r a m O b j e c t K e y > < K e y > C o l u m n s \ W e e k d a y N o # < / K e y > < / D i a g r a m O b j e c t K e y > < D i a g r a m O b j e c t K e y > < K e y > C o l u m n s \ W e e k d a y N a m e < / K e y > < / D i a g r a m O b j e c t K e y > < D i a g r a m O b j e c t K e y > < K e y > C o l u m n s \ F i n a n c i a l M o n t h < / K e y > < / D i a g r a m O b j e c t K e y > < D i a g r a m O b j e c t K e y > < K e y > C o l u m n s \ F i n a n c i a l Q u a r t e r < / K e y > < / D i a g r a m O b j e c t K e y > < D i a g r a m O b j e c t K e y > < K e y > C o l u m n s \ D u e D a t e K e y < / K e y > < / D i a g r a m O b j e c t K e y > < D i a g r a m O b j e c t K e y > < K e y > C o l u m n s \ S h i p D a t e K e y < / K e y > < / D i a g r a m O b j e c t K e y > < D i a g r a m O b j e c t K e y > < K e y > C o l u m n s \ C u s t o m e r K e y < / K e y > < / D i a g r a m O b j e c t K e y > < D i a g r a m O b j e c t K e y > < K e y > C o l u m n s \ P r o m o t i o n K e y < / K e y > < / D i a g r a m O b j e c t K e y > < D i a g r a m O b j e c t K e y > < K e y > C o l u m n s \ C u r r e n c y K e y < / K e y > < / D i a g r a m O b j e c t K e y > < D i a g r a m O b j e c t K e y > < K e y > C o l u m n s \ S a l e s T e r r i t o r y K e y < / K e y > < / D i a g r a m O b j e c t K e y > < D i a g r a m O b j e c t K e y > < K e y > C o l u m n s \ S a l e s O r d e r N u m b e r < / K e y > < / D i a g r a m O b j e c t K e y > < D i a g r a m O b j e c t K e y > < K e y > C o l u m n s \ S a l e s O r d e r L i n e N u m b e r < / K e y > < / D i a g r a m O b j e c t K e y > < D i a g r a m O b j e c t K e y > < K e y > C o l u m n s \ R e v i s i o n N u m b e r < / K e y > < / D i a g r a m O b j e c t K e y > < D i a g r a m O b j e c t K e y > < K e y > C o l u m n s \ O r d e r Q u a n t i t y < / K e y > < / D i a g r a m O b j e c t K e y > < D i a g r a m O b j e c t K e y > < K e y > C o l u m n s \ U n i t P r i c e < / K e y > < / D i a g r a m O b j e c t K e y > < D i a g r a m O b j e c t K e y > < K e y > C o l u m n s \ E x t e n d e d A m o u n t < / K e y > < / D i a g r a m O b j e c t K e y > < D i a g r a m O b j e c t K e y > < K e y > C o l u m n s \ U n i t P r i c e D i s c o u n t P c t < / K e y > < / D i a g r a m O b j e c t K e y > < D i a g r a m O b j e c t K e y > < K e y > C o l u m n s \ D i s c o u n t A m o u n t < / K e y > < / D i a g r a m O b j e c t K e y > < D i a g r a m O b j e c t K e y > < K e y > C o l u m n s \ P r o d u c t S t a n d a r d C o s t < / K e y > < / D i a g r a m O b j e c t K e y > < D i a g r a m O b j e c t K e y > < K e y > C o l u m n s \ T o t a l P r o d u c t C o s t < / K e y > < / D i a g r a m O b j e c t K e y > < D i a g r a m O b j e c t K e y > < K e y > C o l u m n s \ S a l e s A m o u n t < / K e y > < / D i a g r a m O b j e c t K e y > < D i a g r a m O b j e c t K e y > < K e y > C o l u m n s \ T a x A m t < / K e y > < / D i a g r a m O b j e c t K e y > < D i a g r a m O b j e c t K e y > < K e y > C o l u m n s \ F r e i g h t < / K e y > < / D i a g r a m O b j e c t K e y > < D i a g r a m O b j e c t K e y > < K e y > C o l u m n s \ C a r r i e r T r a c k i n g N u m b e r < / K e y > < / D i a g r a m O b j e c t K e y > < D i a g r a m O b j e c t K e y > < K e y > C o l u m n s \ C u s t o m e r P O N u m b e r < / K e y > < / D i a g r a m O b j e c t K e y > < D i a g r a m O b j e c t K e y > < K e y > C o l u m n s \ O r d e r D a t e < / K e y > < / D i a g r a m O b j e c t K e y > < D i a g r a m O b j e c t K e y > < K e y > C o l u m n s \ D u e D a t e < / K e y > < / D i a g r a m O b j e c t K e y > < D i a g r a m O b j e c t K e y > < K e y > C o l u m n s \ S h i p D a t e < / K e y > < / D i a g r a m O b j e c t K e y > < D i a g r a m O b j e c t K e y > < K e y > C o l u m n s \ E n g l i s h P r o d u c t N a m e < / K e y > < / D i a g r a m O b j e c t K e y > < D i a g r a m O b j e c t K e y > < K e y > C o l u m n s \ C u s t o m e r N a m e < / K e y > < / D i a g r a m O b j e c t K e y > < D i a g r a m O b j e c t K e y > < K e y > C o l u m n s \ S a l e s A m o u n t 1 < / K e y > < / D i a g r a m O b j e c t K e y > < D i a g r a m O b j e c t K e y > < K e y > C o l u m n s \ P r o d u c t i o n C o s t < / K e y > < / D i a g r a m O b j e c t K e y > < D i a g r a m O b j e c t K e y > < K e y > C o l u m n s \ R e v e n u e < / K e y > < / D i a g r a m O b j e c t K e y > < D i a g r a m O b j e c t K e y > < K e y > C o l u m n s \ C o s t < / K e y > < / D i a g r a m O b j e c t K e y > < D i a g r a m O b j e c t K e y > < K e y > C o l u m n s \ P r o f i t < / K e y > < / D i a g r a m O b j e c t K e y > < D i a g r a m O b j e c t K e y > < K e y > L i n k s \ & l t ; C o l u m n s \ S u m   o f   S a l e s A m o u n t & g t ; - & l t ; M e a s u r e s \ S a l e s A m o u n t & g t ; < / K e y > < / D i a g r a m O b j e c t K e y > < D i a g r a m O b j e c t K e y > < K e y > L i n k s \ & l t ; C o l u m n s \ S u m   o f   S a l e s A m o u n t & g t ; - & l t ; M e a s u r e s \ S a l e s A m o u n t & g t ; \ C O L U M N < / K e y > < / D i a g r a m O b j e c t K e y > < D i a g r a m O b j e c t K e y > < K e y > L i n k s \ & l t ; C o l u m n s \ S u m   o f   S a l e s A m o u n t & g t ; - & l t ; M e a s u r e s \ S a l e s A m o u n t & g t ; \ M E A S U R E < / K e y > < / D i a g r a m O b j e c t K e y > < D i a g r a m O b j e c t K e y > < K e y > L i n k s \ & l t ; C o l u m n s \ S u m   o f   Q u a r t e r & g t ; - & l t ; M e a s u r e s \ Q u a r t e r & g t ; < / K e y > < / D i a g r a m O b j e c t K e y > < D i a g r a m O b j e c t K e y > < K e y > L i n k s \ & l t ; C o l u m n s \ S u m   o f   Q u a r t e r & g t ; - & l t ; M e a s u r e s \ Q u a r t e r & g t ; \ C O L U M N < / K e y > < / D i a g r a m O b j e c t K e y > < D i a g r a m O b j e c t K e y > < K e y > L i n k s \ & l t ; C o l u m n s \ S u m   o f   Q u a r t e r & g t ; - & l t ; M e a s u r e s \ Q u a r t e r & g t ; \ M E A S U R E < / K e y > < / D i a g r a m O b j e c t K e y > < D i a g r a m O b j e c t K e y > < K e y > L i n k s \ & l t ; C o l u m n s \ C o u n t   o f   Q u a r t e r & g t ; - & l t ; M e a s u r e s \ Q u a r t e r & g t ; < / K e y > < / D i a g r a m O b j e c t K e y > < D i a g r a m O b j e c t K e y > < K e y > L i n k s \ & l t ; C o l u m n s \ C o u n t   o f   Q u a r t e r & g t ; - & l t ; M e a s u r e s \ Q u a r t e r & g t ; \ C O L U M N < / K e y > < / D i a g r a m O b j e c t K e y > < D i a g r a m O b j e c t K e y > < K e y > L i n k s \ & l t ; C o l u m n s \ C o u n t   o f   Q u a r t e r & g t ; - & l t ; M e a s u r e s \ Q u a r t e r & g t ; \ M E A S U R E < / K e y > < / D i a g r a m O b j e c t K e y > < D i a g r a m O b j e c t K e y > < K e y > L i n k s \ & l t ; C o l u m n s \ S u m   o f   P r o d u c t i o n C o s t & g t ; - & l t ; M e a s u r e s \ P r o d u c t i o n C o s t & g t ; < / K e y > < / D i a g r a m O b j e c t K e y > < D i a g r a m O b j e c t K e y > < K e y > L i n k s \ & l t ; C o l u m n s \ S u m   o f   P r o d u c t i o n C o s t & g t ; - & l t ; M e a s u r e s \ P r o d u c t i o n C o s t & g t ; \ C O L U M N < / K e y > < / D i a g r a m O b j e c t K e y > < D i a g r a m O b j e c t K e y > < K e y > L i n k s \ & l t ; C o l u m n s \ S u m   o f   P r o d u c t i o n C o s t & g t ; - & l t ; M e a s u r e s \ P r o d u c t i o n C o s t & g t ; \ M E A S U R E < / K e y > < / D i a g r a m O b j e c t K e y > < D i a g r a m O b j e c t K e y > < K e y > L i n k s \ & l t ; C o l u m n s \ S u m   o f   P r o d u c t K e y & g t ; - & l t ; M e a s u r e s \ P r o d u c t K e y & g t ; < / K e y > < / D i a g r a m O b j e c t K e y > < D i a g r a m O b j e c t K e y > < K e y > L i n k s \ & l t ; C o l u m n s \ S u m   o f   P r o d u c t K e y & g t ; - & l t ; M e a s u r e s \ P r o d u c t K e y & g t ; \ C O L U M N < / K e y > < / D i a g r a m O b j e c t K e y > < D i a g r a m O b j e c t K e y > < K e y > L i n k s \ & l t ; C o l u m n s \ S u m   o f   P r o d u c t K e y & g t ; - & l t ; M e a s u r e s \ P r o d u c t K e y & g t ; \ M E A S U R E 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 S a l e s A m o u n t < / K e y > < / a : K e y > < a : V a l u e   i : t y p e = " M e a s u r e G r i d N o d e V i e w S t a t e " > < C o l u m n > 2 8 < / C o l u m n > < L a y e d O u t > t r u e < / L a y e d O u t > < W a s U I I n v i s i b l e > t r u e < / W a s U I I n v i s i b l e > < / a : V a l u e > < / a : K e y V a l u e O f D i a g r a m O b j e c t K e y a n y T y p e z b w N T n L X > < a : K e y V a l u e O f D i a g r a m O b j e c t K e y a n y T y p e z b w N T n L X > < a : K e y > < K e y > M e a s u r e s \ S u m   o f   S a l e s A m o u n t \ T a g I n f o \ F o r m u l a < / K e y > < / a : K e y > < a : V a l u e   i : t y p e = " M e a s u r e G r i d V i e w S t a t e I D i a g r a m T a g A d d i t i o n a l I n f o " / > < / a : K e y V a l u e O f D i a g r a m O b j e c t K e y a n y T y p e z b w N T n L X > < a : K e y V a l u e O f D i a g r a m O b j e c t K e y a n y T y p e z b w N T n L X > < a : K e y > < K e y > M e a s u r e s \ S u m   o f   S a l e s A m o u n t \ T a g I n f o \ V a l u e < / K e y > < / a : K e y > < a : V a l u e   i : t y p e = " M e a s u r e G r i d V i e w S t a t e I D i a g r a m T a g A d d i t i o n a l I n f o " / > < / a : K e y V a l u e O f D i a g r a m O b j e c t K e y a n y T y p e z b w N T n L X > < a : K e y V a l u e O f D i a g r a m O b j e c t K e y a n y T y p e z b w N T n L X > < a : K e y > < K e y > M e a s u r e s \ S u m   o f   Q u a r t e r < / K e y > < / a : K e y > < a : V a l u e   i : t y p e = " M e a s u r e G r i d N o d e V i e w S t a t e " > < C o l u m n > 6 < / C o l u m n > < L a y e d O u t > t r u e < / L a y e d O u t > < W a s U I I n v i s i b l e > t r u e < / W a s U I I n v i s i b l e > < / a : V a l u e > < / a : K e y V a l u e O f D i a g r a m O b j e c t K e y a n y T y p e z b w N T n L X > < a : K e y V a l u e O f D i a g r a m O b j e c t K e y a n y T y p e z b w N T n L X > < a : K e y > < K e y > M e a s u r e s \ S u m   o f   Q u a r t e r \ T a g I n f o \ F o r m u l a < / K e y > < / a : K e y > < a : V a l u e   i : t y p e = " M e a s u r e G r i d V i e w S t a t e I D i a g r a m T a g A d d i t i o n a l I n f o " / > < / a : K e y V a l u e O f D i a g r a m O b j e c t K e y a n y T y p e z b w N T n L X > < a : K e y V a l u e O f D i a g r a m O b j e c t K e y a n y T y p e z b w N T n L X > < a : K e y > < K e y > M e a s u r e s \ S u m   o f   Q u a r t e r \ T a g I n f o \ V a l u e < / K e y > < / a : K e y > < a : V a l u e   i : t y p e = " M e a s u r e G r i d V i e w S t a t e I D i a g r a m T a g A d d i t i o n a l I n f o " / > < / a : K e y V a l u e O f D i a g r a m O b j e c t K e y a n y T y p e z b w N T n L X > < a : K e y V a l u e O f D i a g r a m O b j e c t K e y a n y T y p e z b w N T n L X > < a : K e y > < K e y > M e a s u r e s \ C o u n t   o f   Q u a r t e r < / K e y > < / a : K e y > < a : V a l u e   i : t y p e = " M e a s u r e G r i d N o d e V i e w S t a t e " > < C o l u m n > 6 < / C o l u m n > < L a y e d O u t > t r u e < / L a y e d O u t > < W a s U I I n v i s i b l e > t r u e < / W a s U I I n v i s i b l e > < / a : V a l u e > < / a : K e y V a l u e O f D i a g r a m O b j e c t K e y a n y T y p e z b w N T n L X > < a : K e y V a l u e O f D i a g r a m O b j e c t K e y a n y T y p e z b w N T n L X > < a : K e y > < K e y > M e a s u r e s \ C o u n t   o f   Q u a r t e r \ T a g I n f o \ F o r m u l a < / K e y > < / a : K e y > < a : V a l u e   i : t y p e = " M e a s u r e G r i d V i e w S t a t e I D i a g r a m T a g A d d i t i o n a l I n f o " / > < / a : K e y V a l u e O f D i a g r a m O b j e c t K e y a n y T y p e z b w N T n L X > < a : K e y V a l u e O f D i a g r a m O b j e c t K e y a n y T y p e z b w N T n L X > < a : K e y > < K e y > M e a s u r e s \ C o u n t   o f   Q u a r t e r \ T a g I n f o \ V a l u e < / K e y > < / a : K e y > < a : V a l u e   i : t y p e = " M e a s u r e G r i d V i e w S t a t e I D i a g r a m T a g A d d i t i o n a l I n f o " / > < / a : K e y V a l u e O f D i a g r a m O b j e c t K e y a n y T y p e z b w N T n L X > < a : K e y V a l u e O f D i a g r a m O b j e c t K e y a n y T y p e z b w N T n L X > < a : K e y > < K e y > M e a s u r e s \ S u m   o f   P r o d u c t i o n C o s t < / K e y > < / a : K e y > < a : V a l u e   i : t y p e = " M e a s u r e G r i d N o d e V i e w S t a t e " > < C o l u m n > 3 9 < / C o l u m n > < L a y e d O u t > t r u e < / L a y e d O u t > < W a s U I I n v i s i b l e > t r u e < / W a s U I I n v i s i b l e > < / a : V a l u e > < / a : K e y V a l u e O f D i a g r a m O b j e c t K e y a n y T y p e z b w N T n L X > < a : K e y V a l u e O f D i a g r a m O b j e c t K e y a n y T y p e z b w N T n L X > < a : K e y > < K e y > M e a s u r e s \ S u m   o f   P r o d u c t i o n C o s t \ T a g I n f o \ F o r m u l a < / K e y > < / a : K e y > < a : V a l u e   i : t y p e = " M e a s u r e G r i d V i e w S t a t e I D i a g r a m T a g A d d i t i o n a l I n f o " / > < / a : K e y V a l u e O f D i a g r a m O b j e c t K e y a n y T y p e z b w N T n L X > < a : K e y V a l u e O f D i a g r a m O b j e c t K e y a n y T y p e z b w N T n L X > < a : K e y > < K e y > M e a s u r e s \ S u m   o f   P r o d u c t i o n C o s t \ T a g I n f o \ V a l u e < / K e y > < / a : K e y > < a : V a l u e   i : t y p e = " M e a s u r e G r i d V i e w S t a t e I D i a g r a m T a g A d d i t i o n a l I n f o " / > < / a : K e y V a l u e O f D i a g r a m O b j e c t K e y a n y T y p e z b w N T n L X > < a : K e y V a l u e O f D i a g r a m O b j e c t K e y a n y T y p e z b w N T n L X > < a : K e y > < K e y > M e a s u r e s \ S u m   o f   P r o d u c t K e y < / K e y > < / a : K e y > < a : V a l u e   i : t y p e = " M e a s u r e G r i d N o d e V i e w S t a t e " > < L a y e d O u t > t r u e < / L a y e d O u t > < W a s U I I n v i s i b l e > t r u e < / W a s U I I n v i s i b l e > < / a : V a l u e > < / a : K e y V a l u e O f D i a g r a m O b j e c t K e y a n y T y p e z b w N T n L X > < a : K e y V a l u e O f D i a g r a m O b j e c t K e y a n y T y p e z b w N T n L X > < a : K e y > < K e y > M e a s u r e s \ S u m   o f   P r o d u c t K e y \ T a g I n f o \ F o r m u l a < / K e y > < / a : K e y > < a : V a l u e   i : t y p e = " M e a s u r e G r i d V i e w S t a t e I D i a g r a m T a g A d d i t i o n a l I n f o " / > < / a : K e y V a l u e O f D i a g r a m O b j e c t K e y a n y T y p e z b w N T n L X > < a : K e y V a l u e O f D i a g r a m O b j e c t K e y a n y T y p e z b w N T n L X > < a : K e y > < K e y > M e a s u r e s \ S u m   o f   P r o d u c t K e y \ T a g I n f o \ V a l u e < / K e y > < / a : K e y > < a : V a l u e   i : t y p e = " M e a s u r e G r i d V i e w S t a t e I D i a g r a m T a g A d d i t i o n a l I n f o " / > < / a : K e y V a l u e O f D i a g r a m O b j e c t K e y a n y T y p e z b w N T n L X > < a : K e y V a l u e O f D i a g r a m O b j e c t K e y a n y T y p e z b w N T n L X > < a : K e y > < K e y > C o l u m n s \ P r o d u c t K e y < / K e y > < / a : K e y > < a : V a l u e   i : t y p e = " M e a s u r e G r i d N o d e V i e w S t a t e " > < L a y e d O u t > t r u e < / L a y e d O u t > < / a : V a l u e > < / a : K e y V a l u e O f D i a g r a m O b j e c t K e y a n y T y p e z b w N T n L X > < a : K e y V a l u e O f D i a g r a m O b j e c t K e y a n y T y p e z b w N T n L X > < a : K e y > < K e y > C o l u m n s \ O r d e r D a t e K e y < / K e y > < / a : K e y > < a : V a l u e   i : t y p e = " M e a s u r e G r i d N o d e V i e w S t a t e " > < C o l u m n > 1 < / C o l u m n > < L a y e d O u t > t r u e < / L a y e d O u t > < / a : V a l u e > < / a : K e y V a l u e O f D i a g r a m O b j e c t K e y a n y T y p e z b w N T n L X > < a : K e y V a l u e O f D i a g r a m O b j e c t K e y a n y T y p e z b w N T n L X > < a : K e y > < K e y > C o l u m n s \ D a t e < / K e y > < / a : K e y > < a : V a l u e   i : t y p e = " M e a s u r e G r i d N o d e V i e w S t a t e " > < C o l u m n > 2 < / C o l u m n > < L a y e d O u t > t r u e < / L a y e d O u t > < / a : V a l u e > < / a : K e y V a l u e O f D i a g r a m O b j e c t K e y a n y T y p e z b w N T n L X > < a : K e y V a l u e O f D i a g r a m O b j e c t K e y a n y T y p e z b w N T n L X > < a : K e y > < K e y > C o l u m n s \ Y e a r < / K e y > < / a : K e y > < a : V a l u e   i : t y p e = " M e a s u r e G r i d N o d e V i e w S t a t e " > < C o l u m n > 3 < / C o l u m n > < L a y e d O u t > t r u e < / L a y e d O u t > < / a : V a l u e > < / a : K e y V a l u e O f D i a g r a m O b j e c t K e y a n y T y p e z b w N T n L X > < a : K e y V a l u e O f D i a g r a m O b j e c t K e y a n y T y p e z b w N T n L X > < a : K e y > < K e y > C o l u m n s \ M o n t h N o # < / K e y > < / a : K e y > < a : V a l u e   i : t y p e = " M e a s u r e G r i d N o d e V i e w S t a t e " > < C o l u m n > 4 < / C o l u m n > < L a y e d O u t > t r u e < / L a y e d O u t > < / a : V a l u e > < / a : K e y V a l u e O f D i a g r a m O b j e c t K e y a n y T y p e z b w N T n L X > < a : K e y V a l u e O f D i a g r a m O b j e c t K e y a n y T y p e z b w N T n L X > < a : K e y > < K e y > C o l u m n s \ M o n t h F u l l N a m e < / K e y > < / a : K e y > < a : V a l u e   i : t y p e = " M e a s u r e G r i d N o d e V i e w S t a t e " > < C o l u m n > 5 < / C o l u m n > < L a y e d O u t > t r u e < / L a y e d O u t > < / a : V a l u e > < / a : K e y V a l u e O f D i a g r a m O b j e c t K e y a n y T y p e z b w N T n L X > < a : K e y V a l u e O f D i a g r a m O b j e c t K e y a n y T y p e z b w N T n L X > < a : K e y > < K e y > C o l u m n s \ Q u a r t e r < / K e y > < / a : K e y > < a : V a l u e   i : t y p e = " M e a s u r e G r i d N o d e V i e w S t a t e " > < C o l u m n > 6 < / C o l u m n > < L a y e d O u t > t r u e < / L a y e d O u t > < / a : V a l u e > < / a : K e y V a l u e O f D i a g r a m O b j e c t K e y a n y T y p e z b w N T n L X > < a : K e y V a l u e O f D i a g r a m O b j e c t K e y a n y T y p e z b w N T n L X > < a : K e y > < K e y > C o l u m n s \ Y e a r M o n t h < / K e y > < / a : K e y > < a : V a l u e   i : t y p e = " M e a s u r e G r i d N o d e V i e w S t a t e " > < C o l u m n > 7 < / C o l u m n > < L a y e d O u t > t r u e < / L a y e d O u t > < / a : V a l u e > < / a : K e y V a l u e O f D i a g r a m O b j e c t K e y a n y T y p e z b w N T n L X > < a : K e y V a l u e O f D i a g r a m O b j e c t K e y a n y T y p e z b w N T n L X > < a : K e y > < K e y > C o l u m n s \ W e e k d a y N o # < / K e y > < / a : K e y > < a : V a l u e   i : t y p e = " M e a s u r e G r i d N o d e V i e w S t a t e " > < C o l u m n > 8 < / C o l u m n > < L a y e d O u t > t r u e < / L a y e d O u t > < / a : V a l u e > < / a : K e y V a l u e O f D i a g r a m O b j e c t K e y a n y T y p e z b w N T n L X > < a : K e y V a l u e O f D i a g r a m O b j e c t K e y a n y T y p e z b w N T n L X > < a : K e y > < K e y > C o l u m n s \ W e e k d a y N a m e < / K e y > < / a : K e y > < a : V a l u e   i : t y p e = " M e a s u r e G r i d N o d e V i e w S t a t e " > < C o l u m n > 9 < / C o l u m n > < L a y e d O u t > t r u e < / L a y e d O u t > < / a : V a l u e > < / a : K e y V a l u e O f D i a g r a m O b j e c t K e y a n y T y p e z b w N T n L X > < a : K e y V a l u e O f D i a g r a m O b j e c t K e y a n y T y p e z b w N T n L X > < a : K e y > < K e y > C o l u m n s \ F i n a n c i a l M o n t h < / K e y > < / a : K e y > < a : V a l u e   i : t y p e = " M e a s u r e G r i d N o d e V i e w S t a t e " > < C o l u m n > 1 0 < / C o l u m n > < L a y e d O u t > t r u e < / L a y e d O u t > < / a : V a l u e > < / a : K e y V a l u e O f D i a g r a m O b j e c t K e y a n y T y p e z b w N T n L X > < a : K e y V a l u e O f D i a g r a m O b j e c t K e y a n y T y p e z b w N T n L X > < a : K e y > < K e y > C o l u m n s \ F i n a n c i a l Q u a r t e r < / K e y > < / a : K e y > < a : V a l u e   i : t y p e = " M e a s u r e G r i d N o d e V i e w S t a t e " > < C o l u m n > 1 1 < / C o l u m n > < L a y e d O u t > t r u e < / L a y e d O u t > < / a : V a l u e > < / a : K e y V a l u e O f D i a g r a m O b j e c t K e y a n y T y p e z b w N T n L X > < a : K e y V a l u e O f D i a g r a m O b j e c t K e y a n y T y p e z b w N T n L X > < a : K e y > < K e y > C o l u m n s \ D u e D a t e K e y < / K e y > < / a : K e y > < a : V a l u e   i : t y p e = " M e a s u r e G r i d N o d e V i e w S t a t e " > < C o l u m n > 1 2 < / C o l u m n > < L a y e d O u t > t r u e < / L a y e d O u t > < / a : V a l u e > < / a : K e y V a l u e O f D i a g r a m O b j e c t K e y a n y T y p e z b w N T n L X > < a : K e y V a l u e O f D i a g r a m O b j e c t K e y a n y T y p e z b w N T n L X > < a : K e y > < K e y > C o l u m n s \ S h i p D a t e K e y < / K e y > < / a : K e y > < a : V a l u e   i : t y p e = " M e a s u r e G r i d N o d e V i e w S t a t e " > < C o l u m n > 1 3 < / C o l u m n > < L a y e d O u t > t r u e < / L a y e d O u t > < / a : V a l u e > < / a : K e y V a l u e O f D i a g r a m O b j e c t K e y a n y T y p e z b w N T n L X > < a : K e y V a l u e O f D i a g r a m O b j e c t K e y a n y T y p e z b w N T n L X > < a : K e y > < K e y > C o l u m n s \ C u s t o m e r K e y < / K e y > < / a : K e y > < a : V a l u e   i : t y p e = " M e a s u r e G r i d N o d e V i e w S t a t e " > < C o l u m n > 1 4 < / C o l u m n > < L a y e d O u t > t r u e < / L a y e d O u t > < / a : V a l u e > < / a : K e y V a l u e O f D i a g r a m O b j e c t K e y a n y T y p e z b w N T n L X > < a : K e y V a l u e O f D i a g r a m O b j e c t K e y a n y T y p e z b w N T n L X > < a : K e y > < K e y > C o l u m n s \ P r o m o t i o n K e y < / K e y > < / a : K e y > < a : V a l u e   i : t y p e = " M e a s u r e G r i d N o d e V i e w S t a t e " > < C o l u m n > 1 5 < / C o l u m n > < L a y e d O u t > t r u e < / L a y e d O u t > < / a : V a l u e > < / a : K e y V a l u e O f D i a g r a m O b j e c t K e y a n y T y p e z b w N T n L X > < a : K e y V a l u e O f D i a g r a m O b j e c t K e y a n y T y p e z b w N T n L X > < a : K e y > < K e y > C o l u m n s \ C u r r e n c y K e y < / K e y > < / a : K e y > < a : V a l u e   i : t y p e = " M e a s u r e G r i d N o d e V i e w S t a t e " > < C o l u m n > 1 6 < / C o l u m n > < L a y e d O u t > t r u e < / L a y e d O u t > < / a : V a l u e > < / a : K e y V a l u e O f D i a g r a m O b j e c t K e y a n y T y p e z b w N T n L X > < a : K e y V a l u e O f D i a g r a m O b j e c t K e y a n y T y p e z b w N T n L X > < a : K e y > < K e y > C o l u m n s \ S a l e s T e r r i t o r y K e y < / K e y > < / a : K e y > < a : V a l u e   i : t y p e = " M e a s u r e G r i d N o d e V i e w S t a t e " > < C o l u m n > 1 7 < / C o l u m n > < L a y e d O u t > t r u e < / L a y e d O u t > < / a : V a l u e > < / a : K e y V a l u e O f D i a g r a m O b j e c t K e y a n y T y p e z b w N T n L X > < a : K e y V a l u e O f D i a g r a m O b j e c t K e y a n y T y p e z b w N T n L X > < a : K e y > < K e y > C o l u m n s \ S a l e s O r d e r N u m b e r < / K e y > < / a : K e y > < a : V a l u e   i : t y p e = " M e a s u r e G r i d N o d e V i e w S t a t e " > < C o l u m n > 1 8 < / C o l u m n > < L a y e d O u t > t r u e < / L a y e d O u t > < / a : V a l u e > < / a : K e y V a l u e O f D i a g r a m O b j e c t K e y a n y T y p e z b w N T n L X > < a : K e y V a l u e O f D i a g r a m O b j e c t K e y a n y T y p e z b w N T n L X > < a : K e y > < K e y > C o l u m n s \ S a l e s O r d e r L i n e N u m b e r < / K e y > < / a : K e y > < a : V a l u e   i : t y p e = " M e a s u r e G r i d N o d e V i e w S t a t e " > < C o l u m n > 1 9 < / C o l u m n > < L a y e d O u t > t r u e < / L a y e d O u t > < / a : V a l u e > < / a : K e y V a l u e O f D i a g r a m O b j e c t K e y a n y T y p e z b w N T n L X > < a : K e y V a l u e O f D i a g r a m O b j e c t K e y a n y T y p e z b w N T n L X > < a : K e y > < K e y > C o l u m n s \ R e v i s i o n N u m b e r < / K e y > < / a : K e y > < a : V a l u e   i : t y p e = " M e a s u r e G r i d N o d e V i e w S t a t e " > < C o l u m n > 2 0 < / C o l u m n > < L a y e d O u t > t r u e < / L a y e d O u t > < / a : V a l u e > < / a : K e y V a l u e O f D i a g r a m O b j e c t K e y a n y T y p e z b w N T n L X > < a : K e y V a l u e O f D i a g r a m O b j e c t K e y a n y T y p e z b w N T n L X > < a : K e y > < K e y > C o l u m n s \ O r d e r Q u a n t i t y < / K e y > < / a : K e y > < a : V a l u e   i : t y p e = " M e a s u r e G r i d N o d e V i e w S t a t e " > < C o l u m n > 2 1 < / C o l u m n > < L a y e d O u t > t r u e < / L a y e d O u t > < / a : V a l u e > < / a : K e y V a l u e O f D i a g r a m O b j e c t K e y a n y T y p e z b w N T n L X > < a : K e y V a l u e O f D i a g r a m O b j e c t K e y a n y T y p e z b w N T n L X > < a : K e y > < K e y > C o l u m n s \ U n i t P r i c e < / K e y > < / a : K e y > < a : V a l u e   i : t y p e = " M e a s u r e G r i d N o d e V i e w S t a t e " > < C o l u m n > 2 2 < / C o l u m n > < L a y e d O u t > t r u e < / L a y e d O u t > < / a : V a l u e > < / a : K e y V a l u e O f D i a g r a m O b j e c t K e y a n y T y p e z b w N T n L X > < a : K e y V a l u e O f D i a g r a m O b j e c t K e y a n y T y p e z b w N T n L X > < a : K e y > < K e y > C o l u m n s \ E x t e n d e d A m o u n t < / K e y > < / a : K e y > < a : V a l u e   i : t y p e = " M e a s u r e G r i d N o d e V i e w S t a t e " > < C o l u m n > 2 3 < / C o l u m n > < L a y e d O u t > t r u e < / L a y e d O u t > < / a : V a l u e > < / a : K e y V a l u e O f D i a g r a m O b j e c t K e y a n y T y p e z b w N T n L X > < a : K e y V a l u e O f D i a g r a m O b j e c t K e y a n y T y p e z b w N T n L X > < a : K e y > < K e y > C o l u m n s \ U n i t P r i c e D i s c o u n t P c t < / K e y > < / a : K e y > < a : V a l u e   i : t y p e = " M e a s u r e G r i d N o d e V i e w S t a t e " > < C o l u m n > 2 4 < / C o l u m n > < L a y e d O u t > t r u e < / L a y e d O u t > < / a : V a l u e > < / a : K e y V a l u e O f D i a g r a m O b j e c t K e y a n y T y p e z b w N T n L X > < a : K e y V a l u e O f D i a g r a m O b j e c t K e y a n y T y p e z b w N T n L X > < a : K e y > < K e y > C o l u m n s \ D i s c o u n t A m o u n t < / K e y > < / a : K e y > < a : V a l u e   i : t y p e = " M e a s u r e G r i d N o d e V i e w S t a t e " > < C o l u m n > 2 5 < / C o l u m n > < L a y e d O u t > t r u e < / L a y e d O u t > < / a : V a l u e > < / a : K e y V a l u e O f D i a g r a m O b j e c t K e y a n y T y p e z b w N T n L X > < a : K e y V a l u e O f D i a g r a m O b j e c t K e y a n y T y p e z b w N T n L X > < a : K e y > < K e y > C o l u m n s \ P r o d u c t S t a n d a r d C o s t < / K e y > < / a : K e y > < a : V a l u e   i : t y p e = " M e a s u r e G r i d N o d e V i e w S t a t e " > < C o l u m n > 2 6 < / C o l u m n > < L a y e d O u t > t r u e < / L a y e d O u t > < / a : V a l u e > < / a : K e y V a l u e O f D i a g r a m O b j e c t K e y a n y T y p e z b w N T n L X > < a : K e y V a l u e O f D i a g r a m O b j e c t K e y a n y T y p e z b w N T n L X > < a : K e y > < K e y > C o l u m n s \ T o t a l P r o d u c t C o s t < / K e y > < / a : K e y > < a : V a l u e   i : t y p e = " M e a s u r e G r i d N o d e V i e w S t a t e " > < C o l u m n > 2 7 < / C o l u m n > < L a y e d O u t > t r u e < / L a y e d O u t > < / a : V a l u e > < / a : K e y V a l u e O f D i a g r a m O b j e c t K e y a n y T y p e z b w N T n L X > < a : K e y V a l u e O f D i a g r a m O b j e c t K e y a n y T y p e z b w N T n L X > < a : K e y > < K e y > C o l u m n s \ S a l e s A m o u n t < / K e y > < / a : K e y > < a : V a l u e   i : t y p e = " M e a s u r e G r i d N o d e V i e w S t a t e " > < C o l u m n > 2 8 < / C o l u m n > < L a y e d O u t > t r u e < / L a y e d O u t > < / a : V a l u e > < / a : K e y V a l u e O f D i a g r a m O b j e c t K e y a n y T y p e z b w N T n L X > < a : K e y V a l u e O f D i a g r a m O b j e c t K e y a n y T y p e z b w N T n L X > < a : K e y > < K e y > C o l u m n s \ T a x A m t < / K e y > < / a : K e y > < a : V a l u e   i : t y p e = " M e a s u r e G r i d N o d e V i e w S t a t e " > < C o l u m n > 2 9 < / C o l u m n > < L a y e d O u t > t r u e < / L a y e d O u t > < / a : V a l u e > < / a : K e y V a l u e O f D i a g r a m O b j e c t K e y a n y T y p e z b w N T n L X > < a : K e y V a l u e O f D i a g r a m O b j e c t K e y a n y T y p e z b w N T n L X > < a : K e y > < K e y > C o l u m n s \ F r e i g h t < / K e y > < / a : K e y > < a : V a l u e   i : t y p e = " M e a s u r e G r i d N o d e V i e w S t a t e " > < C o l u m n > 3 0 < / C o l u m n > < L a y e d O u t > t r u e < / L a y e d O u t > < / a : V a l u e > < / a : K e y V a l u e O f D i a g r a m O b j e c t K e y a n y T y p e z b w N T n L X > < a : K e y V a l u e O f D i a g r a m O b j e c t K e y a n y T y p e z b w N T n L X > < a : K e y > < K e y > C o l u m n s \ C a r r i e r T r a c k i n g N u m b e r < / K e y > < / a : K e y > < a : V a l u e   i : t y p e = " M e a s u r e G r i d N o d e V i e w S t a t e " > < C o l u m n > 3 1 < / C o l u m n > < L a y e d O u t > t r u e < / L a y e d O u t > < / a : V a l u e > < / a : K e y V a l u e O f D i a g r a m O b j e c t K e y a n y T y p e z b w N T n L X > < a : K e y V a l u e O f D i a g r a m O b j e c t K e y a n y T y p e z b w N T n L X > < a : K e y > < K e y > C o l u m n s \ C u s t o m e r P O N u m b e r < / K e y > < / a : K e y > < a : V a l u e   i : t y p e = " M e a s u r e G r i d N o d e V i e w S t a t e " > < C o l u m n > 3 2 < / C o l u m n > < L a y e d O u t > t r u e < / L a y e d O u t > < / a : V a l u e > < / a : K e y V a l u e O f D i a g r a m O b j e c t K e y a n y T y p e z b w N T n L X > < a : K e y V a l u e O f D i a g r a m O b j e c t K e y a n y T y p e z b w N T n L X > < a : K e y > < K e y > C o l u m n s \ O r d e r D a t e < / K e y > < / a : K e y > < a : V a l u e   i : t y p e = " M e a s u r e G r i d N o d e V i e w S t a t e " > < C o l u m n > 3 3 < / C o l u m n > < L a y e d O u t > t r u e < / L a y e d O u t > < / a : V a l u e > < / a : K e y V a l u e O f D i a g r a m O b j e c t K e y a n y T y p e z b w N T n L X > < a : K e y V a l u e O f D i a g r a m O b j e c t K e y a n y T y p e z b w N T n L X > < a : K e y > < K e y > C o l u m n s \ D u e D a t e < / K e y > < / a : K e y > < a : V a l u e   i : t y p e = " M e a s u r e G r i d N o d e V i e w S t a t e " > < C o l u m n > 3 4 < / C o l u m n > < L a y e d O u t > t r u e < / L a y e d O u t > < / a : V a l u e > < / a : K e y V a l u e O f D i a g r a m O b j e c t K e y a n y T y p e z b w N T n L X > < a : K e y V a l u e O f D i a g r a m O b j e c t K e y a n y T y p e z b w N T n L X > < a : K e y > < K e y > C o l u m n s \ S h i p D a t e < / K e y > < / a : K e y > < a : V a l u e   i : t y p e = " M e a s u r e G r i d N o d e V i e w S t a t e " > < C o l u m n > 3 5 < / C o l u m n > < L a y e d O u t > t r u e < / L a y e d O u t > < / a : V a l u e > < / a : K e y V a l u e O f D i a g r a m O b j e c t K e y a n y T y p e z b w N T n L X > < a : K e y V a l u e O f D i a g r a m O b j e c t K e y a n y T y p e z b w N T n L X > < a : K e y > < K e y > C o l u m n s \ E n g l i s h P r o d u c t N a m e < / K e y > < / a : K e y > < a : V a l u e   i : t y p e = " M e a s u r e G r i d N o d e V i e w S t a t e " > < C o l u m n > 3 6 < / C o l u m n > < L a y e d O u t > t r u e < / L a y e d O u t > < / a : V a l u e > < / a : K e y V a l u e O f D i a g r a m O b j e c t K e y a n y T y p e z b w N T n L X > < a : K e y V a l u e O f D i a g r a m O b j e c t K e y a n y T y p e z b w N T n L X > < a : K e y > < K e y > C o l u m n s \ C u s t o m e r N a m e < / K e y > < / a : K e y > < a : V a l u e   i : t y p e = " M e a s u r e G r i d N o d e V i e w S t a t e " > < C o l u m n > 3 7 < / C o l u m n > < L a y e d O u t > t r u e < / L a y e d O u t > < / a : V a l u e > < / a : K e y V a l u e O f D i a g r a m O b j e c t K e y a n y T y p e z b w N T n L X > < a : K e y V a l u e O f D i a g r a m O b j e c t K e y a n y T y p e z b w N T n L X > < a : K e y > < K e y > C o l u m n s \ S a l e s A m o u n t 1 < / K e y > < / a : K e y > < a : V a l u e   i : t y p e = " M e a s u r e G r i d N o d e V i e w S t a t e " > < C o l u m n > 3 8 < / C o l u m n > < L a y e d O u t > t r u e < / L a y e d O u t > < / a : V a l u e > < / a : K e y V a l u e O f D i a g r a m O b j e c t K e y a n y T y p e z b w N T n L X > < a : K e y V a l u e O f D i a g r a m O b j e c t K e y a n y T y p e z b w N T n L X > < a : K e y > < K e y > C o l u m n s \ P r o d u c t i o n C o s t < / K e y > < / a : K e y > < a : V a l u e   i : t y p e = " M e a s u r e G r i d N o d e V i e w S t a t e " > < C o l u m n > 3 9 < / C o l u m n > < L a y e d O u t > t r u e < / L a y e d O u t > < / a : V a l u e > < / a : K e y V a l u e O f D i a g r a m O b j e c t K e y a n y T y p e z b w N T n L X > < a : K e y V a l u e O f D i a g r a m O b j e c t K e y a n y T y p e z b w N T n L X > < a : K e y > < K e y > C o l u m n s \ R e v e n u e < / K e y > < / a : K e y > < a : V a l u e   i : t y p e = " M e a s u r e G r i d N o d e V i e w S t a t e " > < C o l u m n > 4 0 < / C o l u m n > < L a y e d O u t > t r u e < / L a y e d O u t > < / a : V a l u e > < / a : K e y V a l u e O f D i a g r a m O b j e c t K e y a n y T y p e z b w N T n L X > < a : K e y V a l u e O f D i a g r a m O b j e c t K e y a n y T y p e z b w N T n L X > < a : K e y > < K e y > C o l u m n s \ C o s t < / K e y > < / a : K e y > < a : V a l u e   i : t y p e = " M e a s u r e G r i d N o d e V i e w S t a t e " > < C o l u m n > 4 1 < / C o l u m n > < L a y e d O u t > t r u e < / L a y e d O u t > < / a : V a l u e > < / a : K e y V a l u e O f D i a g r a m O b j e c t K e y a n y T y p e z b w N T n L X > < a : K e y V a l u e O f D i a g r a m O b j e c t K e y a n y T y p e z b w N T n L X > < a : K e y > < K e y > C o l u m n s \ P r o f i t < / K e y > < / a : K e y > < a : V a l u e   i : t y p e = " M e a s u r e G r i d N o d e V i e w S t a t e " > < C o l u m n > 4 2 < / C o l u m n > < L a y e d O u t > t r u e < / L a y e d O u t > < / a : V a l u e > < / a : K e y V a l u e O f D i a g r a m O b j e c t K e y a n y T y p e z b w N T n L X > < a : K e y V a l u e O f D i a g r a m O b j e c t K e y a n y T y p e z b w N T n L X > < a : K e y > < K e y > L i n k s \ & l t ; C o l u m n s \ S u m   o f   S a l e s A m o u n t & g t ; - & l t ; M e a s u r e s \ S a l e s A m o u n t & g t ; < / K e y > < / a : K e y > < a : V a l u e   i : t y p e = " M e a s u r e G r i d V i e w S t a t e I D i a g r a m L i n k " / > < / a : K e y V a l u e O f D i a g r a m O b j e c t K e y a n y T y p e z b w N T n L X > < a : K e y V a l u e O f D i a g r a m O b j e c t K e y a n y T y p e z b w N T n L X > < a : K e y > < K e y > L i n k s \ & l t ; C o l u m n s \ S u m   o f   S a l e s A m o u n t & g t ; - & l t ; M e a s u r e s \ S a l e s A m o u n t & g t ; \ C O L U M N < / K e y > < / a : K e y > < a : V a l u e   i : t y p e = " M e a s u r e G r i d V i e w S t a t e I D i a g r a m L i n k E n d p o i n t " / > < / a : K e y V a l u e O f D i a g r a m O b j e c t K e y a n y T y p e z b w N T n L X > < a : K e y V a l u e O f D i a g r a m O b j e c t K e y a n y T y p e z b w N T n L X > < a : K e y > < K e y > L i n k s \ & l t ; C o l u m n s \ S u m   o f   S a l e s A m o u n t & g t ; - & l t ; M e a s u r e s \ S a l e s A m o u n t & g t ; \ M E A S U R E < / K e y > < / a : K e y > < a : V a l u e   i : t y p e = " M e a s u r e G r i d V i e w S t a t e I D i a g r a m L i n k E n d p o i n t " / > < / a : K e y V a l u e O f D i a g r a m O b j e c t K e y a n y T y p e z b w N T n L X > < a : K e y V a l u e O f D i a g r a m O b j e c t K e y a n y T y p e z b w N T n L X > < a : K e y > < K e y > L i n k s \ & l t ; C o l u m n s \ S u m   o f   Q u a r t e r & g t ; - & l t ; M e a s u r e s \ Q u a r t e r & g t ; < / K e y > < / a : K e y > < a : V a l u e   i : t y p e = " M e a s u r e G r i d V i e w S t a t e I D i a g r a m L i n k " / > < / a : K e y V a l u e O f D i a g r a m O b j e c t K e y a n y T y p e z b w N T n L X > < a : K e y V a l u e O f D i a g r a m O b j e c t K e y a n y T y p e z b w N T n L X > < a : K e y > < K e y > L i n k s \ & l t ; C o l u m n s \ S u m   o f   Q u a r t e r & g t ; - & l t ; M e a s u r e s \ Q u a r t e r & g t ; \ C O L U M N < / K e y > < / a : K e y > < a : V a l u e   i : t y p e = " M e a s u r e G r i d V i e w S t a t e I D i a g r a m L i n k E n d p o i n t " / > < / a : K e y V a l u e O f D i a g r a m O b j e c t K e y a n y T y p e z b w N T n L X > < a : K e y V a l u e O f D i a g r a m O b j e c t K e y a n y T y p e z b w N T n L X > < a : K e y > < K e y > L i n k s \ & l t ; C o l u m n s \ S u m   o f   Q u a r t e r & g t ; - & l t ; M e a s u r e s \ Q u a r t e r & g t ; \ M E A S U R E < / K e y > < / a : K e y > < a : V a l u e   i : t y p e = " M e a s u r e G r i d V i e w S t a t e I D i a g r a m L i n k E n d p o i n t " / > < / a : K e y V a l u e O f D i a g r a m O b j e c t K e y a n y T y p e z b w N T n L X > < a : K e y V a l u e O f D i a g r a m O b j e c t K e y a n y T y p e z b w N T n L X > < a : K e y > < K e y > L i n k s \ & l t ; C o l u m n s \ C o u n t   o f   Q u a r t e r & g t ; - & l t ; M e a s u r e s \ Q u a r t e r & g t ; < / K e y > < / a : K e y > < a : V a l u e   i : t y p e = " M e a s u r e G r i d V i e w S t a t e I D i a g r a m L i n k " / > < / a : K e y V a l u e O f D i a g r a m O b j e c t K e y a n y T y p e z b w N T n L X > < a : K e y V a l u e O f D i a g r a m O b j e c t K e y a n y T y p e z b w N T n L X > < a : K e y > < K e y > L i n k s \ & l t ; C o l u m n s \ C o u n t   o f   Q u a r t e r & g t ; - & l t ; M e a s u r e s \ Q u a r t e r & g t ; \ C O L U M N < / K e y > < / a : K e y > < a : V a l u e   i : t y p e = " M e a s u r e G r i d V i e w S t a t e I D i a g r a m L i n k E n d p o i n t " / > < / a : K e y V a l u e O f D i a g r a m O b j e c t K e y a n y T y p e z b w N T n L X > < a : K e y V a l u e O f D i a g r a m O b j e c t K e y a n y T y p e z b w N T n L X > < a : K e y > < K e y > L i n k s \ & l t ; C o l u m n s \ C o u n t   o f   Q u a r t e r & g t ; - & l t ; M e a s u r e s \ Q u a r t e r & g t ; \ M E A S U R E < / K e y > < / a : K e y > < a : V a l u e   i : t y p e = " M e a s u r e G r i d V i e w S t a t e I D i a g r a m L i n k E n d p o i n t " / > < / a : K e y V a l u e O f D i a g r a m O b j e c t K e y a n y T y p e z b w N T n L X > < a : K e y V a l u e O f D i a g r a m O b j e c t K e y a n y T y p e z b w N T n L X > < a : K e y > < K e y > L i n k s \ & l t ; C o l u m n s \ S u m   o f   P r o d u c t i o n C o s t & g t ; - & l t ; M e a s u r e s \ P r o d u c t i o n C o s t & g t ; < / K e y > < / a : K e y > < a : V a l u e   i : t y p e = " M e a s u r e G r i d V i e w S t a t e I D i a g r a m L i n k " / > < / a : K e y V a l u e O f D i a g r a m O b j e c t K e y a n y T y p e z b w N T n L X > < a : K e y V a l u e O f D i a g r a m O b j e c t K e y a n y T y p e z b w N T n L X > < a : K e y > < K e y > L i n k s \ & l t ; C o l u m n s \ S u m   o f   P r o d u c t i o n C o s t & g t ; - & l t ; M e a s u r e s \ P r o d u c t i o n C o s t & g t ; \ C O L U M N < / K e y > < / a : K e y > < a : V a l u e   i : t y p e = " M e a s u r e G r i d V i e w S t a t e I D i a g r a m L i n k E n d p o i n t " / > < / a : K e y V a l u e O f D i a g r a m O b j e c t K e y a n y T y p e z b w N T n L X > < a : K e y V a l u e O f D i a g r a m O b j e c t K e y a n y T y p e z b w N T n L X > < a : K e y > < K e y > L i n k s \ & l t ; C o l u m n s \ S u m   o f   P r o d u c t i o n C o s t & g t ; - & l t ; M e a s u r e s \ P r o d u c t i o n C o s t & g t ; \ M E A S U R E < / K e y > < / a : K e y > < a : V a l u e   i : t y p e = " M e a s u r e G r i d V i e w S t a t e I D i a g r a m L i n k E n d p o i n t " / > < / a : K e y V a l u e O f D i a g r a m O b j e c t K e y a n y T y p e z b w N T n L X > < a : K e y V a l u e O f D i a g r a m O b j e c t K e y a n y T y p e z b w N T n L X > < a : K e y > < K e y > L i n k s \ & l t ; C o l u m n s \ S u m   o f   P r o d u c t K e y & g t ; - & l t ; M e a s u r e s \ P r o d u c t K e y & g t ; < / K e y > < / a : K e y > < a : V a l u e   i : t y p e = " M e a s u r e G r i d V i e w S t a t e I D i a g r a m L i n k " / > < / a : K e y V a l u e O f D i a g r a m O b j e c t K e y a n y T y p e z b w N T n L X > < a : K e y V a l u e O f D i a g r a m O b j e c t K e y a n y T y p e z b w N T n L X > < a : K e y > < K e y > L i n k s \ & l t ; C o l u m n s \ S u m   o f   P r o d u c t K e y & g t ; - & l t ; M e a s u r e s \ P r o d u c t K e y & g t ; \ C O L U M N < / K e y > < / a : K e y > < a : V a l u e   i : t y p e = " M e a s u r e G r i d V i e w S t a t e I D i a g r a m L i n k E n d p o i n t " / > < / a : K e y V a l u e O f D i a g r a m O b j e c t K e y a n y T y p e z b w N T n L X > < a : K e y V a l u e O f D i a g r a m O b j e c t K e y a n y T y p e z b w N T n L X > < a : K e y > < K e y > L i n k s \ & l t ; C o l u m n s \ S u m   o f   P r o d u c t K e y & g t ; - & l t ; M e a s u r e s \ P r o d u c t K e y & g t ; \ M E A S U R E < / K e y > < / a : K e y > < a : V a l u e   i : t y p e = " M e a s u r e G r i d V i e w S t a t e I D i a g r a m L i n k E n d p o i n t " / > < / a : K e y V a l u e O f D i a g r a m O b j e c t K e y a n y T y p e z b w N T n L X > < / V i e w S t a t e s > < / D i a g r a m M a n a g e r . S e r i a l i z a b l e D i a g r a m > < / A r r a y O f D i a g r a m M a n a g e r . S e r i a l i z a b l e D i a g r a m > ] ] > < / C u s t o m C o n t e n t > < / G e m i n i > 
</file>

<file path=customXml/item14.xml>��< ? x m l   v e r s i o n = " 1 . 0 "   e n c o d i n g = " U T F - 1 6 " ? > < G e m i n i   x m l n s = " h t t p : / / g e m i n i / p i v o t c u s t o m i z a t i o n / T a b l e O r d e r " > < C u s t o m C o n t e n t > < ! [ C D A T A [ U n i o n I n t e r n e t S a l e s _ 6 9 6 e f a 3 0 - 0 2 d f - 4 a d 7 - 8 8 c 4 - e e a b d 6 2 b 6 c 0 3 ] ] > < / C u s t o m C o n t e n t > < / G e m i n i > 
</file>

<file path=customXml/item15.xml>��< ? x m l   v e r s i o n = " 1 . 0 "   e n c o d i n g = " U T F - 1 6 " ? > < G e m i n i   x m l n s = " h t t p : / / g e m i n i / p i v o t c u s t o m i z a t i o n / S a n d b o x N o n E m p t y " > < C u s t o m C o n t e n t > < ! [ C D A T A [ 1 ] ] > < / 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T a b l e X M L _ U n i o n I n t e r n e t S a l e s _ 6 9 6 e f a 3 0 - 0 2 d f - 4 a d 7 - 8 8 c 4 - e e a b d 6 2 b 6 c 0 3 " > < C u s t o m C o n t e n t > < ! [ C D A T A [ < T a b l e W i d g e t G r i d S e r i a l i z a t i o n   x m l n s : x s d = " h t t p : / / w w w . w 3 . o r g / 2 0 0 1 / X M L S c h e m a "   x m l n s : x s i = " h t t p : / / w w w . w 3 . o r g / 2 0 0 1 / X M L S c h e m a - i n s t a n c e " > < C o l u m n S u g g e s t e d T y p e   / > < C o l u m n F o r m a t   / > < C o l u m n A c c u r a c y   / > < C o l u m n C u r r e n c y S y m b o l   / > < C o l u m n P o s i t i v e P a t t e r n   / > < C o l u m n N e g a t i v e P a t t e r n   / > < C o l u m n W i d t h s > < i t e m > < k e y > < s t r i n g > P r o d u c t K e y < / s t r i n g > < / k e y > < v a l u e > < i n t > 1 5 2 < / i n t > < / v a l u e > < / i t e m > < i t e m > < k e y > < s t r i n g > O r d e r D a t e K e y < / s t r i n g > < / k e y > < v a l u e > < i n t > 1 7 8 < / i n t > < / v a l u e > < / i t e m > < i t e m > < k e y > < s t r i n g > D a t e < / s t r i n g > < / k e y > < v a l u e > < i n t > 9 2 < / i n t > < / v a l u e > < / i t e m > < i t e m > < k e y > < s t r i n g > Y e a r < / s t r i n g > < / k e y > < v a l u e > < i n t > 8 8 < / i n t > < / v a l u e > < / i t e m > < i t e m > < k e y > < s t r i n g > M o n t h N o # < / s t r i n g > < / k e y > < v a l u e > < i n t > 1 4 8 < / i n t > < / v a l u e > < / i t e m > < i t e m > < k e y > < s t r i n g > M o n t h F u l l N a m e < / s t r i n g > < / k e y > < v a l u e > < i n t > 1 9 7 < / i n t > < / v a l u e > < / i t e m > < i t e m > < k e y > < s t r i n g > Q u a r t e r < / s t r i n g > < / k e y > < v a l u e > < i n t > 1 2 1 < / i n t > < / v a l u e > < / i t e m > < i t e m > < k e y > < s t r i n g > Y e a r M o n t h < / s t r i n g > < / k e y > < v a l u e > < i n t > 1 5 0 < / i n t > < / v a l u e > < / i t e m > < i t e m > < k e y > < s t r i n g > W e e k d a y N o # < / s t r i n g > < / k e y > < v a l u e > < i n t > 1 6 9 < / i n t > < / v a l u e > < / i t e m > < i t e m > < k e y > < s t r i n g > W e e k d a y N a m e < / s t r i n g > < / k e y > < v a l u e > < i n t > 1 8 6 < / i n t > < / v a l u e > < / i t e m > < i t e m > < k e y > < s t r i n g > F i n a n c i a l M o n t h < / s t r i n g > < / k e y > < v a l u e > < i n t > 1 9 1 < / i n t > < / v a l u e > < / i t e m > < i t e m > < k e y > < s t r i n g > F i n a n c i a l Q u a r t e r < / s t r i n g > < / k e y > < v a l u e > < i n t > 2 0 1 < / i n t > < / v a l u e > < / i t e m > < i t e m > < k e y > < s t r i n g > D u e D a t e K e y < / s t r i n g > < / k e y > < v a l u e > < i n t > 1 6 1 < / i n t > < / v a l u e > < / i t e m > < i t e m > < k e y > < s t r i n g > S h i p D a t e K e y < / s t r i n g > < / k e y > < v a l u e > < i n t > 1 6 3 < / i n t > < / v a l u e > < / i t e m > < i t e m > < k e y > < s t r i n g > C u s t o m e r K e y < / s t r i n g > < / k e y > < v a l u e > < i n t > 1 7 0 < / i n t > < / v a l u e > < / i t e m > < i t e m > < k e y > < s t r i n g > P r o m o t i o n K e y < / s t r i n g > < / k e y > < v a l u e > < i n t > 1 7 8 < / i n t > < / v a l u e > < / i t e m > < i t e m > < k e y > < s t r i n g > C u r r e n c y K e y < / s t r i n g > < / k e y > < v a l u e > < i n t > 1 6 3 < / i n t > < / v a l u e > < / i t e m > < i t e m > < k e y > < s t r i n g > S a l e s T e r r i t o r y K e y < / s t r i n g > < / k e y > < v a l u e > < i n t > 2 0 5 < / i n t > < / v a l u e > < / i t e m > < i t e m > < k e y > < s t r i n g > S a l e s O r d e r N u m b e r < / s t r i n g > < / k e y > < v a l u e > < i n t > 2 2 4 < / i n t > < / v a l u e > < / i t e m > < i t e m > < k e y > < s t r i n g > S a l e s O r d e r L i n e N u m b e r < / s t r i n g > < / k e y > < v a l u e > < i n t > 2 6 1 < / i n t > < / v a l u e > < / i t e m > < i t e m > < k e y > < s t r i n g > R e v i s i o n N u m b e r < / s t r i n g > < / k e y > < v a l u e > < i n t > 2 0 0 < / i n t > < / v a l u e > < / i t e m > < i t e m > < k e y > < s t r i n g > O r d e r Q u a n t i t y < / s t r i n g > < / k e y > < v a l u e > < i n t > 1 8 2 < / i n t > < / v a l u e > < / i t e m > < i t e m > < k e y > < s t r i n g > U n i t P r i c e < / s t r i n g > < / k e y > < v a l u e > < i n t > 1 3 1 < / i n t > < / v a l u e > < / i t e m > < i t e m > < k e y > < s t r i n g > E x t e n d e d A m o u n t < / s t r i n g > < / k e y > < v a l u e > < i n t > 2 0 9 < / i n t > < / v a l u e > < / i t e m > < i t e m > < k e y > < s t r i n g > U n i t P r i c e D i s c o u n t P c t < / s t r i n g > < / k e y > < v a l u e > < i n t > 2 3 8 < / i n t > < / v a l u e > < / i t e m > < i t e m > < k e y > < s t r i n g > D i s c o u n t A m o u n t < / s t r i n g > < / k e y > < v a l u e > < i n t > 2 0 3 < / i n t > < / v a l u e > < / i t e m > < i t e m > < k e y > < s t r i n g > P r o d u c t S t a n d a r d C o s t < / s t r i n g > < / k e y > < v a l u e > < i n t > 2 4 3 < / i n t > < / v a l u e > < / i t e m > < i t e m > < k e y > < s t r i n g > T o t a l P r o d u c t C o s t < / s t r i n g > < / k e y > < v a l u e > < i n t > 2 0 4 < / i n t > < / v a l u e > < / i t e m > < i t e m > < k e y > < s t r i n g > S a l e s A m o u n t < / s t r i n g > < / k e y > < v a l u e > < i n t > 1 6 9 < / i n t > < / v a l u e > < / i t e m > < i t e m > < k e y > < s t r i n g > T a x A m t < / s t r i n g > < / k e y > < v a l u e > < i n t > 1 1 7 < / i n t > < / v a l u e > < / i t e m > < i t e m > < k e y > < s t r i n g > F r e i g h t < / s t r i n g > < / k e y > < v a l u e > < i n t > 1 1 2 < / i n t > < / v a l u e > < / i t e m > < i t e m > < k e y > < s t r i n g > C a r r i e r T r a c k i n g N u m b e r < / s t r i n g > < / k e y > < v a l u e > < i n t > 2 6 2 < / i n t > < / v a l u e > < / i t e m > < i t e m > < k e y > < s t r i n g > C u s t o m e r P O N u m b e r < / s t r i n g > < / k e y > < v a l u e > < i n t > 2 3 9 < / i n t > < / v a l u e > < / i t e m > < i t e m > < k e y > < s t r i n g > O r d e r D a t e < / s t r i n g > < / k e y > < v a l u e > < i n t > 1 4 6 < / i n t > < / v a l u e > < / i t e m > < i t e m > < k e y > < s t r i n g > D u e D a t e < / s t r i n g > < / k e y > < v a l u e > < i n t > 1 2 9 < / i n t > < / v a l u e > < / i t e m > < i t e m > < k e y > < s t r i n g > S h i p D a t e < / s t r i n g > < / k e y > < v a l u e > < i n t > 1 3 1 < / i n t > < / v a l u e > < / i t e m > < i t e m > < k e y > < s t r i n g > E n g l i s h P r o d u c t N a m e < / s t r i n g > < / k e y > < v a l u e > < i n t > 2 3 8 < / i n t > < / v a l u e > < / i t e m > < i t e m > < k e y > < s t r i n g > C u s t o m e r N a m e < / s t r i n g > < / k e y > < v a l u e > < i n t > 1 9 2 < / i n t > < / v a l u e > < / i t e m > < i t e m > < k e y > < s t r i n g > S a l e s A m o u n t 1 < / s t r i n g > < / k e y > < v a l u e > < i n t > 1 8 0 < / i n t > < / v a l u e > < / i t e m > < i t e m > < k e y > < s t r i n g > P r o d u c t i o n C o s t < / s t r i n g > < / k e y > < v a l u e > < i n t > 1 8 9 < / i n t > < / v a l u e > < / i t e m > < i t e m > < k e y > < s t r i n g > R e v e n u e < / s t r i n g > < / k e y > < v a l u e > < i n t > 1 2 8 < / i n t > < / v a l u e > < / i t e m > < i t e m > < k e y > < s t r i n g > C o s t < / s t r i n g > < / k e y > < v a l u e > < i n t > 8 9 < / i n t > < / v a l u e > < / i t e m > < i t e m > < k e y > < s t r i n g > P r o f i t < / s t r i n g > < / k e y > < v a l u e > < i n t > 9 9 < / i n t > < / v a l u e > < / i t e m > < / C o l u m n W i d t h s > < C o l u m n D i s p l a y I n d e x > < i t e m > < k e y > < s t r i n g > P r o d u c t K e y < / s t r i n g > < / k e y > < v a l u e > < i n t > 0 < / i n t > < / v a l u e > < / i t e m > < i t e m > < k e y > < s t r i n g > O r d e r D a t e K e y < / s t r i n g > < / k e y > < v a l u e > < i n t > 1 < / i n t > < / v a l u e > < / i t e m > < i t e m > < k e y > < s t r i n g > D a t e < / s t r i n g > < / k e y > < v a l u e > < i n t > 2 < / i n t > < / v a l u e > < / i t e m > < i t e m > < k e y > < s t r i n g > Y e a r < / s t r i n g > < / k e y > < v a l u e > < i n t > 3 < / i n t > < / v a l u e > < / i t e m > < i t e m > < k e y > < s t r i n g > M o n t h N o # < / s t r i n g > < / k e y > < v a l u e > < i n t > 4 < / i n t > < / v a l u e > < / i t e m > < i t e m > < k e y > < s t r i n g > M o n t h F u l l N a m e < / s t r i n g > < / k e y > < v a l u e > < i n t > 5 < / i n t > < / v a l u e > < / i t e m > < i t e m > < k e y > < s t r i n g > Q u a r t e r < / s t r i n g > < / k e y > < v a l u e > < i n t > 6 < / i n t > < / v a l u e > < / i t e m > < i t e m > < k e y > < s t r i n g > Y e a r M o n t h < / s t r i n g > < / k e y > < v a l u e > < i n t > 7 < / i n t > < / v a l u e > < / i t e m > < i t e m > < k e y > < s t r i n g > W e e k d a y N o # < / s t r i n g > < / k e y > < v a l u e > < i n t > 8 < / i n t > < / v a l u e > < / i t e m > < i t e m > < k e y > < s t r i n g > W e e k d a y N a m e < / s t r i n g > < / k e y > < v a l u e > < i n t > 9 < / i n t > < / v a l u e > < / i t e m > < i t e m > < k e y > < s t r i n g > F i n a n c i a l M o n t h < / s t r i n g > < / k e y > < v a l u e > < i n t > 1 0 < / i n t > < / v a l u e > < / i t e m > < i t e m > < k e y > < s t r i n g > F i n a n c i a l Q u a r t e r < / s t r i n g > < / k e y > < v a l u e > < i n t > 1 1 < / i n t > < / v a l u e > < / i t e m > < i t e m > < k e y > < s t r i n g > D u e D a t e K e y < / s t r i n g > < / k e y > < v a l u e > < i n t > 1 2 < / i n t > < / v a l u e > < / i t e m > < i t e m > < k e y > < s t r i n g > S h i p D a t e K e y < / s t r i n g > < / k e y > < v a l u e > < i n t > 1 3 < / i n t > < / v a l u e > < / i t e m > < i t e m > < k e y > < s t r i n g > C u s t o m e r K e y < / s t r i n g > < / k e y > < v a l u e > < i n t > 1 4 < / i n t > < / v a l u e > < / i t e m > < i t e m > < k e y > < s t r i n g > P r o m o t i o n K e y < / s t r i n g > < / k e y > < v a l u e > < i n t > 1 5 < / i n t > < / v a l u e > < / i t e m > < i t e m > < k e y > < s t r i n g > C u r r e n c y K e y < / s t r i n g > < / k e y > < v a l u e > < i n t > 1 6 < / i n t > < / v a l u e > < / i t e m > < i t e m > < k e y > < s t r i n g > S a l e s T e r r i t o r y K e y < / s t r i n g > < / k e y > < v a l u e > < i n t > 1 7 < / i n t > < / v a l u e > < / i t e m > < i t e m > < k e y > < s t r i n g > S a l e s O r d e r N u m b e r < / s t r i n g > < / k e y > < v a l u e > < i n t > 1 8 < / i n t > < / v a l u e > < / i t e m > < i t e m > < k e y > < s t r i n g > S a l e s O r d e r L i n e N u m b e r < / s t r i n g > < / k e y > < v a l u e > < i n t > 1 9 < / i n t > < / v a l u e > < / i t e m > < i t e m > < k e y > < s t r i n g > R e v i s i o n N u m b e r < / s t r i n g > < / k e y > < v a l u e > < i n t > 2 0 < / i n t > < / v a l u e > < / i t e m > < i t e m > < k e y > < s t r i n g > O r d e r Q u a n t i t y < / s t r i n g > < / k e y > < v a l u e > < i n t > 2 1 < / i n t > < / v a l u e > < / i t e m > < i t e m > < k e y > < s t r i n g > U n i t P r i c e < / s t r i n g > < / k e y > < v a l u e > < i n t > 2 2 < / i n t > < / v a l u e > < / i t e m > < i t e m > < k e y > < s t r i n g > E x t e n d e d A m o u n t < / s t r i n g > < / k e y > < v a l u e > < i n t > 2 3 < / i n t > < / v a l u e > < / i t e m > < i t e m > < k e y > < s t r i n g > U n i t P r i c e D i s c o u n t P c t < / s t r i n g > < / k e y > < v a l u e > < i n t > 2 4 < / i n t > < / v a l u e > < / i t e m > < i t e m > < k e y > < s t r i n g > D i s c o u n t A m o u n t < / s t r i n g > < / k e y > < v a l u e > < i n t > 2 5 < / i n t > < / v a l u e > < / i t e m > < i t e m > < k e y > < s t r i n g > P r o d u c t S t a n d a r d C o s t < / s t r i n g > < / k e y > < v a l u e > < i n t > 2 6 < / i n t > < / v a l u e > < / i t e m > < i t e m > < k e y > < s t r i n g > T o t a l P r o d u c t C o s t < / s t r i n g > < / k e y > < v a l u e > < i n t > 2 7 < / i n t > < / v a l u e > < / i t e m > < i t e m > < k e y > < s t r i n g > S a l e s A m o u n t < / s t r i n g > < / k e y > < v a l u e > < i n t > 2 8 < / i n t > < / v a l u e > < / i t e m > < i t e m > < k e y > < s t r i n g > T a x A m t < / s t r i n g > < / k e y > < v a l u e > < i n t > 2 9 < / i n t > < / v a l u e > < / i t e m > < i t e m > < k e y > < s t r i n g > F r e i g h t < / s t r i n g > < / k e y > < v a l u e > < i n t > 3 0 < / i n t > < / v a l u e > < / i t e m > < i t e m > < k e y > < s t r i n g > C a r r i e r T r a c k i n g N u m b e r < / s t r i n g > < / k e y > < v a l u e > < i n t > 3 1 < / i n t > < / v a l u e > < / i t e m > < i t e m > < k e y > < s t r i n g > C u s t o m e r P O N u m b e r < / s t r i n g > < / k e y > < v a l u e > < i n t > 3 2 < / i n t > < / v a l u e > < / i t e m > < i t e m > < k e y > < s t r i n g > O r d e r D a t e < / s t r i n g > < / k e y > < v a l u e > < i n t > 3 3 < / i n t > < / v a l u e > < / i t e m > < i t e m > < k e y > < s t r i n g > D u e D a t e < / s t r i n g > < / k e y > < v a l u e > < i n t > 3 4 < / i n t > < / v a l u e > < / i t e m > < i t e m > < k e y > < s t r i n g > S h i p D a t e < / s t r i n g > < / k e y > < v a l u e > < i n t > 3 5 < / i n t > < / v a l u e > < / i t e m > < i t e m > < k e y > < s t r i n g > E n g l i s h P r o d u c t N a m e < / s t r i n g > < / k e y > < v a l u e > < i n t > 3 6 < / i n t > < / v a l u e > < / i t e m > < i t e m > < k e y > < s t r i n g > C u s t o m e r N a m e < / s t r i n g > < / k e y > < v a l u e > < i n t > 3 7 < / i n t > < / v a l u e > < / i t e m > < i t e m > < k e y > < s t r i n g > S a l e s A m o u n t 1 < / s t r i n g > < / k e y > < v a l u e > < i n t > 3 8 < / i n t > < / v a l u e > < / i t e m > < i t e m > < k e y > < s t r i n g > P r o d u c t i o n C o s t < / s t r i n g > < / k e y > < v a l u e > < i n t > 3 9 < / i n t > < / v a l u e > < / i t e m > < i t e m > < k e y > < s t r i n g > R e v e n u e < / s t r i n g > < / k e y > < v a l u e > < i n t > 4 0 < / i n t > < / v a l u e > < / i t e m > < i t e m > < k e y > < s t r i n g > C o s t < / s t r i n g > < / k e y > < v a l u e > < i n t > 4 1 < / i n t > < / v a l u e > < / i t e m > < i t e m > < k e y > < s t r i n g > P r o f i t < / s t r i n g > < / k e y > < v a l u e > < i n t > 4 2 < / i n t > < / v a l u e > < / i t e m > < / C o l u m n D i s p l a y I n d e x > < C o l u m n F r o z e n   / > < C o l u m n C h e c k e d   / > < C o l u m n F i l t e r   / > < S e l e c t i o n F i l t e r   / > < F i l t e r P a r a m e t e r s   / > < I s S o r t D e s c e n d i n g > f a l s e < / I s S o r t D e s c e n d i n g > < / T a b l e W i d g e t G r i d S e r i a l i z a t i o n > ] ] > < / C u s t o m C o n t e n t > < / G e m i n i > 
</file>

<file path=customXml/item2.xml>��< ? x m l   v e r s i o n = " 1 . 0 "   e n c o d i n g = " u t f - 1 6 " ? > < D a t a M a s h u p   x m l n s = " h t t p : / / s c h e m a s . m i c r o s o f t . c o m / D a t a M a s h u p " > A A A A A B Q D A A B Q S w M E F A A C A A g A O 2 p M V 0 r N x q G k A A A A 9 g A A A B I A H A B D b 2 5 m a W c v U G F j a 2 F n Z S 5 4 b W w g o h g A K K A U A A A A A A A A A A A A A A A A A A A A A A A A A A A A h Y + x D o I w F E V / h X S n L X U x 5 F E H J x M x J i b G t S k V G u F h a L H 8 m 4 O f 5 C + I U d T N 8 Z 5 7 h n v v 1 x s s h q a O L q Z z t s W M J J S T y K B u C 4 t l R n p / j O d k I W G r 9 E m V J h p l d O n g i o x U 3 p 9 T x k I I N M x o 2 5 V M c J 6 w Q 7 7 e 6 c o 0 i n x k + 1 + O L T q v U B s i Y f 8 a I w V N R E I F F 5 Q D m y D k F r / C 2 P N n + w N h 2 d e + 7 4 w 0 G K 8 2 w K Y I 7 P 1 B P g B Q S w M E F A A C A A g A O 2 p M 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t q T F c o i k e 4 D g A A A B E A A A A T A B w A R m 9 y b X V s Y X M v U 2 V j d G l v b j E u b S C i G A A o o B Q A A A A A A A A A A A A A A A A A A A A A A A A A A A A r T k 0 u y c z P U w i G 0 I b W A F B L A Q I t A B Q A A g A I A D t q T F d K z c a h p A A A A P Y A A A A S A A A A A A A A A A A A A A A A A A A A A A B D b 2 5 m a W c v U G F j a 2 F n Z S 5 4 b W x Q S w E C L Q A U A A I A C A A 7 a k x X D 8 r p q 6 Q A A A D p A A A A E w A A A A A A A A A A A A A A A A D w A A A A W 0 N v b n R l b n R f V H l w Z X N d L n h t b F B L A Q I t A B Q A A g A I A D t q T F c 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k B A A A A A A A A N w 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w v S X R l b X M + P C 9 M b 2 N h b F B h Y 2 t h Z 2 V N Z X R h Z G F 0 Y U Z p b G U + F g A A A F B L B Q Y A A A A A A A A A A A A A A A A A A A A A A A A m A Q A A A Q A A A N C M n d 8 B F d E R j H o A w E / C l + s B A A A A v x J z Q g O m l k q 4 + r T a l R u p S g A A A A A C A A A A A A A Q Z g A A A A E A A C A A A A C F M 8 P T e x E l t B g 0 T V U R 2 E V b H K i K a u R m O c K V y 1 E 2 V X n w i w A A A A A O g A A A A A I A A C A A A A B L N y J y 2 B n 1 Z w D C p 9 + 0 7 S 4 K S O q y v k E S t r d + O D 3 T T 5 i + L F A A A A B K 6 + d 5 1 T J l Z q M 0 m u Z y q a / 4 e L + v y 8 x g c E k 5 x l s n 7 i Z k b D P 4 m P 6 7 c b B j m q g / o Q 5 x s J z e F W D F 9 N z 8 p E V i 0 Z i s S Y O i Y 9 H 6 Q t J T b j r l x I E H o x K C W k A A A A D r v 2 z W w I q / Y L o 6 / u 9 i 4 l o v 7 8 t n B E B c H g N u p A c + + / g G K N s v v x 6 E P S w V w q A i X c l R v b v 1 m k G Z T e Q I O 3 W Y s R O a f H F a < / D a t a M a s h u p > 
</file>

<file path=customXml/item3.xml>��< ? x m l   v e r s i o n = " 1 . 0 "   e n c o d i n g = " U T F - 1 6 " ? > < G e m i n i   x m l n s = " h t t p : / / g e m i n i / p i v o t c u s t o m i z a t i o n / S h o w H i d d e n " > < C u s t o m C o n t e n t > < ! [ C D A T A [ T r u e ] ] > < / 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 2 0 2 3 - 1 0 - 1 2 T 1 3 : 5 1 : 3 8 . 9 9 4 4 0 9 9 + 0 5 : 3 0 < / L a s t P r o c e s s e d T i m e > < / D a t a M o d e l i n g S a n d b o x . S e r i a l i z e d S a n d b o x E r r o r C a c h e > ] ] > < / C u s t o m C o n t e n t > < / G e m i n i > 
</file>

<file path=customXml/item5.xml>��< ? x m l   v e r s i o n = " 1 . 0 "   e n c o d i n g = " U T F - 1 6 " ? > < G e m i n i   x m l n s = " h t t p : / / g e m i n i / p i v o t c u s t o m i z a t i o n / I s S a n d b o x E m b e d d e d " > < C u s t o m C o n t e n t > < ! [ C D A T A [ y e s ] ] > < / 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 U n i o n I n t e r n e t S a l e s _ 6 9 6 e f a 3 0 - 0 2 d f - 4 a d 7 - 8 8 c 4 - e e a b d 6 2 b 6 c 0 3 < / 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 U n i o n I n t e r n e t S a l e s 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 U n i o n I n t e r n e t S a l e s 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 C o l u m n s \ P r o d u c t K e y < / K e y > < / a : K e y > < a : V a l u e   i : t y p e = " T a b l e W i d g e t B a s e V i e w S t a t e " / > < / a : K e y V a l u e O f D i a g r a m O b j e c t K e y a n y T y p e z b w N T n L X > < a : K e y V a l u e O f D i a g r a m O b j e c t K e y a n y T y p e z b w N T n L X > < a : K e y > < K e y > C o l u m n s \ O r d e r D a t e K e y < / 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 C o l u m n s \ M o n t h N o # < / K e y > < / a : K e y > < a : V a l u e   i : t y p e = " T a b l e W i d g e t B a s e V i e w S t a t e " / > < / a : K e y V a l u e O f D i a g r a m O b j e c t K e y a n y T y p e z b w N T n L X > < a : K e y V a l u e O f D i a g r a m O b j e c t K e y a n y T y p e z b w N T n L X > < a : K e y > < K e y > C o l u m n s \ M o n t h F u l l N a m e < / 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 C o l u m n s \ Y e a r M o n t h < / K e y > < / a : K e y > < a : V a l u e   i : t y p e = " T a b l e W i d g e t B a s e V i e w S t a t e " / > < / a : K e y V a l u e O f D i a g r a m O b j e c t K e y a n y T y p e z b w N T n L X > < a : K e y V a l u e O f D i a g r a m O b j e c t K e y a n y T y p e z b w N T n L X > < a : K e y > < K e y > C o l u m n s \ W e e k d a y N o # < / K e y > < / a : K e y > < a : V a l u e   i : t y p e = " T a b l e W i d g e t B a s e V i e w S t a t e " / > < / a : K e y V a l u e O f D i a g r a m O b j e c t K e y a n y T y p e z b w N T n L X > < a : K e y V a l u e O f D i a g r a m O b j e c t K e y a n y T y p e z b w N T n L X > < a : K e y > < K e y > C o l u m n s \ W e e k d a y N a m e < / K e y > < / a : K e y > < a : V a l u e   i : t y p e = " T a b l e W i d g e t B a s e V i e w S t a t e " / > < / a : K e y V a l u e O f D i a g r a m O b j e c t K e y a n y T y p e z b w N T n L X > < a : K e y V a l u e O f D i a g r a m O b j e c t K e y a n y T y p e z b w N T n L X > < a : K e y > < K e y > C o l u m n s \ F i n a n c i a l M o n t h < / K e y > < / a : K e y > < a : V a l u e   i : t y p e = " T a b l e W i d g e t B a s e V i e w S t a t e " / > < / a : K e y V a l u e O f D i a g r a m O b j e c t K e y a n y T y p e z b w N T n L X > < a : K e y V a l u e O f D i a g r a m O b j e c t K e y a n y T y p e z b w N T n L X > < a : K e y > < K e y > C o l u m n s \ F i n a n c i a l Q u a r t e r < / K e y > < / a : K e y > < a : V a l u e   i : t y p e = " T a b l e W i d g e t B a s e V i e w S t a t e " / > < / a : K e y V a l u e O f D i a g r a m O b j e c t K e y a n y T y p e z b w N T n L X > < a : K e y V a l u e O f D i a g r a m O b j e c t K e y a n y T y p e z b w N T n L X > < a : K e y > < K e y > C o l u m n s \ D u e D a t e K e y < / K e y > < / a : K e y > < a : V a l u e   i : t y p e = " T a b l e W i d g e t B a s e V i e w S t a t e " / > < / a : K e y V a l u e O f D i a g r a m O b j e c t K e y a n y T y p e z b w N T n L X > < a : K e y V a l u e O f D i a g r a m O b j e c t K e y a n y T y p e z b w N T n L X > < a : K e y > < K e y > C o l u m n s \ S h i p D a t e K e y < / K e y > < / a : K e y > < a : V a l u e   i : t y p e = " T a b l e W i d g e t B a s e V i e w S t a t e " / > < / a : K e y V a l u e O f D i a g r a m O b j e c t K e y a n y T y p e z b w N T n L X > < a : K e y V a l u e O f D i a g r a m O b j e c t K e y a n y T y p e z b w N T n L X > < a : K e y > < K e y > C o l u m n s \ C u s t o m e r K e y < / K e y > < / a : K e y > < a : V a l u e   i : t y p e = " T a b l e W i d g e t B a s e V i e w S t a t e " / > < / a : K e y V a l u e O f D i a g r a m O b j e c t K e y a n y T y p e z b w N T n L X > < a : K e y V a l u e O f D i a g r a m O b j e c t K e y a n y T y p e z b w N T n L X > < a : K e y > < K e y > C o l u m n s \ P r o m o t i o n K e y < / K e y > < / a : K e y > < a : V a l u e   i : t y p e = " T a b l e W i d g e t B a s e V i e w S t a t e " / > < / a : K e y V a l u e O f D i a g r a m O b j e c t K e y a n y T y p e z b w N T n L X > < a : K e y V a l u e O f D i a g r a m O b j e c t K e y a n y T y p e z b w N T n L X > < a : K e y > < K e y > C o l u m n s \ C u r r e n c y K e y < / K e y > < / a : K e y > < a : V a l u e   i : t y p e = " T a b l e W i d g e t B a s e V i e w S t a t e " / > < / a : K e y V a l u e O f D i a g r a m O b j e c t K e y a n y T y p e z b w N T n L X > < a : K e y V a l u e O f D i a g r a m O b j e c t K e y a n y T y p e z b w N T n L X > < a : K e y > < K e y > C o l u m n s \ S a l e s T e r r i t o r y K e y < / K e y > < / a : K e y > < a : V a l u e   i : t y p e = " T a b l e W i d g e t B a s e V i e w S t a t e " / > < / a : K e y V a l u e O f D i a g r a m O b j e c t K e y a n y T y p e z b w N T n L X > < a : K e y V a l u e O f D i a g r a m O b j e c t K e y a n y T y p e z b w N T n L X > < a : K e y > < K e y > C o l u m n s \ S a l e s O r d e r N u m b e r < / K e y > < / a : K e y > < a : V a l u e   i : t y p e = " T a b l e W i d g e t B a s e V i e w S t a t e " / > < / a : K e y V a l u e O f D i a g r a m O b j e c t K e y a n y T y p e z b w N T n L X > < a : K e y V a l u e O f D i a g r a m O b j e c t K e y a n y T y p e z b w N T n L X > < a : K e y > < K e y > C o l u m n s \ S a l e s O r d e r L i n e N u m b e r < / K e y > < / a : K e y > < a : V a l u e   i : t y p e = " T a b l e W i d g e t B a s e V i e w S t a t e " / > < / a : K e y V a l u e O f D i a g r a m O b j e c t K e y a n y T y p e z b w N T n L X > < a : K e y V a l u e O f D i a g r a m O b j e c t K e y a n y T y p e z b w N T n L X > < a : K e y > < K e y > C o l u m n s \ R e v i s i o n N u m b e r < / K e y > < / a : K e y > < a : V a l u e   i : t y p e = " T a b l e W i d g e t B a s e V i e w S t a t e " / > < / a : K e y V a l u e O f D i a g r a m O b j e c t K e y a n y T y p e z b w N T n L X > < a : K e y V a l u e O f D i a g r a m O b j e c t K e y a n y T y p e z b w N T n L X > < a : K e y > < K e y > C o l u m n s \ O r d e r Q u a n t i t y < / 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 C o l u m n s \ E x t e n d e d A m o u n t < / K e y > < / a : K e y > < a : V a l u e   i : t y p e = " T a b l e W i d g e t B a s e V i e w S t a t e " / > < / a : K e y V a l u e O f D i a g r a m O b j e c t K e y a n y T y p e z b w N T n L X > < a : K e y V a l u e O f D i a g r a m O b j e c t K e y a n y T y p e z b w N T n L X > < a : K e y > < K e y > C o l u m n s \ U n i t P r i c e D i s c o u n t P c t < / K e y > < / a : K e y > < a : V a l u e   i : t y p e = " T a b l e W i d g e t B a s e V i e w S t a t e " / > < / a : K e y V a l u e O f D i a g r a m O b j e c t K e y a n y T y p e z b w N T n L X > < a : K e y V a l u e O f D i a g r a m O b j e c t K e y a n y T y p e z b w N T n L X > < a : K e y > < K e y > C o l u m n s \ D i s c o u n t A m o u n t < / K e y > < / a : K e y > < a : V a l u e   i : t y p e = " T a b l e W i d g e t B a s e V i e w S t a t e " / > < / a : K e y V a l u e O f D i a g r a m O b j e c t K e y a n y T y p e z b w N T n L X > < a : K e y V a l u e O f D i a g r a m O b j e c t K e y a n y T y p e z b w N T n L X > < a : K e y > < K e y > C o l u m n s \ P r o d u c t S t a n d a r d C o s t < / K e y > < / a : K e y > < a : V a l u e   i : t y p e = " T a b l e W i d g e t B a s e V i e w S t a t e " / > < / a : K e y V a l u e O f D i a g r a m O b j e c t K e y a n y T y p e z b w N T n L X > < a : K e y V a l u e O f D i a g r a m O b j e c t K e y a n y T y p e z b w N T n L X > < a : K e y > < K e y > C o l u m n s \ T o t a l P r o d u c t C o s t < / K e y > < / a : K e y > < a : V a l u e   i : t y p e = " T a b l e W i d g e t B a s e V i e w S t a t e " / > < / a : K e y V a l u e O f D i a g r a m O b j e c t K e y a n y T y p e z b w N T n L X > < a : K e y V a l u e O f D i a g r a m O b j e c t K e y a n y T y p e z b w N T n L X > < a : K e y > < K e y > C o l u m n s \ S a l e s A m o u n t < / K e y > < / a : K e y > < a : V a l u e   i : t y p e = " T a b l e W i d g e t B a s e V i e w S t a t e " / > < / a : K e y V a l u e O f D i a g r a m O b j e c t K e y a n y T y p e z b w N T n L X > < a : K e y V a l u e O f D i a g r a m O b j e c t K e y a n y T y p e z b w N T n L X > < a : K e y > < K e y > C o l u m n s \ T a x A m t < / K e y > < / a : K e y > < a : V a l u e   i : t y p e = " T a b l e W i d g e t B a s e V i e w S t a t e " / > < / a : K e y V a l u e O f D i a g r a m O b j e c t K e y a n y T y p e z b w N T n L X > < a : K e y V a l u e O f D i a g r a m O b j e c t K e y a n y T y p e z b w N T n L X > < a : K e y > < K e y > C o l u m n s \ F r e i g h t < / K e y > < / a : K e y > < a : V a l u e   i : t y p e = " T a b l e W i d g e t B a s e V i e w S t a t e " / > < / a : K e y V a l u e O f D i a g r a m O b j e c t K e y a n y T y p e z b w N T n L X > < a : K e y V a l u e O f D i a g r a m O b j e c t K e y a n y T y p e z b w N T n L X > < a : K e y > < K e y > C o l u m n s \ C a r r i e r T r a c k i n g N u m b e r < / K e y > < / a : K e y > < a : V a l u e   i : t y p e = " T a b l e W i d g e t B a s e V i e w S t a t e " / > < / a : K e y V a l u e O f D i a g r a m O b j e c t K e y a n y T y p e z b w N T n L X > < a : K e y V a l u e O f D i a g r a m O b j e c t K e y a n y T y p e z b w N T n L X > < a : K e y > < K e y > C o l u m n s \ C u s t o m e r P O N u m b e r < / 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 C o l u m n s \ D u e D a t e < / K e y > < / a : K e y > < a : V a l u e   i : t y p e = " T a b l e W i d g e t B a s e V i e w S t a t e " / > < / a : K e y V a l u e O f D i a g r a m O b j e c t K e y a n y T y p e z b w N T n L X > < a : K e y V a l u e O f D i a g r a m O b j e c t K e y a n y T y p e z b w N T n L X > < a : K e y > < K e y > C o l u m n s \ S h i p D a t e < / K e y > < / a : K e y > < a : V a l u e   i : t y p e = " T a b l e W i d g e t B a s e V i e w S t a t e " / > < / a : K e y V a l u e O f D i a g r a m O b j e c t K e y a n y T y p e z b w N T n L X > < a : K e y V a l u e O f D i a g r a m O b j e c t K e y a n y T y p e z b w N T n L X > < a : K e y > < K e y > C o l u m n s \ E n g l i s h P r o d u c t N a m e < / K e y > < / a : K e y > < a : V a l u e   i : t y p e = " T a b l e W i d g e t B a s e V i e w S t a t e " / > < / a : K e y V a l u e O f D i a g r a m O b j e c t K e y a n y T y p e z b w N T n L X > < a : K e y V a l u e O f D i a g r a m O b j e c t K e y a n y T y p e z b w N T n L X > < a : K e y > < K e y > C o l u m n s \ C u s t o m e r N a m e < / K e y > < / a : K e y > < a : V a l u e   i : t y p e = " T a b l e W i d g e t B a s e V i e w S t a t e " / > < / a : K e y V a l u e O f D i a g r a m O b j e c t K e y a n y T y p e z b w N T n L X > < a : K e y V a l u e O f D i a g r a m O b j e c t K e y a n y T y p e z b w N T n L X > < a : K e y > < K e y > C o l u m n s \ S a l e s A m o u n t 1 < / K e y > < / a : K e y > < a : V a l u e   i : t y p e = " T a b l e W i d g e t B a s e V i e w S t a t e " / > < / a : K e y V a l u e O f D i a g r a m O b j e c t K e y a n y T y p e z b w N T n L X > < a : K e y V a l u e O f D i a g r a m O b j e c t K e y a n y T y p e z b w N T n L X > < a : K e y > < K e y > C o l u m n s \ P r o d u c t i o n C o s t < / 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980327EB-D77E-4989-8C15-B4B14E919A11}">
  <ds:schemaRefs/>
</ds:datastoreItem>
</file>

<file path=customXml/itemProps10.xml><?xml version="1.0" encoding="utf-8"?>
<ds:datastoreItem xmlns:ds="http://schemas.openxmlformats.org/officeDocument/2006/customXml" ds:itemID="{377A390F-8AC6-4B7E-9C73-CCC51FED12E4}">
  <ds:schemaRefs/>
</ds:datastoreItem>
</file>

<file path=customXml/itemProps11.xml><?xml version="1.0" encoding="utf-8"?>
<ds:datastoreItem xmlns:ds="http://schemas.openxmlformats.org/officeDocument/2006/customXml" ds:itemID="{32137237-877F-4A17-8A7D-EFECCBF29AFE}">
  <ds:schemaRefs/>
</ds:datastoreItem>
</file>

<file path=customXml/itemProps12.xml><?xml version="1.0" encoding="utf-8"?>
<ds:datastoreItem xmlns:ds="http://schemas.openxmlformats.org/officeDocument/2006/customXml" ds:itemID="{79260C33-17AF-444A-A0E2-3D727D6ECBE2}">
  <ds:schemaRefs/>
</ds:datastoreItem>
</file>

<file path=customXml/itemProps13.xml><?xml version="1.0" encoding="utf-8"?>
<ds:datastoreItem xmlns:ds="http://schemas.openxmlformats.org/officeDocument/2006/customXml" ds:itemID="{C9946C8A-9F1C-4C3D-8260-B7C83B484F71}">
  <ds:schemaRefs/>
</ds:datastoreItem>
</file>

<file path=customXml/itemProps14.xml><?xml version="1.0" encoding="utf-8"?>
<ds:datastoreItem xmlns:ds="http://schemas.openxmlformats.org/officeDocument/2006/customXml" ds:itemID="{3C67A0A9-7FF4-4B47-A7C4-290F15084AAD}">
  <ds:schemaRefs/>
</ds:datastoreItem>
</file>

<file path=customXml/itemProps15.xml><?xml version="1.0" encoding="utf-8"?>
<ds:datastoreItem xmlns:ds="http://schemas.openxmlformats.org/officeDocument/2006/customXml" ds:itemID="{F5AC006B-347A-4C8D-BFB0-03D55AE83D4D}">
  <ds:schemaRefs/>
</ds:datastoreItem>
</file>

<file path=customXml/itemProps16.xml><?xml version="1.0" encoding="utf-8"?>
<ds:datastoreItem xmlns:ds="http://schemas.openxmlformats.org/officeDocument/2006/customXml" ds:itemID="{72888682-D108-42F2-B511-E1AEF932FCF4}">
  <ds:schemaRefs/>
</ds:datastoreItem>
</file>

<file path=customXml/itemProps17.xml><?xml version="1.0" encoding="utf-8"?>
<ds:datastoreItem xmlns:ds="http://schemas.openxmlformats.org/officeDocument/2006/customXml" ds:itemID="{2036DA06-9177-4124-A196-4A07D606F0CF}">
  <ds:schemaRefs/>
</ds:datastoreItem>
</file>

<file path=customXml/itemProps2.xml><?xml version="1.0" encoding="utf-8"?>
<ds:datastoreItem xmlns:ds="http://schemas.openxmlformats.org/officeDocument/2006/customXml" ds:itemID="{1331049B-F1D4-44DA-BBCA-B453ECE60FEA}">
  <ds:schemaRefs>
    <ds:schemaRef ds:uri="http://schemas.microsoft.com/DataMashup"/>
  </ds:schemaRefs>
</ds:datastoreItem>
</file>

<file path=customXml/itemProps3.xml><?xml version="1.0" encoding="utf-8"?>
<ds:datastoreItem xmlns:ds="http://schemas.openxmlformats.org/officeDocument/2006/customXml" ds:itemID="{6FB91735-5C7A-40FB-AC5E-6AABC1308358}">
  <ds:schemaRefs/>
</ds:datastoreItem>
</file>

<file path=customXml/itemProps4.xml><?xml version="1.0" encoding="utf-8"?>
<ds:datastoreItem xmlns:ds="http://schemas.openxmlformats.org/officeDocument/2006/customXml" ds:itemID="{577C0660-D11E-4CB8-9C84-E2A8E07BDFC8}">
  <ds:schemaRefs/>
</ds:datastoreItem>
</file>

<file path=customXml/itemProps5.xml><?xml version="1.0" encoding="utf-8"?>
<ds:datastoreItem xmlns:ds="http://schemas.openxmlformats.org/officeDocument/2006/customXml" ds:itemID="{A7856916-78B8-4950-A757-4772759C9F0F}">
  <ds:schemaRefs/>
</ds:datastoreItem>
</file>

<file path=customXml/itemProps6.xml><?xml version="1.0" encoding="utf-8"?>
<ds:datastoreItem xmlns:ds="http://schemas.openxmlformats.org/officeDocument/2006/customXml" ds:itemID="{D64E8D57-D57A-4D17-99C9-131C040554E9}">
  <ds:schemaRefs/>
</ds:datastoreItem>
</file>

<file path=customXml/itemProps7.xml><?xml version="1.0" encoding="utf-8"?>
<ds:datastoreItem xmlns:ds="http://schemas.openxmlformats.org/officeDocument/2006/customXml" ds:itemID="{408F4527-DB87-4B47-A131-37CA46A57C8C}">
  <ds:schemaRefs/>
</ds:datastoreItem>
</file>

<file path=customXml/itemProps8.xml><?xml version="1.0" encoding="utf-8"?>
<ds:datastoreItem xmlns:ds="http://schemas.openxmlformats.org/officeDocument/2006/customXml" ds:itemID="{5BCA6B7E-9751-427D-ABFE-25DFC22937B6}">
  <ds:schemaRefs/>
</ds:datastoreItem>
</file>

<file path=customXml/itemProps9.xml><?xml version="1.0" encoding="utf-8"?>
<ds:datastoreItem xmlns:ds="http://schemas.openxmlformats.org/officeDocument/2006/customXml" ds:itemID="{81BDFB2E-5501-44A9-B40C-C93F97E3D91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Sheet2</vt:lpstr>
      <vt:lpstr>Sheet3</vt:lpstr>
      <vt:lpstr>Sheet4</vt:lpstr>
      <vt:lpstr>Sheet6</vt:lpstr>
      <vt:lpstr>Sheet7</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Shubham</dc:creator>
  <cp:lastModifiedBy>MY PC</cp:lastModifiedBy>
  <dcterms:created xsi:type="dcterms:W3CDTF">2015-06-05T18:17:20Z</dcterms:created>
  <dcterms:modified xsi:type="dcterms:W3CDTF">2023-10-17T06:28:25Z</dcterms:modified>
</cp:coreProperties>
</file>