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h\Dropbox\Uni\Work\"/>
    </mc:Choice>
  </mc:AlternateContent>
  <xr:revisionPtr revIDLastSave="0" documentId="13_ncr:1_{761880D1-6095-448E-B84F-91A78FAE08F2}" xr6:coauthVersionLast="34" xr6:coauthVersionMax="34" xr10:uidLastSave="{00000000-0000-0000-0000-000000000000}"/>
  <bookViews>
    <workbookView xWindow="0" yWindow="0" windowWidth="20490" windowHeight="7545" xr2:uid="{1768C42D-8A7C-42AE-951B-9C4738E4D2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6" i="1" l="1"/>
  <c r="E2" i="1"/>
  <c r="F25" i="1"/>
  <c r="F23" i="1" l="1"/>
  <c r="F24" i="1"/>
  <c r="F2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  <c r="F2" i="1"/>
  <c r="E21" i="1"/>
  <c r="E22" i="1"/>
  <c r="E23" i="1"/>
  <c r="B29" i="1" s="1"/>
  <c r="E24" i="1"/>
  <c r="E25" i="1"/>
  <c r="E8" i="1"/>
  <c r="E10" i="1"/>
  <c r="E11" i="1"/>
  <c r="E5" i="1"/>
  <c r="E7" i="1"/>
  <c r="E9" i="1"/>
  <c r="E12" i="1"/>
  <c r="E13" i="1"/>
  <c r="E14" i="1"/>
  <c r="E15" i="1"/>
  <c r="E16" i="1"/>
  <c r="E17" i="1"/>
  <c r="E18" i="1"/>
  <c r="E19" i="1"/>
  <c r="E20" i="1"/>
  <c r="E6" i="1"/>
  <c r="E4" i="1"/>
  <c r="E3" i="1"/>
  <c r="C26" i="1"/>
  <c r="B28" i="1"/>
  <c r="B30" i="1" l="1"/>
  <c r="C27" i="1"/>
</calcChain>
</file>

<file path=xl/sharedStrings.xml><?xml version="1.0" encoding="utf-8"?>
<sst xmlns="http://schemas.openxmlformats.org/spreadsheetml/2006/main" count="16" uniqueCount="15">
  <si>
    <t>Date</t>
  </si>
  <si>
    <t>Hours</t>
  </si>
  <si>
    <t>Page</t>
  </si>
  <si>
    <t>Total</t>
  </si>
  <si>
    <t>Progress</t>
  </si>
  <si>
    <t>Earnings</t>
  </si>
  <si>
    <t>%</t>
  </si>
  <si>
    <t>DKK</t>
  </si>
  <si>
    <t>Pages/hour</t>
  </si>
  <si>
    <t>Time left</t>
  </si>
  <si>
    <t>Rate (pages/hr)</t>
  </si>
  <si>
    <t>Double checking 1-20</t>
  </si>
  <si>
    <t>Comments</t>
  </si>
  <si>
    <t>Average rate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</si>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</sst>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3" borderId="1" xfId="0" applyFont="1" applyFill="1" applyBorder="1"/>
    <xf numFmtId="14" fontId="0" fillId="2" borderId="1" xfId="0" applyNumberFormat="1" applyFill="1" applyBorder="1"/>
    <xf numFmtId="0" fontId="1" fillId="0" borderId="0" xfId="0" applyFont="1"/>
    <xf numFmtId="0" fontId="1" fillId="2" borderId="1" xfId="0" applyFont="1" applyFill="1" applyBorder="1"/>
    <xf numFmtId="164" fontId="0" fillId="2" borderId="1" xfId="0" applyNumberFormat="1" applyFill="1" applyBorder="1"/>
    <xf numFmtId="0" fontId="0" fillId="0" borderId="0" xfId="0" applyFont="1"/>
    <xf numFmtId="14" fontId="0" fillId="4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1" fillId="3" borderId="2" xfId="0" applyFont="1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1" fillId="0" borderId="3" xfId="0" applyFont="1" applyFill="1" applyBorder="1"/>
    <xf numFmtId="1" fontId="0" fillId="0" borderId="3" xfId="0" applyNumberFormat="1" applyFill="1" applyBorder="1"/>
    <xf numFmtId="0" fontId="0" fillId="0" borderId="3" xfId="0" applyFill="1" applyBorder="1"/>
    <xf numFmtId="164" fontId="0" fillId="0" borderId="1" xfId="0" applyNumberFormat="1" applyFill="1" applyBorder="1"/>
    <xf numFmtId="164" fontId="0" fillId="4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Sheet1!$A$2:$A$25</c:f>
              <c:numCache>
                <c:formatCode>dd-mm-yy</c:formatCode>
                <c:ptCount val="24"/>
                <c:pt idx="0">
                  <c:v>43254</c:v>
                </c:pt>
                <c:pt idx="1">
                  <c:v>43255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43262</c:v>
                </c:pt>
                <c:pt idx="7">
                  <c:v>43269</c:v>
                </c:pt>
                <c:pt idx="8">
                  <c:v>43270</c:v>
                </c:pt>
                <c:pt idx="9">
                  <c:v>43273</c:v>
                </c:pt>
                <c:pt idx="10">
                  <c:v>43276</c:v>
                </c:pt>
                <c:pt idx="11">
                  <c:v>43277</c:v>
                </c:pt>
                <c:pt idx="12">
                  <c:v>43282</c:v>
                </c:pt>
                <c:pt idx="13">
                  <c:v>43289</c:v>
                </c:pt>
                <c:pt idx="14">
                  <c:v>43290</c:v>
                </c:pt>
                <c:pt idx="15">
                  <c:v>43291</c:v>
                </c:pt>
                <c:pt idx="16">
                  <c:v>43295</c:v>
                </c:pt>
                <c:pt idx="17">
                  <c:v>43296</c:v>
                </c:pt>
                <c:pt idx="18">
                  <c:v>43297</c:v>
                </c:pt>
                <c:pt idx="19">
                  <c:v>43298</c:v>
                </c:pt>
                <c:pt idx="20">
                  <c:v>43302</c:v>
                </c:pt>
                <c:pt idx="21">
                  <c:v>43305</c:v>
                </c:pt>
                <c:pt idx="22">
                  <c:v>43307</c:v>
                </c:pt>
                <c:pt idx="23">
                  <c:v>43308</c:v>
                </c:pt>
              </c:numCache>
            </c:numRef>
          </c:xVal>
          <c:yVal>
            <c:numRef>
              <c:f>Sheet1!$C$2:$C$25</c:f>
              <c:numCache>
                <c:formatCode>General</c:formatCode>
                <c:ptCount val="24"/>
                <c:pt idx="0">
                  <c:v>11</c:v>
                </c:pt>
                <c:pt idx="1">
                  <c:v>17</c:v>
                </c:pt>
                <c:pt idx="2">
                  <c:v>20</c:v>
                </c:pt>
                <c:pt idx="3">
                  <c:v>28</c:v>
                </c:pt>
                <c:pt idx="4">
                  <c:v>44</c:v>
                </c:pt>
                <c:pt idx="5">
                  <c:v>54</c:v>
                </c:pt>
                <c:pt idx="6">
                  <c:v>59</c:v>
                </c:pt>
                <c:pt idx="7">
                  <c:v>64</c:v>
                </c:pt>
                <c:pt idx="8">
                  <c:v>71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137</c:v>
                </c:pt>
                <c:pt idx="13">
                  <c:v>147</c:v>
                </c:pt>
                <c:pt idx="14">
                  <c:v>151</c:v>
                </c:pt>
                <c:pt idx="15">
                  <c:v>151</c:v>
                </c:pt>
                <c:pt idx="16">
                  <c:v>162</c:v>
                </c:pt>
                <c:pt idx="17">
                  <c:v>172</c:v>
                </c:pt>
                <c:pt idx="18">
                  <c:v>185</c:v>
                </c:pt>
                <c:pt idx="19">
                  <c:v>210</c:v>
                </c:pt>
                <c:pt idx="20">
                  <c:v>223</c:v>
                </c:pt>
                <c:pt idx="21">
                  <c:v>232</c:v>
                </c:pt>
                <c:pt idx="22">
                  <c:v>272</c:v>
                </c:pt>
                <c:pt idx="23">
                  <c:v>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67-43DE-A69A-CB3090E4C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769344"/>
        <c:axId val="411770656"/>
      </c:scatterChart>
      <c:valAx>
        <c:axId val="41176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-mm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70656"/>
        <c:crosses val="autoZero"/>
        <c:crossBetween val="midCat"/>
      </c:valAx>
      <c:valAx>
        <c:axId val="41177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6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3</xdr:row>
      <xdr:rowOff>128586</xdr:rowOff>
    </xdr:from>
    <xdr:to>
      <xdr:col>17</xdr:col>
      <xdr:colOff>0</xdr:colOff>
      <xdr:row>24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C2BEE8-5EB7-428C-8806-10ACEAD01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5A6D-B926-4CCB-B476-187BAE0F91F0}">
  <dimension ref="A1:I31"/>
  <sheetViews>
    <sheetView tabSelected="1" topLeftCell="H1" zoomScaleNormal="100" workbookViewId="0">
      <selection activeCell="I2" sqref="I2:I3"/>
    </sheetView>
  </sheetViews>
  <sheetFormatPr defaultRowHeight="15" x14ac:dyDescent="0.25"/>
  <cols>
    <col min="1" max="1" width="12.5703125" customWidth="1"/>
    <col min="3" max="3" width="11.140625" customWidth="1"/>
    <col min="4" max="4" width="3.5703125" customWidth="1"/>
    <col min="5" max="6" width="14.28515625" customWidth="1"/>
    <col min="7" max="7" width="2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/>
      <c r="E1" s="7" t="s">
        <v>10</v>
      </c>
      <c r="F1" s="7" t="s">
        <v>14</v>
      </c>
      <c r="G1" s="7" t="s">
        <v>12</v>
      </c>
      <c r="H1" s="6"/>
    </row>
    <row r="2" spans="1:9" x14ac:dyDescent="0.25">
      <c r="A2" s="10">
        <v>43254</v>
      </c>
      <c r="B2" s="11">
        <v>2</v>
      </c>
      <c r="C2" s="11">
        <v>11</v>
      </c>
      <c r="D2" s="11"/>
      <c r="E2" s="12">
        <f>C2/B2</f>
        <v>5.5</v>
      </c>
      <c r="F2" s="12">
        <f>C2</f>
        <v>11</v>
      </c>
      <c r="G2" s="11"/>
      <c r="I2" s="9"/>
    </row>
    <row r="3" spans="1:9" x14ac:dyDescent="0.25">
      <c r="A3" s="5">
        <v>43255</v>
      </c>
      <c r="B3" s="1">
        <v>1</v>
      </c>
      <c r="C3" s="1">
        <v>17</v>
      </c>
      <c r="D3" s="1"/>
      <c r="E3" s="8">
        <f>(C3-C2)/B3</f>
        <v>6</v>
      </c>
      <c r="F3" s="8">
        <f>C3-C2</f>
        <v>6</v>
      </c>
      <c r="G3" s="1"/>
      <c r="I3" s="9"/>
    </row>
    <row r="4" spans="1:9" x14ac:dyDescent="0.25">
      <c r="A4" s="10">
        <v>43257</v>
      </c>
      <c r="B4" s="11">
        <v>0.5</v>
      </c>
      <c r="C4" s="11">
        <v>20</v>
      </c>
      <c r="D4" s="11"/>
      <c r="E4" s="12">
        <f t="shared" ref="E4" si="0">(C4-C3)/B4</f>
        <v>6</v>
      </c>
      <c r="F4" s="19">
        <f t="shared" ref="F4:F21" si="1">C4-C3</f>
        <v>3</v>
      </c>
      <c r="G4" s="11"/>
      <c r="I4" s="6"/>
    </row>
    <row r="5" spans="1:9" x14ac:dyDescent="0.25">
      <c r="A5" s="5">
        <v>43258</v>
      </c>
      <c r="B5" s="1">
        <v>1</v>
      </c>
      <c r="C5" s="1">
        <v>28</v>
      </c>
      <c r="D5" s="1"/>
      <c r="E5" s="8">
        <f>(C5-C4)/B5</f>
        <v>8</v>
      </c>
      <c r="F5" s="8">
        <f t="shared" si="1"/>
        <v>8</v>
      </c>
      <c r="G5" s="1"/>
    </row>
    <row r="6" spans="1:9" x14ac:dyDescent="0.25">
      <c r="A6" s="10">
        <v>43259</v>
      </c>
      <c r="B6" s="11">
        <v>1.5</v>
      </c>
      <c r="C6" s="11">
        <v>44</v>
      </c>
      <c r="D6" s="11"/>
      <c r="E6" s="12">
        <f>IF(C6&gt;0,(C6-C5)/B6,"")</f>
        <v>10.666666666666666</v>
      </c>
      <c r="F6" s="19">
        <f t="shared" si="1"/>
        <v>16</v>
      </c>
      <c r="G6" s="11"/>
    </row>
    <row r="7" spans="1:9" x14ac:dyDescent="0.25">
      <c r="A7" s="5">
        <v>43260</v>
      </c>
      <c r="B7" s="1">
        <v>1</v>
      </c>
      <c r="C7" s="1">
        <v>54</v>
      </c>
      <c r="D7" s="1"/>
      <c r="E7" s="8">
        <f t="shared" ref="E7:E25" si="2">IF(C7&gt;0,(C7-C6)/B7,"")</f>
        <v>10</v>
      </c>
      <c r="F7" s="8">
        <f t="shared" si="1"/>
        <v>10</v>
      </c>
      <c r="G7" s="1"/>
    </row>
    <row r="8" spans="1:9" x14ac:dyDescent="0.25">
      <c r="A8" s="10">
        <v>43262</v>
      </c>
      <c r="B8" s="11">
        <v>0.5</v>
      </c>
      <c r="C8" s="11">
        <v>59</v>
      </c>
      <c r="D8" s="11"/>
      <c r="E8" s="12">
        <f>IF(C8&gt;0,(C8-C7)/B8,"")</f>
        <v>10</v>
      </c>
      <c r="F8" s="19">
        <f t="shared" si="1"/>
        <v>5</v>
      </c>
      <c r="G8" s="11"/>
    </row>
    <row r="9" spans="1:9" x14ac:dyDescent="0.25">
      <c r="A9" s="5">
        <v>43269</v>
      </c>
      <c r="B9" s="1">
        <v>0.5</v>
      </c>
      <c r="C9" s="1">
        <v>64</v>
      </c>
      <c r="D9" s="1"/>
      <c r="E9" s="8">
        <f>IF(C9&gt;0,(C9-C8)/B9,"")</f>
        <v>10</v>
      </c>
      <c r="F9" s="8">
        <f t="shared" si="1"/>
        <v>5</v>
      </c>
      <c r="G9" s="1"/>
    </row>
    <row r="10" spans="1:9" x14ac:dyDescent="0.25">
      <c r="A10" s="10">
        <v>43270</v>
      </c>
      <c r="B10" s="11">
        <v>0.5</v>
      </c>
      <c r="C10" s="11">
        <v>71</v>
      </c>
      <c r="D10" s="11"/>
      <c r="E10" s="12">
        <f>IF(C10&gt;0,(C10-C9)/B10,"")</f>
        <v>14</v>
      </c>
      <c r="F10" s="19">
        <f t="shared" si="1"/>
        <v>7</v>
      </c>
      <c r="G10" s="11"/>
    </row>
    <row r="11" spans="1:9" x14ac:dyDescent="0.25">
      <c r="A11" s="5">
        <v>43273</v>
      </c>
      <c r="B11" s="1">
        <v>1</v>
      </c>
      <c r="C11" s="1">
        <v>81</v>
      </c>
      <c r="D11" s="1"/>
      <c r="E11" s="8">
        <f>IF(C11&gt;0,(C11-C10)/B11,"")</f>
        <v>10</v>
      </c>
      <c r="F11" s="8">
        <f t="shared" si="1"/>
        <v>10</v>
      </c>
      <c r="G11" s="1"/>
    </row>
    <row r="12" spans="1:9" x14ac:dyDescent="0.25">
      <c r="A12" s="10">
        <v>43276</v>
      </c>
      <c r="B12" s="11">
        <v>1</v>
      </c>
      <c r="C12" s="11">
        <v>90</v>
      </c>
      <c r="D12" s="11"/>
      <c r="E12" s="12">
        <f t="shared" si="2"/>
        <v>9</v>
      </c>
      <c r="F12" s="19">
        <f t="shared" si="1"/>
        <v>9</v>
      </c>
      <c r="G12" s="11"/>
    </row>
    <row r="13" spans="1:9" x14ac:dyDescent="0.25">
      <c r="A13" s="5">
        <v>43277</v>
      </c>
      <c r="B13" s="1">
        <v>0.5</v>
      </c>
      <c r="C13" s="1">
        <v>99</v>
      </c>
      <c r="D13" s="1"/>
      <c r="E13" s="8">
        <f t="shared" si="2"/>
        <v>18</v>
      </c>
      <c r="F13" s="8">
        <f t="shared" si="1"/>
        <v>9</v>
      </c>
      <c r="G13" s="1"/>
    </row>
    <row r="14" spans="1:9" x14ac:dyDescent="0.25">
      <c r="A14" s="10">
        <v>43282</v>
      </c>
      <c r="B14" s="11">
        <v>3</v>
      </c>
      <c r="C14" s="11">
        <v>137</v>
      </c>
      <c r="D14" s="11"/>
      <c r="E14" s="12">
        <f t="shared" si="2"/>
        <v>12.666666666666666</v>
      </c>
      <c r="F14" s="19">
        <f t="shared" si="1"/>
        <v>38</v>
      </c>
      <c r="G14" s="11"/>
    </row>
    <row r="15" spans="1:9" x14ac:dyDescent="0.25">
      <c r="A15" s="5">
        <v>43289</v>
      </c>
      <c r="B15" s="1">
        <v>1</v>
      </c>
      <c r="C15" s="1">
        <v>147</v>
      </c>
      <c r="D15" s="1"/>
      <c r="E15" s="8">
        <f t="shared" si="2"/>
        <v>10</v>
      </c>
      <c r="F15" s="8">
        <f t="shared" si="1"/>
        <v>10</v>
      </c>
      <c r="G15" s="1"/>
    </row>
    <row r="16" spans="1:9" x14ac:dyDescent="0.25">
      <c r="A16" s="10">
        <v>43290</v>
      </c>
      <c r="B16" s="11">
        <v>0.5</v>
      </c>
      <c r="C16" s="11">
        <v>151</v>
      </c>
      <c r="D16" s="11"/>
      <c r="E16" s="12">
        <f t="shared" si="2"/>
        <v>8</v>
      </c>
      <c r="F16" s="19">
        <f t="shared" si="1"/>
        <v>4</v>
      </c>
      <c r="G16" s="11"/>
    </row>
    <row r="17" spans="1:7" x14ac:dyDescent="0.25">
      <c r="A17" s="5">
        <v>43291</v>
      </c>
      <c r="B17" s="1">
        <v>0.5</v>
      </c>
      <c r="C17" s="1">
        <v>151</v>
      </c>
      <c r="D17" s="1"/>
      <c r="E17" s="8">
        <f t="shared" si="2"/>
        <v>0</v>
      </c>
      <c r="F17" s="8">
        <f t="shared" si="1"/>
        <v>0</v>
      </c>
      <c r="G17" s="1" t="s">
        <v>11</v>
      </c>
    </row>
    <row r="18" spans="1:7" x14ac:dyDescent="0.25">
      <c r="A18" s="10">
        <v>43295</v>
      </c>
      <c r="B18" s="11">
        <v>1</v>
      </c>
      <c r="C18" s="11">
        <v>162</v>
      </c>
      <c r="D18" s="11"/>
      <c r="E18" s="12">
        <f t="shared" si="2"/>
        <v>11</v>
      </c>
      <c r="F18" s="19">
        <f t="shared" si="1"/>
        <v>11</v>
      </c>
      <c r="G18" s="11"/>
    </row>
    <row r="19" spans="1:7" x14ac:dyDescent="0.25">
      <c r="A19" s="5">
        <v>43296</v>
      </c>
      <c r="B19" s="1">
        <v>1</v>
      </c>
      <c r="C19" s="1">
        <v>172</v>
      </c>
      <c r="D19" s="1"/>
      <c r="E19" s="8">
        <f t="shared" si="2"/>
        <v>10</v>
      </c>
      <c r="F19" s="8">
        <f t="shared" si="1"/>
        <v>10</v>
      </c>
      <c r="G19" s="1"/>
    </row>
    <row r="20" spans="1:7" x14ac:dyDescent="0.25">
      <c r="A20" s="10">
        <v>43297</v>
      </c>
      <c r="B20" s="11">
        <v>1</v>
      </c>
      <c r="C20" s="11">
        <v>185</v>
      </c>
      <c r="D20" s="11"/>
      <c r="E20" s="12">
        <f t="shared" si="2"/>
        <v>13</v>
      </c>
      <c r="F20" s="19">
        <f t="shared" si="1"/>
        <v>13</v>
      </c>
      <c r="G20" s="11"/>
    </row>
    <row r="21" spans="1:7" x14ac:dyDescent="0.25">
      <c r="A21" s="5">
        <v>43298</v>
      </c>
      <c r="B21" s="1">
        <v>2</v>
      </c>
      <c r="C21" s="1">
        <v>210</v>
      </c>
      <c r="D21" s="1"/>
      <c r="E21" s="8">
        <f t="shared" si="2"/>
        <v>12.5</v>
      </c>
      <c r="F21" s="8">
        <f t="shared" si="1"/>
        <v>25</v>
      </c>
      <c r="G21" s="1"/>
    </row>
    <row r="22" spans="1:7" x14ac:dyDescent="0.25">
      <c r="A22" s="10">
        <v>43302</v>
      </c>
      <c r="B22" s="11">
        <v>1</v>
      </c>
      <c r="C22" s="11">
        <v>223</v>
      </c>
      <c r="D22" s="11"/>
      <c r="E22" s="12">
        <f t="shared" si="2"/>
        <v>13</v>
      </c>
      <c r="F22" s="12">
        <f>C22-C21</f>
        <v>13</v>
      </c>
      <c r="G22" s="11"/>
    </row>
    <row r="23" spans="1:7" x14ac:dyDescent="0.25">
      <c r="A23" s="5">
        <v>43305</v>
      </c>
      <c r="B23" s="1">
        <v>1</v>
      </c>
      <c r="C23" s="1">
        <v>232</v>
      </c>
      <c r="D23" s="1"/>
      <c r="E23" s="8">
        <f t="shared" si="2"/>
        <v>9</v>
      </c>
      <c r="F23" s="8">
        <f t="shared" ref="F23:F25" si="3">C23-C22</f>
        <v>9</v>
      </c>
      <c r="G23" s="1"/>
    </row>
    <row r="24" spans="1:7" x14ac:dyDescent="0.25">
      <c r="A24" s="10">
        <v>43307</v>
      </c>
      <c r="B24" s="11">
        <v>2</v>
      </c>
      <c r="C24" s="11">
        <v>272</v>
      </c>
      <c r="D24" s="11"/>
      <c r="E24" s="12">
        <f t="shared" si="2"/>
        <v>20</v>
      </c>
      <c r="F24" s="12">
        <f t="shared" si="3"/>
        <v>40</v>
      </c>
      <c r="G24" s="11"/>
    </row>
    <row r="25" spans="1:7" x14ac:dyDescent="0.25">
      <c r="A25" s="5">
        <v>43308</v>
      </c>
      <c r="B25" s="1">
        <v>1.5</v>
      </c>
      <c r="C25" s="1">
        <v>294</v>
      </c>
      <c r="D25" s="1"/>
      <c r="E25" s="8">
        <f t="shared" si="2"/>
        <v>14.666666666666666</v>
      </c>
      <c r="F25" s="8">
        <f t="shared" si="3"/>
        <v>22</v>
      </c>
      <c r="G25" s="1"/>
    </row>
    <row r="26" spans="1:7" x14ac:dyDescent="0.25">
      <c r="A26" s="4" t="s">
        <v>3</v>
      </c>
      <c r="B26" s="2">
        <f>SUM(B2:B25)</f>
        <v>26.5</v>
      </c>
      <c r="C26" s="2">
        <f>LARGE(C2:C25,1)</f>
        <v>294</v>
      </c>
      <c r="E26" s="20"/>
    </row>
    <row r="27" spans="1:7" x14ac:dyDescent="0.25">
      <c r="A27" s="4" t="s">
        <v>4</v>
      </c>
      <c r="B27" s="2"/>
      <c r="C27" s="3">
        <f>(C26/294)*100</f>
        <v>100</v>
      </c>
      <c r="D27" s="2" t="s">
        <v>6</v>
      </c>
    </row>
    <row r="28" spans="1:7" x14ac:dyDescent="0.25">
      <c r="A28" s="4" t="s">
        <v>5</v>
      </c>
      <c r="B28" s="2">
        <f>B26*120</f>
        <v>3180</v>
      </c>
      <c r="C28" s="2" t="s">
        <v>7</v>
      </c>
    </row>
    <row r="29" spans="1:7" x14ac:dyDescent="0.25">
      <c r="A29" s="4" t="s">
        <v>13</v>
      </c>
      <c r="B29" s="3">
        <f>AVERAGE(E2:E25)</f>
        <v>10.458333333333332</v>
      </c>
      <c r="C29" s="2" t="s">
        <v>8</v>
      </c>
    </row>
    <row r="30" spans="1:7" x14ac:dyDescent="0.25">
      <c r="A30" s="13" t="s">
        <v>9</v>
      </c>
      <c r="B30" s="14">
        <f>((294-C26)/B29)</f>
        <v>0</v>
      </c>
      <c r="C30" s="15" t="s">
        <v>1</v>
      </c>
    </row>
    <row r="31" spans="1:7" x14ac:dyDescent="0.25">
      <c r="A31" s="16"/>
      <c r="B31" s="17"/>
      <c r="C31" s="1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Malthe Sporring</dc:creator>
  <cp:lastModifiedBy>Malthe Sporring</cp:lastModifiedBy>
  <dcterms:created xsi:type="dcterms:W3CDTF">2018-06-03T10:51:35Z</dcterms:created>
  <dcterms:modified xsi:type="dcterms:W3CDTF">2018-07-27T16:28:02Z</dcterms:modified>
</cp:coreProperties>
</file>