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orbitventurainodnesia-my.sharepoint.com/personal/rizal_orbitfutureacademy_sch_id/Documents/Afrizal Meka/Project Pribadi/aplikasi-cek-nilai-batch4/database/"/>
    </mc:Choice>
  </mc:AlternateContent>
  <xr:revisionPtr revIDLastSave="323" documentId="8_{05BD83B4-5392-4445-AAC5-12E6CFF7250D}" xr6:coauthVersionLast="47" xr6:coauthVersionMax="47" xr10:uidLastSave="{8790526C-DA4A-E141-8BE9-C3461CD698E0}"/>
  <bookViews>
    <workbookView xWindow="0" yWindow="500" windowWidth="28800" windowHeight="16520" activeTab="2" xr2:uid="{D1024BA5-EBE1-5D48-A10D-EB249C632C01}"/>
  </bookViews>
  <sheets>
    <sheet name="datasiswa" sheetId="1" r:id="rId1"/>
    <sheet name="intro_ai" sheetId="2" r:id="rId2"/>
    <sheet name="python" sheetId="3" r:id="rId3"/>
    <sheet name="siklus" sheetId="4" r:id="rId4"/>
    <sheet name="intro_ml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3" l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3" i="3"/>
  <c r="L20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3" i="2"/>
  <c r="O22" i="5"/>
  <c r="A22" i="5"/>
  <c r="O21" i="5"/>
  <c r="A21" i="5"/>
  <c r="O20" i="5"/>
  <c r="A20" i="5"/>
  <c r="O19" i="5"/>
  <c r="A19" i="5"/>
  <c r="O18" i="5"/>
  <c r="A18" i="5"/>
  <c r="O17" i="5"/>
  <c r="A17" i="5"/>
  <c r="O16" i="5"/>
  <c r="A16" i="5"/>
  <c r="O15" i="5"/>
  <c r="A15" i="5"/>
  <c r="O14" i="5"/>
  <c r="A14" i="5"/>
  <c r="O13" i="5"/>
  <c r="A13" i="5"/>
  <c r="O12" i="5"/>
  <c r="A12" i="5"/>
  <c r="O11" i="5"/>
  <c r="A11" i="5"/>
  <c r="O10" i="5"/>
  <c r="A10" i="5"/>
  <c r="O9" i="5"/>
  <c r="A9" i="5"/>
  <c r="O8" i="5"/>
  <c r="A8" i="5"/>
  <c r="O7" i="5"/>
  <c r="A7" i="5"/>
  <c r="O6" i="5"/>
  <c r="A6" i="5"/>
  <c r="O5" i="5"/>
  <c r="A5" i="5"/>
  <c r="O4" i="5"/>
  <c r="A4" i="5"/>
  <c r="O3" i="5"/>
  <c r="A3" i="5"/>
  <c r="O2" i="5"/>
  <c r="A2" i="5"/>
  <c r="K22" i="4"/>
  <c r="A22" i="4"/>
  <c r="K21" i="4"/>
  <c r="A21" i="4"/>
  <c r="K20" i="4"/>
  <c r="A20" i="4"/>
  <c r="K19" i="4"/>
  <c r="A19" i="4"/>
  <c r="K18" i="4"/>
  <c r="A18" i="4"/>
  <c r="K17" i="4"/>
  <c r="A17" i="4"/>
  <c r="K16" i="4"/>
  <c r="A16" i="4"/>
  <c r="K15" i="4"/>
  <c r="A15" i="4"/>
  <c r="K14" i="4"/>
  <c r="A14" i="4"/>
  <c r="K13" i="4"/>
  <c r="A13" i="4"/>
  <c r="K12" i="4"/>
  <c r="A12" i="4"/>
  <c r="K11" i="4"/>
  <c r="A11" i="4"/>
  <c r="K10" i="4"/>
  <c r="A10" i="4"/>
  <c r="K9" i="4"/>
  <c r="A9" i="4"/>
  <c r="K8" i="4"/>
  <c r="A8" i="4"/>
  <c r="K7" i="4"/>
  <c r="A7" i="4"/>
  <c r="K6" i="4"/>
  <c r="A6" i="4"/>
  <c r="K5" i="4"/>
  <c r="A5" i="4"/>
  <c r="K4" i="4"/>
  <c r="A4" i="4"/>
  <c r="K3" i="4"/>
  <c r="A3" i="4"/>
  <c r="K2" i="4"/>
  <c r="A2" i="4"/>
  <c r="U22" i="3"/>
  <c r="A22" i="3"/>
  <c r="U21" i="3"/>
  <c r="A21" i="3"/>
  <c r="U20" i="3"/>
  <c r="A20" i="3"/>
  <c r="U19" i="3"/>
  <c r="A19" i="3"/>
  <c r="U18" i="3"/>
  <c r="A18" i="3"/>
  <c r="U17" i="3"/>
  <c r="A17" i="3"/>
  <c r="U16" i="3"/>
  <c r="A16" i="3"/>
  <c r="U15" i="3"/>
  <c r="A15" i="3"/>
  <c r="U14" i="3"/>
  <c r="A14" i="3"/>
  <c r="U13" i="3"/>
  <c r="A13" i="3"/>
  <c r="U12" i="3"/>
  <c r="A12" i="3"/>
  <c r="U11" i="3"/>
  <c r="A11" i="3"/>
  <c r="U10" i="3"/>
  <c r="A10" i="3"/>
  <c r="U9" i="3"/>
  <c r="A9" i="3"/>
  <c r="U8" i="3"/>
  <c r="A8" i="3"/>
  <c r="U7" i="3"/>
  <c r="A7" i="3"/>
  <c r="U6" i="3"/>
  <c r="A6" i="3"/>
  <c r="U5" i="3"/>
  <c r="A5" i="3"/>
  <c r="U4" i="3"/>
  <c r="A4" i="3"/>
  <c r="U3" i="3"/>
  <c r="A3" i="3"/>
  <c r="U2" i="3"/>
  <c r="A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" i="2"/>
</calcChain>
</file>

<file path=xl/sharedStrings.xml><?xml version="1.0" encoding="utf-8"?>
<sst xmlns="http://schemas.openxmlformats.org/spreadsheetml/2006/main" count="108" uniqueCount="81">
  <si>
    <t>nama</t>
  </si>
  <si>
    <t>id_msib</t>
  </si>
  <si>
    <t>nohp</t>
  </si>
  <si>
    <t>Dummy 1</t>
  </si>
  <si>
    <t>Dummy 2</t>
  </si>
  <si>
    <t>Ani Saputri</t>
  </si>
  <si>
    <t>Anisa Sekar Pradita</t>
  </si>
  <si>
    <t>Arya Al Rian Yayat</t>
  </si>
  <si>
    <t>Daffa Ammar Pratama</t>
  </si>
  <si>
    <t>Elyza Dewi Fortuna</t>
  </si>
  <si>
    <t>Fauzan Nur Cholis</t>
  </si>
  <si>
    <t>Haidariyad Iskandar</t>
  </si>
  <si>
    <t>Hamidatul Ulfa</t>
  </si>
  <si>
    <t>Ingwie Bintang Pramudyas</t>
  </si>
  <si>
    <t>Muhamad Akhirul Sidik</t>
  </si>
  <si>
    <t>Nadiva Naifa Najla</t>
  </si>
  <si>
    <t>Noor Syafa'ah Kusuma Putri</t>
  </si>
  <si>
    <t>Nuansa Bening</t>
  </si>
  <si>
    <t>Raymundus Erik Chandra Yunanta</t>
  </si>
  <si>
    <t>Risdianti</t>
  </si>
  <si>
    <t>Rizki Arief Dehanudin</t>
  </si>
  <si>
    <t>Windi Puspitasari</t>
  </si>
  <si>
    <t>Yulianti</t>
  </si>
  <si>
    <t>email</t>
  </si>
  <si>
    <t>2010631030003@student.unsika.ac.id</t>
  </si>
  <si>
    <t>anisaasekar2018@students.unnes.ac.id</t>
  </si>
  <si>
    <t>aryaalrianyayat10@gmail.com</t>
  </si>
  <si>
    <t>daffa.pratama@mhs.unsoed.ac.id</t>
  </si>
  <si>
    <t>elyzadefzz@gmail.com</t>
  </si>
  <si>
    <t>kholisfauzan34@gmail.com</t>
  </si>
  <si>
    <t>111202013185@mhs.dinus.ac.id</t>
  </si>
  <si>
    <t>hamidatululfa28@gmail.com</t>
  </si>
  <si>
    <t>ipram45@gmail.com</t>
  </si>
  <si>
    <t>20200910055@uniku.ac.id</t>
  </si>
  <si>
    <t>divaanaifaa@gmail.com</t>
  </si>
  <si>
    <t>noorsya16@gmail.com</t>
  </si>
  <si>
    <t>nuansa1329@gmail.com</t>
  </si>
  <si>
    <t>20530035.raymundus@sinus.ac.id</t>
  </si>
  <si>
    <t>risdianti01@gmail.com</t>
  </si>
  <si>
    <t>riskyarief2012@gmail.com</t>
  </si>
  <si>
    <t>puspitasariwindi9@gmail.com</t>
  </si>
  <si>
    <t>yulianti@std.unissula.ac.id</t>
  </si>
  <si>
    <t>aa</t>
  </si>
  <si>
    <t>aa@com</t>
  </si>
  <si>
    <t>kosong</t>
  </si>
  <si>
    <t>intro_1</t>
  </si>
  <si>
    <t>intro_2</t>
  </si>
  <si>
    <t>intro_3</t>
  </si>
  <si>
    <t>intro_4</t>
  </si>
  <si>
    <t>intro_5</t>
  </si>
  <si>
    <t>absen_intro_1</t>
  </si>
  <si>
    <t>absen_intro_2</t>
  </si>
  <si>
    <t>absen_intro_3</t>
  </si>
  <si>
    <t>absen_intro_4</t>
  </si>
  <si>
    <t>asben_intro_5</t>
  </si>
  <si>
    <t>jml_absen_intro</t>
  </si>
  <si>
    <t>posttest_intro_ai</t>
  </si>
  <si>
    <t>final_intro_ai</t>
  </si>
  <si>
    <t>alphabet_intro_ai</t>
  </si>
  <si>
    <t>python_1</t>
  </si>
  <si>
    <t>python_2</t>
  </si>
  <si>
    <t>python_3</t>
  </si>
  <si>
    <t>python_4</t>
  </si>
  <si>
    <t>python_5</t>
  </si>
  <si>
    <t>python_6</t>
  </si>
  <si>
    <t>python_7</t>
  </si>
  <si>
    <t>python_8</t>
  </si>
  <si>
    <t>absen_python_1</t>
  </si>
  <si>
    <t>absen_python_2</t>
  </si>
  <si>
    <t>absen_python_3</t>
  </si>
  <si>
    <t>absen_python_4</t>
  </si>
  <si>
    <t>asben_python_5</t>
  </si>
  <si>
    <t>absen_python_6</t>
  </si>
  <si>
    <t>absen_python_7</t>
  </si>
  <si>
    <t>absen_python_8</t>
  </si>
  <si>
    <t>final_python</t>
  </si>
  <si>
    <t>posttest_python</t>
  </si>
  <si>
    <t>jml_absen_python</t>
  </si>
  <si>
    <t>alphabet_python</t>
  </si>
  <si>
    <t>jumlah_absen_intro</t>
  </si>
  <si>
    <t>absen_intro_5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</si>
</sst>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55A11"/>
      <name val="Calibri"/>
      <family val="2"/>
      <scheme val="minor"/>
    </font>
    <font>
      <sz val="11"/>
      <color rgb="FF7F6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7" fillId="0" borderId="0" xfId="0" applyFont="1"/>
    <xf numFmtId="1" fontId="1" fillId="0" borderId="0" xfId="0" applyNumberFormat="1" applyFont="1"/>
    <xf numFmtId="1" fontId="0" fillId="0" borderId="0" xfId="0" applyNumberFormat="1"/>
    <xf numFmtId="1" fontId="6" fillId="0" borderId="0" xfId="0" applyNumberFormat="1" applyFont="1"/>
    <xf numFmtId="0" fontId="6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pha@goog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51F0-E72D-0946-A5F2-57911D67FA2F}">
  <dimension ref="A1:G22"/>
  <sheetViews>
    <sheetView workbookViewId="0">
      <pane xSplit="1" topLeftCell="B1" activePane="topRight" state="frozen"/>
      <selection pane="topRight" activeCell="D6" sqref="D6"/>
    </sheetView>
  </sheetViews>
  <sheetFormatPr baseColWidth="10" defaultColWidth="11" defaultRowHeight="16" x14ac:dyDescent="0.2"/>
  <cols>
    <col min="1" max="1" width="34.5" customWidth="1"/>
    <col min="3" max="3" width="13.6640625" style="1" customWidth="1"/>
    <col min="4" max="4" width="38.1640625" customWidth="1"/>
  </cols>
  <sheetData>
    <row r="1" spans="1:7" s="5" customFormat="1" x14ac:dyDescent="0.2">
      <c r="A1" s="5" t="s">
        <v>0</v>
      </c>
      <c r="B1" s="5" t="s">
        <v>1</v>
      </c>
      <c r="C1" s="6" t="s">
        <v>2</v>
      </c>
      <c r="D1" s="5" t="s">
        <v>23</v>
      </c>
    </row>
    <row r="2" spans="1:7" x14ac:dyDescent="0.2">
      <c r="A2" t="s">
        <v>44</v>
      </c>
      <c r="B2">
        <v>0</v>
      </c>
      <c r="C2">
        <v>0</v>
      </c>
      <c r="D2" s="4" t="s">
        <v>42</v>
      </c>
      <c r="E2" s="2"/>
      <c r="F2" s="2"/>
      <c r="G2" s="2"/>
    </row>
    <row r="3" spans="1:7" x14ac:dyDescent="0.2">
      <c r="A3" s="2" t="s">
        <v>5</v>
      </c>
      <c r="B3" s="3">
        <v>4845859</v>
      </c>
      <c r="C3" s="2">
        <v>83863024527</v>
      </c>
      <c r="D3" s="2" t="s">
        <v>24</v>
      </c>
      <c r="E3" s="2"/>
      <c r="F3" s="2"/>
      <c r="G3" s="2"/>
    </row>
    <row r="4" spans="1:7" x14ac:dyDescent="0.2">
      <c r="A4" s="2" t="s">
        <v>6</v>
      </c>
      <c r="B4" s="3">
        <v>4522447</v>
      </c>
      <c r="C4" s="2">
        <v>8886640365</v>
      </c>
      <c r="D4" s="2" t="s">
        <v>25</v>
      </c>
      <c r="E4" s="2"/>
      <c r="F4" s="2"/>
      <c r="G4" s="2"/>
    </row>
    <row r="5" spans="1:7" x14ac:dyDescent="0.2">
      <c r="A5" s="2" t="s">
        <v>7</v>
      </c>
      <c r="B5" s="3">
        <v>4458277</v>
      </c>
      <c r="C5" s="2">
        <v>83132703440</v>
      </c>
      <c r="D5" s="2" t="s">
        <v>26</v>
      </c>
      <c r="E5" s="2"/>
      <c r="F5" s="2"/>
      <c r="G5" s="2"/>
    </row>
    <row r="6" spans="1:7" x14ac:dyDescent="0.2">
      <c r="A6" s="2" t="s">
        <v>8</v>
      </c>
      <c r="B6" s="3">
        <v>4718941</v>
      </c>
      <c r="C6" s="2">
        <v>85710467958</v>
      </c>
      <c r="D6" s="2" t="s">
        <v>27</v>
      </c>
      <c r="E6" s="2"/>
      <c r="F6" s="2"/>
      <c r="G6" s="2"/>
    </row>
    <row r="7" spans="1:7" x14ac:dyDescent="0.2">
      <c r="A7" s="2" t="s">
        <v>9</v>
      </c>
      <c r="B7" s="3">
        <v>5094517</v>
      </c>
      <c r="C7" s="2">
        <v>85741449773</v>
      </c>
      <c r="D7" s="2" t="s">
        <v>28</v>
      </c>
      <c r="E7" s="2"/>
      <c r="F7" s="2"/>
      <c r="G7" s="2"/>
    </row>
    <row r="8" spans="1:7" x14ac:dyDescent="0.2">
      <c r="A8" s="2" t="s">
        <v>10</v>
      </c>
      <c r="B8" s="3">
        <v>5672734</v>
      </c>
      <c r="C8" s="2">
        <v>85713887466</v>
      </c>
      <c r="D8" s="2" t="s">
        <v>29</v>
      </c>
      <c r="E8" s="2"/>
      <c r="F8" s="2"/>
      <c r="G8" s="2"/>
    </row>
    <row r="9" spans="1:7" x14ac:dyDescent="0.2">
      <c r="A9" s="2" t="s">
        <v>11</v>
      </c>
      <c r="B9" s="3">
        <v>5307156</v>
      </c>
      <c r="C9" s="2">
        <v>87709046365</v>
      </c>
      <c r="D9" s="2" t="s">
        <v>30</v>
      </c>
      <c r="E9" s="2"/>
      <c r="F9" s="2"/>
      <c r="G9" s="2"/>
    </row>
    <row r="10" spans="1:7" x14ac:dyDescent="0.2">
      <c r="A10" s="2" t="s">
        <v>12</v>
      </c>
      <c r="B10" s="3">
        <v>4446875</v>
      </c>
      <c r="C10" s="2">
        <v>85238630929</v>
      </c>
      <c r="D10" s="2" t="s">
        <v>31</v>
      </c>
      <c r="E10" s="2"/>
      <c r="F10" s="2"/>
      <c r="G10" s="2"/>
    </row>
    <row r="11" spans="1:7" x14ac:dyDescent="0.2">
      <c r="A11" s="2" t="s">
        <v>13</v>
      </c>
      <c r="B11" s="3">
        <v>5473046</v>
      </c>
      <c r="C11" s="2">
        <v>82246716417</v>
      </c>
      <c r="D11" s="2" t="s">
        <v>32</v>
      </c>
      <c r="E11" s="2"/>
      <c r="F11" s="2"/>
      <c r="G11" s="2"/>
    </row>
    <row r="12" spans="1:7" x14ac:dyDescent="0.2">
      <c r="A12" s="2" t="s">
        <v>14</v>
      </c>
      <c r="B12" s="3">
        <v>5549226</v>
      </c>
      <c r="C12" s="2">
        <v>82127456614</v>
      </c>
      <c r="D12" s="2" t="s">
        <v>33</v>
      </c>
      <c r="E12" s="2"/>
      <c r="F12" s="2"/>
      <c r="G12" s="2"/>
    </row>
    <row r="13" spans="1:7" x14ac:dyDescent="0.2">
      <c r="A13" s="2" t="s">
        <v>15</v>
      </c>
      <c r="B13" s="3">
        <v>4425468</v>
      </c>
      <c r="C13" s="2">
        <v>87824398505</v>
      </c>
      <c r="D13" s="2" t="s">
        <v>34</v>
      </c>
      <c r="E13" s="2"/>
      <c r="F13" s="2"/>
      <c r="G13" s="2"/>
    </row>
    <row r="14" spans="1:7" x14ac:dyDescent="0.2">
      <c r="A14" s="2" t="s">
        <v>16</v>
      </c>
      <c r="B14" s="3">
        <v>4423585</v>
      </c>
      <c r="C14" s="2">
        <v>85290714959</v>
      </c>
      <c r="D14" s="2" t="s">
        <v>35</v>
      </c>
      <c r="E14" s="2"/>
      <c r="F14" s="2"/>
      <c r="G14" s="2"/>
    </row>
    <row r="15" spans="1:7" x14ac:dyDescent="0.2">
      <c r="A15" s="2" t="s">
        <v>17</v>
      </c>
      <c r="B15" s="3">
        <v>5498242</v>
      </c>
      <c r="C15" s="2">
        <v>85156798946</v>
      </c>
      <c r="D15" s="2" t="s">
        <v>36</v>
      </c>
      <c r="E15" s="2"/>
      <c r="F15" s="2"/>
      <c r="G15" s="2"/>
    </row>
    <row r="16" spans="1:7" x14ac:dyDescent="0.2">
      <c r="A16" s="2" t="s">
        <v>18</v>
      </c>
      <c r="B16" s="3">
        <v>4489640</v>
      </c>
      <c r="C16" s="2">
        <v>89643662622</v>
      </c>
      <c r="D16" s="2" t="s">
        <v>37</v>
      </c>
      <c r="E16" s="2"/>
      <c r="F16" s="2"/>
      <c r="G16" s="2"/>
    </row>
    <row r="17" spans="1:7" x14ac:dyDescent="0.2">
      <c r="A17" s="2" t="s">
        <v>19</v>
      </c>
      <c r="B17" s="3">
        <v>5137392</v>
      </c>
      <c r="C17" s="2">
        <v>82251589036</v>
      </c>
      <c r="D17" s="2" t="s">
        <v>38</v>
      </c>
      <c r="E17" s="2"/>
      <c r="F17" s="2"/>
      <c r="G17" s="2"/>
    </row>
    <row r="18" spans="1:7" x14ac:dyDescent="0.2">
      <c r="A18" s="2" t="s">
        <v>20</v>
      </c>
      <c r="B18" s="3">
        <v>5091754</v>
      </c>
      <c r="C18" s="2">
        <v>87708264025</v>
      </c>
      <c r="D18" s="2" t="s">
        <v>39</v>
      </c>
      <c r="E18" s="2"/>
      <c r="F18" s="2"/>
      <c r="G18" s="2"/>
    </row>
    <row r="19" spans="1:7" x14ac:dyDescent="0.2">
      <c r="A19" s="2" t="s">
        <v>21</v>
      </c>
      <c r="B19" s="3">
        <v>5651205</v>
      </c>
      <c r="C19" s="2">
        <v>85691023963</v>
      </c>
      <c r="D19" s="2" t="s">
        <v>40</v>
      </c>
      <c r="E19" s="2"/>
      <c r="F19" s="2"/>
      <c r="G19" s="2"/>
    </row>
    <row r="20" spans="1:7" x14ac:dyDescent="0.2">
      <c r="A20" s="2" t="s">
        <v>22</v>
      </c>
      <c r="B20" s="3">
        <v>4859934</v>
      </c>
      <c r="C20" s="2">
        <v>83162251403</v>
      </c>
      <c r="D20" s="2" t="s">
        <v>41</v>
      </c>
      <c r="E20" s="2"/>
      <c r="F20" s="2"/>
      <c r="G20" s="2"/>
    </row>
    <row r="21" spans="1:7" x14ac:dyDescent="0.2">
      <c r="A21" s="2" t="s">
        <v>3</v>
      </c>
      <c r="B21" s="2">
        <v>3000001</v>
      </c>
      <c r="C21" s="2">
        <v>82225700071</v>
      </c>
      <c r="D21" t="s">
        <v>43</v>
      </c>
      <c r="E21" s="2"/>
      <c r="F21" s="2"/>
      <c r="G21" s="2"/>
    </row>
    <row r="22" spans="1:7" x14ac:dyDescent="0.2">
      <c r="A22" s="2" t="s">
        <v>4</v>
      </c>
      <c r="B22" s="2">
        <v>3000002</v>
      </c>
      <c r="C22" s="2">
        <v>82225700071</v>
      </c>
      <c r="D22" s="2" t="s">
        <v>42</v>
      </c>
    </row>
  </sheetData>
  <hyperlinks>
    <hyperlink ref="D2" r:id="rId1" display="alpha@google.com" xr:uid="{F8B9BBEF-75E3-B345-B6BA-CBBE4D6F03E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778D4-1857-2F4C-A0CC-44864626E14D}">
  <dimension ref="A1:O22"/>
  <sheetViews>
    <sheetView workbookViewId="0">
      <pane xSplit="1" topLeftCell="B1" activePane="topRight" state="frozen"/>
      <selection pane="topRight" activeCell="H17" sqref="H17"/>
    </sheetView>
  </sheetViews>
  <sheetFormatPr baseColWidth="10" defaultRowHeight="16" x14ac:dyDescent="0.2"/>
  <cols>
    <col min="1" max="1" width="33.33203125" customWidth="1"/>
    <col min="7" max="11" width="13.1640625" customWidth="1"/>
    <col min="12" max="12" width="15" customWidth="1"/>
    <col min="13" max="15" width="15.6640625" customWidth="1"/>
  </cols>
  <sheetData>
    <row r="1" spans="1:15" s="5" customFormat="1" x14ac:dyDescent="0.2">
      <c r="A1" s="5" t="s">
        <v>0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  <c r="J1" s="5" t="s">
        <v>53</v>
      </c>
      <c r="K1" s="5" t="s">
        <v>80</v>
      </c>
      <c r="L1" s="5" t="s">
        <v>79</v>
      </c>
      <c r="M1" s="5" t="s">
        <v>56</v>
      </c>
      <c r="N1" s="5" t="s">
        <v>57</v>
      </c>
      <c r="O1" s="7" t="s">
        <v>58</v>
      </c>
    </row>
    <row r="2" spans="1:15" x14ac:dyDescent="0.2">
      <c r="A2" t="str">
        <f>datasiswa!A2</f>
        <v>kosong</v>
      </c>
      <c r="N2">
        <v>0</v>
      </c>
      <c r="O2" t="str">
        <f>IF($N2&gt;=80,"A",IF($N2&gt;=70,"B",IF($N2&gt;=50,"C",IF($N2&gt;=40,"D","E"))))</f>
        <v>E</v>
      </c>
    </row>
    <row r="3" spans="1:15" x14ac:dyDescent="0.2">
      <c r="A3" t="str">
        <f>datasiswa!A3</f>
        <v>Ani Saputri</v>
      </c>
      <c r="B3" s="9">
        <v>90</v>
      </c>
      <c r="C3" s="9">
        <v>100</v>
      </c>
      <c r="D3" s="9">
        <v>90</v>
      </c>
      <c r="E3" s="9">
        <v>100</v>
      </c>
      <c r="F3" s="9">
        <v>90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10">
        <f>SUM(G3:K3)</f>
        <v>5</v>
      </c>
      <c r="M3" s="11">
        <v>60</v>
      </c>
      <c r="N3" s="8">
        <v>82.2</v>
      </c>
      <c r="O3" t="str">
        <f t="shared" ref="O3:O22" si="0">IF($N3&gt;=80,"A",IF($N3&gt;=70,"B",IF($N3&gt;=50,"C",IF($N3&gt;=40,"D","E"))))</f>
        <v>A</v>
      </c>
    </row>
    <row r="4" spans="1:15" x14ac:dyDescent="0.2">
      <c r="A4" t="str">
        <f>datasiswa!A4</f>
        <v>Anisa Sekar Pradita</v>
      </c>
      <c r="B4" s="9">
        <v>100</v>
      </c>
      <c r="C4" s="9">
        <v>100</v>
      </c>
      <c r="D4" s="9">
        <v>90</v>
      </c>
      <c r="E4" s="9">
        <v>100</v>
      </c>
      <c r="F4" s="9">
        <v>100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10">
        <f t="shared" ref="L4:L19" si="1">SUM(G4:K4)</f>
        <v>5</v>
      </c>
      <c r="M4" s="11">
        <v>70</v>
      </c>
      <c r="N4" s="8">
        <v>87.4</v>
      </c>
      <c r="O4" t="str">
        <f t="shared" si="0"/>
        <v>A</v>
      </c>
    </row>
    <row r="5" spans="1:15" x14ac:dyDescent="0.2">
      <c r="A5" t="str">
        <f>datasiswa!A5</f>
        <v>Arya Al Rian Yayat</v>
      </c>
      <c r="B5" s="9">
        <v>90</v>
      </c>
      <c r="C5" s="9">
        <v>100</v>
      </c>
      <c r="D5" s="9">
        <v>95</v>
      </c>
      <c r="E5" s="9">
        <v>100</v>
      </c>
      <c r="F5" s="9">
        <v>90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10">
        <f t="shared" si="1"/>
        <v>5</v>
      </c>
      <c r="M5" s="11">
        <v>40</v>
      </c>
      <c r="N5" s="8">
        <v>74.5</v>
      </c>
      <c r="O5" t="str">
        <f t="shared" si="0"/>
        <v>B</v>
      </c>
    </row>
    <row r="6" spans="1:15" x14ac:dyDescent="0.2">
      <c r="A6" t="str">
        <f>datasiswa!A6</f>
        <v>Daffa Ammar Pratama</v>
      </c>
      <c r="B6" s="9">
        <v>100</v>
      </c>
      <c r="C6" s="9">
        <v>100</v>
      </c>
      <c r="D6" s="9">
        <v>95</v>
      </c>
      <c r="E6" s="9">
        <v>100</v>
      </c>
      <c r="F6" s="9">
        <v>100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10">
        <f t="shared" si="1"/>
        <v>5</v>
      </c>
      <c r="M6" s="11">
        <v>80</v>
      </c>
      <c r="N6" s="8">
        <v>91.7</v>
      </c>
      <c r="O6" t="str">
        <f t="shared" si="0"/>
        <v>A</v>
      </c>
    </row>
    <row r="7" spans="1:15" x14ac:dyDescent="0.2">
      <c r="A7" t="str">
        <f>datasiswa!A7</f>
        <v>Elyza Dewi Fortuna</v>
      </c>
      <c r="B7" s="9">
        <v>90</v>
      </c>
      <c r="C7" s="9">
        <v>100</v>
      </c>
      <c r="D7" s="9">
        <v>95</v>
      </c>
      <c r="E7" s="9">
        <v>100</v>
      </c>
      <c r="F7" s="9">
        <v>85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10">
        <f t="shared" si="1"/>
        <v>5</v>
      </c>
      <c r="M7" s="11">
        <v>80</v>
      </c>
      <c r="N7" s="8">
        <v>90.2</v>
      </c>
      <c r="O7" t="str">
        <f t="shared" si="0"/>
        <v>A</v>
      </c>
    </row>
    <row r="8" spans="1:15" x14ac:dyDescent="0.2">
      <c r="A8" t="str">
        <f>datasiswa!A8</f>
        <v>Fauzan Nur Cholis</v>
      </c>
      <c r="B8" s="9">
        <v>100</v>
      </c>
      <c r="C8" s="9">
        <v>100</v>
      </c>
      <c r="D8" s="9">
        <v>95</v>
      </c>
      <c r="E8" s="9">
        <v>100</v>
      </c>
      <c r="F8" s="9">
        <v>100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10">
        <f t="shared" si="1"/>
        <v>5</v>
      </c>
      <c r="M8" s="11">
        <v>60</v>
      </c>
      <c r="N8" s="8">
        <v>83.7</v>
      </c>
      <c r="O8" t="str">
        <f t="shared" si="0"/>
        <v>A</v>
      </c>
    </row>
    <row r="9" spans="1:15" x14ac:dyDescent="0.2">
      <c r="A9" t="str">
        <f>datasiswa!A9</f>
        <v>Haidariyad Iskandar</v>
      </c>
      <c r="B9" s="9">
        <v>100</v>
      </c>
      <c r="C9" s="9">
        <v>100</v>
      </c>
      <c r="D9" s="9">
        <v>95</v>
      </c>
      <c r="E9" s="9">
        <v>100</v>
      </c>
      <c r="F9" s="9">
        <v>100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10">
        <f t="shared" si="1"/>
        <v>5</v>
      </c>
      <c r="M9" s="11">
        <v>90</v>
      </c>
      <c r="N9" s="8">
        <v>95.7</v>
      </c>
      <c r="O9" t="str">
        <f t="shared" si="0"/>
        <v>A</v>
      </c>
    </row>
    <row r="10" spans="1:15" x14ac:dyDescent="0.2">
      <c r="A10" t="str">
        <f>datasiswa!A10</f>
        <v>Hamidatul Ulfa</v>
      </c>
      <c r="B10" s="9"/>
      <c r="C10" s="9"/>
      <c r="D10" s="9"/>
      <c r="E10" s="9"/>
      <c r="F10" s="9"/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f t="shared" si="1"/>
        <v>0</v>
      </c>
      <c r="M10" s="11">
        <v>0</v>
      </c>
      <c r="N10" s="8">
        <v>0</v>
      </c>
      <c r="O10" t="str">
        <f t="shared" si="0"/>
        <v>E</v>
      </c>
    </row>
    <row r="11" spans="1:15" x14ac:dyDescent="0.2">
      <c r="A11" t="str">
        <f>datasiswa!A11</f>
        <v>Ingwie Bintang Pramudyas</v>
      </c>
      <c r="B11" s="9">
        <v>90</v>
      </c>
      <c r="C11" s="9">
        <v>100</v>
      </c>
      <c r="D11" s="9">
        <v>90</v>
      </c>
      <c r="E11" s="9">
        <v>100</v>
      </c>
      <c r="F11" s="9">
        <v>85</v>
      </c>
      <c r="G11" s="9">
        <v>1</v>
      </c>
      <c r="H11" s="9">
        <v>1</v>
      </c>
      <c r="I11" s="9">
        <v>1</v>
      </c>
      <c r="J11" s="9">
        <v>0</v>
      </c>
      <c r="K11" s="9">
        <v>1</v>
      </c>
      <c r="L11" s="10">
        <f t="shared" si="1"/>
        <v>4</v>
      </c>
      <c r="M11" s="11">
        <v>60</v>
      </c>
      <c r="N11" s="8">
        <v>75.900000000000006</v>
      </c>
      <c r="O11" t="str">
        <f t="shared" si="0"/>
        <v>B</v>
      </c>
    </row>
    <row r="12" spans="1:15" x14ac:dyDescent="0.2">
      <c r="A12" t="str">
        <f>datasiswa!A12</f>
        <v>Muhamad Akhirul Sidik</v>
      </c>
      <c r="B12" s="9">
        <v>100</v>
      </c>
      <c r="C12" s="9">
        <v>100</v>
      </c>
      <c r="D12" s="9">
        <v>95</v>
      </c>
      <c r="E12" s="9">
        <v>100</v>
      </c>
      <c r="F12" s="9">
        <v>100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10">
        <f t="shared" si="1"/>
        <v>5</v>
      </c>
      <c r="M12" s="11">
        <v>90</v>
      </c>
      <c r="N12" s="8">
        <v>95.7</v>
      </c>
      <c r="O12" t="str">
        <f t="shared" si="0"/>
        <v>A</v>
      </c>
    </row>
    <row r="13" spans="1:15" x14ac:dyDescent="0.2">
      <c r="A13" t="str">
        <f>datasiswa!A13</f>
        <v>Nadiva Naifa Najla</v>
      </c>
      <c r="B13" s="9">
        <v>100</v>
      </c>
      <c r="C13" s="9">
        <v>100</v>
      </c>
      <c r="D13" s="9">
        <v>90</v>
      </c>
      <c r="E13" s="9">
        <v>100</v>
      </c>
      <c r="F13" s="9">
        <v>100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10">
        <f t="shared" si="1"/>
        <v>5</v>
      </c>
      <c r="M13" s="11">
        <v>70</v>
      </c>
      <c r="N13" s="8">
        <v>87.4</v>
      </c>
      <c r="O13" t="str">
        <f t="shared" si="0"/>
        <v>A</v>
      </c>
    </row>
    <row r="14" spans="1:15" x14ac:dyDescent="0.2">
      <c r="A14" t="str">
        <f>datasiswa!A14</f>
        <v>Noor Syafa'ah Kusuma Putri</v>
      </c>
      <c r="B14" s="9">
        <v>90</v>
      </c>
      <c r="C14" s="9">
        <v>100</v>
      </c>
      <c r="D14" s="9">
        <v>90</v>
      </c>
      <c r="E14" s="9">
        <v>100</v>
      </c>
      <c r="F14" s="9">
        <v>90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10">
        <f t="shared" si="1"/>
        <v>5</v>
      </c>
      <c r="M14" s="11">
        <v>70</v>
      </c>
      <c r="N14" s="8">
        <v>86.2</v>
      </c>
      <c r="O14" t="str">
        <f t="shared" si="0"/>
        <v>A</v>
      </c>
    </row>
    <row r="15" spans="1:15" x14ac:dyDescent="0.2">
      <c r="A15" t="str">
        <f>datasiswa!A15</f>
        <v>Nuansa Bening</v>
      </c>
      <c r="B15" s="9">
        <v>100</v>
      </c>
      <c r="C15" s="9">
        <v>100</v>
      </c>
      <c r="D15" s="9">
        <v>90</v>
      </c>
      <c r="E15" s="9">
        <v>100</v>
      </c>
      <c r="F15" s="9">
        <v>100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10">
        <f t="shared" si="1"/>
        <v>5</v>
      </c>
      <c r="M15" s="11">
        <v>90</v>
      </c>
      <c r="N15" s="8">
        <v>95.4</v>
      </c>
      <c r="O15" t="str">
        <f t="shared" si="0"/>
        <v>A</v>
      </c>
    </row>
    <row r="16" spans="1:15" x14ac:dyDescent="0.2">
      <c r="A16" t="str">
        <f>datasiswa!A16</f>
        <v>Raymundus Erik Chandra Yunanta</v>
      </c>
      <c r="B16" s="9">
        <v>90</v>
      </c>
      <c r="C16" s="9">
        <v>100</v>
      </c>
      <c r="D16" s="9">
        <v>95</v>
      </c>
      <c r="E16" s="9">
        <v>100</v>
      </c>
      <c r="F16" s="9">
        <v>90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10">
        <f t="shared" si="1"/>
        <v>5</v>
      </c>
      <c r="M16" s="11">
        <v>90</v>
      </c>
      <c r="N16" s="8">
        <v>94.5</v>
      </c>
      <c r="O16" t="str">
        <f t="shared" si="0"/>
        <v>A</v>
      </c>
    </row>
    <row r="17" spans="1:15" x14ac:dyDescent="0.2">
      <c r="A17" t="str">
        <f>datasiswa!A17</f>
        <v>Risdianti</v>
      </c>
      <c r="B17" s="9">
        <v>90</v>
      </c>
      <c r="C17" s="9">
        <v>100</v>
      </c>
      <c r="D17" s="9">
        <v>95</v>
      </c>
      <c r="E17" s="9">
        <v>100</v>
      </c>
      <c r="F17" s="9">
        <v>85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10">
        <f t="shared" si="1"/>
        <v>5</v>
      </c>
      <c r="M17" s="11">
        <v>60</v>
      </c>
      <c r="N17" s="8">
        <v>82.2</v>
      </c>
      <c r="O17" t="str">
        <f t="shared" si="0"/>
        <v>A</v>
      </c>
    </row>
    <row r="18" spans="1:15" x14ac:dyDescent="0.2">
      <c r="A18" t="str">
        <f>datasiswa!A18</f>
        <v>Rizki Arief Dehanudin</v>
      </c>
      <c r="B18" s="9">
        <v>100</v>
      </c>
      <c r="C18" s="9">
        <v>100</v>
      </c>
      <c r="D18" s="9">
        <v>90</v>
      </c>
      <c r="E18" s="9">
        <v>100</v>
      </c>
      <c r="F18" s="9">
        <v>100</v>
      </c>
      <c r="G18" s="9">
        <v>1</v>
      </c>
      <c r="H18" s="9">
        <v>1</v>
      </c>
      <c r="I18" s="9">
        <v>1</v>
      </c>
      <c r="J18" s="9">
        <v>1</v>
      </c>
      <c r="K18" s="9">
        <v>1</v>
      </c>
      <c r="L18" s="10">
        <f t="shared" si="1"/>
        <v>5</v>
      </c>
      <c r="M18" s="11">
        <v>90</v>
      </c>
      <c r="N18" s="8">
        <v>95.4</v>
      </c>
      <c r="O18" t="str">
        <f t="shared" si="0"/>
        <v>A</v>
      </c>
    </row>
    <row r="19" spans="1:15" x14ac:dyDescent="0.2">
      <c r="A19" t="str">
        <f>datasiswa!A19</f>
        <v>Windi Puspitasari</v>
      </c>
      <c r="B19" s="9">
        <v>90</v>
      </c>
      <c r="C19" s="9">
        <v>100</v>
      </c>
      <c r="D19" s="9">
        <v>95</v>
      </c>
      <c r="E19" s="9">
        <v>100</v>
      </c>
      <c r="F19" s="9">
        <v>90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10">
        <f t="shared" si="1"/>
        <v>5</v>
      </c>
      <c r="M19" s="11">
        <v>70</v>
      </c>
      <c r="N19" s="8">
        <v>86.5</v>
      </c>
      <c r="O19" t="str">
        <f t="shared" si="0"/>
        <v>A</v>
      </c>
    </row>
    <row r="20" spans="1:15" x14ac:dyDescent="0.2">
      <c r="A20" t="str">
        <f>datasiswa!A20</f>
        <v>Yulianti</v>
      </c>
      <c r="B20" s="9">
        <v>100</v>
      </c>
      <c r="C20" s="9">
        <v>100</v>
      </c>
      <c r="D20" s="9">
        <v>90</v>
      </c>
      <c r="E20" s="9">
        <v>100</v>
      </c>
      <c r="F20" s="9">
        <v>100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10">
        <f>SUM(G20:K20)</f>
        <v>5</v>
      </c>
      <c r="M20" s="11">
        <v>80</v>
      </c>
      <c r="N20" s="8">
        <v>91.4</v>
      </c>
      <c r="O20" t="str">
        <f t="shared" si="0"/>
        <v>A</v>
      </c>
    </row>
    <row r="21" spans="1:15" x14ac:dyDescent="0.2">
      <c r="A21" t="str">
        <f>datasiswa!A21</f>
        <v>Dummy 1</v>
      </c>
      <c r="O21" t="str">
        <f t="shared" si="0"/>
        <v>E</v>
      </c>
    </row>
    <row r="22" spans="1:15" x14ac:dyDescent="0.2">
      <c r="A22" t="str">
        <f>datasiswa!A22</f>
        <v>Dummy 2</v>
      </c>
      <c r="O22" t="str">
        <f t="shared" si="0"/>
        <v>E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DDDE-79C7-3D4D-A492-379932C83F02}">
  <dimension ref="A1:U22"/>
  <sheetViews>
    <sheetView tabSelected="1" workbookViewId="0">
      <pane xSplit="1" topLeftCell="I1" activePane="topRight" state="frozen"/>
      <selection pane="topRight" activeCell="R23" sqref="R23"/>
    </sheetView>
  </sheetViews>
  <sheetFormatPr baseColWidth="10" defaultRowHeight="16" x14ac:dyDescent="0.2"/>
  <cols>
    <col min="1" max="1" width="33.33203125" customWidth="1"/>
    <col min="10" max="17" width="14.1640625" customWidth="1"/>
    <col min="18" max="18" width="16.1640625" customWidth="1"/>
    <col min="19" max="19" width="17.33203125" customWidth="1"/>
    <col min="20" max="21" width="15.6640625" customWidth="1"/>
  </cols>
  <sheetData>
    <row r="1" spans="1:21" s="5" customFormat="1" x14ac:dyDescent="0.2">
      <c r="A1" s="5" t="s">
        <v>0</v>
      </c>
      <c r="B1" s="5" t="s">
        <v>59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70</v>
      </c>
      <c r="N1" s="5" t="s">
        <v>71</v>
      </c>
      <c r="O1" s="5" t="s">
        <v>72</v>
      </c>
      <c r="P1" s="5" t="s">
        <v>73</v>
      </c>
      <c r="Q1" s="5" t="s">
        <v>74</v>
      </c>
      <c r="R1" s="5" t="s">
        <v>77</v>
      </c>
      <c r="S1" s="5" t="s">
        <v>76</v>
      </c>
      <c r="T1" s="5" t="s">
        <v>75</v>
      </c>
      <c r="U1" s="7" t="s">
        <v>78</v>
      </c>
    </row>
    <row r="2" spans="1:21" x14ac:dyDescent="0.2">
      <c r="A2" t="str">
        <f>datasiswa!A2</f>
        <v>kosong</v>
      </c>
      <c r="U2" t="str">
        <f>IF($T2&gt;=80,"A",IF($T2&gt;=70,"B",IF($T2&gt;=50,"C",IF($T2&gt;=40,"D","E"))))</f>
        <v>E</v>
      </c>
    </row>
    <row r="3" spans="1:21" x14ac:dyDescent="0.2">
      <c r="A3" t="str">
        <f>datasiswa!A3</f>
        <v>Ani Saputri</v>
      </c>
      <c r="B3" s="2">
        <v>100</v>
      </c>
      <c r="C3" s="2">
        <v>100</v>
      </c>
      <c r="D3" s="2">
        <v>90</v>
      </c>
      <c r="E3" s="2">
        <v>100</v>
      </c>
      <c r="F3" s="2">
        <v>90</v>
      </c>
      <c r="G3" s="2">
        <v>100</v>
      </c>
      <c r="H3" s="2">
        <v>70</v>
      </c>
      <c r="I3" s="2">
        <v>100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>
        <f>SUM(J3:Q3)</f>
        <v>8</v>
      </c>
      <c r="S3" s="12">
        <v>60</v>
      </c>
      <c r="T3" s="13">
        <v>82.13</v>
      </c>
      <c r="U3" t="str">
        <f t="shared" ref="U3:U22" si="0">IF($T3&gt;=80,"A",IF($T3&gt;=70,"B",IF($T3&gt;=50,"C",IF($T3&gt;=40,"D","E"))))</f>
        <v>A</v>
      </c>
    </row>
    <row r="4" spans="1:21" x14ac:dyDescent="0.2">
      <c r="A4" t="str">
        <f>datasiswa!A4</f>
        <v>Anisa Sekar Pradita</v>
      </c>
      <c r="B4" s="2">
        <v>80</v>
      </c>
      <c r="C4" s="2">
        <v>100</v>
      </c>
      <c r="D4" s="2">
        <v>95</v>
      </c>
      <c r="E4" s="2">
        <v>85</v>
      </c>
      <c r="F4" s="2">
        <v>65</v>
      </c>
      <c r="G4" s="2">
        <v>100</v>
      </c>
      <c r="H4" s="2">
        <v>65</v>
      </c>
      <c r="I4" s="2">
        <v>75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>
        <f t="shared" ref="R4:R22" si="1">SUM(J4:Q4)</f>
        <v>8</v>
      </c>
      <c r="S4" s="12">
        <v>40</v>
      </c>
      <c r="T4" s="13">
        <v>70.94</v>
      </c>
      <c r="U4" t="str">
        <f t="shared" si="0"/>
        <v>B</v>
      </c>
    </row>
    <row r="5" spans="1:21" x14ac:dyDescent="0.2">
      <c r="A5" t="str">
        <f>datasiswa!A5</f>
        <v>Arya Al Rian Yayat</v>
      </c>
      <c r="B5" s="2">
        <v>80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70</v>
      </c>
      <c r="I5" s="2">
        <v>65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>
        <f t="shared" si="1"/>
        <v>8</v>
      </c>
      <c r="S5" s="12">
        <v>60</v>
      </c>
      <c r="T5" s="13">
        <v>80.81</v>
      </c>
      <c r="U5" t="str">
        <f t="shared" si="0"/>
        <v>A</v>
      </c>
    </row>
    <row r="6" spans="1:21" x14ac:dyDescent="0.2">
      <c r="A6" t="str">
        <f>datasiswa!A6</f>
        <v>Daffa Ammar Pratama</v>
      </c>
      <c r="B6" s="2">
        <v>100</v>
      </c>
      <c r="C6" s="2">
        <v>100</v>
      </c>
      <c r="D6" s="2">
        <v>95</v>
      </c>
      <c r="E6" s="2">
        <v>85</v>
      </c>
      <c r="F6" s="2">
        <v>90</v>
      </c>
      <c r="G6" s="2">
        <v>100</v>
      </c>
      <c r="H6" s="2">
        <v>80</v>
      </c>
      <c r="I6" s="2">
        <v>100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>
        <f t="shared" si="1"/>
        <v>8</v>
      </c>
      <c r="S6" s="12">
        <v>60</v>
      </c>
      <c r="T6" s="13">
        <v>82.13</v>
      </c>
      <c r="U6" t="str">
        <f t="shared" si="0"/>
        <v>A</v>
      </c>
    </row>
    <row r="7" spans="1:21" x14ac:dyDescent="0.2">
      <c r="A7" t="str">
        <f>datasiswa!A7</f>
        <v>Elyza Dewi Fortuna</v>
      </c>
      <c r="B7" s="2">
        <v>100</v>
      </c>
      <c r="C7" s="2">
        <v>100</v>
      </c>
      <c r="D7" s="2">
        <v>95</v>
      </c>
      <c r="E7" s="2">
        <v>85</v>
      </c>
      <c r="F7" s="2">
        <v>85</v>
      </c>
      <c r="G7" s="2">
        <v>100</v>
      </c>
      <c r="H7" s="2">
        <v>90</v>
      </c>
      <c r="I7" s="2">
        <v>100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 s="2">
        <v>1</v>
      </c>
      <c r="P7" s="2">
        <v>1</v>
      </c>
      <c r="Q7" s="2">
        <v>1</v>
      </c>
      <c r="R7">
        <f t="shared" si="1"/>
        <v>7</v>
      </c>
      <c r="S7" s="12">
        <v>60</v>
      </c>
      <c r="T7" s="13">
        <v>78.56</v>
      </c>
      <c r="U7" t="str">
        <f t="shared" si="0"/>
        <v>B</v>
      </c>
    </row>
    <row r="8" spans="1:21" x14ac:dyDescent="0.2">
      <c r="A8" t="str">
        <f>datasiswa!A8</f>
        <v>Fauzan Nur Cholis</v>
      </c>
      <c r="B8" s="2">
        <v>80</v>
      </c>
      <c r="C8" s="2">
        <v>100</v>
      </c>
      <c r="D8" s="2">
        <v>90</v>
      </c>
      <c r="E8" s="2">
        <v>100</v>
      </c>
      <c r="F8" s="2">
        <v>90</v>
      </c>
      <c r="G8" s="2">
        <v>100</v>
      </c>
      <c r="H8" s="2">
        <v>95</v>
      </c>
      <c r="I8" s="2">
        <v>90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0</v>
      </c>
      <c r="P8" s="2">
        <v>1</v>
      </c>
      <c r="Q8" s="2">
        <v>1</v>
      </c>
      <c r="R8">
        <f t="shared" si="1"/>
        <v>7</v>
      </c>
      <c r="S8" s="12">
        <v>60</v>
      </c>
      <c r="T8" s="13">
        <v>78.19</v>
      </c>
      <c r="U8" t="str">
        <f t="shared" si="0"/>
        <v>B</v>
      </c>
    </row>
    <row r="9" spans="1:21" x14ac:dyDescent="0.2">
      <c r="A9" t="str">
        <f>datasiswa!A9</f>
        <v>Haidariyad Iskandar</v>
      </c>
      <c r="B9" s="2">
        <v>100</v>
      </c>
      <c r="C9" s="2">
        <v>100</v>
      </c>
      <c r="D9" s="2">
        <v>95</v>
      </c>
      <c r="E9" s="2">
        <v>85</v>
      </c>
      <c r="F9" s="2">
        <v>90</v>
      </c>
      <c r="G9" s="2">
        <v>100</v>
      </c>
      <c r="H9" s="2">
        <v>100</v>
      </c>
      <c r="I9" s="2">
        <v>95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>
        <f t="shared" si="1"/>
        <v>8</v>
      </c>
      <c r="S9" s="12">
        <v>100</v>
      </c>
      <c r="T9" s="13">
        <v>98.69</v>
      </c>
      <c r="U9" t="str">
        <f t="shared" si="0"/>
        <v>A</v>
      </c>
    </row>
    <row r="10" spans="1:21" x14ac:dyDescent="0.2">
      <c r="A10" t="str">
        <f>datasiswa!A10</f>
        <v>Hamidatul Ulfa</v>
      </c>
      <c r="B10" s="2"/>
      <c r="C10" s="2"/>
      <c r="D10" s="2"/>
      <c r="E10" s="2"/>
      <c r="F10" s="2"/>
      <c r="G10" s="2"/>
      <c r="H10" s="2"/>
      <c r="I10" s="2"/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>
        <f t="shared" si="1"/>
        <v>0</v>
      </c>
      <c r="S10" s="12">
        <v>0</v>
      </c>
      <c r="T10" s="13">
        <v>0</v>
      </c>
      <c r="U10" t="str">
        <f t="shared" si="0"/>
        <v>E</v>
      </c>
    </row>
    <row r="11" spans="1:21" x14ac:dyDescent="0.2">
      <c r="A11" t="str">
        <f>datasiswa!A11</f>
        <v>Ingwie Bintang Pramudyas</v>
      </c>
      <c r="B11" s="2"/>
      <c r="C11" s="2"/>
      <c r="D11" s="2"/>
      <c r="E11" s="2"/>
      <c r="F11" s="2"/>
      <c r="G11" s="2"/>
      <c r="H11" s="2"/>
      <c r="I11" s="2"/>
      <c r="J11" s="2">
        <v>0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>
        <f t="shared" si="1"/>
        <v>7</v>
      </c>
      <c r="S11" s="12">
        <v>40</v>
      </c>
      <c r="T11" s="13">
        <v>45.81</v>
      </c>
      <c r="U11" t="str">
        <f t="shared" si="0"/>
        <v>D</v>
      </c>
    </row>
    <row r="12" spans="1:21" x14ac:dyDescent="0.2">
      <c r="A12" t="str">
        <f>datasiswa!A12</f>
        <v>Muhamad Akhirul Sidik</v>
      </c>
      <c r="B12" s="2">
        <v>90</v>
      </c>
      <c r="C12" s="2">
        <v>100</v>
      </c>
      <c r="D12" s="2">
        <v>90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>
        <f t="shared" si="1"/>
        <v>8</v>
      </c>
      <c r="S12" s="12">
        <v>80</v>
      </c>
      <c r="T12" s="13">
        <v>91.25</v>
      </c>
      <c r="U12" t="str">
        <f t="shared" si="0"/>
        <v>A</v>
      </c>
    </row>
    <row r="13" spans="1:21" x14ac:dyDescent="0.2">
      <c r="A13" t="str">
        <f>datasiswa!A13</f>
        <v>Nadiva Naifa Najla</v>
      </c>
      <c r="B13" s="2">
        <v>95</v>
      </c>
      <c r="C13" s="2">
        <v>100</v>
      </c>
      <c r="D13" s="2">
        <v>90</v>
      </c>
      <c r="E13" s="2">
        <v>100</v>
      </c>
      <c r="F13" s="2">
        <v>100</v>
      </c>
      <c r="G13" s="2">
        <v>100</v>
      </c>
      <c r="H13" s="2">
        <v>95</v>
      </c>
      <c r="I13" s="2">
        <v>100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>
        <f t="shared" si="1"/>
        <v>8</v>
      </c>
      <c r="S13" s="12">
        <v>100</v>
      </c>
      <c r="T13" s="13">
        <v>99.25</v>
      </c>
      <c r="U13" t="str">
        <f t="shared" si="0"/>
        <v>A</v>
      </c>
    </row>
    <row r="14" spans="1:21" x14ac:dyDescent="0.2">
      <c r="A14" t="str">
        <f>datasiswa!A14</f>
        <v>Noor Syafa'ah Kusuma Putri</v>
      </c>
      <c r="B14" s="2">
        <v>100</v>
      </c>
      <c r="C14" s="2">
        <v>100</v>
      </c>
      <c r="D14" s="2">
        <v>90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>
        <f t="shared" si="1"/>
        <v>8</v>
      </c>
      <c r="S14" s="12">
        <v>80</v>
      </c>
      <c r="T14" s="13">
        <v>91.63</v>
      </c>
      <c r="U14" t="str">
        <f t="shared" si="0"/>
        <v>A</v>
      </c>
    </row>
    <row r="15" spans="1:21" x14ac:dyDescent="0.2">
      <c r="A15" t="str">
        <f>datasiswa!A15</f>
        <v>Nuansa Bening</v>
      </c>
      <c r="B15" s="2">
        <v>90</v>
      </c>
      <c r="C15" s="2">
        <v>100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>
        <f t="shared" si="1"/>
        <v>8</v>
      </c>
      <c r="S15" s="12">
        <v>100</v>
      </c>
      <c r="T15" s="13">
        <v>99.63</v>
      </c>
      <c r="U15" t="str">
        <f t="shared" si="0"/>
        <v>A</v>
      </c>
    </row>
    <row r="16" spans="1:21" x14ac:dyDescent="0.2">
      <c r="A16" t="str">
        <f>datasiswa!A16</f>
        <v>Raymundus Erik Chandra Yunanta</v>
      </c>
      <c r="B16" s="2">
        <v>100</v>
      </c>
      <c r="C16" s="2">
        <v>100</v>
      </c>
      <c r="D16" s="2">
        <v>90</v>
      </c>
      <c r="E16" s="2">
        <v>100</v>
      </c>
      <c r="F16" s="2">
        <v>100</v>
      </c>
      <c r="G16" s="2">
        <v>100</v>
      </c>
      <c r="H16" s="2">
        <v>95</v>
      </c>
      <c r="I16" s="2">
        <v>100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>
        <f t="shared" si="1"/>
        <v>8</v>
      </c>
      <c r="S16" s="12">
        <v>80</v>
      </c>
      <c r="T16" s="13">
        <v>91.44</v>
      </c>
      <c r="U16" t="str">
        <f t="shared" si="0"/>
        <v>A</v>
      </c>
    </row>
    <row r="17" spans="1:21" x14ac:dyDescent="0.2">
      <c r="A17" t="str">
        <f>datasiswa!A17</f>
        <v>Risdianti</v>
      </c>
      <c r="B17" s="2">
        <v>80</v>
      </c>
      <c r="C17" s="2">
        <v>100</v>
      </c>
      <c r="D17" s="2">
        <v>100</v>
      </c>
      <c r="E17" s="2">
        <v>100</v>
      </c>
      <c r="F17" s="2">
        <v>80</v>
      </c>
      <c r="G17" s="2">
        <v>100</v>
      </c>
      <c r="H17" s="2">
        <v>95</v>
      </c>
      <c r="I17" s="2">
        <v>100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>
        <f t="shared" si="1"/>
        <v>8</v>
      </c>
      <c r="S17" s="12">
        <v>80</v>
      </c>
      <c r="T17" s="13">
        <v>90.31</v>
      </c>
      <c r="U17" t="str">
        <f t="shared" si="0"/>
        <v>A</v>
      </c>
    </row>
    <row r="18" spans="1:21" x14ac:dyDescent="0.2">
      <c r="A18" t="str">
        <f>datasiswa!A18</f>
        <v>Rizki Arief Dehanudin</v>
      </c>
      <c r="B18" s="2">
        <v>100</v>
      </c>
      <c r="C18" s="2">
        <v>100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100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>
        <f t="shared" si="1"/>
        <v>8</v>
      </c>
      <c r="S18" s="12">
        <v>60</v>
      </c>
      <c r="T18" s="13">
        <v>84</v>
      </c>
      <c r="U18" t="str">
        <f t="shared" si="0"/>
        <v>A</v>
      </c>
    </row>
    <row r="19" spans="1:21" x14ac:dyDescent="0.2">
      <c r="A19" t="str">
        <f>datasiswa!A19</f>
        <v>Windi Puspitasari</v>
      </c>
      <c r="B19" s="2">
        <v>80</v>
      </c>
      <c r="C19" s="2">
        <v>100</v>
      </c>
      <c r="D19" s="2">
        <v>90</v>
      </c>
      <c r="E19" s="2">
        <v>100</v>
      </c>
      <c r="F19" s="2">
        <v>75</v>
      </c>
      <c r="G19" s="2">
        <v>100</v>
      </c>
      <c r="H19" s="2">
        <v>70</v>
      </c>
      <c r="I19" s="2">
        <v>100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>
        <f t="shared" si="1"/>
        <v>8</v>
      </c>
      <c r="S19" s="12">
        <v>60</v>
      </c>
      <c r="T19" s="13">
        <v>80.81</v>
      </c>
      <c r="U19" t="str">
        <f t="shared" si="0"/>
        <v>A</v>
      </c>
    </row>
    <row r="20" spans="1:21" x14ac:dyDescent="0.2">
      <c r="A20" t="str">
        <f>datasiswa!A20</f>
        <v>Yulianti</v>
      </c>
      <c r="B20" s="2">
        <v>80</v>
      </c>
      <c r="C20" s="2">
        <v>100</v>
      </c>
      <c r="D20" s="2">
        <v>90</v>
      </c>
      <c r="E20" s="2">
        <v>100</v>
      </c>
      <c r="F20" s="2">
        <v>90</v>
      </c>
      <c r="G20" s="2">
        <v>100</v>
      </c>
      <c r="H20" s="2">
        <v>70</v>
      </c>
      <c r="I20" s="2">
        <v>65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>
        <f t="shared" si="1"/>
        <v>8</v>
      </c>
      <c r="S20" s="12">
        <v>60</v>
      </c>
      <c r="T20" s="13">
        <v>80.06</v>
      </c>
      <c r="U20" t="str">
        <f t="shared" si="0"/>
        <v>A</v>
      </c>
    </row>
    <row r="21" spans="1:21" x14ac:dyDescent="0.2">
      <c r="A21" t="str">
        <f>datasiswa!A21</f>
        <v>Dummy 1</v>
      </c>
      <c r="R21">
        <f t="shared" si="1"/>
        <v>0</v>
      </c>
      <c r="U21" t="str">
        <f t="shared" si="0"/>
        <v>E</v>
      </c>
    </row>
    <row r="22" spans="1:21" x14ac:dyDescent="0.2">
      <c r="A22" t="str">
        <f>datasiswa!A22</f>
        <v>Dummy 2</v>
      </c>
      <c r="R22">
        <f t="shared" si="1"/>
        <v>0</v>
      </c>
      <c r="U22" t="str">
        <f t="shared" si="0"/>
        <v>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8165-51A2-7E43-A445-47BCE377D83C}">
  <dimension ref="A1:K22"/>
  <sheetViews>
    <sheetView workbookViewId="0">
      <pane xSplit="1" topLeftCell="B1" activePane="topRight" state="frozen"/>
      <selection pane="topRight" activeCell="E6" sqref="E6"/>
    </sheetView>
  </sheetViews>
  <sheetFormatPr baseColWidth="10" defaultRowHeight="16" x14ac:dyDescent="0.2"/>
  <cols>
    <col min="1" max="1" width="33.33203125" customWidth="1"/>
    <col min="5" max="7" width="13.1640625" customWidth="1"/>
    <col min="8" max="8" width="15" customWidth="1"/>
    <col min="9" max="11" width="15.6640625" customWidth="1"/>
  </cols>
  <sheetData>
    <row r="1" spans="1:11" s="5" customFormat="1" x14ac:dyDescent="0.2">
      <c r="A1" s="5" t="s">
        <v>0</v>
      </c>
      <c r="B1" s="5" t="s">
        <v>45</v>
      </c>
      <c r="C1" s="5" t="s">
        <v>46</v>
      </c>
      <c r="D1" s="5" t="s">
        <v>47</v>
      </c>
      <c r="E1" s="5" t="s">
        <v>50</v>
      </c>
      <c r="F1" s="5" t="s">
        <v>51</v>
      </c>
      <c r="G1" s="5" t="s">
        <v>52</v>
      </c>
      <c r="H1" s="5" t="s">
        <v>55</v>
      </c>
      <c r="I1" s="5" t="s">
        <v>56</v>
      </c>
      <c r="J1" s="5" t="s">
        <v>57</v>
      </c>
      <c r="K1" s="7" t="s">
        <v>58</v>
      </c>
    </row>
    <row r="2" spans="1:11" x14ac:dyDescent="0.2">
      <c r="A2" t="str">
        <f>datasiswa!A2</f>
        <v>kosong</v>
      </c>
      <c r="K2" t="str">
        <f>IF($J2&gt;=80,"A",IF($J2&gt;=70,"B",IF($J2&gt;=50,"C",IF($J2&gt;=40,"D","E"))))</f>
        <v>E</v>
      </c>
    </row>
    <row r="3" spans="1:11" x14ac:dyDescent="0.2">
      <c r="A3" t="str">
        <f>datasiswa!A3</f>
        <v>Ani Saputri</v>
      </c>
      <c r="K3" t="str">
        <f t="shared" ref="K3:K22" si="0">IF($J3&gt;=80,"A",IF($J3&gt;=70,"B",IF($J3&gt;=50,"C",IF($J3&gt;=40,"D","E"))))</f>
        <v>E</v>
      </c>
    </row>
    <row r="4" spans="1:11" x14ac:dyDescent="0.2">
      <c r="A4" t="str">
        <f>datasiswa!A4</f>
        <v>Anisa Sekar Pradita</v>
      </c>
      <c r="K4" t="str">
        <f t="shared" si="0"/>
        <v>E</v>
      </c>
    </row>
    <row r="5" spans="1:11" x14ac:dyDescent="0.2">
      <c r="A5" t="str">
        <f>datasiswa!A5</f>
        <v>Arya Al Rian Yayat</v>
      </c>
      <c r="K5" t="str">
        <f t="shared" si="0"/>
        <v>E</v>
      </c>
    </row>
    <row r="6" spans="1:11" x14ac:dyDescent="0.2">
      <c r="A6" t="str">
        <f>datasiswa!A6</f>
        <v>Daffa Ammar Pratama</v>
      </c>
      <c r="K6" t="str">
        <f t="shared" si="0"/>
        <v>E</v>
      </c>
    </row>
    <row r="7" spans="1:11" x14ac:dyDescent="0.2">
      <c r="A7" t="str">
        <f>datasiswa!A7</f>
        <v>Elyza Dewi Fortuna</v>
      </c>
      <c r="K7" t="str">
        <f t="shared" si="0"/>
        <v>E</v>
      </c>
    </row>
    <row r="8" spans="1:11" x14ac:dyDescent="0.2">
      <c r="A8" t="str">
        <f>datasiswa!A8</f>
        <v>Fauzan Nur Cholis</v>
      </c>
      <c r="K8" t="str">
        <f t="shared" si="0"/>
        <v>E</v>
      </c>
    </row>
    <row r="9" spans="1:11" x14ac:dyDescent="0.2">
      <c r="A9" t="str">
        <f>datasiswa!A9</f>
        <v>Haidariyad Iskandar</v>
      </c>
      <c r="K9" t="str">
        <f t="shared" si="0"/>
        <v>E</v>
      </c>
    </row>
    <row r="10" spans="1:11" x14ac:dyDescent="0.2">
      <c r="A10" t="str">
        <f>datasiswa!A10</f>
        <v>Hamidatul Ulfa</v>
      </c>
      <c r="K10" t="str">
        <f t="shared" si="0"/>
        <v>E</v>
      </c>
    </row>
    <row r="11" spans="1:11" x14ac:dyDescent="0.2">
      <c r="A11" t="str">
        <f>datasiswa!A11</f>
        <v>Ingwie Bintang Pramudyas</v>
      </c>
      <c r="K11" t="str">
        <f t="shared" si="0"/>
        <v>E</v>
      </c>
    </row>
    <row r="12" spans="1:11" x14ac:dyDescent="0.2">
      <c r="A12" t="str">
        <f>datasiswa!A12</f>
        <v>Muhamad Akhirul Sidik</v>
      </c>
      <c r="K12" t="str">
        <f t="shared" si="0"/>
        <v>E</v>
      </c>
    </row>
    <row r="13" spans="1:11" x14ac:dyDescent="0.2">
      <c r="A13" t="str">
        <f>datasiswa!A13</f>
        <v>Nadiva Naifa Najla</v>
      </c>
      <c r="K13" t="str">
        <f t="shared" si="0"/>
        <v>E</v>
      </c>
    </row>
    <row r="14" spans="1:11" x14ac:dyDescent="0.2">
      <c r="A14" t="str">
        <f>datasiswa!A14</f>
        <v>Noor Syafa'ah Kusuma Putri</v>
      </c>
      <c r="K14" t="str">
        <f t="shared" si="0"/>
        <v>E</v>
      </c>
    </row>
    <row r="15" spans="1:11" x14ac:dyDescent="0.2">
      <c r="A15" t="str">
        <f>datasiswa!A15</f>
        <v>Nuansa Bening</v>
      </c>
      <c r="K15" t="str">
        <f t="shared" si="0"/>
        <v>E</v>
      </c>
    </row>
    <row r="16" spans="1:11" x14ac:dyDescent="0.2">
      <c r="A16" t="str">
        <f>datasiswa!A16</f>
        <v>Raymundus Erik Chandra Yunanta</v>
      </c>
      <c r="K16" t="str">
        <f t="shared" si="0"/>
        <v>E</v>
      </c>
    </row>
    <row r="17" spans="1:11" x14ac:dyDescent="0.2">
      <c r="A17" t="str">
        <f>datasiswa!A17</f>
        <v>Risdianti</v>
      </c>
      <c r="K17" t="str">
        <f t="shared" si="0"/>
        <v>E</v>
      </c>
    </row>
    <row r="18" spans="1:11" x14ac:dyDescent="0.2">
      <c r="A18" t="str">
        <f>datasiswa!A18</f>
        <v>Rizki Arief Dehanudin</v>
      </c>
      <c r="K18" t="str">
        <f t="shared" si="0"/>
        <v>E</v>
      </c>
    </row>
    <row r="19" spans="1:11" x14ac:dyDescent="0.2">
      <c r="A19" t="str">
        <f>datasiswa!A19</f>
        <v>Windi Puspitasari</v>
      </c>
      <c r="K19" t="str">
        <f t="shared" si="0"/>
        <v>E</v>
      </c>
    </row>
    <row r="20" spans="1:11" x14ac:dyDescent="0.2">
      <c r="A20" t="str">
        <f>datasiswa!A20</f>
        <v>Yulianti</v>
      </c>
      <c r="K20" t="str">
        <f t="shared" si="0"/>
        <v>E</v>
      </c>
    </row>
    <row r="21" spans="1:11" x14ac:dyDescent="0.2">
      <c r="A21" t="str">
        <f>datasiswa!A21</f>
        <v>Dummy 1</v>
      </c>
      <c r="K21" t="str">
        <f t="shared" si="0"/>
        <v>E</v>
      </c>
    </row>
    <row r="22" spans="1:11" x14ac:dyDescent="0.2">
      <c r="A22" t="str">
        <f>datasiswa!A22</f>
        <v>Dummy 2</v>
      </c>
      <c r="K22" t="str">
        <f t="shared" si="0"/>
        <v>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E410-465A-3A4E-B43F-29900E66A57A}">
  <dimension ref="A1:O22"/>
  <sheetViews>
    <sheetView workbookViewId="0">
      <pane xSplit="1" topLeftCell="B1" activePane="topRight" state="frozen"/>
      <selection pane="topRight" activeCell="D6" sqref="D6"/>
    </sheetView>
  </sheetViews>
  <sheetFormatPr baseColWidth="10" defaultRowHeight="16" x14ac:dyDescent="0.2"/>
  <cols>
    <col min="1" max="1" width="33.33203125" customWidth="1"/>
    <col min="7" max="11" width="13.1640625" customWidth="1"/>
    <col min="12" max="12" width="15" customWidth="1"/>
    <col min="13" max="15" width="15.6640625" customWidth="1"/>
  </cols>
  <sheetData>
    <row r="1" spans="1:15" s="5" customFormat="1" x14ac:dyDescent="0.2">
      <c r="A1" s="5" t="s">
        <v>0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  <c r="J1" s="5" t="s">
        <v>53</v>
      </c>
      <c r="K1" s="5" t="s">
        <v>54</v>
      </c>
      <c r="L1" s="5" t="s">
        <v>55</v>
      </c>
      <c r="M1" s="5" t="s">
        <v>56</v>
      </c>
      <c r="N1" s="5" t="s">
        <v>57</v>
      </c>
      <c r="O1" s="7" t="s">
        <v>58</v>
      </c>
    </row>
    <row r="2" spans="1:15" x14ac:dyDescent="0.2">
      <c r="A2" t="str">
        <f>datasiswa!A2</f>
        <v>kosong</v>
      </c>
      <c r="O2" t="str">
        <f>IF($N2&gt;=80,"A",IF($N2&gt;=70,"B",IF($N2&gt;=50,"C",IF($N2&gt;=40,"D","E"))))</f>
        <v>E</v>
      </c>
    </row>
    <row r="3" spans="1:15" x14ac:dyDescent="0.2">
      <c r="A3" t="str">
        <f>datasiswa!A3</f>
        <v>Ani Saputri</v>
      </c>
      <c r="O3" t="str">
        <f t="shared" ref="O3:O22" si="0">IF($N3&gt;=80,"A",IF($N3&gt;=70,"B",IF($N3&gt;=50,"C",IF($N3&gt;=40,"D","E"))))</f>
        <v>E</v>
      </c>
    </row>
    <row r="4" spans="1:15" x14ac:dyDescent="0.2">
      <c r="A4" t="str">
        <f>datasiswa!A4</f>
        <v>Anisa Sekar Pradita</v>
      </c>
      <c r="O4" t="str">
        <f t="shared" si="0"/>
        <v>E</v>
      </c>
    </row>
    <row r="5" spans="1:15" x14ac:dyDescent="0.2">
      <c r="A5" t="str">
        <f>datasiswa!A5</f>
        <v>Arya Al Rian Yayat</v>
      </c>
      <c r="O5" t="str">
        <f t="shared" si="0"/>
        <v>E</v>
      </c>
    </row>
    <row r="6" spans="1:15" x14ac:dyDescent="0.2">
      <c r="A6" t="str">
        <f>datasiswa!A6</f>
        <v>Daffa Ammar Pratama</v>
      </c>
      <c r="O6" t="str">
        <f t="shared" si="0"/>
        <v>E</v>
      </c>
    </row>
    <row r="7" spans="1:15" x14ac:dyDescent="0.2">
      <c r="A7" t="str">
        <f>datasiswa!A7</f>
        <v>Elyza Dewi Fortuna</v>
      </c>
      <c r="O7" t="str">
        <f t="shared" si="0"/>
        <v>E</v>
      </c>
    </row>
    <row r="8" spans="1:15" x14ac:dyDescent="0.2">
      <c r="A8" t="str">
        <f>datasiswa!A8</f>
        <v>Fauzan Nur Cholis</v>
      </c>
      <c r="O8" t="str">
        <f t="shared" si="0"/>
        <v>E</v>
      </c>
    </row>
    <row r="9" spans="1:15" x14ac:dyDescent="0.2">
      <c r="A9" t="str">
        <f>datasiswa!A9</f>
        <v>Haidariyad Iskandar</v>
      </c>
      <c r="O9" t="str">
        <f t="shared" si="0"/>
        <v>E</v>
      </c>
    </row>
    <row r="10" spans="1:15" x14ac:dyDescent="0.2">
      <c r="A10" t="str">
        <f>datasiswa!A10</f>
        <v>Hamidatul Ulfa</v>
      </c>
      <c r="O10" t="str">
        <f t="shared" si="0"/>
        <v>E</v>
      </c>
    </row>
    <row r="11" spans="1:15" x14ac:dyDescent="0.2">
      <c r="A11" t="str">
        <f>datasiswa!A11</f>
        <v>Ingwie Bintang Pramudyas</v>
      </c>
      <c r="O11" t="str">
        <f t="shared" si="0"/>
        <v>E</v>
      </c>
    </row>
    <row r="12" spans="1:15" x14ac:dyDescent="0.2">
      <c r="A12" t="str">
        <f>datasiswa!A12</f>
        <v>Muhamad Akhirul Sidik</v>
      </c>
      <c r="O12" t="str">
        <f t="shared" si="0"/>
        <v>E</v>
      </c>
    </row>
    <row r="13" spans="1:15" x14ac:dyDescent="0.2">
      <c r="A13" t="str">
        <f>datasiswa!A13</f>
        <v>Nadiva Naifa Najla</v>
      </c>
      <c r="O13" t="str">
        <f t="shared" si="0"/>
        <v>E</v>
      </c>
    </row>
    <row r="14" spans="1:15" x14ac:dyDescent="0.2">
      <c r="A14" t="str">
        <f>datasiswa!A14</f>
        <v>Noor Syafa'ah Kusuma Putri</v>
      </c>
      <c r="O14" t="str">
        <f t="shared" si="0"/>
        <v>E</v>
      </c>
    </row>
    <row r="15" spans="1:15" x14ac:dyDescent="0.2">
      <c r="A15" t="str">
        <f>datasiswa!A15</f>
        <v>Nuansa Bening</v>
      </c>
      <c r="O15" t="str">
        <f t="shared" si="0"/>
        <v>E</v>
      </c>
    </row>
    <row r="16" spans="1:15" x14ac:dyDescent="0.2">
      <c r="A16" t="str">
        <f>datasiswa!A16</f>
        <v>Raymundus Erik Chandra Yunanta</v>
      </c>
      <c r="O16" t="str">
        <f t="shared" si="0"/>
        <v>E</v>
      </c>
    </row>
    <row r="17" spans="1:15" x14ac:dyDescent="0.2">
      <c r="A17" t="str">
        <f>datasiswa!A17</f>
        <v>Risdianti</v>
      </c>
      <c r="O17" t="str">
        <f t="shared" si="0"/>
        <v>E</v>
      </c>
    </row>
    <row r="18" spans="1:15" x14ac:dyDescent="0.2">
      <c r="A18" t="str">
        <f>datasiswa!A18</f>
        <v>Rizki Arief Dehanudin</v>
      </c>
      <c r="O18" t="str">
        <f t="shared" si="0"/>
        <v>E</v>
      </c>
    </row>
    <row r="19" spans="1:15" x14ac:dyDescent="0.2">
      <c r="A19" t="str">
        <f>datasiswa!A19</f>
        <v>Windi Puspitasari</v>
      </c>
      <c r="O19" t="str">
        <f t="shared" si="0"/>
        <v>E</v>
      </c>
    </row>
    <row r="20" spans="1:15" x14ac:dyDescent="0.2">
      <c r="A20" t="str">
        <f>datasiswa!A20</f>
        <v>Yulianti</v>
      </c>
      <c r="O20" t="str">
        <f t="shared" si="0"/>
        <v>E</v>
      </c>
    </row>
    <row r="21" spans="1:15" x14ac:dyDescent="0.2">
      <c r="A21" t="str">
        <f>datasiswa!A21</f>
        <v>Dummy 1</v>
      </c>
      <c r="O21" t="str">
        <f t="shared" si="0"/>
        <v>E</v>
      </c>
    </row>
    <row r="22" spans="1:15" x14ac:dyDescent="0.2">
      <c r="A22" t="str">
        <f>datasiswa!A22</f>
        <v>Dummy 2</v>
      </c>
      <c r="O22" t="str">
        <f t="shared" si="0"/>
        <v>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datasiswa</vt:lpstr>
      <vt:lpstr>intro_ai</vt:lpstr>
      <vt:lpstr>python</vt:lpstr>
      <vt:lpstr>siklus</vt:lpstr>
      <vt:lpstr>intro_ml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 </cp:lastModifiedBy>
  <cp:revision/>
  <dcterms:created xsi:type="dcterms:W3CDTF">2022-11-04T09:08:22Z</dcterms:created>
  <dcterms:modified xsi:type="dcterms:W3CDTF">2023-05-25T08:55:57Z</dcterms:modified>
  <cp:category/>
  <cp:contentStatus/>
</cp:coreProperties>
</file>