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\Final thesis\audio_classification\"/>
    </mc:Choice>
  </mc:AlternateContent>
  <xr:revisionPtr revIDLastSave="0" documentId="8_{A275F669-15D8-4B62-8637-677AAFE95CA0}" xr6:coauthVersionLast="47" xr6:coauthVersionMax="47" xr10:uidLastSave="{00000000-0000-0000-0000-000000000000}"/>
  <bookViews>
    <workbookView xWindow="-120" yWindow="-120" windowWidth="29040" windowHeight="15840" activeTab="1"/>
  </bookViews>
  <sheets>
    <sheet name="New Text Document" sheetId="1" r:id="rId1"/>
    <sheet name="Sheet2" sheetId="3" r:id="rId2"/>
    <sheet name="Sheet1" sheetId="2" r:id="rId3"/>
  </sheets>
  <calcPr calcId="0"/>
  <pivotCaches>
    <pivotCache cacheId="5" r:id="rId4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L3" i="1"/>
  <c r="L4" i="1"/>
  <c r="L5" i="1"/>
  <c r="L6" i="1"/>
  <c r="L7" i="1"/>
  <c r="L8" i="1"/>
  <c r="L9" i="1"/>
  <c r="L10" i="1"/>
  <c r="K3" i="1"/>
  <c r="K4" i="1"/>
  <c r="K5" i="1"/>
  <c r="K6" i="1"/>
  <c r="K7" i="1"/>
  <c r="K8" i="1"/>
  <c r="K9" i="1"/>
  <c r="K10" i="1"/>
  <c r="L2" i="1"/>
  <c r="M2" i="1"/>
  <c r="K2" i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<sst xmlns="http://schemas.openxmlformats.org/spreadsheetml/2006/main" count="79" uniqueCount="57">
  <si>
    <t>Gamma=0</t>
  </si>
  <si>
    <t xml:space="preserve"> Epochs=400</t>
  </si>
  <si>
    <t xml:space="preserve"> Lr=0.0001</t>
  </si>
  <si>
    <t xml:space="preserve"> NMI=0.00118</t>
  </si>
  <si>
    <t xml:space="preserve"> ARI=0.01885</t>
  </si>
  <si>
    <t xml:space="preserve"> Train accuracy=0.73997</t>
  </si>
  <si>
    <t xml:space="preserve"> Test accuracy=0.74383</t>
  </si>
  <si>
    <t>Gamma=0.5</t>
  </si>
  <si>
    <t xml:space="preserve"> NMI=0.00035</t>
  </si>
  <si>
    <t xml:space="preserve"> ARI=-0.00057</t>
  </si>
  <si>
    <t xml:space="preserve"> Train accuracy=0.20949</t>
  </si>
  <si>
    <t xml:space="preserve"> Test accuracy=0.18981</t>
  </si>
  <si>
    <t>Gamma=1</t>
  </si>
  <si>
    <t xml:space="preserve"> NMI=0.76453</t>
  </si>
  <si>
    <t xml:space="preserve"> ARI=0.87814</t>
  </si>
  <si>
    <t xml:space="preserve"> Train accuracy=0.97222</t>
  </si>
  <si>
    <t xml:space="preserve"> Test accuracy=0.88889</t>
  </si>
  <si>
    <t>Gamma=2</t>
  </si>
  <si>
    <t xml:space="preserve"> NMI=0.57124</t>
  </si>
  <si>
    <t xml:space="preserve"> ARI=0.71554</t>
  </si>
  <si>
    <t xml:space="preserve"> Train accuracy=0.93017</t>
  </si>
  <si>
    <t xml:space="preserve"> Test accuracy=0.85494</t>
  </si>
  <si>
    <t>Gamma=4</t>
  </si>
  <si>
    <t xml:space="preserve"> NMI=0.66758</t>
  </si>
  <si>
    <t xml:space="preserve"> ARI=0.80995</t>
  </si>
  <si>
    <t xml:space="preserve"> Test accuracy=0.87654</t>
  </si>
  <si>
    <t>Gamma=6</t>
  </si>
  <si>
    <t xml:space="preserve"> NMI=0.75855</t>
  </si>
  <si>
    <t xml:space="preserve"> ARI=0.87434</t>
  </si>
  <si>
    <t xml:space="preserve"> Train accuracy=0.97145</t>
  </si>
  <si>
    <t xml:space="preserve"> Test accuracy=0.89969</t>
  </si>
  <si>
    <t>Gamma=7</t>
  </si>
  <si>
    <t xml:space="preserve"> NMI=0.75459</t>
  </si>
  <si>
    <t xml:space="preserve"> ARI=0.87158</t>
  </si>
  <si>
    <t xml:space="preserve"> Train accuracy=0.97068</t>
  </si>
  <si>
    <t xml:space="preserve"> Test accuracy=0.87191</t>
  </si>
  <si>
    <t>Gamma=9</t>
  </si>
  <si>
    <t xml:space="preserve"> NMI=0.70653</t>
  </si>
  <si>
    <t xml:space="preserve"> Train accuracy=0.96142</t>
  </si>
  <si>
    <t xml:space="preserve"> Test accuracy=0.85957</t>
  </si>
  <si>
    <t>Gamma=10</t>
  </si>
  <si>
    <t xml:space="preserve"> NMI=0.34287</t>
  </si>
  <si>
    <t xml:space="preserve"> ARI=0.51681</t>
  </si>
  <si>
    <t xml:space="preserve"> Train accuracy=0.87539</t>
  </si>
  <si>
    <t xml:space="preserve"> Test accuracy=0.83951</t>
  </si>
  <si>
    <t xml:space="preserve"> NMI</t>
  </si>
  <si>
    <t xml:space="preserve"> ARI</t>
  </si>
  <si>
    <t xml:space="preserve"> Train accuracy</t>
  </si>
  <si>
    <t xml:space="preserve"> Test accuracy</t>
  </si>
  <si>
    <t xml:space="preserve"> Train accuracy=0.95640</t>
  </si>
  <si>
    <t xml:space="preserve"> ARI=0.83440</t>
  </si>
  <si>
    <t>Gamma</t>
  </si>
  <si>
    <t>Grand Total</t>
  </si>
  <si>
    <t>Testing accuracy</t>
  </si>
  <si>
    <t>Training accuracy</t>
  </si>
  <si>
    <t>ARI</t>
  </si>
  <si>
    <t>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</si>
</sst>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[Results.xlsx]Sheet2!PivotTable1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NMI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Sheet2!$A$4:$A$13</c:f>
              <c:strCach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1.1800000000000001E-3</c:v>
                </c:pt>
                <c:pt idx="1">
                  <c:v>0.70826999999999996</c:v>
                </c:pt>
                <c:pt idx="2">
                  <c:v>0.76453000000000004</c:v>
                </c:pt>
                <c:pt idx="3">
                  <c:v>0.57123999999999997</c:v>
                </c:pt>
                <c:pt idx="4">
                  <c:v>0.66757999999999995</c:v>
                </c:pt>
                <c:pt idx="5">
                  <c:v>0.75854999999999995</c:v>
                </c:pt>
                <c:pt idx="6">
                  <c:v>0.75458999999999998</c:v>
                </c:pt>
                <c:pt idx="7">
                  <c:v>0.70652999999999999</c:v>
                </c:pt>
                <c:pt idx="8">
                  <c:v>0.34287000000000001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D-4585-89A1-6BA05ECC1A2D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ARI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Sheet2!$A$4:$A$13</c:f>
              <c:strCach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Sheet2!$C$4:$C$13</c:f>
              <c:numCache>
                <c:formatCode>General</c:formatCode>
                <c:ptCount val="9"/>
                <c:pt idx="0">
                  <c:v>1.8849999999999999E-2</c:v>
                </c:pt>
                <c:pt idx="1">
                  <c:v>0.83940000000000003</c:v>
                </c:pt>
                <c:pt idx="2">
                  <c:v>0.87814000000000003</c:v>
                </c:pt>
                <c:pt idx="3">
                  <c:v>0.71553999999999995</c:v>
                </c:pt>
                <c:pt idx="4">
                  <c:v>0.80994999999999995</c:v>
                </c:pt>
                <c:pt idx="5">
                  <c:v>0.87434000000000001</c:v>
                </c:pt>
                <c:pt idx="6">
                  <c:v>0.87158000000000002</c:v>
                </c:pt>
                <c:pt idx="7">
                  <c:v>0.83440000000000003</c:v>
                </c:pt>
                <c:pt idx="8">
                  <c:v>0.51680999999999999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D-4585-89A1-6BA05ECC1A2D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Sheet2!$A$4:$A$13</c:f>
              <c:strCach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Sheet2!$D$4:$D$13</c:f>
              <c:numCache>
                <c:formatCode>General</c:formatCode>
                <c:ptCount val="9"/>
                <c:pt idx="0">
                  <c:v>0.73997000000000002</c:v>
                </c:pt>
                <c:pt idx="1">
                  <c:v>0.96296000000000004</c:v>
                </c:pt>
                <c:pt idx="2">
                  <c:v>0.97221999999999997</c:v>
                </c:pt>
                <c:pt idx="3">
                  <c:v>0.93017000000000005</c:v>
                </c:pt>
                <c:pt idx="4">
                  <c:v>0.95640000000000003</c:v>
                </c:pt>
                <c:pt idx="5">
                  <c:v>0.97145000000000004</c:v>
                </c:pt>
                <c:pt idx="6">
                  <c:v>0.97067999999999999</c:v>
                </c:pt>
                <c:pt idx="7">
                  <c:v>0.96142000000000005</c:v>
                </c:pt>
                <c:pt idx="8">
                  <c:v>0.87539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D-4585-89A1-6BA05ECC1A2D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Sheet2!$A$4:$A$13</c:f>
              <c:strCach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</c:strCache>
            </c:strRef>
          </c:cat>
          <c:val>
            <c:numRef>
              <c:f>Sheet2!$E$4:$E$13</c:f>
              <c:numCache>
                <c:formatCode>General</c:formatCode>
                <c:ptCount val="9"/>
                <c:pt idx="0">
                  <c:v>0.74382999999999999</c:v>
                </c:pt>
                <c:pt idx="1">
                  <c:v>0.87653999999999999</c:v>
                </c:pt>
                <c:pt idx="2">
                  <c:v>0.88888999999999996</c:v>
                </c:pt>
                <c:pt idx="3">
                  <c:v>0.85494000000000003</c:v>
                </c:pt>
                <c:pt idx="4">
                  <c:v>0.87653999999999999</c:v>
                </c:pt>
                <c:pt idx="5">
                  <c:v>0.89968999999999999</c:v>
                </c:pt>
                <c:pt idx="6">
                  <c:v>0.87190999999999996</c:v>
                </c:pt>
                <c:pt idx="7">
                  <c:v>0.85956999999999995</c:v>
                </c:pt>
                <c:pt idx="8">
                  <c:v>0.83950999999999998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D-4585-89A1-6BA05ECC1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754511"/>
        <c:axId val="1739751183"/>
      </c:lineChart>
      <c:catAx>
        <c:axId val="173975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51183"/>
        <c:crosses val="autoZero"/>
        <c:auto val="1"/>
        <c:lblAlgn val="ctr"/>
        <c:lblOffset val="100"/>
        <c:noMultiLvlLbl val="0"/>
      </c:catAx>
      <c:valAx>
        <c:axId val="1739751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545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38100</xdr:rowOff>
    </xdr:from>
    <xdr:to>
      <xdr:col>17</xdr:col>
      <xdr:colOff>47625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DDC18-70DE-4D36-AA1E-20AD9AB52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frooz" refreshedDate="44532.486700810186" createdVersion="7" refreshedVersion="7" minRefreshableVersion="3" recordCount="9">
  <cacheSource type="worksheet">
    <worksheetSource ref="A1:E10" sheet="Sheet1"/>
  </cacheSource>
  <cacheFields count="5">
    <cacheField name="Gamma" numFmtId="0">
      <sharedItems containsSemiMixedTypes="0" containsString="0" containsNumber="1" minValue="0" maxValue="10" count="9">
        <n v="0"/>
        <n v="0.5"/>
        <n v="1"/>
        <n v="2"/>
        <n v="4"/>
        <n v="6"/>
        <n v="7"/>
        <n v="9"/>
        <n v="10"/>
      </sharedItems>
    </cacheField>
    <cacheField name=" NMI" numFmtId="0">
      <sharedItems containsSemiMixedTypes="0" containsString="0" containsNumber="1" minValue="1.1800000000000001E-3" maxValue="0.76453000000000004"/>
    </cacheField>
    <cacheField name=" ARI" numFmtId="0">
      <sharedItems containsSemiMixedTypes="0" containsString="0" containsNumber="1" minValue="1.8849999999999999E-2" maxValue="0.87814000000000003"/>
    </cacheField>
    <cacheField name=" Train accuracy" numFmtId="0">
      <sharedItems containsSemiMixedTypes="0" containsString="0" containsNumber="1" minValue="0.73997000000000002" maxValue="0.97221999999999997"/>
    </cacheField>
    <cacheField name=" Test accuracy" numFmtId="0">
      <sharedItems containsSemiMixedTypes="0" containsString="0" containsNumber="1" minValue="0.74382999999999999" maxValue="0.89968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1.1800000000000001E-3"/>
    <n v="1.8849999999999999E-2"/>
    <n v="0.73997000000000002"/>
    <n v="0.74382999999999999"/>
  </r>
  <r>
    <x v="1"/>
    <n v="0.70826999999999996"/>
    <n v="0.83940000000000003"/>
    <n v="0.96296000000000004"/>
    <n v="0.87653999999999999"/>
  </r>
  <r>
    <x v="2"/>
    <n v="0.76453000000000004"/>
    <n v="0.87814000000000003"/>
    <n v="0.97221999999999997"/>
    <n v="0.88888999999999996"/>
  </r>
  <r>
    <x v="3"/>
    <n v="0.57123999999999997"/>
    <n v="0.71553999999999995"/>
    <n v="0.93017000000000005"/>
    <n v="0.85494000000000003"/>
  </r>
  <r>
    <x v="4"/>
    <n v="0.66757999999999995"/>
    <n v="0.80994999999999995"/>
    <n v="0.95640000000000003"/>
    <n v="0.87653999999999999"/>
  </r>
  <r>
    <x v="5"/>
    <n v="0.75854999999999995"/>
    <n v="0.87434000000000001"/>
    <n v="0.97145000000000004"/>
    <n v="0.89968999999999999"/>
  </r>
  <r>
    <x v="6"/>
    <n v="0.75458999999999998"/>
    <n v="0.87158000000000002"/>
    <n v="0.97067999999999999"/>
    <n v="0.87190999999999996"/>
  </r>
  <r>
    <x v="7"/>
    <n v="0.70652999999999999"/>
    <n v="0.83440000000000003"/>
    <n v="0.96142000000000005"/>
    <n v="0.85956999999999995"/>
  </r>
  <r>
    <x v="8"/>
    <n v="0.34287000000000001"/>
    <n v="0.51680999999999999"/>
    <n v="0.87539"/>
    <n v="0.83950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Gamma">
  <location ref="A3:E13" firstHeaderRow="0" firstDataRow="1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MI" fld="1" baseField="0" baseItem="0"/>
    <dataField name="ARI" fld="2" baseField="0" baseItem="0"/>
    <dataField name="Training accuracy" fld="3" baseField="0" baseItem="0"/>
    <dataField name="Testing accuracy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D28" sqref="D28"/>
    </sheetView>
  </sheetViews>
  <sheetFormatPr defaultRowHeight="15" x14ac:dyDescent="0.25"/>
  <cols>
    <col min="1" max="1" width="13.28515625" customWidth="1"/>
    <col min="2" max="2" width="11.5703125" bestFit="1" customWidth="1"/>
    <col min="4" max="5" width="12.7109375" bestFit="1" customWidth="1"/>
    <col min="6" max="6" width="21.7109375" bestFit="1" customWidth="1"/>
    <col min="7" max="7" width="20.85546875" bestFit="1" customWidth="1"/>
    <col min="10" max="10" width="12.7109375" bestFit="1" customWidth="1"/>
  </cols>
  <sheetData>
    <row r="1" spans="1:13" x14ac:dyDescent="0.25">
      <c r="I1" t="s">
        <v>51</v>
      </c>
      <c r="J1" t="s">
        <v>45</v>
      </c>
      <c r="K1" t="s">
        <v>46</v>
      </c>
      <c r="L1" t="s">
        <v>47</v>
      </c>
      <c r="M1" t="s">
        <v>48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tr">
        <f>RIGHT(A2,1)</f>
        <v>0</v>
      </c>
      <c r="J2" t="str">
        <f>RIGHT(D2,7)</f>
        <v>0.00118</v>
      </c>
      <c r="K2" t="str">
        <f>RIGHT(E2,7)</f>
        <v>0.01885</v>
      </c>
      <c r="L2" t="str">
        <f t="shared" ref="L2:M10" si="0">RIGHT(F2,7)</f>
        <v>0.73997</v>
      </c>
      <c r="M2" t="str">
        <f t="shared" si="0"/>
        <v>0.74383</v>
      </c>
    </row>
    <row r="3" spans="1:13" x14ac:dyDescent="0.25">
      <c r="A3" t="s">
        <v>7</v>
      </c>
      <c r="B3" t="s">
        <v>1</v>
      </c>
      <c r="C3" t="s">
        <v>2</v>
      </c>
      <c r="D3" t="s">
        <v>8</v>
      </c>
      <c r="E3" t="s">
        <v>9</v>
      </c>
      <c r="F3" t="s">
        <v>10</v>
      </c>
      <c r="G3" t="s">
        <v>11</v>
      </c>
      <c r="I3" t="str">
        <f t="shared" ref="I3:I10" si="1">RIGHT(A3,1)</f>
        <v>5</v>
      </c>
      <c r="J3" t="str">
        <f t="shared" ref="J3:J10" si="2">RIGHT(D3,7)</f>
        <v>0.00035</v>
      </c>
      <c r="K3" t="str">
        <f t="shared" ref="K3:K10" si="3">RIGHT(E3,7)</f>
        <v>0.00057</v>
      </c>
      <c r="L3" t="str">
        <f t="shared" si="0"/>
        <v>0.20949</v>
      </c>
      <c r="M3" t="str">
        <f t="shared" si="0"/>
        <v>0.18981</v>
      </c>
    </row>
    <row r="4" spans="1:13" x14ac:dyDescent="0.25">
      <c r="A4" t="s">
        <v>12</v>
      </c>
      <c r="B4" t="s">
        <v>1</v>
      </c>
      <c r="C4" t="s">
        <v>2</v>
      </c>
      <c r="D4" t="s">
        <v>13</v>
      </c>
      <c r="E4" t="s">
        <v>14</v>
      </c>
      <c r="F4" t="s">
        <v>15</v>
      </c>
      <c r="G4" t="s">
        <v>16</v>
      </c>
      <c r="I4" t="str">
        <f t="shared" si="1"/>
        <v>1</v>
      </c>
      <c r="J4" t="str">
        <f t="shared" si="2"/>
        <v>0.76453</v>
      </c>
      <c r="K4" t="str">
        <f t="shared" si="3"/>
        <v>0.87814</v>
      </c>
      <c r="L4" t="str">
        <f t="shared" si="0"/>
        <v>0.97222</v>
      </c>
      <c r="M4" t="str">
        <f t="shared" si="0"/>
        <v>0.88889</v>
      </c>
    </row>
    <row r="5" spans="1:13" x14ac:dyDescent="0.25">
      <c r="A5" t="s">
        <v>17</v>
      </c>
      <c r="B5" t="s">
        <v>1</v>
      </c>
      <c r="C5" t="s">
        <v>2</v>
      </c>
      <c r="D5" t="s">
        <v>18</v>
      </c>
      <c r="E5" t="s">
        <v>19</v>
      </c>
      <c r="F5" t="s">
        <v>20</v>
      </c>
      <c r="G5" t="s">
        <v>21</v>
      </c>
      <c r="I5" t="str">
        <f t="shared" si="1"/>
        <v>2</v>
      </c>
      <c r="J5" t="str">
        <f t="shared" si="2"/>
        <v>0.57124</v>
      </c>
      <c r="K5" t="str">
        <f t="shared" si="3"/>
        <v>0.71554</v>
      </c>
      <c r="L5" t="str">
        <f t="shared" si="0"/>
        <v>0.93017</v>
      </c>
      <c r="M5" t="str">
        <f t="shared" si="0"/>
        <v>0.85494</v>
      </c>
    </row>
    <row r="6" spans="1:13" x14ac:dyDescent="0.25">
      <c r="A6" t="s">
        <v>22</v>
      </c>
      <c r="B6" t="s">
        <v>1</v>
      </c>
      <c r="C6" t="s">
        <v>2</v>
      </c>
      <c r="D6" t="s">
        <v>23</v>
      </c>
      <c r="E6" t="s">
        <v>24</v>
      </c>
      <c r="F6" t="s">
        <v>49</v>
      </c>
      <c r="G6" t="s">
        <v>25</v>
      </c>
      <c r="I6" t="str">
        <f t="shared" si="1"/>
        <v>4</v>
      </c>
      <c r="J6" t="str">
        <f t="shared" si="2"/>
        <v>0.66758</v>
      </c>
      <c r="K6" t="str">
        <f t="shared" si="3"/>
        <v>0.80995</v>
      </c>
      <c r="L6" t="str">
        <f t="shared" si="0"/>
        <v>0.95640</v>
      </c>
      <c r="M6" t="str">
        <f t="shared" si="0"/>
        <v>0.87654</v>
      </c>
    </row>
    <row r="7" spans="1:13" x14ac:dyDescent="0.25">
      <c r="A7" t="s">
        <v>26</v>
      </c>
      <c r="B7" t="s">
        <v>1</v>
      </c>
      <c r="C7" t="s">
        <v>2</v>
      </c>
      <c r="D7" t="s">
        <v>27</v>
      </c>
      <c r="E7" t="s">
        <v>28</v>
      </c>
      <c r="F7" t="s">
        <v>29</v>
      </c>
      <c r="G7" t="s">
        <v>30</v>
      </c>
      <c r="I7" t="str">
        <f t="shared" si="1"/>
        <v>6</v>
      </c>
      <c r="J7" t="str">
        <f t="shared" si="2"/>
        <v>0.75855</v>
      </c>
      <c r="K7" t="str">
        <f t="shared" si="3"/>
        <v>0.87434</v>
      </c>
      <c r="L7" t="str">
        <f t="shared" si="0"/>
        <v>0.97145</v>
      </c>
      <c r="M7" t="str">
        <f t="shared" si="0"/>
        <v>0.89969</v>
      </c>
    </row>
    <row r="8" spans="1:13" x14ac:dyDescent="0.25">
      <c r="A8" t="s">
        <v>31</v>
      </c>
      <c r="B8" t="s">
        <v>1</v>
      </c>
      <c r="C8" t="s">
        <v>2</v>
      </c>
      <c r="D8" t="s">
        <v>32</v>
      </c>
      <c r="E8" t="s">
        <v>33</v>
      </c>
      <c r="F8" t="s">
        <v>34</v>
      </c>
      <c r="G8" t="s">
        <v>35</v>
      </c>
      <c r="I8" t="str">
        <f t="shared" si="1"/>
        <v>7</v>
      </c>
      <c r="J8" t="str">
        <f t="shared" si="2"/>
        <v>0.75459</v>
      </c>
      <c r="K8" t="str">
        <f t="shared" si="3"/>
        <v>0.87158</v>
      </c>
      <c r="L8" t="str">
        <f t="shared" si="0"/>
        <v>0.97068</v>
      </c>
      <c r="M8" t="str">
        <f t="shared" si="0"/>
        <v>0.87191</v>
      </c>
    </row>
    <row r="9" spans="1:13" x14ac:dyDescent="0.25">
      <c r="A9" t="s">
        <v>36</v>
      </c>
      <c r="B9" t="s">
        <v>1</v>
      </c>
      <c r="C9" t="s">
        <v>2</v>
      </c>
      <c r="D9" t="s">
        <v>37</v>
      </c>
      <c r="E9" t="s">
        <v>50</v>
      </c>
      <c r="F9" t="s">
        <v>38</v>
      </c>
      <c r="G9" t="s">
        <v>39</v>
      </c>
      <c r="I9" t="str">
        <f t="shared" si="1"/>
        <v>9</v>
      </c>
      <c r="J9" t="str">
        <f t="shared" si="2"/>
        <v>0.70653</v>
      </c>
      <c r="K9" t="str">
        <f t="shared" si="3"/>
        <v>0.83440</v>
      </c>
      <c r="L9" t="str">
        <f t="shared" si="0"/>
        <v>0.96142</v>
      </c>
      <c r="M9" t="str">
        <f t="shared" si="0"/>
        <v>0.85957</v>
      </c>
    </row>
    <row r="10" spans="1:13" x14ac:dyDescent="0.25">
      <c r="A10" t="s">
        <v>40</v>
      </c>
      <c r="B10" t="s">
        <v>1</v>
      </c>
      <c r="C10" t="s">
        <v>2</v>
      </c>
      <c r="D10" t="s">
        <v>41</v>
      </c>
      <c r="E10" t="s">
        <v>42</v>
      </c>
      <c r="F10" t="s">
        <v>43</v>
      </c>
      <c r="G10" t="s">
        <v>44</v>
      </c>
      <c r="I10" t="str">
        <f t="shared" si="1"/>
        <v>0</v>
      </c>
      <c r="J10" t="str">
        <f t="shared" si="2"/>
        <v>0.34287</v>
      </c>
      <c r="K10" t="str">
        <f t="shared" si="3"/>
        <v>0.51681</v>
      </c>
      <c r="L10" t="str">
        <f t="shared" si="0"/>
        <v>0.87539</v>
      </c>
      <c r="M10" t="str">
        <f t="shared" si="0"/>
        <v>0.83951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tabSelected="1" workbookViewId="0">
      <selection activeCell="D8" sqref="D8"/>
    </sheetView>
  </sheetViews>
  <sheetFormatPr defaultRowHeight="15" x14ac:dyDescent="0.25"/>
  <cols>
    <col min="1" max="1" width="11.28515625" bestFit="1" customWidth="1"/>
    <col min="2" max="3" width="8" bestFit="1" customWidth="1"/>
    <col min="4" max="4" width="16.140625" bestFit="1" customWidth="1"/>
    <col min="5" max="5" width="15.42578125" bestFit="1" customWidth="1"/>
  </cols>
  <sheetData>
    <row r="3" spans="1:5" x14ac:dyDescent="0.25">
      <c r="A3" s="2" t="s">
        <v>51</v>
      </c>
      <c r="B3" t="s">
        <v>56</v>
      </c>
      <c r="C3" t="s">
        <v>55</v>
      </c>
      <c r="D3" t="s">
        <v>54</v>
      </c>
      <c r="E3" t="s">
        <v>53</v>
      </c>
    </row>
    <row r="4" spans="1:5" x14ac:dyDescent="0.25">
      <c r="A4" s="3">
        <v>0</v>
      </c>
      <c r="B4" s="1">
        <v>1.1800000000000001E-3</v>
      </c>
      <c r="C4" s="1">
        <v>1.8849999999999999E-2</v>
      </c>
      <c r="D4" s="1">
        <v>0.73997000000000002</v>
      </c>
      <c r="E4" s="1">
        <v>0.74382999999999999</v>
      </c>
    </row>
    <row r="5" spans="1:5" x14ac:dyDescent="0.25">
      <c r="A5" s="3">
        <v>0.5</v>
      </c>
      <c r="B5" s="1">
        <v>0.70826999999999996</v>
      </c>
      <c r="C5" s="1">
        <v>0.83940000000000003</v>
      </c>
      <c r="D5" s="1">
        <v>0.96296000000000004</v>
      </c>
      <c r="E5" s="1">
        <v>0.87653999999999999</v>
      </c>
    </row>
    <row r="6" spans="1:5" x14ac:dyDescent="0.25">
      <c r="A6" s="3">
        <v>1</v>
      </c>
      <c r="B6" s="1">
        <v>0.76453000000000004</v>
      </c>
      <c r="C6" s="1">
        <v>0.87814000000000003</v>
      </c>
      <c r="D6" s="1">
        <v>0.97221999999999997</v>
      </c>
      <c r="E6" s="1">
        <v>0.88888999999999996</v>
      </c>
    </row>
    <row r="7" spans="1:5" x14ac:dyDescent="0.25">
      <c r="A7" s="3">
        <v>2</v>
      </c>
      <c r="B7" s="1">
        <v>0.57123999999999997</v>
      </c>
      <c r="C7" s="1">
        <v>0.71553999999999995</v>
      </c>
      <c r="D7" s="1">
        <v>0.93017000000000005</v>
      </c>
      <c r="E7" s="1">
        <v>0.85494000000000003</v>
      </c>
    </row>
    <row r="8" spans="1:5" x14ac:dyDescent="0.25">
      <c r="A8" s="3">
        <v>4</v>
      </c>
      <c r="B8" s="1">
        <v>0.66757999999999995</v>
      </c>
      <c r="C8" s="1">
        <v>0.80994999999999995</v>
      </c>
      <c r="D8" s="1">
        <v>0.95640000000000003</v>
      </c>
      <c r="E8" s="1">
        <v>0.87653999999999999</v>
      </c>
    </row>
    <row r="9" spans="1:5" x14ac:dyDescent="0.25">
      <c r="A9" s="3">
        <v>6</v>
      </c>
      <c r="B9" s="1">
        <v>0.75854999999999995</v>
      </c>
      <c r="C9" s="1">
        <v>0.87434000000000001</v>
      </c>
      <c r="D9" s="1">
        <v>0.97145000000000004</v>
      </c>
      <c r="E9" s="1">
        <v>0.89968999999999999</v>
      </c>
    </row>
    <row r="10" spans="1:5" x14ac:dyDescent="0.25">
      <c r="A10" s="3">
        <v>7</v>
      </c>
      <c r="B10" s="1">
        <v>0.75458999999999998</v>
      </c>
      <c r="C10" s="1">
        <v>0.87158000000000002</v>
      </c>
      <c r="D10" s="1">
        <v>0.97067999999999999</v>
      </c>
      <c r="E10" s="1">
        <v>0.87190999999999996</v>
      </c>
    </row>
    <row r="11" spans="1:5" x14ac:dyDescent="0.25">
      <c r="A11" s="3">
        <v>9</v>
      </c>
      <c r="B11" s="1">
        <v>0.70652999999999999</v>
      </c>
      <c r="C11" s="1">
        <v>0.83440000000000003</v>
      </c>
      <c r="D11" s="1">
        <v>0.96142000000000005</v>
      </c>
      <c r="E11" s="1">
        <v>0.85956999999999995</v>
      </c>
    </row>
    <row r="12" spans="1:5" x14ac:dyDescent="0.25">
      <c r="A12" s="3">
        <v>10</v>
      </c>
      <c r="B12" s="1">
        <v>0.34287000000000001</v>
      </c>
      <c r="C12" s="1">
        <v>0.51680999999999999</v>
      </c>
      <c r="D12" s="1">
        <v>0.87539</v>
      </c>
      <c r="E12" s="1">
        <v>0.83950999999999998</v>
      </c>
    </row>
    <row r="13" spans="1:5" x14ac:dyDescent="0.25">
      <c r="A13" s="3" t="s">
        <v>52</v>
      </c>
      <c r="B13" s="1">
        <v>5.2753399999999999</v>
      </c>
      <c r="C13" s="1">
        <v>6.3590099999999996</v>
      </c>
      <c r="D13" s="1">
        <v>8.3406599999999997</v>
      </c>
      <c r="E13" s="1">
        <v>7.7114199999999986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5" sqref="C5"/>
    </sheetView>
  </sheetViews>
  <sheetFormatPr defaultRowHeight="15" x14ac:dyDescent="0.25"/>
  <cols>
    <col min="2" max="2" width="10.5703125" customWidth="1"/>
    <col min="3" max="3" width="10.85546875" customWidth="1"/>
    <col min="4" max="4" width="13.85546875" bestFit="1" customWidth="1"/>
    <col min="5" max="5" width="13.140625" bestFit="1" customWidth="1"/>
  </cols>
  <sheetData>
    <row r="1" spans="1:5" x14ac:dyDescent="0.25">
      <c r="A1" t="s">
        <v>51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25">
      <c r="A2" s="1">
        <v>0</v>
      </c>
      <c r="B2" s="1">
        <v>1.1800000000000001E-3</v>
      </c>
      <c r="C2" s="1">
        <v>1.8849999999999999E-2</v>
      </c>
      <c r="D2" s="1">
        <v>0.73997000000000002</v>
      </c>
      <c r="E2" s="1">
        <v>0.74382999999999999</v>
      </c>
    </row>
    <row r="3" spans="1:5" x14ac:dyDescent="0.25">
      <c r="A3" s="1">
        <v>0.5</v>
      </c>
      <c r="B3" s="1">
        <v>0.70826999999999996</v>
      </c>
      <c r="C3" s="1">
        <v>0.83940000000000003</v>
      </c>
      <c r="D3" s="1">
        <v>0.96296000000000004</v>
      </c>
      <c r="E3" s="1">
        <v>0.87653999999999999</v>
      </c>
    </row>
    <row r="4" spans="1:5" x14ac:dyDescent="0.25">
      <c r="A4" s="1">
        <v>1</v>
      </c>
      <c r="B4" s="1">
        <v>0.76453000000000004</v>
      </c>
      <c r="C4" s="1">
        <v>0.87814000000000003</v>
      </c>
      <c r="D4" s="1">
        <v>0.97221999999999997</v>
      </c>
      <c r="E4" s="1">
        <v>0.88888999999999996</v>
      </c>
    </row>
    <row r="5" spans="1:5" x14ac:dyDescent="0.25">
      <c r="A5" s="1">
        <v>2</v>
      </c>
      <c r="B5" s="1">
        <v>0.57123999999999997</v>
      </c>
      <c r="C5" s="1">
        <v>0.71553999999999995</v>
      </c>
      <c r="D5" s="1">
        <v>0.93017000000000005</v>
      </c>
      <c r="E5" s="1">
        <v>0.85494000000000003</v>
      </c>
    </row>
    <row r="6" spans="1:5" x14ac:dyDescent="0.25">
      <c r="A6" s="1">
        <v>4</v>
      </c>
      <c r="B6" s="1">
        <v>0.66757999999999995</v>
      </c>
      <c r="C6" s="1">
        <v>0.80994999999999995</v>
      </c>
      <c r="D6" s="1">
        <v>0.95640000000000003</v>
      </c>
      <c r="E6" s="1">
        <v>0.87653999999999999</v>
      </c>
    </row>
    <row r="7" spans="1:5" x14ac:dyDescent="0.25">
      <c r="A7" s="1">
        <v>6</v>
      </c>
      <c r="B7" s="1">
        <v>0.75854999999999995</v>
      </c>
      <c r="C7" s="1">
        <v>0.87434000000000001</v>
      </c>
      <c r="D7" s="1">
        <v>0.97145000000000004</v>
      </c>
      <c r="E7" s="1">
        <v>0.89968999999999999</v>
      </c>
    </row>
    <row r="8" spans="1:5" x14ac:dyDescent="0.25">
      <c r="A8" s="1">
        <v>7</v>
      </c>
      <c r="B8" s="1">
        <v>0.75458999999999998</v>
      </c>
      <c r="C8" s="1">
        <v>0.87158000000000002</v>
      </c>
      <c r="D8" s="1">
        <v>0.97067999999999999</v>
      </c>
      <c r="E8" s="1">
        <v>0.87190999999999996</v>
      </c>
    </row>
    <row r="9" spans="1:5" x14ac:dyDescent="0.25">
      <c r="A9" s="1">
        <v>9</v>
      </c>
      <c r="B9" s="1">
        <v>0.70652999999999999</v>
      </c>
      <c r="C9" s="1">
        <v>0.83440000000000003</v>
      </c>
      <c r="D9" s="1">
        <v>0.96142000000000005</v>
      </c>
      <c r="E9" s="1">
        <v>0.85956999999999995</v>
      </c>
    </row>
    <row r="10" spans="1:5" x14ac:dyDescent="0.25">
      <c r="A10" s="1">
        <v>10</v>
      </c>
      <c r="B10" s="1">
        <v>0.34287000000000001</v>
      </c>
      <c r="C10" s="1">
        <v>0.51680999999999999</v>
      </c>
      <c r="D10" s="1">
        <v>0.87539</v>
      </c>
      <c r="E10" s="1">
        <v>0.83950999999999998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Text Document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Afrooz</cp:lastModifiedBy>
  <dcterms:created xsi:type="dcterms:W3CDTF">2021-12-02T16:41:44Z</dcterms:created>
  <dcterms:modified xsi:type="dcterms:W3CDTF">2021-12-02T16:41:44Z</dcterms:modified>
</cp:coreProperties>
</file>