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T FOOD INDUSTRIAL" sheetId="1" r:id="rId1"/>
    <sheet name="FRUITS  AND  VEGETABLES(W)" sheetId="2" r:id="rId2"/>
    <sheet name="FISHERY (W)" sheetId="3" r:id="rId3"/>
    <sheet name="BUTCHERY (W)" sheetId="4" r:id="rId4"/>
    <sheet name="BAKERY INHOUSE" sheetId="5" r:id="rId5"/>
  </sheets>
  <calcPr fullCalcOnLoad="1"/>
</workbook>
</file>

<file path=xl/sharedStrings.xml><?xml version="1.0" encoding="utf-8"?>
<sst xmlns="http://schemas.openxmlformats.org/spreadsheetml/2006/main" count="1338" uniqueCount="1338">
  <si>
    <t>PRODUCT_CODE</t>
  </si>
  <si>
    <t>SU</t>
  </si>
  <si>
    <t>STOCK_UNIT</t>
  </si>
  <si>
    <t>BARCODE</t>
  </si>
  <si>
    <t>SECTION</t>
  </si>
  <si>
    <t>SU_DESC</t>
  </si>
  <si>
    <t>UNIT_COST</t>
  </si>
  <si>
    <t>OPENING_QTY</t>
  </si>
  <si>
    <t>OPENING_VAL</t>
  </si>
  <si>
    <t>NET_PURCHASE_QTY</t>
  </si>
  <si>
    <t>NET_PURCHASE_VAL</t>
  </si>
  <si>
    <t>SALES_QTY</t>
  </si>
  <si>
    <t>SALES_VAL</t>
  </si>
  <si>
    <t>WASTAGE_QTY</t>
  </si>
  <si>
    <t>WASTAGE_VAL</t>
  </si>
  <si>
    <t>SYS_QTY</t>
  </si>
  <si>
    <t>SYS_VAL</t>
  </si>
  <si>
    <t>CLOSING_QTY</t>
  </si>
  <si>
    <t>CLOSING_VAL</t>
  </si>
  <si>
    <t>UNKNWON_WASTAGE_QTY</t>
  </si>
  <si>
    <t>UNKNOWN_WASTAGE_VAL</t>
  </si>
  <si>
    <t>COST_OF_SALE</t>
  </si>
  <si>
    <t>PROFIT</t>
  </si>
  <si>
    <t>GP</t>
  </si>
  <si>
    <t>Kilo/kilo</t>
  </si>
  <si>
    <t>HOT FOOD INDUSTRIAL</t>
  </si>
  <si>
    <t>MIXTURE YELLOW KG</t>
  </si>
  <si>
    <t>CALDERETA BEEF</t>
  </si>
  <si>
    <t>Piece/piece</t>
  </si>
  <si>
    <t>SAMOSA CHICKEN</t>
  </si>
  <si>
    <t>BEEF IGADO</t>
  </si>
  <si>
    <t>BEEF AFRITADA</t>
  </si>
  <si>
    <t>PARATHA</t>
  </si>
  <si>
    <t>NEYYAPPAM PC</t>
  </si>
  <si>
    <t>SPRING ROLL VEGETABLE</t>
  </si>
  <si>
    <t>VEGETABLE SAMOSA</t>
  </si>
  <si>
    <t>BICOL EXPRESS</t>
  </si>
  <si>
    <t>VATTAYAPPAM PCS</t>
  </si>
  <si>
    <t xml:space="preserve">FRUITS  AND  VEGETABLES(W)</t>
  </si>
  <si>
    <t>PEAR BELGIUM KGS</t>
  </si>
  <si>
    <t>PEAR GOLD CHINA KG</t>
  </si>
  <si>
    <t>ONION BAG</t>
  </si>
  <si>
    <t>ONION INDIA BAG</t>
  </si>
  <si>
    <t>ORANGE NAVEL SA KGS</t>
  </si>
  <si>
    <t>ORANGE VALENCIA EGYPT KGS</t>
  </si>
  <si>
    <t>SNAKE GOURD INDIA AIR KG</t>
  </si>
  <si>
    <t>PAPAYA YELLOW INDIA AIR KG</t>
  </si>
  <si>
    <t>PAPAYA SRILANKA KGS</t>
  </si>
  <si>
    <t>PINEAPPLE INDIA KG</t>
  </si>
  <si>
    <t>PUMPKIN RED OMAN KG</t>
  </si>
  <si>
    <t>PUMPKIN BOBAR INDIA KGS</t>
  </si>
  <si>
    <t>PUMPKIN RED IRAN KG</t>
  </si>
  <si>
    <t>RAMBUTAN BOX THAILAND</t>
  </si>
  <si>
    <t>PLUMS RED AFRICA KGS</t>
  </si>
  <si>
    <t>SAMBAR KIT</t>
  </si>
  <si>
    <t>SWEET TAMARIND</t>
  </si>
  <si>
    <t>TAPIOCA SRI LANKA KG</t>
  </si>
  <si>
    <t>SURAN (CHENA) INDIA AIR KG</t>
  </si>
  <si>
    <t>SWEET MELON IRAN KGS</t>
  </si>
  <si>
    <t>BOTTLE GOURD INDIA AIR KG</t>
  </si>
  <si>
    <t>KIWI CHILE KG</t>
  </si>
  <si>
    <t>LONGON THAILAND</t>
  </si>
  <si>
    <t>COCONUT SCRAPPED INDIA PCS</t>
  </si>
  <si>
    <t>ARAVI CHINA KGS</t>
  </si>
  <si>
    <t>BANANA GREEN KGS</t>
  </si>
  <si>
    <t>BANANA STUMB INDIA AIR KG</t>
  </si>
  <si>
    <t>BEANS LONG KGS</t>
  </si>
  <si>
    <t>WATER MELON JORDAN KGS</t>
  </si>
  <si>
    <t>BINDI (OKRA) INDIA AIR KG</t>
  </si>
  <si>
    <t>BITTER GOURD INDIA AIR KG</t>
  </si>
  <si>
    <t>BLUEBERRIES</t>
  </si>
  <si>
    <t>AVOCADO KENYA KGS</t>
  </si>
  <si>
    <t>BANANA DOLE ECUADOR KG</t>
  </si>
  <si>
    <t>EGG PLANT SUPER INDIA AIR KG</t>
  </si>
  <si>
    <t>PAPAYA GREEN INDIA AIR KG</t>
  </si>
  <si>
    <t>ONION INDIA</t>
  </si>
  <si>
    <t>ONION SMALL INDIA AIR KG</t>
  </si>
  <si>
    <t>POMELO CHINA KGS</t>
  </si>
  <si>
    <t>KOOSA JORDAN KGS</t>
  </si>
  <si>
    <t>TENDER COCONUT PCS</t>
  </si>
  <si>
    <t>CARROT CHINA KGS</t>
  </si>
  <si>
    <t>STRAWBERRY USA</t>
  </si>
  <si>
    <t>GREEN CHILLI INDIA KGS</t>
  </si>
  <si>
    <t>GOLDEN PINEAPPLE INDIA AIR KG</t>
  </si>
  <si>
    <t>APPLE PAKISTAN KGS</t>
  </si>
  <si>
    <t>APPLE RED USA KGS</t>
  </si>
  <si>
    <t>BANANA INDIA AIR KG</t>
  </si>
  <si>
    <t>ORANGE NAVEL AUSTRALIA KG</t>
  </si>
  <si>
    <t>YELLOW BANANA INDIAN KGS</t>
  </si>
  <si>
    <t>EGG PLANT GREEN INDIA AIR KG</t>
  </si>
  <si>
    <t>CARROT AUSTRALIA KGS</t>
  </si>
  <si>
    <t>FRESH TURMERIC INDIA AIR KG</t>
  </si>
  <si>
    <t>PEANUT FRESH INDIA KG</t>
  </si>
  <si>
    <t>REHAN/METHI</t>
  </si>
  <si>
    <t>RED POOVAN INDIA AIR KG</t>
  </si>
  <si>
    <t>MANGOSTEEN THAILAND</t>
  </si>
  <si>
    <t>BANANA LEAVES</t>
  </si>
  <si>
    <t>GOOSEBERRY INDIA AIR KG</t>
  </si>
  <si>
    <t>APPLE ROYAL GALA ITALY KGS</t>
  </si>
  <si>
    <t>GRAPES RED KGS</t>
  </si>
  <si>
    <t>TURY INDIA AIR KG</t>
  </si>
  <si>
    <t>FRESH DATES DOHA</t>
  </si>
  <si>
    <t>PA MUNG BEANS SPROUTS 250GM</t>
  </si>
  <si>
    <t>PA SLICE MUSHROOM 250GM</t>
  </si>
  <si>
    <t>PA WHITE MUSHROOM 250GM</t>
  </si>
  <si>
    <t>MUNNAKKA KG</t>
  </si>
  <si>
    <t>GRAPE WHITE TURKEY KGS</t>
  </si>
  <si>
    <t>ANAR EGYPT KGS</t>
  </si>
  <si>
    <t>POMEGRANATE INDIA KG</t>
  </si>
  <si>
    <t>APPLE FUJI CHINA</t>
  </si>
  <si>
    <t>APPLE GOLDEN KGS</t>
  </si>
  <si>
    <t>APPLE GOLDEN FRANCE KG</t>
  </si>
  <si>
    <t>APPLE RED IRAN</t>
  </si>
  <si>
    <t>APPLE ROYAL GALA CHILE KGS</t>
  </si>
  <si>
    <t>APPLE TURKEY KGS</t>
  </si>
  <si>
    <t>AVOCADO UGANDA KGS</t>
  </si>
  <si>
    <t>BABY ASPARAGUS THAILAND</t>
  </si>
  <si>
    <t>BANANA FLOWER INDIA AIR KG</t>
  </si>
  <si>
    <t>BANANA PHILIPPINE KGS</t>
  </si>
  <si>
    <t>BANANA POOVAN INDIA AIR KG</t>
  </si>
  <si>
    <t>BROCCOLI SPAIN KGS</t>
  </si>
  <si>
    <t>BITTER GOURD BANGLADESH AIR KG</t>
  </si>
  <si>
    <t>CABBAGE CHINA</t>
  </si>
  <si>
    <t>CAULIFLOWER JORDAN KGS</t>
  </si>
  <si>
    <t>CHICKOO INDIA AIR KG</t>
  </si>
  <si>
    <t>CHILLY LONG JORDAN KGS</t>
  </si>
  <si>
    <t>EGG PLANT IRAN KGS</t>
  </si>
  <si>
    <t>DRUMSTICK INDIA AIR KG</t>
  </si>
  <si>
    <t>GREEN PEAS (MUTTER) KGS</t>
  </si>
  <si>
    <t>GINGER CHINA KGS</t>
  </si>
  <si>
    <t>GINGER INDIA AIR KG</t>
  </si>
  <si>
    <t>GINGER MANGO KGS</t>
  </si>
  <si>
    <t>GRAPE FRUIT SOUTH AFRICA</t>
  </si>
  <si>
    <t>KOORKA INDIA AIR KG</t>
  </si>
  <si>
    <t>JACK FRUIT THAILAND</t>
  </si>
  <si>
    <t>MANGO CHAUNSA PAKISTAN KGS</t>
  </si>
  <si>
    <t>LEEKS HOLLAND KGS</t>
  </si>
  <si>
    <t>LEMON GRASS KGS</t>
  </si>
  <si>
    <t>LIME BRAZIL KGS</t>
  </si>
  <si>
    <t>MUSHROOM WHITE PAKISTAN</t>
  </si>
  <si>
    <t>PEAR TURKEY</t>
  </si>
  <si>
    <t>ORANGE VALENCIA MOROCCO</t>
  </si>
  <si>
    <t>ORANGE VALANCIA AFRICA KGS</t>
  </si>
  <si>
    <t>PUI PALAK PCS</t>
  </si>
  <si>
    <t>PUMKIN BOBER INDIA (AP)</t>
  </si>
  <si>
    <t>PLUMS RED LEBANON BOX</t>
  </si>
  <si>
    <t>PLUMS RED SPAIN</t>
  </si>
  <si>
    <t>POMEGRANATE PERU</t>
  </si>
  <si>
    <t>POMELO VIETNAM KG</t>
  </si>
  <si>
    <t>TOMATO TOMMYS MOROCO</t>
  </si>
  <si>
    <t>GRAPE WHITE ITALY</t>
  </si>
  <si>
    <t>GRAPES WHITE LABANON</t>
  </si>
  <si>
    <t>INDIAN GUAVA KGS</t>
  </si>
  <si>
    <t>MANGO SINDOOR INDIA AIR</t>
  </si>
  <si>
    <t>ARAVI INDIA AIR KG</t>
  </si>
  <si>
    <t>BARBER LEAF</t>
  </si>
  <si>
    <t>PUMPKIN GREEN INDIA AIR KG</t>
  </si>
  <si>
    <t>RAGHEE LEAVES QATAR</t>
  </si>
  <si>
    <t>CUCUMBER FARM QATAR</t>
  </si>
  <si>
    <t>GARLIC CHINA</t>
  </si>
  <si>
    <t>GARLIC PEELD CHINA</t>
  </si>
  <si>
    <t>RED CHEERA QATAR KG</t>
  </si>
  <si>
    <t>POMEGRANATE IRAN</t>
  </si>
  <si>
    <t>POTATO IRAN</t>
  </si>
  <si>
    <t>WHITE RADISH QATAR</t>
  </si>
  <si>
    <t>MANGO ROUND (GREEN) INDIA AIR KG</t>
  </si>
  <si>
    <t>POMEGRANATE INDIA AIR</t>
  </si>
  <si>
    <t>TOMATO FARM QATAR</t>
  </si>
  <si>
    <t>APPLE RED SOUTH AFRICA PCS</t>
  </si>
  <si>
    <t>GRAPE RED BOX</t>
  </si>
  <si>
    <t>GREEN CHEERA QATAR</t>
  </si>
  <si>
    <t>NECTARINE JORDAN KG</t>
  </si>
  <si>
    <t>BUTTERNUT PUMPKIN IRAN KG</t>
  </si>
  <si>
    <t>KIWI IRAN KGS</t>
  </si>
  <si>
    <t>KOCHU BANGLADESH AIR KG</t>
  </si>
  <si>
    <t>CAPSICUM RED JORDAN KG</t>
  </si>
  <si>
    <t>SURAN CHENA INDIA (AP)</t>
  </si>
  <si>
    <t>MANDARIN NADORCOTT SOUTH AFRICA KG</t>
  </si>
  <si>
    <t>MANDRIN AFRICA KGS</t>
  </si>
  <si>
    <t>SWEET POTATO AUSTRALIA</t>
  </si>
  <si>
    <t>BARBIR LEAF FARM QATAR KG</t>
  </si>
  <si>
    <t>MANDARIN LEBANON</t>
  </si>
  <si>
    <t>MANDRIN TURKEY</t>
  </si>
  <si>
    <t>LEMON GRASS THAILAND</t>
  </si>
  <si>
    <t>KAKA FRUIT LEBANON KG</t>
  </si>
  <si>
    <t>APPLE RED SOUTH AFRICA KGS</t>
  </si>
  <si>
    <t>APPLE FUJI JUMBO CHINA</t>
  </si>
  <si>
    <t>PINEAPPLE KENYA KG</t>
  </si>
  <si>
    <t>CAPSICUM JORDAN</t>
  </si>
  <si>
    <t>CAPSICUM RED IRAN</t>
  </si>
  <si>
    <t>FRESH FLOWER ASSTD</t>
  </si>
  <si>
    <t>ICE BERG QATAR</t>
  </si>
  <si>
    <t>SPRING ONION JORDAN</t>
  </si>
  <si>
    <t>STRAWBERRY AFRICA</t>
  </si>
  <si>
    <t>BLUEBERRY AFRICA PKT</t>
  </si>
  <si>
    <t>GRAPE RED SYRIA KG</t>
  </si>
  <si>
    <t>GREEN CHILLI PAKISTAN KG</t>
  </si>
  <si>
    <t>GREEN CHILLI UGANDA AIR KG</t>
  </si>
  <si>
    <t>KING COCONUT SRI LANKA PC</t>
  </si>
  <si>
    <t>PARSELY LEAVES KG</t>
  </si>
  <si>
    <t>PEACH SPAIN KG</t>
  </si>
  <si>
    <t>PEARS NEPAL KG</t>
  </si>
  <si>
    <t>APPLE ROYAL GALA AZERBAIJAN KG</t>
  </si>
  <si>
    <t>TINDALY INDIA</t>
  </si>
  <si>
    <t>POTATO BANGLADESH KG</t>
  </si>
  <si>
    <t>TOMATO INDIA KGS</t>
  </si>
  <si>
    <t>TOMATO TURKEY</t>
  </si>
  <si>
    <t>RADISH RED HOLLAND PC</t>
  </si>
  <si>
    <t>CORIANDER LEAVES INDIA KG</t>
  </si>
  <si>
    <t>APPLE ROCKIT NZL</t>
  </si>
  <si>
    <t>APPLE ROYAL GALA MORROCO</t>
  </si>
  <si>
    <t>APRICOTE LEBANAN</t>
  </si>
  <si>
    <t>YELLOW CUCUMBER (VELLARY) INDIA AIR KG</t>
  </si>
  <si>
    <t>BABY GREEN CHILLI THAILAND</t>
  </si>
  <si>
    <t>BABY ROCKET</t>
  </si>
  <si>
    <t>WATERMELON IRAN</t>
  </si>
  <si>
    <t>BUTTER PUMKIN SRILANKA</t>
  </si>
  <si>
    <t>LETTUCE ICEBERG SPAIN KG</t>
  </si>
  <si>
    <t>CAPSICUM RED OMAN KG</t>
  </si>
  <si>
    <t>APPLE PINK LADY CHILE KG</t>
  </si>
  <si>
    <t>BUTTERNUT PUMPKIN OMAN</t>
  </si>
  <si>
    <t>WATER MELON OMAN</t>
  </si>
  <si>
    <t>CAPSICUM MIXED HOLLAND</t>
  </si>
  <si>
    <t>COCONUT INDIA PCS</t>
  </si>
  <si>
    <t>CAPSICUM YELLOW IRAN</t>
  </si>
  <si>
    <t>PEACH JORDAN KG</t>
  </si>
  <si>
    <t>ARAVI BANGLADESH AIR KG</t>
  </si>
  <si>
    <t>APPLE GREEN ITALY KG</t>
  </si>
  <si>
    <t>APPLE GREEN SPAIN</t>
  </si>
  <si>
    <t>APPLE PINK LADY NEWZEALAND</t>
  </si>
  <si>
    <t>APPLE PORTUGAL</t>
  </si>
  <si>
    <t>APPLE ROYAL GALA FRANCE KGS</t>
  </si>
  <si>
    <t>APPLE ROYAL GALA</t>
  </si>
  <si>
    <t>APPLE GOLDEN SOUTH AFRICA KG</t>
  </si>
  <si>
    <t>APRICOT TURKEY</t>
  </si>
  <si>
    <t>BABY CORN THAILAND</t>
  </si>
  <si>
    <t>BAJJI CHILLI JORDAN</t>
  </si>
  <si>
    <t>BANANA CAVENDISH INDIA</t>
  </si>
  <si>
    <t>LONG BEANS PAKISTAN AIR KG</t>
  </si>
  <si>
    <t>BEANS PAKISTAN</t>
  </si>
  <si>
    <t>BEETROOT COOKED</t>
  </si>
  <si>
    <t>BEETROOT INDIA AIR KG</t>
  </si>
  <si>
    <t>CHERRY BOX LEBANON</t>
  </si>
  <si>
    <t>CABBAGE IRAN</t>
  </si>
  <si>
    <t>CAPSICUM YELLOW QATAR</t>
  </si>
  <si>
    <t>CARROT INDIA</t>
  </si>
  <si>
    <t>CONGO LEAVES QATAR</t>
  </si>
  <si>
    <t>CORIANDER LEAVES PCS</t>
  </si>
  <si>
    <t>CUCUMBER IRAN</t>
  </si>
  <si>
    <t>CHOW CHOW INDIA AIR KG</t>
  </si>
  <si>
    <t>CLUSTER BEANS INDIA AIR KG</t>
  </si>
  <si>
    <t>EGG PLANT SRILANKA</t>
  </si>
  <si>
    <t>CUSTARD APPLE THAILAND</t>
  </si>
  <si>
    <t>DHILL QATAR</t>
  </si>
  <si>
    <t>GARLIC INDIA AIR KG</t>
  </si>
  <si>
    <t>GREEN PAPPAYA SRILANKA</t>
  </si>
  <si>
    <t>GREEN SHALGAM QATAR</t>
  </si>
  <si>
    <t>GRAPE BLACK ITALY</t>
  </si>
  <si>
    <t>GRAPE RED EGYPT</t>
  </si>
  <si>
    <t>GREEN BANANA KGS</t>
  </si>
  <si>
    <t>GREEN CHILLI INDIA AIR KG</t>
  </si>
  <si>
    <t>GREEN CHILLI PAKISTAN AIR KG</t>
  </si>
  <si>
    <t>KIWI FRUITS JORDAN</t>
  </si>
  <si>
    <t>KIWI GREECE</t>
  </si>
  <si>
    <t>KOOSA IRAN</t>
  </si>
  <si>
    <t>MANGO INDIA KGS</t>
  </si>
  <si>
    <t>LEMON AFRICA</t>
  </si>
  <si>
    <t>LETTUCE IRAN</t>
  </si>
  <si>
    <t>LETTUCE QATAR</t>
  </si>
  <si>
    <t>LIME VIETNAM</t>
  </si>
  <si>
    <t>LOTTI BANGLADESH AIR KG</t>
  </si>
  <si>
    <t>MANGO MUVANDAN INDIA AIR KG</t>
  </si>
  <si>
    <t>MANGO RAJAPURI INDIA AIR KG</t>
  </si>
  <si>
    <t>NECTARINE JORDAN</t>
  </si>
  <si>
    <t>MOLOKHIA FARM QATAR KG</t>
  </si>
  <si>
    <t>CAPSICUM YELLOW JORDAN KG</t>
  </si>
  <si>
    <t>BEANS FRESH INDIA AIR KG</t>
  </si>
  <si>
    <t>TURY DUNDUL BANGLADESH AIR KG</t>
  </si>
  <si>
    <t>POTATO RED PAK KGS</t>
  </si>
  <si>
    <t>APPLE GOLDEN ITALY KG</t>
  </si>
  <si>
    <t>BABY RED CHILLI THAILAND</t>
  </si>
  <si>
    <t>EGG PLANT LONG KGS</t>
  </si>
  <si>
    <t>TOMATO IRAN</t>
  </si>
  <si>
    <t>GARLIC PEELED CHINA 250 GM</t>
  </si>
  <si>
    <t>FIG BOX</t>
  </si>
  <si>
    <t>LEMON BANGLADESH AIR KG</t>
  </si>
  <si>
    <t>MINT INDIA</t>
  </si>
  <si>
    <t>TAPIOCA INDIA KGS</t>
  </si>
  <si>
    <t>LIME INDIA AIR KG</t>
  </si>
  <si>
    <t>KADHU ROUND PAKISTAN AIR KG</t>
  </si>
  <si>
    <t>RADISH WHITE CHINA</t>
  </si>
  <si>
    <t>DILL IRAN KG</t>
  </si>
  <si>
    <t>MANGO BADAMI PAKISTAN KG</t>
  </si>
  <si>
    <t>CUCUMBER KERALA (INDIA) AIR KG</t>
  </si>
  <si>
    <t>GRAPES BLACK TURKEY KG</t>
  </si>
  <si>
    <t>GRAPES BLACK TURKEY BOX</t>
  </si>
  <si>
    <t>GRAPES WHITE TURKEY BOX</t>
  </si>
  <si>
    <t>PANDAN LEAVES THAILAND KG</t>
  </si>
  <si>
    <t>KUMQUAT LEBANON PC</t>
  </si>
  <si>
    <t>CHESTNUT TURKEY KG</t>
  </si>
  <si>
    <t>GUAVA LEBANON AIR KG</t>
  </si>
  <si>
    <t>CHILLI LONG MIX THAILAND PCS</t>
  </si>
  <si>
    <t>BROCCOLI IRAN KG</t>
  </si>
  <si>
    <t>WHITE ONION SPAIN KG</t>
  </si>
  <si>
    <t>BROWN ONION SPAIN KG</t>
  </si>
  <si>
    <t>MANDARIN NADORCOT MOROCCO KG</t>
  </si>
  <si>
    <t>BROWN ONION AUSTRALIA KG</t>
  </si>
  <si>
    <t>CELERY SPAIN KG</t>
  </si>
  <si>
    <t>DRAGON FRUIT VIETNAM KG</t>
  </si>
  <si>
    <t>PEAR ROSEMARY SOUTH AFRICA KG</t>
  </si>
  <si>
    <t>TURNIP IRAN KG</t>
  </si>
  <si>
    <t>ZAHEDI DATES IRAN KG</t>
  </si>
  <si>
    <t>TENDER COCONUT VIETNAM PC</t>
  </si>
  <si>
    <t>CHERRY TOMATO SPAIN PC</t>
  </si>
  <si>
    <t>ROCKMELON IRAN KG</t>
  </si>
  <si>
    <t>SWEET POTATO UGANDA AIR KG</t>
  </si>
  <si>
    <t>DATES ALGERIA KG</t>
  </si>
  <si>
    <t>CAULIFLOWER IRAN KG</t>
  </si>
  <si>
    <t>CABBAGE RED IRAN KG</t>
  </si>
  <si>
    <t>HONEYDEW MELON IRAN KG</t>
  </si>
  <si>
    <t>HONEYDEW MELON OMAN KG</t>
  </si>
  <si>
    <t>APPLE GALA AFRICA KG</t>
  </si>
  <si>
    <t>GUAVA BANGLADESH AIR KG</t>
  </si>
  <si>
    <t>CABBAGE FARM QATAR KG</t>
  </si>
  <si>
    <t>EGGPLANT FARM QATAR KG</t>
  </si>
  <si>
    <t>LONG BEANS FARM QATAR KG</t>
  </si>
  <si>
    <t>BEANS FARM QATAR KG</t>
  </si>
  <si>
    <t>CAPSICUM GREEN FARM QATAR KG</t>
  </si>
  <si>
    <t>MINT LEAVES FARM QATAR KG</t>
  </si>
  <si>
    <t>CORIANDER LEAVES FARM QATAR KG</t>
  </si>
  <si>
    <t>CHILLI LONG FARM QATAR KG</t>
  </si>
  <si>
    <t>SNAKE GOURD BANGLADESH AIR KG</t>
  </si>
  <si>
    <t>BEETROOT IMPORT KG</t>
  </si>
  <si>
    <t>RUID LEAVES KG</t>
  </si>
  <si>
    <t>ONION PAKISTAN KG</t>
  </si>
  <si>
    <t>BABY CARROT USA</t>
  </si>
  <si>
    <t>POTATO WHITE PAKISTAN KG</t>
  </si>
  <si>
    <t>CORIANDER LEAVES IRAN KG</t>
  </si>
  <si>
    <t>APPLE GALA TURKEY KG</t>
  </si>
  <si>
    <t>SWEETMELON JORDAN KG</t>
  </si>
  <si>
    <t>EGGPLANT LONG BANGLADESH AIR KG</t>
  </si>
  <si>
    <t>AVOCADO HASS KENYA AIR KG</t>
  </si>
  <si>
    <t>AVOCADO HASS PERU AIR KG</t>
  </si>
  <si>
    <t>WHITE ONION IRAN KG</t>
  </si>
  <si>
    <t>SAYER DATES IRAN KG</t>
  </si>
  <si>
    <t>PALAK LEAVES FARM QATAR KG</t>
  </si>
  <si>
    <t>LETTUCE ICEBERG IRAN KG</t>
  </si>
  <si>
    <t>LETTUCE MESCLUN MIX PC</t>
  </si>
  <si>
    <t>DILL LEAF FARM QATAR KG</t>
  </si>
  <si>
    <t>GERGER LEAF FARM QATAR KG</t>
  </si>
  <si>
    <t>MINT LEAVES LEBANON KG</t>
  </si>
  <si>
    <t>PARSLEY LEAVES IRAN KG</t>
  </si>
  <si>
    <t>CAPSICUM GREEN IRAN KG</t>
  </si>
  <si>
    <t>PINEAPPLE PHILIPPINES KG</t>
  </si>
  <si>
    <t>WHITE ONION MEXICO KG</t>
  </si>
  <si>
    <t>SPRING ONION LEBANON KG</t>
  </si>
  <si>
    <t>SPRING ONION IRAN KG</t>
  </si>
  <si>
    <t>TOMATO INDIA AIR KG</t>
  </si>
  <si>
    <t>APPLE RED ITALY KG</t>
  </si>
  <si>
    <t>MINT LEAVES JORDAN KG</t>
  </si>
  <si>
    <t>APPLE GOLDEN SERBIA KG</t>
  </si>
  <si>
    <t>APPLE GREEN SOUTH AFRICA KG</t>
  </si>
  <si>
    <t>MANGO SINDHRI PAKISTAN KG</t>
  </si>
  <si>
    <t>NECTARINE IRAN KG</t>
  </si>
  <si>
    <t>PEACH IRAN KG</t>
  </si>
  <si>
    <t>KIWI IRAN PKT</t>
  </si>
  <si>
    <t>APPLE PINK LADY SOUTH AFRICA KG</t>
  </si>
  <si>
    <t>CORIANDER LEAVES IRAN AIR KG</t>
  </si>
  <si>
    <t>WATERMELON OMAN KG</t>
  </si>
  <si>
    <t>FRESH DATES BARHI FARM DOHA KG</t>
  </si>
  <si>
    <t>TURY BANGLADESH AIR KG</t>
  </si>
  <si>
    <t>HOG PLUM BANGLADESH AIR KG</t>
  </si>
  <si>
    <t>KAKROL BANGLADESH AIR KG</t>
  </si>
  <si>
    <t>PATOL BANGLADESH AIR KG</t>
  </si>
  <si>
    <t>FJ-IN PAPAYA KG</t>
  </si>
  <si>
    <t>FJ-IN PLAIN WATER KG</t>
  </si>
  <si>
    <t>FJ-IN WATERMELON KG</t>
  </si>
  <si>
    <t>FJ-IN BANANA KG</t>
  </si>
  <si>
    <t>ROCK MELON SLICE KG</t>
  </si>
  <si>
    <t>FJ-IN MILK KG</t>
  </si>
  <si>
    <t>FJ-IN SUGAR KG</t>
  </si>
  <si>
    <t>FJ-IN POOVAN BANANA KG</t>
  </si>
  <si>
    <t>AVOCADO JUICE PCS</t>
  </si>
  <si>
    <t>ONION AZEBAIJAN KG</t>
  </si>
  <si>
    <t>GREEN PAPPAYA INDIA KG</t>
  </si>
  <si>
    <t>FRUITO SNACK BOILED SWEET CORN COB PCS</t>
  </si>
  <si>
    <t>PA BROWN MUSHROOM 250GM</t>
  </si>
  <si>
    <t>BANANA GREEN INDIA AIR KG</t>
  </si>
  <si>
    <t>BABY SPINACH ITALY</t>
  </si>
  <si>
    <t>CUCUMBER SAUDI ARABIA KG</t>
  </si>
  <si>
    <t>EGGPLANT BIG SAUDI ARABIA KG</t>
  </si>
  <si>
    <t>CAPSICUM GREEN OMAN KG</t>
  </si>
  <si>
    <t>CAPSICUM GREEN SAUDI ARABIA KG</t>
  </si>
  <si>
    <t>CAPSICUM YELLOW OMAN KG</t>
  </si>
  <si>
    <t>MANGO ROMANIA INDIA AIR KG</t>
  </si>
  <si>
    <t>CORIANDER LEAVES SAUDI ARABIA KG</t>
  </si>
  <si>
    <t>CABBAGE RED SAUDI ARABIA KG</t>
  </si>
  <si>
    <t>CABBAGE OMAN KG</t>
  </si>
  <si>
    <t>EGGPLANT BIG JORDAN KG</t>
  </si>
  <si>
    <t>PEACH TUNISIA KG</t>
  </si>
  <si>
    <t>LETTUCE ROMAINE OMAN KG</t>
  </si>
  <si>
    <t>EGGPLANT BIG OMAN KG</t>
  </si>
  <si>
    <t>BITTER GOURD SAUDIA ARABIA KG</t>
  </si>
  <si>
    <t>MANGO RAJAPURI INDIA KG</t>
  </si>
  <si>
    <t>GRAPES BLACK EGYPT KG</t>
  </si>
  <si>
    <t>GRAPES WHITE EGYPT KG</t>
  </si>
  <si>
    <t>GRAPES RED EGYPT PCS</t>
  </si>
  <si>
    <t>DILL LEAVES SAUDI ARABIA KG</t>
  </si>
  <si>
    <t>PARSLEY SAUDI ARABIA KG</t>
  </si>
  <si>
    <t>FJ-IN ROASTED GRAM SPLIT KG</t>
  </si>
  <si>
    <t>FJ-IN GOLDEN RAISIN KG</t>
  </si>
  <si>
    <t>TARO BANGLADESH AIR KG</t>
  </si>
  <si>
    <t>CUCUMBER EGYPT KG</t>
  </si>
  <si>
    <t>TOMATO SYRIA KG</t>
  </si>
  <si>
    <t>DRAGON FRUIT INDIA KG</t>
  </si>
  <si>
    <t>NECTARINE SYRIA KG</t>
  </si>
  <si>
    <t>SUGAR CANE BANGLADESH AIR KG</t>
  </si>
  <si>
    <t>FJ-IN TUTTY FRUITY KG</t>
  </si>
  <si>
    <t>FJ-IN SPOON PCS</t>
  </si>
  <si>
    <t>FJ-IN ESSENCE KG</t>
  </si>
  <si>
    <t>FJ-IN SUNFLOWER OIL KG</t>
  </si>
  <si>
    <t>MANGO EGYPT KG</t>
  </si>
  <si>
    <t>STRAWBERRY ZIMBABWE PCS</t>
  </si>
  <si>
    <t>MINT LEAVES SAUDI ARABIA KG</t>
  </si>
  <si>
    <t>FRESH DATES KHALAS DOHA PKT</t>
  </si>
  <si>
    <t>FRESH DATES SHISHI DOHA PKT</t>
  </si>
  <si>
    <t>BABY CORN KENYA PCS</t>
  </si>
  <si>
    <t>MANDARIN TANGO SEEDLESS AFRICA KG</t>
  </si>
  <si>
    <t>DATES BARHY DOHA BOX</t>
  </si>
  <si>
    <t>DATES KHALAS DOHA BOX</t>
  </si>
  <si>
    <t>GREEN PUMPKIN OMAN KG</t>
  </si>
  <si>
    <t>GUAVA EGYPT KG</t>
  </si>
  <si>
    <t>QT FJ SPECIAL AVIL MILK PC</t>
  </si>
  <si>
    <t>RED CHEERA FARM QATAR KG</t>
  </si>
  <si>
    <t>GREEN CHEERA FARM QATAR KG</t>
  </si>
  <si>
    <t>EGGPLANT SMALL OMAN KG</t>
  </si>
  <si>
    <t>GRAPES RED BIG BOX PCS</t>
  </si>
  <si>
    <t>GRAPES WHITE JORDAN KG</t>
  </si>
  <si>
    <t>MANGO KEITT EGYPT KG</t>
  </si>
  <si>
    <t>FJ-IN AVOCADO KG</t>
  </si>
  <si>
    <t>FJ-IN ICE CREAM KG</t>
  </si>
  <si>
    <t>PAPAYA JUICE PCS</t>
  </si>
  <si>
    <t>FJ PINEAPPLE JUICE PCS</t>
  </si>
  <si>
    <t>WATERMELON JUICE PCS</t>
  </si>
  <si>
    <t>CAULIFLOWER OMAN KG</t>
  </si>
  <si>
    <t>CAPSICUM SAUDI ARABIA KG</t>
  </si>
  <si>
    <t>CURRY LEAVES OMAN KG</t>
  </si>
  <si>
    <t>FJ-IN RICE FLAKES KG</t>
  </si>
  <si>
    <t>AVIL MILK PCS</t>
  </si>
  <si>
    <t>CABBAGE SAUDI ARABIA KG</t>
  </si>
  <si>
    <t>CAULIFLOWER SAUDI ARABIA KG</t>
  </si>
  <si>
    <t>KITCHEN KING DRY TAPIOCA KG</t>
  </si>
  <si>
    <t>PEACH FLAT SYRIA KG</t>
  </si>
  <si>
    <t>BROWN ONION JORDAN KG</t>
  </si>
  <si>
    <t>FISHERY (W)</t>
  </si>
  <si>
    <t>SEEMA FISH OMAN KG</t>
  </si>
  <si>
    <t>SILVER CROAKER FISH OMAN KG</t>
  </si>
  <si>
    <t>SELAR SCAD FISH OMAN KG</t>
  </si>
  <si>
    <t>PRAWNS OMAN KG</t>
  </si>
  <si>
    <t>SARDINES OMAN BIG KGS</t>
  </si>
  <si>
    <t>SQUID OMAN / KG</t>
  </si>
  <si>
    <t>BLACK POMFRET KGS</t>
  </si>
  <si>
    <t>TUNA BIG QATAR KG</t>
  </si>
  <si>
    <t>HAMOUR KGS</t>
  </si>
  <si>
    <t>SHERI SMALL KGS</t>
  </si>
  <si>
    <t>KOFER MEDIUM QATAR KG</t>
  </si>
  <si>
    <t>FASKER FISH MEDIUM QATAR KG</t>
  </si>
  <si>
    <t>NEEDLE FISH DOHA</t>
  </si>
  <si>
    <t>PARA KGS</t>
  </si>
  <si>
    <t>PARROT FISH DOHA</t>
  </si>
  <si>
    <t>QUEEN FISH BIG QATAR KG</t>
  </si>
  <si>
    <t>SELARSCAD FISH DOHA</t>
  </si>
  <si>
    <t>SHARK BIG DOHA</t>
  </si>
  <si>
    <t>SHARK KGS</t>
  </si>
  <si>
    <t>SHERI MEDIUM DOHA</t>
  </si>
  <si>
    <t>SUMAN FISH SMALL QATAR KG</t>
  </si>
  <si>
    <t>ROHU WHOLE CUTTING KGS</t>
  </si>
  <si>
    <t>SARDINE OMAN FROZEN KG</t>
  </si>
  <si>
    <t>TAIL FISH DOHA KGS</t>
  </si>
  <si>
    <t>MILK FISH BIG DOHA</t>
  </si>
  <si>
    <t>SEABREAM TURKEY</t>
  </si>
  <si>
    <t>BITTER BLACK FISH BIG QATAR KG</t>
  </si>
  <si>
    <t>WHITE SHERI SMALL QATAR KG</t>
  </si>
  <si>
    <t>HAMOOR SMALL DOHA</t>
  </si>
  <si>
    <t>SEA BASS TURKEY</t>
  </si>
  <si>
    <t>SALMON FISH HEAD KGS</t>
  </si>
  <si>
    <t>KING FISH STEAK</t>
  </si>
  <si>
    <t>SNAPPER RED KGS</t>
  </si>
  <si>
    <t>MULLEN KGS</t>
  </si>
  <si>
    <t>BADHA MEDIUM QATAR KG</t>
  </si>
  <si>
    <t>THODI KGS</t>
  </si>
  <si>
    <t>SPADHA KGS</t>
  </si>
  <si>
    <t>SULTAN BASI DOHA</t>
  </si>
  <si>
    <t>EMAD FISH DOHA</t>
  </si>
  <si>
    <t>TUNA FISH SMALL DOHA</t>
  </si>
  <si>
    <t>VETTAN FISH DOHA</t>
  </si>
  <si>
    <t>WHITE SNAPPER BIG QATAR KG</t>
  </si>
  <si>
    <t>WHITE POMFRET BIG</t>
  </si>
  <si>
    <t>CATLA FISH PAKISTAN</t>
  </si>
  <si>
    <t>BRAAL KGS</t>
  </si>
  <si>
    <t>ETTA KGS</t>
  </si>
  <si>
    <t>FASKER DOHA</t>
  </si>
  <si>
    <t>HAMAM FISH WHITE DOHA</t>
  </si>
  <si>
    <t>GOLDEN TREVALLY BIG QATAR KG</t>
  </si>
  <si>
    <t>KING FISH MEDIUM DOHA</t>
  </si>
  <si>
    <t>KOFAR BIG DOHA</t>
  </si>
  <si>
    <t>KOFAR SMALL KGS</t>
  </si>
  <si>
    <t>JACK MACKEREL DOHA</t>
  </si>
  <si>
    <t>KARIMEEN KGS</t>
  </si>
  <si>
    <t>MAALAN BIG KGS</t>
  </si>
  <si>
    <t>MACKEREL BIG KGS</t>
  </si>
  <si>
    <t>MACKEREL SMALL KGS</t>
  </si>
  <si>
    <t>MAKRONI VELTAN KGS</t>
  </si>
  <si>
    <t>MALABAR TREVALLY BIG QATAR KG</t>
  </si>
  <si>
    <t>KING FISH BIG QATAR KG</t>
  </si>
  <si>
    <t>FISH HEAD</t>
  </si>
  <si>
    <t>CHAMBAAN KGS</t>
  </si>
  <si>
    <t>NAIMI FISH SMALL QATAR KG</t>
  </si>
  <si>
    <t>MAANTHAL KGS</t>
  </si>
  <si>
    <t>SALMON NORWAY</t>
  </si>
  <si>
    <t>SUMAN FISH MEDIUM QATAR KG</t>
  </si>
  <si>
    <t>TUNA FISH SMALL OMAN KG</t>
  </si>
  <si>
    <t>SILVER POMFRET KG</t>
  </si>
  <si>
    <t>CRAB LADY MEDIUM QATAR KG</t>
  </si>
  <si>
    <t>SEMAN FISH SMALL QATAR KG</t>
  </si>
  <si>
    <t>KRARY FISH MEDIUM QATAR KG</t>
  </si>
  <si>
    <t>TUNA FISH MEDIUM QATAR KG</t>
  </si>
  <si>
    <t>ZUBAIDI FISH MEDIUM QATAR KG</t>
  </si>
  <si>
    <t>QURKIVAN FISH BIG QATAR KG</t>
  </si>
  <si>
    <t>QURKIVAN FISH MEDIUM QATAR KG</t>
  </si>
  <si>
    <t>JASH FISH MEDIUM QATAR KG</t>
  </si>
  <si>
    <t>JD FISH MEDIUM QATAR KG</t>
  </si>
  <si>
    <t>KING FISH SMALL QATAR KG</t>
  </si>
  <si>
    <t>NAIMI FISH BIG QATAR KG</t>
  </si>
  <si>
    <t>NAIMI FISH MEDIUM QATAR KG</t>
  </si>
  <si>
    <t>NESSER FISH MEDIUM QATAR KG</t>
  </si>
  <si>
    <t>HAMOUR BIG QATAR KG</t>
  </si>
  <si>
    <t>BOMBY DUCK FISH</t>
  </si>
  <si>
    <t>SHARK SMALL QATAR KG</t>
  </si>
  <si>
    <t>JESH BIG QATAR KG</t>
  </si>
  <si>
    <t>MALABAR TRAVALLEY MEDIUM DOHA</t>
  </si>
  <si>
    <t>FISH-IN ICE 50 KG PCS</t>
  </si>
  <si>
    <t>SIKEN FISH STEAK QATAR KG</t>
  </si>
  <si>
    <t>RED SNAPPER BIG QATAR KG</t>
  </si>
  <si>
    <t>BSAR FISH STEAK QATAR KG</t>
  </si>
  <si>
    <t>BARRACUDA FISH BIG QATAR KG</t>
  </si>
  <si>
    <t>CRAB MALE MEDIUM QATAR KG</t>
  </si>
  <si>
    <t>MULLET FISH BIG OMAN KG</t>
  </si>
  <si>
    <t>MULLET FISH SMALL OMAN KG</t>
  </si>
  <si>
    <t>TILAPIA BIG OMAN</t>
  </si>
  <si>
    <t>PRAWNS OMAN 50/60 KG</t>
  </si>
  <si>
    <t>JESH FISH STEAK QATAR KG</t>
  </si>
  <si>
    <t>SALMON IRAN KG</t>
  </si>
  <si>
    <t>TILAPIA EGYPT KG</t>
  </si>
  <si>
    <t>PRAWNS OMAN 20/30 KG</t>
  </si>
  <si>
    <t>BITTER BLACK FISH MEDIUM QATAR KG</t>
  </si>
  <si>
    <t>ANCHOVY FROZEN THAILAND KG</t>
  </si>
  <si>
    <t>BLACK POMFRET IRAN</t>
  </si>
  <si>
    <t>ROHU OMAN KG</t>
  </si>
  <si>
    <t>ROHU EGYPT KG</t>
  </si>
  <si>
    <t>NEEDLE FISH OMAN KG</t>
  </si>
  <si>
    <t>CATLA EGYPT KG</t>
  </si>
  <si>
    <t>HORSE MACKEREL OMAN KG</t>
  </si>
  <si>
    <t>BUTCHERY (W)</t>
  </si>
  <si>
    <t>AQWAT MUTTON MINCE 500GM</t>
  </si>
  <si>
    <t>AQWAT BEEF MINCE 500GM</t>
  </si>
  <si>
    <t>MAZZRATY FRESH CHICKEN WHOLE WINGS 500GM SP</t>
  </si>
  <si>
    <t>MAZZRATY FRESH CHICKEN GIZZARDS 500GM</t>
  </si>
  <si>
    <t>MAZZRATY FRESH CHICKEN LIVERS 500GM</t>
  </si>
  <si>
    <t>MAZZRATY FRESH CHICKEN THIGHS 500GM</t>
  </si>
  <si>
    <t>MAZZRATY FRESH CHICKEN HEARTS 500GM</t>
  </si>
  <si>
    <t>MAZRATTY FRESH WHOLE CHICKEN-900GM</t>
  </si>
  <si>
    <t>AL WAHA CHICKEN WHOLE LEG 500GM</t>
  </si>
  <si>
    <t>AL WAHA CHICKEN GIZZARD 500GM</t>
  </si>
  <si>
    <t>LAMB LEG B/IN AUSTRALIA</t>
  </si>
  <si>
    <t>BEEF BRAIN PCS</t>
  </si>
  <si>
    <t>BEEF FAT LOCAL</t>
  </si>
  <si>
    <t>MUTTON LEG INDIAN KGS</t>
  </si>
  <si>
    <t>BEEF BONE IN PAKISTAN KGS</t>
  </si>
  <si>
    <t>BEEF TONGUE LOCAL</t>
  </si>
  <si>
    <t>BEEF BONE KGS</t>
  </si>
  <si>
    <t>BEEF BONELESS PAKISTAN KGS</t>
  </si>
  <si>
    <t>BEEF BONELESS BRAZIL</t>
  </si>
  <si>
    <t>BEEF HEAD LOCAL</t>
  </si>
  <si>
    <t>BEEF LIVER KGS</t>
  </si>
  <si>
    <t>BEEF LIVER PAKISTAN</t>
  </si>
  <si>
    <t>BEEF LUNGS LOCAL</t>
  </si>
  <si>
    <t>BEEF BONE IN LOCAL</t>
  </si>
  <si>
    <t>BEEF STOMACH PAK KGS</t>
  </si>
  <si>
    <t>CAMEL LIVER KGS</t>
  </si>
  <si>
    <t>CAMEL MEAT B/IN LOCAL KGS</t>
  </si>
  <si>
    <t>CAMEL MEAT BONELESS KGS</t>
  </si>
  <si>
    <t>LAMB WHOLE AUSTRALIA</t>
  </si>
  <si>
    <t>MUTTON INDIAN KGS</t>
  </si>
  <si>
    <t>MUTTON SHOULDER INDIAN KGS</t>
  </si>
  <si>
    <t>MUTTON SHOULDER PAKISTAN KGS</t>
  </si>
  <si>
    <t>MUTTON BRAIN PAKISTAN KG</t>
  </si>
  <si>
    <t>AL NASEEM FRESH CHICKEN BREAST FILLET 500GM</t>
  </si>
  <si>
    <t>CAMEL BONE LOCAL</t>
  </si>
  <si>
    <t>MUTTON PAKISTAN KGS</t>
  </si>
  <si>
    <t>BEEF STOMACH LOCAL KGS</t>
  </si>
  <si>
    <t>MUTTON LEG PAKISTAN KGS</t>
  </si>
  <si>
    <t>BEEF PAYA</t>
  </si>
  <si>
    <t>AL NASEEM FRESH WHOLE CHICKEN 800GM</t>
  </si>
  <si>
    <t>AL NASEEM FRESH WHOLE CHICKEN 900GM</t>
  </si>
  <si>
    <t>AL NASEEM FRESH WHOLE CHICKEN 1000GM</t>
  </si>
  <si>
    <t>AL NASEEM FRESH WHOLE CHICKEN 1100GM</t>
  </si>
  <si>
    <t>AL NASEEM FRESH WHOLE CHICKEN 1300GM</t>
  </si>
  <si>
    <t>AL NASEEM FRESH CHICKEN WINGS 500GM</t>
  </si>
  <si>
    <t>AL NASEEM FRESH CHICKEN DRUMSTICKS 500GM</t>
  </si>
  <si>
    <t>AL NASEEM FRESH WHOLE LEGS 500GM</t>
  </si>
  <si>
    <t xml:space="preserve">MAZZRATY FRESH CHKN  MIXED PARTS 1000GM</t>
  </si>
  <si>
    <t>BUFFALO BONELESS INDIA KG</t>
  </si>
  <si>
    <t>AL NASEEM FRESH CHICKEN MIXED PARTS 1000G</t>
  </si>
  <si>
    <t>MUTTON SHOULDER SUDAN KG</t>
  </si>
  <si>
    <t>MAZZRATY FRESH CHICKEN FEET 500GM</t>
  </si>
  <si>
    <t>BEEF BRAIN PAKISTAN KG</t>
  </si>
  <si>
    <t>BUTCH-IN BLADE PCS</t>
  </si>
  <si>
    <t>RAHI CHICKEN WHITE TAWOOK 450 GM</t>
  </si>
  <si>
    <t>MUTTON PAYA AUSTRALIA (FROZEN) KG</t>
  </si>
  <si>
    <t>VEAL PAYA HOLLAND (FROZEN) KG</t>
  </si>
  <si>
    <t>MUTTON TANZANIA KG</t>
  </si>
  <si>
    <t>MUTTON SHOULDER TANZANIA KG</t>
  </si>
  <si>
    <t>MUTTON LIVER PAKISTAN KG</t>
  </si>
  <si>
    <t>MUTTON BRAIN ETHIOPIA KG</t>
  </si>
  <si>
    <t>MUTTON LEG TANZANIA KG</t>
  </si>
  <si>
    <t>MUTTON STOMACH PAKISTAN KG</t>
  </si>
  <si>
    <t>MAZZRATY FRESH CHICKEN WHOLE 800 GM</t>
  </si>
  <si>
    <t>RAHI MARINATED CHICKEN BREAST 450 GM</t>
  </si>
  <si>
    <t>RAHI MARINATED CHICKEN BREAST HOT &amp; SPICY 450 GM</t>
  </si>
  <si>
    <t>RAHI MEATBALLS 450 GM</t>
  </si>
  <si>
    <t>RAHI BURGER PATTI 450 GM</t>
  </si>
  <si>
    <t>RAHI CHICKEN BURGER 450 GM</t>
  </si>
  <si>
    <t>RAHI CHICKEN SCHWARMA 450 GM</t>
  </si>
  <si>
    <t>RAHI CHICKEN SUJUK 450 GM</t>
  </si>
  <si>
    <t>RAHI MINCE 450 GM</t>
  </si>
  <si>
    <t>BEEF BONE LOCAL KG</t>
  </si>
  <si>
    <t>BEEF BONE PAKISTAN KG</t>
  </si>
  <si>
    <t>BEEF FAT PAKISTAN KG</t>
  </si>
  <si>
    <t>CAMEL FAT LOCAL KG</t>
  </si>
  <si>
    <t>MUTTON FAT INDIA KG</t>
  </si>
  <si>
    <t>MUTTON FAT TANZANIA KG</t>
  </si>
  <si>
    <t>AL NASEEM FRESH CHICKEN THIGHS 500GM</t>
  </si>
  <si>
    <t>MAZZRATY FRESH CHICKEN NECKS 500GM</t>
  </si>
  <si>
    <t>FRESH DEER MEAT NEW ZEALAND KG</t>
  </si>
  <si>
    <t>BEEF BONELESS LOCAL KG</t>
  </si>
  <si>
    <t>RAHI CUBES 450 GM</t>
  </si>
  <si>
    <t>RAHI SHISH TAWOOK 450 GM</t>
  </si>
  <si>
    <t>RAHI STROGANOFF 450 GM</t>
  </si>
  <si>
    <t>CAMEL LIVER LOCAL KG</t>
  </si>
  <si>
    <t>FRESH CHICKEN LMT 1000 GM</t>
  </si>
  <si>
    <t>FRESH CHICKEN LMT 1100 GM</t>
  </si>
  <si>
    <t>FRESH CHICKEN LMT 900 GM</t>
  </si>
  <si>
    <t>LMT CHICKEN FEET 500 GM</t>
  </si>
  <si>
    <t>LMT CHICKEN GIZZARD 500GM</t>
  </si>
  <si>
    <t>LMT CHICKEN LIVER 500GM</t>
  </si>
  <si>
    <t>DEER MEAT WITH BONE NEW ZEALAND KG</t>
  </si>
  <si>
    <t>LMT FRESH CHICKEN 800GM</t>
  </si>
  <si>
    <t>BAKERY INHOUSE</t>
  </si>
  <si>
    <t>BAGUETTE WHOLEMEAL</t>
  </si>
  <si>
    <t>PETIT FOURS COOKIES</t>
  </si>
  <si>
    <t>CAKE PHOTO</t>
  </si>
  <si>
    <t>STRAWBERRY CHEESE CUP</t>
  </si>
  <si>
    <t>PIE EGG</t>
  </si>
  <si>
    <t>ROLL BROWN DINNER ROLL</t>
  </si>
  <si>
    <t>TAMAR ROLL</t>
  </si>
  <si>
    <t>CAKE DATES SLICE</t>
  </si>
  <si>
    <t>CAKE RED VELVET LOAF</t>
  </si>
  <si>
    <t>COOKIES ASSORTED</t>
  </si>
  <si>
    <t>RUMBALL CHOCO</t>
  </si>
  <si>
    <t>PASTRY ASSORTED</t>
  </si>
  <si>
    <t>CAKE BLACK FOREST 1.5KG</t>
  </si>
  <si>
    <t>CAKE BUTTER SCOCH MINI</t>
  </si>
  <si>
    <t>CAKE DATES AND WALNUT</t>
  </si>
  <si>
    <t>CAKE WHITE FOREST 1.5</t>
  </si>
  <si>
    <t>CROISSANTASSORTED</t>
  </si>
  <si>
    <t>CRUNCH COCONUT</t>
  </si>
  <si>
    <t>DOUGHNUT CHOCOLATE</t>
  </si>
  <si>
    <t>HONEY CAKE SLICE</t>
  </si>
  <si>
    <t>KAJU PAK</t>
  </si>
  <si>
    <t>GF SPECIAL CAKE</t>
  </si>
  <si>
    <t>GF DILKUSH</t>
  </si>
  <si>
    <t>GF ASSTD CROISSANT 1X3</t>
  </si>
  <si>
    <t>BK-IN LABEL THERMAL WEIGH SCALE 58X39</t>
  </si>
  <si>
    <t>BK-IN KRAFT KORMIX KG</t>
  </si>
  <si>
    <t>BK-IN LACTOFIL NON DAIRY CREAM WITH DAIRY FLAVOR K</t>
  </si>
  <si>
    <t>BK-IN PAPER CAKE BOX 20*20*10 W/LOGO</t>
  </si>
  <si>
    <t>BK-IN LEBNEH KG</t>
  </si>
  <si>
    <t>BK-IN PASTRY SHEET PCS</t>
  </si>
  <si>
    <t>BK-IN QBAKE BURGER BUN</t>
  </si>
  <si>
    <t>BK-IN LIME KG</t>
  </si>
  <si>
    <t>BK-IN MINT KGS</t>
  </si>
  <si>
    <t>BK-IN MIXED FRUIT FILLING KG</t>
  </si>
  <si>
    <t>BK-IN TOOTH PICKS</t>
  </si>
  <si>
    <t>BK-IN 20 CM ROUND CRYSTAL PLATE P 05MCP20 KG</t>
  </si>
  <si>
    <t>BK-IN BRAN BREAD KG</t>
  </si>
  <si>
    <t>BK-IN WHOLEMEAL BREAD KG</t>
  </si>
  <si>
    <t>BK-IN MULTI CEREAL KG</t>
  </si>
  <si>
    <t>BK-IN DISH WASH LIQUID KG</t>
  </si>
  <si>
    <t>BK-IN BUTTER SCOTCH TOFFEE KG</t>
  </si>
  <si>
    <t>BK-IN CAKE MIX EGG LESS KG</t>
  </si>
  <si>
    <t>BK-IN CALCIUM PROPIONATE CP KG</t>
  </si>
  <si>
    <t>BK-IN CAPPUCCINO F PRALINE FILLING.DC57E KG</t>
  </si>
  <si>
    <t>BK-IN PAPER BAG KG</t>
  </si>
  <si>
    <t>BK-IN PARSELY</t>
  </si>
  <si>
    <t>BK-IN CHEESE KG</t>
  </si>
  <si>
    <t>BK-IN CHICKEN BURGER KG</t>
  </si>
  <si>
    <t>BK-IN PEANUTS ROASTED</t>
  </si>
  <si>
    <t>BK-IN CHICKEN SHAWARMA KG</t>
  </si>
  <si>
    <t>BK-IN PEX SALT KG</t>
  </si>
  <si>
    <t>BK-IN CHILLY POWDER KASHIMI KG</t>
  </si>
  <si>
    <t>BK-IN CHOCOLATE MUFFIN KG</t>
  </si>
  <si>
    <t>BK-IN PISTACHIOS KERNALS (W/OUT SHELL)</t>
  </si>
  <si>
    <t>BK-IN CORN FLAKES KG</t>
  </si>
  <si>
    <t>BK-IN CORRIANDER KG</t>
  </si>
  <si>
    <t>BK-IN CREAM KG</t>
  </si>
  <si>
    <t>BK-IN CURRY POWDER KG</t>
  </si>
  <si>
    <t>BK-IN DARK CHOCOLATE KG</t>
  </si>
  <si>
    <t>BK-IN CHERRY RED KG</t>
  </si>
  <si>
    <t>BK-IN RED MUG KG</t>
  </si>
  <si>
    <t>BK-IN DECORFRUIT APPLE KG</t>
  </si>
  <si>
    <t>BK-IN DECORFRUIT MANGO KG</t>
  </si>
  <si>
    <t>BK-IN DECORGEL NEUTREAL KG</t>
  </si>
  <si>
    <t>BK-IN SCALDIS PURE DARK BROWN CHOCOLATE BLOCK KG</t>
  </si>
  <si>
    <t>BK-IN DOUGH</t>
  </si>
  <si>
    <t>BK-IN DRINKING CHOCOLATE KG</t>
  </si>
  <si>
    <t>BK-IN DRY YEAST KG</t>
  </si>
  <si>
    <t>BK-IN SEED MIX KG</t>
  </si>
  <si>
    <t>BK-IN FRUIT COCKTAIL KG</t>
  </si>
  <si>
    <t>BK-IN GARAM MASALA KG</t>
  </si>
  <si>
    <t>BK-IN STER CREAM KG</t>
  </si>
  <si>
    <t>BK-IN GLAZE NEUTRAL KG</t>
  </si>
  <si>
    <t>BK-IN SUNFLOWER SEED KG</t>
  </si>
  <si>
    <t>BK-IN GRAND MALL PP WHOLEMEAL BREAD (45+5) 25X40</t>
  </si>
  <si>
    <t>BK-IN HOTPACK PAPER BAG MEDIUM KG</t>
  </si>
  <si>
    <t>BK-IN WHEAT GLUTEN KG</t>
  </si>
  <si>
    <t>BK-IN WHITE PEPPER POWDER KG</t>
  </si>
  <si>
    <t>BK-IN WHITE SESEMI KG</t>
  </si>
  <si>
    <t>BK-IN RELEASING AGENT KG</t>
  </si>
  <si>
    <t>BK-IN 0410MB170 ROUND MOULD 170*35MM 600PCS</t>
  </si>
  <si>
    <t>BK-IN 044WB3 30*20*8CM WINDOW BAG 1000PCS</t>
  </si>
  <si>
    <t>BK-IN 18*15*12CM 6 CROISSANTS BOX P 05P06T001 PCS</t>
  </si>
  <si>
    <t>BK-IN 18*18*5CM SQUARE CONTAINER P 180'S 05P1H50</t>
  </si>
  <si>
    <t>BK-IN 18*9*5CM CAKE BOX P 350'S 05P10H50</t>
  </si>
  <si>
    <t>BK-IN 18*9*9 RECT BOX P 330'S 05P10H80</t>
  </si>
  <si>
    <t>BK-IN 35*14 5*8CM WINDOW BAG P 1000'S 044WB2</t>
  </si>
  <si>
    <t>BK-IN AL RAYYAN FOAM TRAY X-LARGE S4 250 PCS</t>
  </si>
  <si>
    <t>BK-IN BAKING SHEET 500'S</t>
  </si>
  <si>
    <t>BK-IN BREAD</t>
  </si>
  <si>
    <t>BK-IN CAKE BOX 30CM X 30CM X 12.5CM PCS</t>
  </si>
  <si>
    <t>BK-IN COCONUT WHOLE</t>
  </si>
  <si>
    <t>ROLL MULTI SCERIAL</t>
  </si>
  <si>
    <t>BK BREAD DARKNER KGS</t>
  </si>
  <si>
    <t>BK-IN MAITRE CROISSANT FIN KGS</t>
  </si>
  <si>
    <t>BK-IN GINGER GARLIC PASTE KG</t>
  </si>
  <si>
    <t>BK-IN CHICKEN MASALA KG</t>
  </si>
  <si>
    <t>BK-IN FRENCH FRIES KG</t>
  </si>
  <si>
    <t>BK-IN CHILLY POWDER KG</t>
  </si>
  <si>
    <t>BK-IN PASTRY JAM KG</t>
  </si>
  <si>
    <t>BK-IN ESSENCE KG</t>
  </si>
  <si>
    <t>BK-IN CHOCOLATE CHIPS KG</t>
  </si>
  <si>
    <t>BK-IN COCOA POWDER KG</t>
  </si>
  <si>
    <t>BK-IN ALMONDS KG</t>
  </si>
  <si>
    <t>BK-IN WHIPPING CREAM KG</t>
  </si>
  <si>
    <t>BK-IN CUSTARD MIX KG</t>
  </si>
  <si>
    <t>BK-IN MIXED FRUIT JAM KG</t>
  </si>
  <si>
    <t>BK-IN MANGO KG</t>
  </si>
  <si>
    <t>BK-IN SLICE BREAD PCS</t>
  </si>
  <si>
    <t>BK-IN CONDENSED MILK KG</t>
  </si>
  <si>
    <t>BK-IN GHEE KG</t>
  </si>
  <si>
    <t>BK-IN FOOD COLOUR KG</t>
  </si>
  <si>
    <t>BK-IN CAPSICUM GREEN KG</t>
  </si>
  <si>
    <t>BK-IN AJNAMOTTO KG</t>
  </si>
  <si>
    <t>BK-IN SPONGE MIX CHOCOLATE</t>
  </si>
  <si>
    <t>BK-IN CASHEW NUT KG</t>
  </si>
  <si>
    <t>BK-IN SPONGE MIX VANILLA</t>
  </si>
  <si>
    <t>BK-IN CARAMEL COLOUR KG</t>
  </si>
  <si>
    <t>BK-IN ROSE WATER KG</t>
  </si>
  <si>
    <t>BK-IN CHICKEN FRANKS KG</t>
  </si>
  <si>
    <t>BK-IN VERMICELLI COLOR KG</t>
  </si>
  <si>
    <t>BK-IN BUTTER KG</t>
  </si>
  <si>
    <t>BK-IN COOKING OIL KG</t>
  </si>
  <si>
    <t>BK-IN APPLE FILLING KG</t>
  </si>
  <si>
    <t>BK-IN CREAM CAKE BASE KG</t>
  </si>
  <si>
    <t>BK-IN BISCUITS KG</t>
  </si>
  <si>
    <t>BK-IN BLACK PEPPER WHOLE KG</t>
  </si>
  <si>
    <t>BK-IN BAKING POWDER KG</t>
  </si>
  <si>
    <t>BK WHITE MOUSE CAKE MIX</t>
  </si>
  <si>
    <t>BK-IN APPLE KG</t>
  </si>
  <si>
    <t>BK-IN BROWN BREAD MIX KG</t>
  </si>
  <si>
    <t>BK-IN LETTUCE KG</t>
  </si>
  <si>
    <t>BK-IN CUSTARD POWDER</t>
  </si>
  <si>
    <t>BK-IN CAN JUICE KG</t>
  </si>
  <si>
    <t>BK-IN ICING SUGAR KG</t>
  </si>
  <si>
    <t>BK-IN CHEDDAR CHEESE KG</t>
  </si>
  <si>
    <t>BK-IN BANANA KG</t>
  </si>
  <si>
    <t>BK-IN BREAD IMPROVER KG</t>
  </si>
  <si>
    <t>BK-IN MILK POWDER KG</t>
  </si>
  <si>
    <t>BK-IN GREEN CHILLI KG</t>
  </si>
  <si>
    <t>BK-IN SEMOLINA KG</t>
  </si>
  <si>
    <t>BK-IN CHOCOLATE GLAZE KG</t>
  </si>
  <si>
    <t>BK-IN ONION KG</t>
  </si>
  <si>
    <t>BK-IN ORANGE COLOUR LIQUID KG</t>
  </si>
  <si>
    <t>BK-IN CHILLY SAUCE KG</t>
  </si>
  <si>
    <t>BK-IN CARAMEL KG</t>
  </si>
  <si>
    <t>BK-IN PISTA KG</t>
  </si>
  <si>
    <t>BK-IN POTATO KG</t>
  </si>
  <si>
    <t>BK-IN CHOCOLATE KG</t>
  </si>
  <si>
    <t>BK-IN LABNEH KG</t>
  </si>
  <si>
    <t>BK-IN CAPSICUM COLOR KG</t>
  </si>
  <si>
    <t>BK VIT-VANILLA FLAVOUR TZ/1008</t>
  </si>
  <si>
    <t>BK-IN CARBONATE SODA KG</t>
  </si>
  <si>
    <t>BK-IN CARROT KG</t>
  </si>
  <si>
    <t>BK STRAWBERRY EGYPT KGS</t>
  </si>
  <si>
    <t>BK-IN TOMATO KETCHUP KG</t>
  </si>
  <si>
    <t>BK-IN SHREDDED MZRLA CHEESE KG</t>
  </si>
  <si>
    <t>BK-IN SPONGE CAKE MIX KG</t>
  </si>
  <si>
    <t>BK-IN TOMATO KG</t>
  </si>
  <si>
    <t>BK-IN HONEY KG</t>
  </si>
  <si>
    <t>BK-IN SUGAR KG</t>
  </si>
  <si>
    <t>BK-IN OLIVE OIL KG</t>
  </si>
  <si>
    <t>BK-IN NUTELLA KG</t>
  </si>
  <si>
    <t>BK-IN TURMERIC POWDER KG</t>
  </si>
  <si>
    <t>BK-IN PINEAPPLE SLICE KG</t>
  </si>
  <si>
    <t>BK-IN EGG LARGE KG</t>
  </si>
  <si>
    <t>BK-IN LIQUID FOOD COLOUR KG</t>
  </si>
  <si>
    <t>BK-IN SESAME SEED KG</t>
  </si>
  <si>
    <t>BK-IN GRAPES KG</t>
  </si>
  <si>
    <t>BK GREEN LIQUID COLOUR NANDI (LTR)</t>
  </si>
  <si>
    <t>BK-IN KIWI KG</t>
  </si>
  <si>
    <t>BK-IN LEMON KG</t>
  </si>
  <si>
    <t>BK-IN YEAST KG</t>
  </si>
  <si>
    <t>BK-IN NEUTRAL GLAZE KG</t>
  </si>
  <si>
    <t>BK-IN MARGARINE KG</t>
  </si>
  <si>
    <t>BK-IN CONDENCED MILK KG</t>
  </si>
  <si>
    <t>BK-IN FRESH MILK KG</t>
  </si>
  <si>
    <t>BK-IN VANILA ESCENCE KG</t>
  </si>
  <si>
    <t>BK-IN WHITE EGG PCS</t>
  </si>
  <si>
    <t>BK-IN CINNAMON POWDER KG</t>
  </si>
  <si>
    <t>BK-IN DARK COMPOUND KG</t>
  </si>
  <si>
    <t>BK-IN GARAM MASALA POWDER KG</t>
  </si>
  <si>
    <t>BK-IN CHICKEN MASALA POWDER KG</t>
  </si>
  <si>
    <t>BK-IN VINEGAR KG</t>
  </si>
  <si>
    <t>BK-IN CORIANDER LEAVES KG</t>
  </si>
  <si>
    <t>BK STRAWBERRY PC</t>
  </si>
  <si>
    <t>BK-IN STRAWBERRY KG</t>
  </si>
  <si>
    <t>BK-IN CALCIUM POWDER KG</t>
  </si>
  <si>
    <t>BK-IN PLAIN WATER KG</t>
  </si>
  <si>
    <t>BK-IN CRUSHED CHILLY KG</t>
  </si>
  <si>
    <t>BK-IN BLACK PEPPER POWDER KG</t>
  </si>
  <si>
    <t>BK-IN TIRAMISU FILLING KG</t>
  </si>
  <si>
    <t>BK-IN PEANUT KG</t>
  </si>
  <si>
    <t>BK-IN ZEELANDIA KG</t>
  </si>
  <si>
    <t>BK-IN PIZZA SAUCE KG</t>
  </si>
  <si>
    <t>BK-IN WHOLE MEAL MIX KG</t>
  </si>
  <si>
    <t>BK-IN BURGER BUN KG</t>
  </si>
  <si>
    <t>BK-IN CORIANDER POWDER KG</t>
  </si>
  <si>
    <t>BK-IN WHITE COMPOUND KG</t>
  </si>
  <si>
    <t>BK-IN GARLIC KG</t>
  </si>
  <si>
    <t>BK-IN CHOCO GANACHE KG</t>
  </si>
  <si>
    <t>BK-IN FERRERO ROCHER KG</t>
  </si>
  <si>
    <t>BK-IN PEACH HALVES KG</t>
  </si>
  <si>
    <t>BK-IN CUMIN WHOLE KG</t>
  </si>
  <si>
    <t>BK-IN SUGAR PAPER PRINT A4</t>
  </si>
  <si>
    <t>BK-IN KORNMIX KG</t>
  </si>
  <si>
    <t>BK-IN PISTACHIO FILLING KG</t>
  </si>
  <si>
    <t>BK-IN LOTUS SPREAD KG</t>
  </si>
  <si>
    <t>BK-IN RED VELVET CAKE MIX KG</t>
  </si>
  <si>
    <t>BK-IN AJWAN SEED KG</t>
  </si>
  <si>
    <t>BK-IN FROZEN YEAST RAISED DONUT KG</t>
  </si>
  <si>
    <t>BK-IN SCALDIS KG</t>
  </si>
  <si>
    <t>BK-IN BLUEBERRY FILLING KG</t>
  </si>
  <si>
    <t>BK-IN 044WB2 35*14.2*4.3CM WINDOW BAG 1000PCS</t>
  </si>
  <si>
    <t>BK-IN 150*65*50H RECT MOULD 1080PCS</t>
  </si>
  <si>
    <t xml:space="preserve">BK-IN CLEAR PASTRY BOX  180X90X50</t>
  </si>
  <si>
    <t xml:space="preserve">BK-IN CLEAR PASTRY BOX  180X90X70</t>
  </si>
  <si>
    <t xml:space="preserve">BK-IN CLEAR PASTRY BOX  180X90X90</t>
  </si>
  <si>
    <t>BK-IN CLEAR PASTRY BOX 180X150X120</t>
  </si>
  <si>
    <t>BK-IN DOME LID FOR 12 OZ CUP 20X50PCS</t>
  </si>
  <si>
    <t>BK-IN MAXI ROLL EMBOSSED 2PLY-1*6PCS</t>
  </si>
  <si>
    <t>BK-IN PASTRIPAC CLEAR BOX 180X180X65</t>
  </si>
  <si>
    <t>BK-IN PET CLEAR CUP 10OZ 20X50PCS</t>
  </si>
  <si>
    <t>BK-IN HOT SAUCE KG</t>
  </si>
  <si>
    <t xml:space="preserve">BK-IN MOZARELLA SLICES  KG</t>
  </si>
  <si>
    <t>BK-IN SHAVINGS KG</t>
  </si>
  <si>
    <t>BK-IN QROQUANTS KG</t>
  </si>
  <si>
    <t>QT-BK ZATAR STRAW</t>
  </si>
  <si>
    <t>QT-BK PEANUT BREAD ROLL</t>
  </si>
  <si>
    <t>QT-BK BREAD PUDDING</t>
  </si>
  <si>
    <t>QT-BK GF FERRERO CAKE</t>
  </si>
  <si>
    <t>QT-BK BUTTER BREAD</t>
  </si>
  <si>
    <t>QT-BK RUSK</t>
  </si>
  <si>
    <t>QT-BK GF DINNER ROLL WHITE</t>
  </si>
  <si>
    <t>BK-IN BAKERY INK CARTRIDGE</t>
  </si>
  <si>
    <t>QT-BK SOFT ROLL</t>
  </si>
  <si>
    <t>QT-BK RED VELVET SLICE PCS</t>
  </si>
  <si>
    <t>QT-BK PUDDING PCS</t>
  </si>
  <si>
    <t>QT-BK MANGO PASTRY PCS</t>
  </si>
  <si>
    <t>QT-BK WHITE FOREST PASTRY</t>
  </si>
  <si>
    <t>QT-BK MARBLE CAKE SLICE PCS</t>
  </si>
  <si>
    <t>QT-BK CHEESE CAKE PCS</t>
  </si>
  <si>
    <t>BK-IN LEATHER MITTEN GLOVE PCS</t>
  </si>
  <si>
    <t>BK-IN JAGGERY KG</t>
  </si>
  <si>
    <t>BK-IN RICE KG</t>
  </si>
  <si>
    <t>BK-IN CLING FILM 45CMX1500M</t>
  </si>
  <si>
    <t>BK-IN BURGER BOX HING LID 152X140X76</t>
  </si>
  <si>
    <t>QT-BK WHITE FOREST CAKE MINI PC</t>
  </si>
  <si>
    <t>QT-BK CORN FLAKES COOKIES KG</t>
  </si>
  <si>
    <t>QT-BK CHOCOLATE ROLL PC</t>
  </si>
  <si>
    <t>QT-BK DATES WITH NUT ROLL KG</t>
  </si>
  <si>
    <t>QT-BK MOROCCAN BREAD PC</t>
  </si>
  <si>
    <t>QT-BK CHEESE BREAD PC</t>
  </si>
  <si>
    <t>QT-BK CHEESE &amp; ZATAR FATAYAR</t>
  </si>
  <si>
    <t>QT-BK COOKIES ASSORTED KG</t>
  </si>
  <si>
    <t>QT-BK SPECIAL COMBO</t>
  </si>
  <si>
    <t>QT-BK FRENCH TOAST</t>
  </si>
  <si>
    <t>QT-BK MANGO CHEESE CUP PCS</t>
  </si>
  <si>
    <t>QT-BK EGG LESS CAKE</t>
  </si>
  <si>
    <t>QT-BK AJWAN STRAW</t>
  </si>
  <si>
    <t>QT-BK MIXED FRUIT SLICE CAKE</t>
  </si>
  <si>
    <t>QT-BK CUSTARD BREAD</t>
  </si>
  <si>
    <t>QT-BK PISTACHIO CAKE</t>
  </si>
  <si>
    <t>QT-BK PETIT FOURS COOKIES</t>
  </si>
  <si>
    <t>QT-BK DONUTS CHOCOLATE</t>
  </si>
  <si>
    <t xml:space="preserve">QT-BK  DONUT</t>
  </si>
  <si>
    <t>QT-BK POTATO CUSTARD</t>
  </si>
  <si>
    <t>QT-BK PALMIER COOKIES</t>
  </si>
  <si>
    <t>QT-BK APPLE PIE</t>
  </si>
  <si>
    <t>QT-BK DANISH RAISIN PCS</t>
  </si>
  <si>
    <t>QT-BK FRENCH VIENNOISE</t>
  </si>
  <si>
    <t>QT-BK RED VELVET CAKE PCS</t>
  </si>
  <si>
    <t>QT-BK ASSTD CROISSANT</t>
  </si>
  <si>
    <t>QT-BK PLUM CAKE SLICE</t>
  </si>
  <si>
    <t>QT-BK PISTACHIO NUTELLA SLICE</t>
  </si>
  <si>
    <t>QT-BK CHICKEN PIZZA PCS</t>
  </si>
  <si>
    <t>QT-BK ENGLISH CAKE CHOCOLATE MEDIUM PCS</t>
  </si>
  <si>
    <t>QT-BK ITALIAN CAKE PCS</t>
  </si>
  <si>
    <t>QT-BK LOAF CAKE PROMO PCS</t>
  </si>
  <si>
    <t>QT-BK TIRAMISU PASTRY PCS</t>
  </si>
  <si>
    <t>QT-BK CHEESE ARABIC BREAD</t>
  </si>
  <si>
    <t>QT-BK DANISH NUTEELA</t>
  </si>
  <si>
    <t>QT-BK BLUEBERRY CHEESE CUP</t>
  </si>
  <si>
    <t>QT-BK CRUMBLE CAKE</t>
  </si>
  <si>
    <t>QT-BK DANISH PASTRY</t>
  </si>
  <si>
    <t>QT-BK SAUSAGE PIE</t>
  </si>
  <si>
    <t>QT-BK CHOCO CHIP COOKIES KG</t>
  </si>
  <si>
    <t>BK-IN SILICONICED PAPER 500S</t>
  </si>
  <si>
    <t>BK-IN ROUND CRYSTAL PLATE 8KG</t>
  </si>
  <si>
    <t>BK-IN MAGIC WIRE TWISTTIE 10*1000P</t>
  </si>
  <si>
    <t>BK-IN CARLO OIL KG</t>
  </si>
  <si>
    <t>QT-BK CRAFTCORN BREAD 500</t>
  </si>
  <si>
    <t>QT-BK MULTI FIBER MUFFIN</t>
  </si>
  <si>
    <t>QT-BK FRENCH VIENNOISE BROWN</t>
  </si>
  <si>
    <t>QT-BK BUTTER ROLL</t>
  </si>
  <si>
    <t>QT-BK CHICKEN DOPIAZA ROLL</t>
  </si>
  <si>
    <t>QT-BK JAM ROLL 5 PCS</t>
  </si>
  <si>
    <t>QT-BK HONEY CAKE SLICE</t>
  </si>
  <si>
    <t>QT-BK PLUM CAKE MEDIUM</t>
  </si>
  <si>
    <t>QT-BK PEANUT BREAD</t>
  </si>
  <si>
    <t>QT-BK CHOCOLATE LOAF CAKE</t>
  </si>
  <si>
    <t>BK-IN MANGO FILLING KG</t>
  </si>
  <si>
    <t>QT-BK WHITE FOREST CAKE</t>
  </si>
  <si>
    <t>QT-BK LOTUS CAKE</t>
  </si>
  <si>
    <t>QT-BK PHOTO CAKE MEDIUM</t>
  </si>
  <si>
    <t>QT-BK ECLAIR</t>
  </si>
  <si>
    <t>QT-BK BANANA SLICE CAKE</t>
  </si>
  <si>
    <t>QT-BK PHOTO CAKE A4</t>
  </si>
  <si>
    <t>QT-BK LABNEH PLAIN PCS</t>
  </si>
  <si>
    <t>QT-BK VEGETABLE PIZZA MEDIUM PCS</t>
  </si>
  <si>
    <t>QT-BK LABNEH CHICKEN SPICY PCS</t>
  </si>
  <si>
    <t>QT-BK TUNA SANDWICH</t>
  </si>
  <si>
    <t>QT-BK CHOCO FUDGE</t>
  </si>
  <si>
    <t>QT-BK SUGAR FREE TOAST</t>
  </si>
  <si>
    <t>QT-BK CINNAMON ROLL</t>
  </si>
  <si>
    <t>QT-BK MUFFIN ASSORTED PCS</t>
  </si>
  <si>
    <t>QT-BK CUP CAKE MIN. 1*15</t>
  </si>
  <si>
    <t>QT-BK ITALIAN CHICKEN PIZZA PCS</t>
  </si>
  <si>
    <t>QT-BK BAKE WELL PIE</t>
  </si>
  <si>
    <t>QT-BK PISTACHIO MEDLINES</t>
  </si>
  <si>
    <t>QT-BK CHOCOLATE MEDLINES</t>
  </si>
  <si>
    <t>QT-BK SCONE</t>
  </si>
  <si>
    <t>QT-BK CHICKEN TIKKA PIE</t>
  </si>
  <si>
    <t>QT-BK CUP CAKE</t>
  </si>
  <si>
    <t>QT-BK GF STRAWBERRY CAKE</t>
  </si>
  <si>
    <t>QT-BK CAPPUCHINO CAKE</t>
  </si>
  <si>
    <t>QT-BK CARAMEL CAKE MINI</t>
  </si>
  <si>
    <t>QT-BK TIRAMISU CAKE</t>
  </si>
  <si>
    <t>QT-BK HONEY CAKE</t>
  </si>
  <si>
    <t>QT-BK BUTTER SCOTCH TOFFEE</t>
  </si>
  <si>
    <t>QT-BK FRUIT PASTRY PCS</t>
  </si>
  <si>
    <t>QT-BK GF SANDWICH BREAD LARGE</t>
  </si>
  <si>
    <t>QT-BK STAR BREAD PCS</t>
  </si>
  <si>
    <t>BK-IN BURGER BUN PCS</t>
  </si>
  <si>
    <t>BK-IN SQUARE CARD BOARD CAKE BASE 14*14 50PCS</t>
  </si>
  <si>
    <t>QT-BK GF CINNAMON BREAD</t>
  </si>
  <si>
    <t>QT-BK BRIOCHE BREAD PCS</t>
  </si>
  <si>
    <t>QT-BK FRENCH DEJEUNETTE PCS</t>
  </si>
  <si>
    <t>BK-IN STICK COMPOUND CHOCOLATE KG</t>
  </si>
  <si>
    <t>BK IN FOAM TRAY 216*152*20</t>
  </si>
  <si>
    <t>BK-IN FRESH EGG</t>
  </si>
  <si>
    <t>BK-IN GRAND MALL PP MILK BREAD (45+5) 25X40 13CTNX</t>
  </si>
  <si>
    <t>BK-IN HINGED LID FOR 6" FOAM HAMBURGER BOX P 500'</t>
  </si>
  <si>
    <t>BK-IN HOTPACK PAPER PLATE 9" 100'S</t>
  </si>
  <si>
    <t xml:space="preserve">BK  PHOTO CAKE MEDIUM</t>
  </si>
  <si>
    <t>GF MUSHROOM PIE</t>
  </si>
  <si>
    <t>BK SPECIAL BREAD</t>
  </si>
  <si>
    <t>BK-IN BUTTER CREAM KG</t>
  </si>
  <si>
    <t>BK-IN CHOCO SPONGE KG</t>
  </si>
  <si>
    <t>BK-IN FATAYER DOUGH KG</t>
  </si>
  <si>
    <t>BK-IN DECORFRUIT BLUEBERRY KG</t>
  </si>
  <si>
    <t>BK-IN DECORFRUIT STRAWBERRY KG</t>
  </si>
  <si>
    <t>BK-IN APRICOT JAM KG</t>
  </si>
  <si>
    <t>BK-IN BARBARA BLOOSSOMS KG</t>
  </si>
  <si>
    <t>BK-IN KIRI CHEESE KG</t>
  </si>
  <si>
    <t>BK-IN CHERRY BLACK KG</t>
  </si>
  <si>
    <t>BK-IN BUTTER OILS KG</t>
  </si>
  <si>
    <t>BK-IN BUTTER SCOTCH KG</t>
  </si>
  <si>
    <t>BK-IN CABBAGE KG</t>
  </si>
  <si>
    <t>BK-IN CAPPUCCINO FILLING KG</t>
  </si>
  <si>
    <t>BK-IN DATES KG</t>
  </si>
  <si>
    <t>BK-IN DECORTA DARK CHOCOLATE KG</t>
  </si>
  <si>
    <t>BK-IN FLAKES TUNA KG</t>
  </si>
  <si>
    <t>BK-IN HAMBURGER ROLL PCS</t>
  </si>
  <si>
    <t>BK-IN MANGO GLAZE KG</t>
  </si>
  <si>
    <t>BK-IN MUSHROOM PIECES KG</t>
  </si>
  <si>
    <t>BK-IN COFEE KG</t>
  </si>
  <si>
    <t>BK-IN OATS KG</t>
  </si>
  <si>
    <t>BK-IN ONION WHITE KG</t>
  </si>
  <si>
    <t>BK-IN PINEAPPLE JAM KG</t>
  </si>
  <si>
    <t>BK-IN POTATO BRED CONCENT KG</t>
  </si>
  <si>
    <t>BK-IN RUSSIAN MIX KG</t>
  </si>
  <si>
    <t>BK-IN SLICES BURGER CHEESE KG</t>
  </si>
  <si>
    <t>BK-IN TANDOORI MASALA KG</t>
  </si>
  <si>
    <t>BK-IN DRINKING MIX POWDER KG</t>
  </si>
  <si>
    <t>BK-IN TOMATO PASTE KG</t>
  </si>
  <si>
    <t>BK-IN VERMICELLI MIX KG</t>
  </si>
  <si>
    <t>BK-IN GLUTEN POWDER KG</t>
  </si>
  <si>
    <t>BK-IN ARABIC BREAD PCS</t>
  </si>
  <si>
    <t>BK-IN SUGAR SYRUP KG</t>
  </si>
  <si>
    <t>BK-IN MULTISEED MIX KG</t>
  </si>
  <si>
    <t>BK-IN BAVAROIS POWDER NEUTRAL KG</t>
  </si>
  <si>
    <t>QT-BK ENSAIMADA CHEESE</t>
  </si>
  <si>
    <t>QT-BK PINEAPPLE ROLL</t>
  </si>
  <si>
    <t>QT-BK CHICKEN ROLL</t>
  </si>
  <si>
    <t>QT-BK PAAV BREAD</t>
  </si>
  <si>
    <t>QT-BK CHEESE STRAW</t>
  </si>
  <si>
    <t>QT-BK ENSAIMADA CREAM</t>
  </si>
  <si>
    <t>QT-BK CHICKEN SAUSAGE PIZZA</t>
  </si>
  <si>
    <t>QT-BK PAN PIZZA CHICKEN</t>
  </si>
  <si>
    <t>QT-BK GF FRUIT TOAST</t>
  </si>
  <si>
    <t>QT-BK HOT AND SPICY CHICKEN PIZZA</t>
  </si>
  <si>
    <t>QT-BK COCONUT COOKIE KG</t>
  </si>
  <si>
    <t>QT-BK PAN PIZZA VEGETABLE</t>
  </si>
  <si>
    <t>QT-BK GF BREAD STICK</t>
  </si>
  <si>
    <t>QT-BK VICTORIA SPONGE CAKE</t>
  </si>
  <si>
    <t>QT-BK CHICKEN TIKKA PLATE</t>
  </si>
  <si>
    <t>QT-BK VEGETABLE PLAIT</t>
  </si>
  <si>
    <t>QT-BK BASBOUSE KG</t>
  </si>
  <si>
    <t>QT-BK CHOCOLATE CROISSANT</t>
  </si>
  <si>
    <t>QT-BK CHOCOLATE CAKE</t>
  </si>
  <si>
    <t>QT-BK GF CROISSANT CHEESE</t>
  </si>
  <si>
    <t>QT-BK CHOCOLATE PASTRY</t>
  </si>
  <si>
    <t>QT-BK SANDWICH CHICKEN</t>
  </si>
  <si>
    <t>QT-BK MANGO CAKE</t>
  </si>
  <si>
    <t>QT-BK EGG SANDWICH</t>
  </si>
  <si>
    <t>QT-BK VANILLA CAKE SMALL</t>
  </si>
  <si>
    <t>QT-BK CHICKEN BURGER</t>
  </si>
  <si>
    <t>QT-BK STRAWBERRY LOAF CAKE</t>
  </si>
  <si>
    <t>QT-BK PAN DE COCO</t>
  </si>
  <si>
    <t>QT-BK CHICKEN STRUDDLE</t>
  </si>
  <si>
    <t>QT-BK ALMOND LOAF CAKE</t>
  </si>
  <si>
    <t>QT-BK BLUEBERRY LOAF CAKE</t>
  </si>
  <si>
    <t>QT-BK ENGLISH CAKE CHOCOLATE</t>
  </si>
  <si>
    <t>QT-BK CHOCOLATE NUTELLA CAKE</t>
  </si>
  <si>
    <t>QT-BK BUTTER BREAD SMALL</t>
  </si>
  <si>
    <t>QT-BK BLACK FOREST MINI CAKE</t>
  </si>
  <si>
    <t>QT-BK SUGAR MADELEINES</t>
  </si>
  <si>
    <t>QT-BK VANILLA CAKE</t>
  </si>
  <si>
    <t>QT-BK CHICKEN TIKKA SANDWICH</t>
  </si>
  <si>
    <t>QT-BK SANDWICH SAUSAGE</t>
  </si>
  <si>
    <t>QT-BK STRAWBERRY CAKE MINI</t>
  </si>
  <si>
    <t>QT-BK MULTI CERIAL BREAD</t>
  </si>
  <si>
    <t>QT-BK CUTTLATE CHICKEN</t>
  </si>
  <si>
    <t>QT-BK VANILLA PASTRY</t>
  </si>
  <si>
    <t>QT-BK ARABIC CHEESE BUN</t>
  </si>
  <si>
    <t>QT-BK STRAWBERRY PASTRY</t>
  </si>
  <si>
    <t>QT-BK FRENCH BAGUETTE</t>
  </si>
  <si>
    <t>QT-BK BRIOCHE CUSTARD</t>
  </si>
  <si>
    <t>QT-BK CARROT LOAF CAKE</t>
  </si>
  <si>
    <t xml:space="preserve">QT-BK  BLACK FOREST</t>
  </si>
  <si>
    <t>QT-BK CHOCOLATE NUTELLA SLICE</t>
  </si>
  <si>
    <t>QT-BK BLUEBERRY PASTRY</t>
  </si>
  <si>
    <t>QT-BK ASSTD FATAYER</t>
  </si>
  <si>
    <t>QT-BK RAISINS BREAD</t>
  </si>
  <si>
    <t>QT-BK LEBNEH CHEESE</t>
  </si>
  <si>
    <t>QT-BK OATS BRAN BREAD</t>
  </si>
  <si>
    <t>QT-BK LEBNEH HONEY</t>
  </si>
  <si>
    <t>QT-BK CREAM BUN 1X2</t>
  </si>
  <si>
    <t>QT-BK FRUIT BREAD</t>
  </si>
  <si>
    <t>QT-BK SPICY ARABIC BREAD</t>
  </si>
  <si>
    <t>QT-BK EGG&amp;SPICY</t>
  </si>
  <si>
    <t>QT-BK FRENCH BAGUETTE 140 G</t>
  </si>
  <si>
    <t>QT-BK FRENCH BAGUETTE LOAF</t>
  </si>
  <si>
    <t>QT-BK DATES AND WALNUT BREAD</t>
  </si>
  <si>
    <t>QT-BK BUTTER SCOTCH PASTRY</t>
  </si>
  <si>
    <t xml:space="preserve">QT-BK  FRUIT BUN</t>
  </si>
  <si>
    <t>QT-BK DATES PUDDING</t>
  </si>
  <si>
    <t>QT-BK MAHALABIA MILK PUDDING</t>
  </si>
  <si>
    <t>QT-BK WHITE BREAD</t>
  </si>
  <si>
    <t>QT-BK EGG PIE</t>
  </si>
  <si>
    <t>QT-BK MARBLE CAKE</t>
  </si>
  <si>
    <t>QT-BK FRUITS TRIFFLE</t>
  </si>
  <si>
    <t>QT-BK MILK BREAD</t>
  </si>
  <si>
    <t>QT-BK OREO DESSERT</t>
  </si>
  <si>
    <t>QT-BK CHOCOLATE MOUSSE</t>
  </si>
  <si>
    <t>QT-BK STRAWBERRY MOUSSE MINI</t>
  </si>
  <si>
    <t>QT-BK MANGO DESERT</t>
  </si>
  <si>
    <t>QT-BK PUFF CHICKEN</t>
  </si>
  <si>
    <t>QT-BK EGG PUFF</t>
  </si>
  <si>
    <t>QT-BK PUFF VEGETABLE</t>
  </si>
  <si>
    <t>QT-BK CUSTARD CAKE</t>
  </si>
  <si>
    <t>QT-BK TEA CAKE</t>
  </si>
  <si>
    <t>QT-BK BREAD CRUMB</t>
  </si>
  <si>
    <t>QT-BK HUMBURGER ROLL 1X6</t>
  </si>
  <si>
    <t>QT-BK CHICKEN PIZZA</t>
  </si>
  <si>
    <t>QT-BK CAPPUCCINO SLICE</t>
  </si>
  <si>
    <t>QT-BK GARLIC BREAD BITES</t>
  </si>
  <si>
    <t>QT-BK CARAMEL PASTRY</t>
  </si>
  <si>
    <t>QT-BK BLACK FOREST PASTRY</t>
  </si>
  <si>
    <t>QT-BK OREO CAKE</t>
  </si>
  <si>
    <t>QT-BK PANDESAL</t>
  </si>
  <si>
    <t>QT-BK MIXED FRUIT LOAF CAKE</t>
  </si>
  <si>
    <t>QT-BK CHICKEN BARBEQUE PIZZA</t>
  </si>
  <si>
    <t>QT-BK CHICKEN FILLET ROLL</t>
  </si>
  <si>
    <t>QT-BK BANANA ROLL</t>
  </si>
  <si>
    <t>QT-BK SPONGE CAKE VANILA KG</t>
  </si>
  <si>
    <t>QT-BK SUGAR SYRUP KG</t>
  </si>
  <si>
    <t>QT-BK PUFF DOUGH KG</t>
  </si>
  <si>
    <t xml:space="preserve">QT-BK LOAF  BASE DOUGH KG</t>
  </si>
  <si>
    <t>QT-BK CHOCOLATE GANACHE KG</t>
  </si>
  <si>
    <t>QT-BK PUFF PASTRY DOUGH KGS</t>
  </si>
  <si>
    <t>QT-BK FRESH VEGETABLE MIX KGS</t>
  </si>
  <si>
    <t>QT-BK POTATO PIZZA DOUGH KG</t>
  </si>
  <si>
    <t>QT-BK CROISSANT DOUGH KG</t>
  </si>
  <si>
    <t>QT-BK PIZZA BASE DOUGH KG</t>
  </si>
  <si>
    <t>BK-IN RICE FLAKES</t>
  </si>
  <si>
    <t>BK SP SUSHI CONT+LID BLACK 32OZ 300PCS</t>
  </si>
  <si>
    <t>BK -IN BBQ BOTI MASALA KGS</t>
  </si>
  <si>
    <t>BK- IN BRAN POWDER KG</t>
  </si>
  <si>
    <t>QT-BK ARTISAN BREAD PCS</t>
  </si>
  <si>
    <t xml:space="preserve">BK IN PINEAPPLE  FLAVOUR LTR</t>
  </si>
  <si>
    <t>BK IN BLUEBERRY FRUIT FILLING KGS</t>
  </si>
  <si>
    <t>BK-IN PINEAPPLE FILLING KGS</t>
  </si>
  <si>
    <t>BK-IN PEACH HALVES KGS</t>
  </si>
  <si>
    <t>BK IN ORANGE FLAVOUR LTR</t>
  </si>
  <si>
    <t>BK-IN ROSEMARY KG</t>
  </si>
  <si>
    <t>BK-IN MULTIFIBRE MUFFIN MIX KG</t>
  </si>
  <si>
    <t>QT BK TURKISH SANDWICH PCS</t>
  </si>
  <si>
    <t>BK-IN CARD BOARD CAKE BASE 10'' GOLD 50PCS</t>
  </si>
  <si>
    <t>BK- IN HAIR NET 100 PCS</t>
  </si>
  <si>
    <t>BK IN CRUSTIPAC BAGUETTE S/W PACK 170*75*75MM</t>
  </si>
  <si>
    <t>BK-SP KINDER BUENO SPREAD 5 KG</t>
  </si>
  <si>
    <t>BK-IN DOME LID ICE CREAM CUP 10OZ 20*50PCS</t>
  </si>
  <si>
    <t>BK-IN CLEAR LARGE VINYL GLOVES PF 10*100PCS</t>
  </si>
  <si>
    <t>BK-IN NTS 2OZ PAPER MUFFIN TRAY 6*4 125 SHEETS</t>
  </si>
  <si>
    <t>BK-IN PAPER BREAD BAG WINDOW 35X14.2+4.3CM 1000PCS</t>
  </si>
  <si>
    <t>BK-IN CHICKEN NUGGETS KGS</t>
  </si>
  <si>
    <t>BK IN BARBARA BLOSSOM MINI STRAWBERRY 2.5KG</t>
  </si>
  <si>
    <t>BK IN BARBARA BLOSSOM MINI WHITE 4KG</t>
  </si>
  <si>
    <t>BK IN PLASTIC TEA SPOON 5 IN WHITE 100PCSX40PKTS</t>
  </si>
  <si>
    <t>BK IN PAPER BREAD BAG WINDOW 35*14.2*4CM 1000PCS</t>
  </si>
  <si>
    <t>BK-IN ROUND CARDBOARD CAKE BASE 8 IN SILVER 100PCS</t>
  </si>
  <si>
    <t>BK-IN ROUND CARDBOARD CAKE BASE 10 IN SILVER 100PC</t>
  </si>
  <si>
    <t>BK-IN KINDER BUENO SPREAD KG</t>
  </si>
  <si>
    <t>BK-IN ICE CREAM BOWL WITH LID 10OZ</t>
  </si>
  <si>
    <t>BK-IN CHOC SPREAD HAZELNUT KG</t>
  </si>
  <si>
    <t>BK-IN WHITE CHOCOLATE SPREAD KG</t>
  </si>
  <si>
    <t>BK-IN ROCHEH CRUNCHY SPREAD KG</t>
  </si>
  <si>
    <t>BK-IN FOAM RECT TRAYS WHITE M3 500PC</t>
  </si>
  <si>
    <t>BK-IN RECT CONTAINER 219*90*43MM+LID(500PCS)</t>
  </si>
  <si>
    <t>BK-IN PAPER SANDWICH WRAP 35*25CM(800PCS*20PKTS)</t>
  </si>
  <si>
    <t>BK-IN CLEAR SQUARE CAKEBOX HINGED200X190X100 320PC</t>
  </si>
  <si>
    <t>BK-IN CARDBOARD CAKE BASE 35X25CM SILVER 50 PCS</t>
  </si>
  <si>
    <t>BK-IN PLASTIC KNIFE 50 PCS X 20 PKTS</t>
  </si>
  <si>
    <t>BK-SP PLASTIC KNIFE 50 PCS X 20 PKTS</t>
  </si>
  <si>
    <t>BK-IN WHITE CHOCOLATE FILLING CREAM</t>
  </si>
  <si>
    <t>BK-IN ROUND CAKE BOX 200 PCS</t>
  </si>
  <si>
    <t>QT-BK TURKISH BREAD PCS</t>
  </si>
  <si>
    <t>BK IN COOKING CREAM</t>
  </si>
  <si>
    <t>QT-BK MANAKISH CHEESE PCS</t>
  </si>
  <si>
    <t>QT BK CHOCO BALL PCS</t>
  </si>
  <si>
    <t>QT BK CREAM CUSTARD VANILLA CAKE PCS</t>
  </si>
  <si>
    <t>QT BK PINEAPPLE CAKE PCS</t>
  </si>
  <si>
    <t>QT BK GARLIC CHICKEN ROLL PCS</t>
  </si>
  <si>
    <t>QT BK BROWNIE SLICE PCS</t>
  </si>
  <si>
    <t>QT BK WHITE CHOCO SLICE PCS</t>
  </si>
  <si>
    <t>QT BK ALMOND CAKE PCS</t>
  </si>
  <si>
    <t>QT BK WHITE CHOCO FUDGE PCS</t>
  </si>
  <si>
    <t>QT BK HOTDOG ROLL PCS</t>
  </si>
  <si>
    <t>QT BK MUSHROOM PIE PCS</t>
  </si>
  <si>
    <t>QT BK MANAKISH SAUSAGE PCS</t>
  </si>
  <si>
    <t>QT BK CHEESE CAKE BLUEBERRY PCS</t>
  </si>
  <si>
    <t>QT-BK MANAKISH VEGETABLE PCS</t>
  </si>
  <si>
    <t>QT-BK MANAKISH CHEESE &amp; CHICKEN PCS</t>
  </si>
  <si>
    <t>QT-BK ALMOND TART BIG PCS</t>
  </si>
  <si>
    <t>QT-BK BLUEBERRY CAKE PC</t>
  </si>
  <si>
    <t>BK-IN BLUBERRY GLAZE KG</t>
  </si>
  <si>
    <t>BK-IN PAPER BREAD BAG WINDOW 30X23+5CM 1000 PCS</t>
  </si>
  <si>
    <t>BK-IN SAMOONA</t>
  </si>
  <si>
    <t>BK -IN DONUT CHOCOLATE</t>
  </si>
  <si>
    <t>BK-IN DISPOSABLE APRON 28*46 WHITE 1000PCS</t>
  </si>
  <si>
    <t>BK-IN DATE SYRUP KG</t>
  </si>
  <si>
    <t>QT BK CHOCO VANILLA COOKIES KG</t>
  </si>
  <si>
    <t>BK-IN BLACK SEED</t>
  </si>
  <si>
    <t>QT-BK SPICY COOKIES KG</t>
  </si>
  <si>
    <t>BK-IN NONWOVEN BOUFFANT CAP WHITE 100PCS</t>
  </si>
  <si>
    <t>BK-IN ALMOND FLAKES KGS</t>
  </si>
  <si>
    <t>BK-IN SAMBAR MASALA KG</t>
  </si>
  <si>
    <t>BK-IN ALUMINIUM CONTAINER PCS</t>
  </si>
  <si>
    <t>QT- BK KHARI BISCUIT KG</t>
  </si>
  <si>
    <t>QT BK SUGAR STRAW PCS</t>
  </si>
  <si>
    <t>QT-BK DATE CAKE SLICE PCS</t>
  </si>
  <si>
    <t>BK-IN STRAWBERRY GLAZE KG</t>
  </si>
  <si>
    <t>BK-IN CARAMEL COLD GLAZE KG</t>
  </si>
  <si>
    <t>BK-IN COLOR PINK KG</t>
  </si>
  <si>
    <t>BK-IN COLOR RED KG</t>
  </si>
  <si>
    <t>BK-IN PLASTIC KNIVES 50*40PK</t>
  </si>
  <si>
    <t>BK-IN CHILLY BHAJI KG</t>
  </si>
  <si>
    <t>BK-IN SANDWICH PAPER 800S</t>
  </si>
  <si>
    <t>BK-IN BUTTA BUTTER KG</t>
  </si>
  <si>
    <t>BK-IN ROUND CARDBOARD CAKE BASE 8 INCH GOLD 50PCS</t>
  </si>
  <si>
    <t>BK-IN CAKE BOX 30*30*12CM 100PCS</t>
  </si>
  <si>
    <t>BK-IN CLEAR PLASTIC CUPS 10OZ 50*20PCS</t>
  </si>
  <si>
    <t>BK-IN EDDE GREEN COLOUR KG</t>
  </si>
  <si>
    <t>BK-IN MADRASS CURRY KG</t>
  </si>
  <si>
    <t>BK-IN MIXED SEED KG</t>
  </si>
  <si>
    <t>QT-BK COUNTRY OVEN BREAD</t>
  </si>
  <si>
    <t>QT-BK SAMOONA 1X5</t>
  </si>
  <si>
    <t xml:space="preserve">OT-BK  EGGLESS CAKE PCS</t>
  </si>
  <si>
    <t>QT-BK CARAMEL CAKE</t>
  </si>
  <si>
    <t>QT-BK APPLE CRUMBLE LOAF CAKE</t>
  </si>
  <si>
    <t>QT-BK MANGO CAKE MINI</t>
  </si>
  <si>
    <t xml:space="preserve">BK-IN ASSORTED  PIPING BAG PCS</t>
  </si>
  <si>
    <t>BK-IN FOAM TRAY 265*189*20</t>
  </si>
  <si>
    <t>BK-IN YOGHURT KG</t>
  </si>
  <si>
    <t>BK-IN CARDAMOM POWDER KG</t>
  </si>
  <si>
    <t>BK-IN CREAM CHEESE KG</t>
  </si>
  <si>
    <t>QT-BK MULTIGRAIN BREAD</t>
  </si>
  <si>
    <t>QT-BK PETITE PAN ROLL</t>
  </si>
  <si>
    <t xml:space="preserve">QT-BK  ZAATAR ARABIC BREAD</t>
  </si>
  <si>
    <t>QT-BK SPANISH ROLL</t>
  </si>
  <si>
    <t>QT-BK BROWN BREAD</t>
  </si>
  <si>
    <t>QT-BK SPONGE CAKE</t>
  </si>
  <si>
    <t>QT-BK BUTTER SCOTCH BREAD</t>
  </si>
  <si>
    <t>QT-BK SAUSAGE ROLL</t>
  </si>
  <si>
    <t>BK-SP- FRESH EGG PCS</t>
  </si>
  <si>
    <t>BK-IN REDDY PURE GHEE KG</t>
  </si>
  <si>
    <t>BK-IN MIX PEEL KGS</t>
  </si>
  <si>
    <t>BK-IN CANNED FISH KG</t>
  </si>
  <si>
    <t>BK IN BARBARA BLOSSOM MINI CARAMEL 2.5KG</t>
  </si>
  <si>
    <t>BK IN MOULBIE BRAN BREAD (PAIN AU SON) 25KG</t>
  </si>
  <si>
    <t>BK IN PAPER BREAD BAG WINDOW 61*9+6.5CM 1000PCS</t>
  </si>
  <si>
    <t>BK-IN 27*35MM BAKING CASE 200PCS</t>
  </si>
  <si>
    <t>BK-IN WHIPPING CREAM POWDER KG</t>
  </si>
  <si>
    <t>BK-IN MODECOR EDIBLE CARTRIDGE</t>
  </si>
  <si>
    <t>BK-IN RND SQR PSTRPK CNFCRY BOX 180X180X80MM PET</t>
  </si>
  <si>
    <t>BK-IN BROWN PLAIN PAPER BAGS 13X25CM KG</t>
  </si>
  <si>
    <t>BK-IN FOAM TRAY WHITE 500PCS 216X152X20MM</t>
  </si>
  <si>
    <t>BK-IN SUSHI CONTAINER 185*128*43+LID 500PCS</t>
  </si>
  <si>
    <t>BK-IN ROUND CAKE BOX 160 PCS</t>
  </si>
  <si>
    <t>BK-IN BAKING PAPER PLAIN 40*60-2*500PCS</t>
  </si>
  <si>
    <t>BK CHOCOLATE BREAD PKT</t>
  </si>
  <si>
    <t>BK-IN COLOR VIOLET KG</t>
  </si>
  <si>
    <t>BK-IN COLOR ORANGE KG</t>
  </si>
  <si>
    <t xml:space="preserve">BK-IN  POWDER FREE GLOVES (100PCS*10 PKTS)</t>
  </si>
  <si>
    <t>MUFFIN</t>
  </si>
  <si>
    <t>BK-IN ROUND CAKE BOARD 8"</t>
  </si>
  <si>
    <t>BK-IN BAGUETTE FLOUR KG</t>
  </si>
  <si>
    <t>BK-IN BARBARA BLOOSSOMS MINI KG</t>
  </si>
  <si>
    <t>BK-IN BUTTER UNSALTED KG</t>
  </si>
  <si>
    <t>BK-IN ORANGE KG</t>
  </si>
  <si>
    <t>BK-IN GLAZE STRAWBERRY KG</t>
  </si>
  <si>
    <t>BK-IN GOLDEN GLORY HONEY SQUEEZE</t>
  </si>
  <si>
    <t>BK-IN GRAND MALL PP ENG SANWICH BREAD (45+5)24X40</t>
  </si>
  <si>
    <t>BK-IN 18*18*6 5CM SQUARE BOX P 160'S 05P1H65</t>
  </si>
  <si>
    <t>BK-IN 18*9*7CM RECT BOX P 340'S 05P10H65F</t>
  </si>
  <si>
    <t>BK-IN 42*35CM CAKE BOARD 50'S 045CB42</t>
  </si>
  <si>
    <t>BK-IN BAKING PAPER (400X600MM) 1000 SHEETS</t>
  </si>
  <si>
    <t>BK-IN TUTTY FRUITY KG</t>
  </si>
  <si>
    <t>BK-IN GARLIC PASTE KG</t>
  </si>
  <si>
    <t>BK-IN MUSHROOM SLICE</t>
  </si>
  <si>
    <t>BK-IN UHT MILK KG</t>
  </si>
  <si>
    <t>BK-IN CORN FLOUR KG</t>
  </si>
  <si>
    <t>BK-IN UNSALTED BUTTER KG</t>
  </si>
  <si>
    <t>BK-IN WALNUT KG</t>
  </si>
  <si>
    <t>BK-IN SHREDDED MOZARELLA KG</t>
  </si>
  <si>
    <t>BK-IN ZATAR POWDER KG</t>
  </si>
  <si>
    <t>BK-IN STRAWBERRY FILLING KG</t>
  </si>
  <si>
    <t>BK-IN CARDAMOM KG</t>
  </si>
  <si>
    <t>BK-IN COCONUT POWDER</t>
  </si>
  <si>
    <t>BK-IN BREAD CRUMPS KG</t>
  </si>
  <si>
    <t>BK-IN CHICKEN BREAST KG</t>
  </si>
  <si>
    <t>BK-IN MIX VEGETABLE KG</t>
  </si>
  <si>
    <t>BK-IN MUFFINS MIX KG</t>
  </si>
  <si>
    <t>BK-IN VANILLA MUFFINS MIX KG</t>
  </si>
  <si>
    <t>BK-IN CAKE FLAVOUR KG</t>
  </si>
  <si>
    <t>BK-IN BLACK OLIVES KG</t>
  </si>
  <si>
    <t>BK-IN CURRY LEAVES KG</t>
  </si>
  <si>
    <t>BK-IN COCONUT SCRAPPED KG</t>
  </si>
  <si>
    <t>BK-IN GINGER KG</t>
  </si>
  <si>
    <t>BK-IN GOLDEN RAISINS KG</t>
  </si>
  <si>
    <t>BK-IN DARK VERMICELLI KG</t>
  </si>
  <si>
    <t>BK-IN CUCUMBER KG</t>
  </si>
  <si>
    <t>BK-IN MAYONNAISE KG</t>
  </si>
  <si>
    <t>BK NURSE CAP (1X10PCS)</t>
  </si>
  <si>
    <t>BK-IN FLOUR NO1 KG</t>
  </si>
  <si>
    <t>BK-IN SALT KG</t>
  </si>
  <si>
    <t>BK-IN SUNFLOWER OIL KG</t>
  </si>
  <si>
    <t>BK-IN VANILLA POWDER KG</t>
  </si>
  <si>
    <t>BK-IN PIZZA BOX 33X33X4 CM 100 PCS</t>
  </si>
  <si>
    <t>BK-IN COLOUR CAPSICUM</t>
  </si>
  <si>
    <t>BK-IN CAN JUICE PCS</t>
  </si>
  <si>
    <t>QT-BK MASALA BREAD PCS</t>
  </si>
  <si>
    <t>QT-BK GARLIC FOOT LONG PCS</t>
  </si>
  <si>
    <t>QT-BK MASALA FOOT LONG PCS</t>
  </si>
  <si>
    <t>QT-BK CHEESE AND GARLIC BREAD PCS</t>
  </si>
  <si>
    <t>QT-BK GARLIC BREAD PCS</t>
  </si>
  <si>
    <t>QT-BK DIL PASAND PCS</t>
  </si>
  <si>
    <t>QT BK DILKUSH PCS</t>
  </si>
  <si>
    <t>QT BK 5 IN 1 TORTE CAKE PC</t>
  </si>
  <si>
    <t>QT BK BEANS COOKIES KG</t>
  </si>
  <si>
    <t>BK-IN IRISH COFFEE KG</t>
  </si>
  <si>
    <t>BK IN COLD GLAZE WHITE KG</t>
  </si>
  <si>
    <t>BK-IN PASTRIPAC VIENSE-CROISNTBX W/H 180*150*120MM</t>
  </si>
  <si>
    <t>BK-IN PASTRY MARGARINE SHEETS KG</t>
  </si>
  <si>
    <t>BK-IN COOKIE MIX VANILA KG</t>
  </si>
  <si>
    <t>BK-IN SILICON COATED BAKING PAPER SHEETS 500PCS</t>
  </si>
  <si>
    <t>BK-IN CLEAR RND BOX 235X100 210PC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</si>
</sst>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X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467545</v>
      </c>
      <c r="B2" s="0">
        <v>0</v>
      </c>
      <c r="C2" s="0" t="s">
        <v>24</v>
      </c>
      <c r="D2" s="0">
        <v>7385</v>
      </c>
      <c r="E2" s="0" t="s">
        <v>25</v>
      </c>
      <c r="F2" s="0" t="s">
        <v>26</v>
      </c>
      <c r="G2" s="0">
        <v>12</v>
      </c>
      <c r="H2" s="0">
        <v>40</v>
      </c>
      <c r="I2" s="0">
        <v>480</v>
      </c>
      <c r="J2" s="0">
        <v>0</v>
      </c>
      <c r="K2" s="0">
        <v>0</v>
      </c>
      <c r="L2" s="0">
        <v>190.3249969482422</v>
      </c>
      <c r="M2" s="0">
        <v>3806.5</v>
      </c>
      <c r="N2" s="0">
        <v>0</v>
      </c>
      <c r="O2" s="0">
        <v>0</v>
      </c>
      <c r="P2" s="0">
        <f>(H2+J2)-(L2+N2)</f>
      </c>
      <c r="Q2" s="0">
        <f>P2*G2</f>
      </c>
      <c r="R2" s="0">
        <v>90</v>
      </c>
      <c r="S2" s="0">
        <f>R2*G2</f>
      </c>
      <c r="T2" s="0">
        <f>H2+J2-L2-N2-R2</f>
      </c>
      <c r="U2" s="0">
        <f>T2*G2</f>
      </c>
      <c r="V2" s="0">
        <f>I2+K2-S2</f>
      </c>
      <c r="W2" s="0">
        <f>M2-V2</f>
      </c>
      <c r="X2" s="0">
        <f>IFERROR(W2/M2*100,0)</f>
      </c>
    </row>
    <row r="3">
      <c r="A3" s="0">
        <v>465528</v>
      </c>
      <c r="B3" s="0">
        <v>0</v>
      </c>
      <c r="C3" s="0" t="s">
        <v>24</v>
      </c>
      <c r="D3" s="0">
        <v>8438</v>
      </c>
      <c r="E3" s="0" t="s">
        <v>25</v>
      </c>
      <c r="F3" s="0" t="s">
        <v>27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3.928999900817871</v>
      </c>
      <c r="M3" s="0">
        <v>157.16000366210938</v>
      </c>
      <c r="N3" s="0">
        <v>0</v>
      </c>
      <c r="O3" s="0">
        <v>0</v>
      </c>
      <c r="P3" s="0">
        <f>(H3+J3)-(L3+N3)</f>
      </c>
      <c r="Q3" s="0">
        <f>P3*G3</f>
      </c>
      <c r="R3" s="0">
        <v>0</v>
      </c>
      <c r="S3" s="0">
        <f>R3*G3</f>
      </c>
      <c r="T3" s="0">
        <f>H3+J3-L3-N3-R3</f>
      </c>
      <c r="U3" s="0">
        <f>T3*G3</f>
      </c>
      <c r="V3" s="0">
        <f>I3+K3-S3</f>
      </c>
      <c r="W3" s="0">
        <f>M3-V3</f>
      </c>
      <c r="X3" s="0">
        <f>IFERROR(W3/M3*100,0)</f>
      </c>
    </row>
    <row r="4">
      <c r="A4" s="0">
        <v>465609</v>
      </c>
      <c r="B4" s="0">
        <v>0</v>
      </c>
      <c r="C4" s="0" t="s">
        <v>28</v>
      </c>
      <c r="D4" s="0">
        <v>8132</v>
      </c>
      <c r="E4" s="0" t="s">
        <v>25</v>
      </c>
      <c r="F4" s="0" t="s">
        <v>29</v>
      </c>
      <c r="G4" s="0">
        <v>0.550000011920929</v>
      </c>
      <c r="H4" s="0">
        <v>150</v>
      </c>
      <c r="I4" s="0">
        <v>82.5</v>
      </c>
      <c r="J4" s="0">
        <v>2496</v>
      </c>
      <c r="K4" s="0">
        <v>1372.199951171875</v>
      </c>
      <c r="L4" s="0">
        <v>2258</v>
      </c>
      <c r="M4" s="0">
        <v>2822.5</v>
      </c>
      <c r="N4" s="0">
        <v>57</v>
      </c>
      <c r="O4" s="0">
        <v>31.350000381469727</v>
      </c>
      <c r="P4" s="0">
        <f>(H4+J4)-(L4+N4)</f>
      </c>
      <c r="Q4" s="0">
        <f>P4*G4</f>
      </c>
      <c r="R4" s="0">
        <v>300</v>
      </c>
      <c r="S4" s="0">
        <f>R4*G4</f>
      </c>
      <c r="T4" s="0">
        <f>H4+J4-L4-N4-R4</f>
      </c>
      <c r="U4" s="0">
        <f>T4*G4</f>
      </c>
      <c r="V4" s="0">
        <f>I4+K4-S4</f>
      </c>
      <c r="W4" s="0">
        <f>M4-V4</f>
      </c>
      <c r="X4" s="0">
        <f>IFERROR(W4/M4*100,0)</f>
      </c>
    </row>
    <row r="5">
      <c r="A5" s="0">
        <v>465682</v>
      </c>
      <c r="B5" s="0">
        <v>0</v>
      </c>
      <c r="C5" s="0" t="s">
        <v>24</v>
      </c>
      <c r="D5" s="0">
        <v>8429</v>
      </c>
      <c r="E5" s="0" t="s">
        <v>25</v>
      </c>
      <c r="F5" s="0" t="s">
        <v>30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5.791999816894531</v>
      </c>
      <c r="M5" s="0">
        <v>231.67999267578125</v>
      </c>
      <c r="N5" s="0">
        <v>0</v>
      </c>
      <c r="O5" s="0">
        <v>0</v>
      </c>
      <c r="P5" s="0">
        <f>(H5+J5)-(L5+N5)</f>
      </c>
      <c r="Q5" s="0">
        <f>P5*G5</f>
      </c>
      <c r="R5" s="0">
        <v>0</v>
      </c>
      <c r="S5" s="0">
        <f>R5*G5</f>
      </c>
      <c r="T5" s="0">
        <f>H5+J5-L5-N5-R5</f>
      </c>
      <c r="U5" s="0">
        <f>T5*G5</f>
      </c>
      <c r="V5" s="0">
        <f>I5+K5-S5</f>
      </c>
      <c r="W5" s="0">
        <f>M5-V5</f>
      </c>
      <c r="X5" s="0">
        <f>IFERROR(W5/M5*100,0)</f>
      </c>
    </row>
    <row r="6">
      <c r="A6" s="0">
        <v>465703</v>
      </c>
      <c r="B6" s="0">
        <v>0</v>
      </c>
      <c r="C6" s="0" t="s">
        <v>24</v>
      </c>
      <c r="D6" s="0">
        <v>8428</v>
      </c>
      <c r="E6" s="0" t="s">
        <v>25</v>
      </c>
      <c r="F6" s="0" t="s">
        <v>31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10.461000442504883</v>
      </c>
      <c r="M6" s="0">
        <v>418.44000244140625</v>
      </c>
      <c r="N6" s="0">
        <v>0</v>
      </c>
      <c r="O6" s="0">
        <v>0</v>
      </c>
      <c r="P6" s="0">
        <f>(H6+J6)-(L6+N6)</f>
      </c>
      <c r="Q6" s="0">
        <f>P6*G6</f>
      </c>
      <c r="R6" s="0">
        <v>0</v>
      </c>
      <c r="S6" s="0">
        <f>R6*G6</f>
      </c>
      <c r="T6" s="0">
        <f>H6+J6-L6-N6-R6</f>
      </c>
      <c r="U6" s="0">
        <f>T6*G6</f>
      </c>
      <c r="V6" s="0">
        <f>I6+K6-S6</f>
      </c>
      <c r="W6" s="0">
        <f>M6-V6</f>
      </c>
      <c r="X6" s="0">
        <f>IFERROR(W6/M6*100,0)</f>
      </c>
    </row>
    <row r="7">
      <c r="A7" s="0">
        <v>470173</v>
      </c>
      <c r="B7" s="0">
        <v>0</v>
      </c>
      <c r="C7" s="0" t="s">
        <v>28</v>
      </c>
      <c r="D7" s="0">
        <v>8230</v>
      </c>
      <c r="E7" s="0" t="s">
        <v>25</v>
      </c>
      <c r="F7" s="0" t="s">
        <v>32</v>
      </c>
      <c r="G7" s="0">
        <v>0.5</v>
      </c>
      <c r="H7" s="0">
        <v>0</v>
      </c>
      <c r="I7" s="0">
        <v>0</v>
      </c>
      <c r="J7" s="0">
        <v>7195</v>
      </c>
      <c r="K7" s="0">
        <v>3526.5</v>
      </c>
      <c r="L7" s="0">
        <v>3633</v>
      </c>
      <c r="M7" s="0">
        <v>3633</v>
      </c>
      <c r="N7" s="0">
        <v>2015</v>
      </c>
      <c r="O7" s="0">
        <v>1007.5</v>
      </c>
      <c r="P7" s="0">
        <f>(H7+J7)-(L7+N7)</f>
      </c>
      <c r="Q7" s="0">
        <f>P7*G7</f>
      </c>
      <c r="R7" s="0">
        <v>0</v>
      </c>
      <c r="S7" s="0">
        <f>R7*G7</f>
      </c>
      <c r="T7" s="0">
        <f>H7+J7-L7-N7-R7</f>
      </c>
      <c r="U7" s="0">
        <f>T7*G7</f>
      </c>
      <c r="V7" s="0">
        <f>I7+K7-S7</f>
      </c>
      <c r="W7" s="0">
        <f>M7-V7</f>
      </c>
      <c r="X7" s="0">
        <f>IFERROR(W7/M7*100,0)</f>
      </c>
    </row>
    <row r="8">
      <c r="A8" s="0">
        <v>471738</v>
      </c>
      <c r="B8" s="0">
        <v>0</v>
      </c>
      <c r="C8" s="0" t="s">
        <v>28</v>
      </c>
      <c r="D8" s="0">
        <v>8656</v>
      </c>
      <c r="E8" s="0" t="s">
        <v>25</v>
      </c>
      <c r="F8" s="0" t="s">
        <v>33</v>
      </c>
      <c r="G8" s="0">
        <v>0.699999988079071</v>
      </c>
      <c r="H8" s="0">
        <v>0</v>
      </c>
      <c r="I8" s="0">
        <v>0</v>
      </c>
      <c r="J8" s="0">
        <v>800</v>
      </c>
      <c r="K8" s="0">
        <v>560</v>
      </c>
      <c r="L8" s="0">
        <v>685</v>
      </c>
      <c r="M8" s="0">
        <v>856.25</v>
      </c>
      <c r="N8" s="0">
        <v>0</v>
      </c>
      <c r="O8" s="0">
        <v>0</v>
      </c>
      <c r="P8" s="0">
        <f>(H8+J8)-(L8+N8)</f>
      </c>
      <c r="Q8" s="0">
        <f>P8*G8</f>
      </c>
      <c r="R8" s="0">
        <v>20</v>
      </c>
      <c r="S8" s="0">
        <f>R8*G8</f>
      </c>
      <c r="T8" s="0">
        <f>H8+J8-L8-N8-R8</f>
      </c>
      <c r="U8" s="0">
        <f>T8*G8</f>
      </c>
      <c r="V8" s="0">
        <f>I8+K8-S8</f>
      </c>
      <c r="W8" s="0">
        <f>M8-V8</f>
      </c>
      <c r="X8" s="0">
        <f>IFERROR(W8/M8*100,0)</f>
      </c>
    </row>
    <row r="9">
      <c r="A9" s="0">
        <v>470509</v>
      </c>
      <c r="B9" s="0">
        <v>0</v>
      </c>
      <c r="C9" s="0" t="s">
        <v>28</v>
      </c>
      <c r="D9" s="0">
        <v>8130</v>
      </c>
      <c r="E9" s="0" t="s">
        <v>25</v>
      </c>
      <c r="F9" s="0" t="s">
        <v>34</v>
      </c>
      <c r="G9" s="0">
        <v>0.5</v>
      </c>
      <c r="H9" s="0">
        <v>240</v>
      </c>
      <c r="I9" s="0">
        <v>120</v>
      </c>
      <c r="J9" s="0">
        <v>500</v>
      </c>
      <c r="K9" s="0">
        <v>250</v>
      </c>
      <c r="L9" s="0">
        <v>1330</v>
      </c>
      <c r="M9" s="0">
        <v>1330</v>
      </c>
      <c r="N9" s="0">
        <v>8</v>
      </c>
      <c r="O9" s="0">
        <v>4</v>
      </c>
      <c r="P9" s="0">
        <f>(H9+J9)-(L9+N9)</f>
      </c>
      <c r="Q9" s="0">
        <f>P9*G9</f>
      </c>
      <c r="R9" s="0">
        <v>180</v>
      </c>
      <c r="S9" s="0">
        <f>R9*G9</f>
      </c>
      <c r="T9" s="0">
        <f>H9+J9-L9-N9-R9</f>
      </c>
      <c r="U9" s="0">
        <f>T9*G9</f>
      </c>
      <c r="V9" s="0">
        <f>I9+K9-S9</f>
      </c>
      <c r="W9" s="0">
        <f>M9-V9</f>
      </c>
      <c r="X9" s="0">
        <f>IFERROR(W9/M9*100,0)</f>
      </c>
    </row>
    <row r="10">
      <c r="A10" s="0">
        <v>468569</v>
      </c>
      <c r="B10" s="0">
        <v>0</v>
      </c>
      <c r="C10" s="0" t="s">
        <v>28</v>
      </c>
      <c r="D10" s="0">
        <v>8147</v>
      </c>
      <c r="E10" s="0" t="s">
        <v>25</v>
      </c>
      <c r="F10" s="0" t="s">
        <v>35</v>
      </c>
      <c r="G10" s="0">
        <v>0.5</v>
      </c>
      <c r="H10" s="0">
        <v>125</v>
      </c>
      <c r="I10" s="0">
        <v>62.5</v>
      </c>
      <c r="J10" s="0">
        <v>2996</v>
      </c>
      <c r="K10" s="0">
        <v>1497.5999755859375</v>
      </c>
      <c r="L10" s="0">
        <v>2901</v>
      </c>
      <c r="M10" s="0">
        <v>2901</v>
      </c>
      <c r="N10" s="0">
        <v>30</v>
      </c>
      <c r="O10" s="0">
        <v>15</v>
      </c>
      <c r="P10" s="0">
        <f>(H10+J10)-(L10+N10)</f>
      </c>
      <c r="Q10" s="0">
        <f>P10*G10</f>
      </c>
      <c r="R10" s="0">
        <v>100</v>
      </c>
      <c r="S10" s="0">
        <f>R10*G10</f>
      </c>
      <c r="T10" s="0">
        <f>H10+J10-L10-N10-R10</f>
      </c>
      <c r="U10" s="0">
        <f>T10*G10</f>
      </c>
      <c r="V10" s="0">
        <f>I10+K10-S10</f>
      </c>
      <c r="W10" s="0">
        <f>M10-V10</f>
      </c>
      <c r="X10" s="0">
        <f>IFERROR(W10/M10*100,0)</f>
      </c>
    </row>
    <row r="11">
      <c r="A11" s="0">
        <v>468837</v>
      </c>
      <c r="B11" s="0">
        <v>0</v>
      </c>
      <c r="C11" s="0" t="s">
        <v>24</v>
      </c>
      <c r="D11" s="0">
        <v>8452</v>
      </c>
      <c r="E11" s="0" t="s">
        <v>25</v>
      </c>
      <c r="F11" s="0" t="s">
        <v>36</v>
      </c>
      <c r="G11" s="0">
        <v>18</v>
      </c>
      <c r="H11" s="0">
        <v>0</v>
      </c>
      <c r="I11" s="0">
        <v>0</v>
      </c>
      <c r="J11" s="0">
        <v>0</v>
      </c>
      <c r="K11" s="0">
        <v>0</v>
      </c>
      <c r="L11" s="0">
        <v>4.382999897003174</v>
      </c>
      <c r="M11" s="0">
        <v>157.8000030517578</v>
      </c>
      <c r="N11" s="0">
        <v>0</v>
      </c>
      <c r="O11" s="0">
        <v>0</v>
      </c>
      <c r="P11" s="0">
        <f>(H11+J11)-(L11+N11)</f>
      </c>
      <c r="Q11" s="0">
        <f>P11*G11</f>
      </c>
      <c r="R11" s="0">
        <v>0</v>
      </c>
      <c r="S11" s="0">
        <f>R11*G11</f>
      </c>
      <c r="T11" s="0">
        <f>H11+J11-L11-N11-R11</f>
      </c>
      <c r="U11" s="0">
        <f>T11*G11</f>
      </c>
      <c r="V11" s="0">
        <f>I11+K11-S11</f>
      </c>
      <c r="W11" s="0">
        <f>M11-V11</f>
      </c>
      <c r="X11" s="0">
        <f>IFERROR(W11/M11*100,0)</f>
      </c>
    </row>
    <row r="12">
      <c r="A12" s="0">
        <v>678732</v>
      </c>
      <c r="B12" s="0">
        <v>0</v>
      </c>
      <c r="C12" s="0" t="s">
        <v>28</v>
      </c>
      <c r="D12" s="0">
        <v>3569</v>
      </c>
      <c r="E12" s="0" t="s">
        <v>25</v>
      </c>
      <c r="F12" s="0" t="s">
        <v>34</v>
      </c>
      <c r="G12" s="0">
        <v>0.5</v>
      </c>
      <c r="H12" s="0">
        <v>0</v>
      </c>
      <c r="I12" s="0">
        <v>0</v>
      </c>
      <c r="J12" s="0">
        <v>900</v>
      </c>
      <c r="K12" s="0">
        <v>450</v>
      </c>
      <c r="L12" s="0">
        <v>0</v>
      </c>
      <c r="M12" s="0">
        <v>0</v>
      </c>
      <c r="N12" s="0">
        <v>0</v>
      </c>
      <c r="O12" s="0">
        <v>0</v>
      </c>
      <c r="P12" s="0">
        <f>(H12+J12)-(L12+N12)</f>
      </c>
      <c r="Q12" s="0">
        <f>P12*G12</f>
      </c>
      <c r="R12" s="0">
        <v>0</v>
      </c>
      <c r="S12" s="0">
        <f>R12*G12</f>
      </c>
      <c r="T12" s="0">
        <f>H12+J12-L12-N12-R12</f>
      </c>
      <c r="U12" s="0">
        <f>T12*G12</f>
      </c>
      <c r="V12" s="0">
        <f>I12+K12-S12</f>
      </c>
      <c r="W12" s="0">
        <f>M12-V12</f>
      </c>
      <c r="X12" s="0">
        <f>IFERROR(W12/M12*100,0)</f>
      </c>
    </row>
    <row r="13">
      <c r="A13" s="0">
        <v>688231</v>
      </c>
      <c r="B13" s="0">
        <v>0</v>
      </c>
      <c r="C13" s="0" t="s">
        <v>28</v>
      </c>
      <c r="D13" s="0">
        <v>3780</v>
      </c>
      <c r="E13" s="0" t="s">
        <v>25</v>
      </c>
      <c r="F13" s="0" t="s">
        <v>37</v>
      </c>
      <c r="G13" s="0">
        <v>0.6000000238418579</v>
      </c>
      <c r="H13" s="0">
        <v>0</v>
      </c>
      <c r="I13" s="0">
        <v>0</v>
      </c>
      <c r="J13" s="0">
        <v>250</v>
      </c>
      <c r="K13" s="0">
        <v>150</v>
      </c>
      <c r="L13" s="0">
        <v>147</v>
      </c>
      <c r="M13" s="0">
        <v>147</v>
      </c>
      <c r="N13" s="0">
        <v>20</v>
      </c>
      <c r="O13" s="0">
        <v>12</v>
      </c>
      <c r="P13" s="0">
        <f>(H13+J13)-(L13+N13)</f>
      </c>
      <c r="Q13" s="0">
        <f>P13*G13</f>
      </c>
      <c r="R13" s="0">
        <v>0</v>
      </c>
      <c r="S13" s="0">
        <f>R13*G13</f>
      </c>
      <c r="T13" s="0">
        <f>H13+J13-L13-N13-R13</f>
      </c>
      <c r="U13" s="0">
        <f>T13*G13</f>
      </c>
      <c r="V13" s="0">
        <f>I13+K13-S13</f>
      </c>
      <c r="W13" s="0">
        <f>M13-V13</f>
      </c>
      <c r="X13" s="0">
        <f>IFERROR(W13/M13*100,0)</f>
      </c>
    </row>
    <row r="15">
      <c r="G15" s="0">
        <f>SUM(G2:G14)</f>
      </c>
      <c r="H15" s="0">
        <f>SUM(H2:H14)</f>
      </c>
      <c r="I15" s="0">
        <f>SUM(I2:I14)</f>
      </c>
      <c r="J15" s="0">
        <f>SUM(J2:J14)</f>
      </c>
      <c r="K15" s="0">
        <f>SUM(K2:K14)</f>
      </c>
      <c r="L15" s="0">
        <f>SUM(L2:L14)</f>
      </c>
      <c r="M15" s="0">
        <f>SUM(M2:M14)</f>
      </c>
      <c r="N15" s="0">
        <f>SUM(N2:N14)</f>
      </c>
      <c r="O15" s="0">
        <f>SUM(O2:O14)</f>
      </c>
      <c r="P15" s="0">
        <f>SUM(P2:P14)</f>
      </c>
      <c r="Q15" s="0">
        <f>SUM(Q2:Q14)</f>
      </c>
      <c r="R15" s="0">
        <f>SUM(R2:R14)</f>
      </c>
      <c r="S15" s="0">
        <f>SUM(S2:S14)</f>
      </c>
      <c r="T15" s="0">
        <f>SUM(T2:T14)</f>
      </c>
      <c r="U15" s="0">
        <f>SUM(U2:U14)</f>
      </c>
      <c r="V15" s="0">
        <f>SUM(V2:V14)</f>
      </c>
      <c r="W15" s="0">
        <f>SUM(W2:W14)</f>
      </c>
      <c r="X15" s="0">
        <f>W15/M15*100</f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X4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467011</v>
      </c>
      <c r="B2" s="0">
        <v>0</v>
      </c>
      <c r="C2" s="0" t="s">
        <v>24</v>
      </c>
      <c r="D2" s="0">
        <v>1354</v>
      </c>
      <c r="E2" s="0" t="s">
        <v>38</v>
      </c>
      <c r="F2" s="0" t="s">
        <v>39</v>
      </c>
      <c r="G2" s="0">
        <v>7.449999809265137</v>
      </c>
      <c r="H2" s="0">
        <v>0</v>
      </c>
      <c r="I2" s="0">
        <v>0</v>
      </c>
      <c r="J2" s="0">
        <v>0</v>
      </c>
      <c r="K2" s="0">
        <v>0</v>
      </c>
      <c r="L2" s="0">
        <v>0.8220000267028809</v>
      </c>
      <c r="M2" s="0">
        <v>7.400000095367432</v>
      </c>
      <c r="N2" s="0">
        <v>0</v>
      </c>
      <c r="O2" s="0">
        <v>0</v>
      </c>
      <c r="P2" s="0">
        <f>(H2+J2)-(L2+N2)</f>
      </c>
      <c r="Q2" s="0">
        <f>P2*G2</f>
      </c>
      <c r="R2" s="0">
        <v>0</v>
      </c>
      <c r="S2" s="0">
        <f>R2*G2</f>
      </c>
      <c r="T2" s="0">
        <f>H2+J2-L2-N2-R2</f>
      </c>
      <c r="U2" s="0">
        <f>T2*G2</f>
      </c>
      <c r="V2" s="0">
        <f>I2+K2-S2</f>
      </c>
      <c r="W2" s="0">
        <f>M2-V2</f>
      </c>
      <c r="X2" s="0">
        <f>IFERROR(W2/M2*100,0)</f>
      </c>
    </row>
    <row r="3">
      <c r="A3" s="0">
        <v>467014</v>
      </c>
      <c r="B3" s="0">
        <v>0</v>
      </c>
      <c r="C3" s="0" t="s">
        <v>24</v>
      </c>
      <c r="D3" s="0">
        <v>1212</v>
      </c>
      <c r="E3" s="0" t="s">
        <v>38</v>
      </c>
      <c r="F3" s="0" t="s">
        <v>40</v>
      </c>
      <c r="G3" s="0">
        <v>6.80010986328125</v>
      </c>
      <c r="H3" s="0">
        <v>0</v>
      </c>
      <c r="I3" s="0">
        <v>0</v>
      </c>
      <c r="J3" s="0">
        <v>85</v>
      </c>
      <c r="K3" s="0">
        <v>515.75</v>
      </c>
      <c r="L3" s="0">
        <v>42.57400131225586</v>
      </c>
      <c r="M3" s="0">
        <v>300.4200134277344</v>
      </c>
      <c r="N3" s="0">
        <v>0</v>
      </c>
      <c r="O3" s="0">
        <v>0</v>
      </c>
      <c r="P3" s="0">
        <f>(H3+J3)-(L3+N3)</f>
      </c>
      <c r="Q3" s="0">
        <f>P3*G3</f>
      </c>
      <c r="R3" s="0">
        <v>50.5</v>
      </c>
      <c r="S3" s="0">
        <f>R3*G3</f>
      </c>
      <c r="T3" s="0">
        <f>H3+J3-L3-N3-R3</f>
      </c>
      <c r="U3" s="0">
        <f>T3*G3</f>
      </c>
      <c r="V3" s="0">
        <f>I3+K3-S3</f>
      </c>
      <c r="W3" s="0">
        <f>M3-V3</f>
      </c>
      <c r="X3" s="0">
        <f>IFERROR(W3/M3*100,0)</f>
      </c>
    </row>
    <row r="4">
      <c r="A4" s="0">
        <v>467029</v>
      </c>
      <c r="B4" s="0">
        <v>0</v>
      </c>
      <c r="C4" s="0" t="s">
        <v>28</v>
      </c>
      <c r="D4" s="0">
        <v>2043</v>
      </c>
      <c r="E4" s="0" t="s">
        <v>38</v>
      </c>
      <c r="F4" s="0" t="s">
        <v>41</v>
      </c>
      <c r="G4" s="0">
        <v>5.50029993057251</v>
      </c>
      <c r="H4" s="0">
        <v>0</v>
      </c>
      <c r="I4" s="0">
        <v>0</v>
      </c>
      <c r="J4" s="0">
        <v>1994</v>
      </c>
      <c r="K4" s="0">
        <v>10952.5</v>
      </c>
      <c r="L4" s="0">
        <v>1442</v>
      </c>
      <c r="M4" s="0">
        <v>10094</v>
      </c>
      <c r="N4" s="0">
        <v>0</v>
      </c>
      <c r="O4" s="0">
        <v>0</v>
      </c>
      <c r="P4" s="0">
        <f>(H4+J4)-(L4+N4)</f>
      </c>
      <c r="Q4" s="0">
        <f>P4*G4</f>
      </c>
      <c r="R4" s="0">
        <v>132</v>
      </c>
      <c r="S4" s="0">
        <f>R4*G4</f>
      </c>
      <c r="T4" s="0">
        <f>H4+J4-L4-N4-R4</f>
      </c>
      <c r="U4" s="0">
        <f>T4*G4</f>
      </c>
      <c r="V4" s="0">
        <f>I4+K4-S4</f>
      </c>
      <c r="W4" s="0">
        <f>M4-V4</f>
      </c>
      <c r="X4" s="0">
        <f>IFERROR(W4/M4*100,0)</f>
      </c>
    </row>
    <row r="5">
      <c r="A5" s="0">
        <v>467031</v>
      </c>
      <c r="B5" s="0">
        <v>0</v>
      </c>
      <c r="C5" s="0" t="s">
        <v>28</v>
      </c>
      <c r="D5" s="0">
        <v>1314</v>
      </c>
      <c r="E5" s="0" t="s">
        <v>38</v>
      </c>
      <c r="F5" s="0" t="s">
        <v>42</v>
      </c>
      <c r="G5" s="0">
        <v>5.5</v>
      </c>
      <c r="H5" s="0">
        <v>261</v>
      </c>
      <c r="I5" s="0">
        <v>1349.3204345703125</v>
      </c>
      <c r="J5" s="0">
        <v>231</v>
      </c>
      <c r="K5" s="0">
        <v>1270.5</v>
      </c>
      <c r="L5" s="0">
        <v>973</v>
      </c>
      <c r="M5" s="0">
        <v>6811</v>
      </c>
      <c r="N5" s="0">
        <v>0</v>
      </c>
      <c r="O5" s="0">
        <v>0</v>
      </c>
      <c r="P5" s="0">
        <f>(H5+J5)-(L5+N5)</f>
      </c>
      <c r="Q5" s="0">
        <f>P5*G5</f>
      </c>
      <c r="R5" s="0">
        <v>0</v>
      </c>
      <c r="S5" s="0">
        <f>R5*G5</f>
      </c>
      <c r="T5" s="0">
        <f>H5+J5-L5-N5-R5</f>
      </c>
      <c r="U5" s="0">
        <f>T5*G5</f>
      </c>
      <c r="V5" s="0">
        <f>I5+K5-S5</f>
      </c>
      <c r="W5" s="0">
        <f>M5-V5</f>
      </c>
      <c r="X5" s="0">
        <f>IFERROR(W5/M5*100,0)</f>
      </c>
    </row>
    <row r="6">
      <c r="A6" s="0">
        <v>467036</v>
      </c>
      <c r="B6" s="0">
        <v>0</v>
      </c>
      <c r="C6" s="0" t="s">
        <v>24</v>
      </c>
      <c r="D6" s="0">
        <v>1191</v>
      </c>
      <c r="E6" s="0" t="s">
        <v>38</v>
      </c>
      <c r="F6" s="0" t="s">
        <v>43</v>
      </c>
      <c r="G6" s="0">
        <v>4.969729900360107</v>
      </c>
      <c r="H6" s="0">
        <v>522.0999755859375</v>
      </c>
      <c r="I6" s="0">
        <v>2498.43115234375</v>
      </c>
      <c r="J6" s="0">
        <v>4628.55419921875</v>
      </c>
      <c r="K6" s="0">
        <v>22849.666015625</v>
      </c>
      <c r="L6" s="0">
        <v>4038.552978515625</v>
      </c>
      <c r="M6" s="0">
        <v>22211.73046875</v>
      </c>
      <c r="N6" s="0">
        <v>124.5</v>
      </c>
      <c r="O6" s="0">
        <v>610.6038818359375</v>
      </c>
      <c r="P6" s="0">
        <f>(H6+J6)-(L6+N6)</f>
      </c>
      <c r="Q6" s="0">
        <f>P6*G6</f>
      </c>
      <c r="R6" s="0">
        <v>343.70001220703125</v>
      </c>
      <c r="S6" s="0">
        <f>R6*G6</f>
      </c>
      <c r="T6" s="0">
        <f>H6+J6-L6-N6-R6</f>
      </c>
      <c r="U6" s="0">
        <f>T6*G6</f>
      </c>
      <c r="V6" s="0">
        <f>I6+K6-S6</f>
      </c>
      <c r="W6" s="0">
        <f>M6-V6</f>
      </c>
      <c r="X6" s="0">
        <f>IFERROR(W6/M6*100,0)</f>
      </c>
    </row>
    <row r="7">
      <c r="A7" s="0">
        <v>467041</v>
      </c>
      <c r="B7" s="0">
        <v>0</v>
      </c>
      <c r="C7" s="0" t="s">
        <v>24</v>
      </c>
      <c r="D7" s="0">
        <v>1194</v>
      </c>
      <c r="E7" s="0" t="s">
        <v>38</v>
      </c>
      <c r="F7" s="0" t="s">
        <v>44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1.3700000047683716</v>
      </c>
      <c r="M7" s="0">
        <v>6.849999904632568</v>
      </c>
      <c r="N7" s="0">
        <v>0</v>
      </c>
      <c r="O7" s="0">
        <v>0</v>
      </c>
      <c r="P7" s="0">
        <f>(H7+J7)-(L7+N7)</f>
      </c>
      <c r="Q7" s="0">
        <f>P7*G7</f>
      </c>
      <c r="R7" s="0">
        <v>0</v>
      </c>
      <c r="S7" s="0">
        <f>R7*G7</f>
      </c>
      <c r="T7" s="0">
        <f>H7+J7-L7-N7-R7</f>
      </c>
      <c r="U7" s="0">
        <f>T7*G7</f>
      </c>
      <c r="V7" s="0">
        <f>I7+K7-S7</f>
      </c>
      <c r="W7" s="0">
        <f>M7-V7</f>
      </c>
      <c r="X7" s="0">
        <f>IFERROR(W7/M7*100,0)</f>
      </c>
    </row>
    <row r="8">
      <c r="A8" s="0">
        <v>467042</v>
      </c>
      <c r="B8" s="0">
        <v>0</v>
      </c>
      <c r="C8" s="0" t="s">
        <v>24</v>
      </c>
      <c r="D8" s="0">
        <v>1258</v>
      </c>
      <c r="E8" s="0" t="s">
        <v>38</v>
      </c>
      <c r="F8" s="0" t="s">
        <v>45</v>
      </c>
      <c r="G8" s="0">
        <v>8.96558952331543</v>
      </c>
      <c r="H8" s="0">
        <v>47.099998474121094</v>
      </c>
      <c r="I8" s="0">
        <v>410.2862243652344</v>
      </c>
      <c r="J8" s="0">
        <v>145.60000610351562</v>
      </c>
      <c r="K8" s="0">
        <v>1262.7978515625</v>
      </c>
      <c r="L8" s="0">
        <v>94.52400207519531</v>
      </c>
      <c r="M8" s="0">
        <v>1014.9099731445312</v>
      </c>
      <c r="N8" s="0">
        <v>97.32499694824219</v>
      </c>
      <c r="O8" s="0">
        <v>844.0442504882812</v>
      </c>
      <c r="P8" s="0">
        <f>(H8+J8)-(L8+N8)</f>
      </c>
      <c r="Q8" s="0">
        <f>P8*G8</f>
      </c>
      <c r="R8" s="0">
        <v>10.300000190734863</v>
      </c>
      <c r="S8" s="0">
        <f>R8*G8</f>
      </c>
      <c r="T8" s="0">
        <f>H8+J8-L8-N8-R8</f>
      </c>
      <c r="U8" s="0">
        <f>T8*G8</f>
      </c>
      <c r="V8" s="0">
        <f>I8+K8-S8</f>
      </c>
      <c r="W8" s="0">
        <f>M8-V8</f>
      </c>
      <c r="X8" s="0">
        <f>IFERROR(W8/M8*100,0)</f>
      </c>
    </row>
    <row r="9">
      <c r="A9" s="0">
        <v>467046</v>
      </c>
      <c r="B9" s="0">
        <v>0</v>
      </c>
      <c r="C9" s="0" t="s">
        <v>24</v>
      </c>
      <c r="D9" s="0">
        <v>1109</v>
      </c>
      <c r="E9" s="0" t="s">
        <v>38</v>
      </c>
      <c r="F9" s="0" t="s">
        <v>46</v>
      </c>
      <c r="G9" s="0">
        <v>9.442290306091309</v>
      </c>
      <c r="H9" s="0">
        <v>42.79999923706055</v>
      </c>
      <c r="I9" s="0">
        <v>392.8843078613281</v>
      </c>
      <c r="J9" s="0">
        <v>560.2769775390625</v>
      </c>
      <c r="K9" s="0">
        <v>5246.107421875</v>
      </c>
      <c r="L9" s="0">
        <v>423.197998046875</v>
      </c>
      <c r="M9" s="0">
        <v>4866.93017578125</v>
      </c>
      <c r="N9" s="0">
        <v>57</v>
      </c>
      <c r="O9" s="0">
        <v>526.6063232421875</v>
      </c>
      <c r="P9" s="0">
        <f>(H9+J9)-(L9+N9)</f>
      </c>
      <c r="Q9" s="0">
        <f>P9*G9</f>
      </c>
      <c r="R9" s="0">
        <v>51.099998474121094</v>
      </c>
      <c r="S9" s="0">
        <f>R9*G9</f>
      </c>
      <c r="T9" s="0">
        <f>H9+J9-L9-N9-R9</f>
      </c>
      <c r="U9" s="0">
        <f>T9*G9</f>
      </c>
      <c r="V9" s="0">
        <f>I9+K9-S9</f>
      </c>
      <c r="W9" s="0">
        <f>M9-V9</f>
      </c>
      <c r="X9" s="0">
        <f>IFERROR(W9/M9*100,0)</f>
      </c>
    </row>
    <row r="10">
      <c r="A10" s="0">
        <v>467047</v>
      </c>
      <c r="B10" s="0">
        <v>0</v>
      </c>
      <c r="C10" s="0" t="s">
        <v>24</v>
      </c>
      <c r="D10" s="0">
        <v>1204</v>
      </c>
      <c r="E10" s="0" t="s">
        <v>38</v>
      </c>
      <c r="F10" s="0" t="s">
        <v>47</v>
      </c>
      <c r="G10" s="0">
        <v>12</v>
      </c>
      <c r="H10" s="0">
        <v>0</v>
      </c>
      <c r="I10" s="0">
        <v>0</v>
      </c>
      <c r="J10" s="0">
        <v>0</v>
      </c>
      <c r="K10" s="0">
        <v>0</v>
      </c>
      <c r="L10" s="0">
        <v>7.202000141143799</v>
      </c>
      <c r="M10" s="0">
        <v>100.81999969482422</v>
      </c>
      <c r="N10" s="0">
        <v>0</v>
      </c>
      <c r="O10" s="0">
        <v>0</v>
      </c>
      <c r="P10" s="0">
        <f>(H10+J10)-(L10+N10)</f>
      </c>
      <c r="Q10" s="0">
        <f>P10*G10</f>
      </c>
      <c r="R10" s="0">
        <v>0</v>
      </c>
      <c r="S10" s="0">
        <f>R10*G10</f>
      </c>
      <c r="T10" s="0">
        <f>H10+J10-L10-N10-R10</f>
      </c>
      <c r="U10" s="0">
        <f>T10*G10</f>
      </c>
      <c r="V10" s="0">
        <f>I10+K10-S10</f>
      </c>
      <c r="W10" s="0">
        <f>M10-V10</f>
      </c>
      <c r="X10" s="0">
        <f>IFERROR(W10/M10*100,0)</f>
      </c>
    </row>
    <row r="11">
      <c r="A11" s="0">
        <v>467061</v>
      </c>
      <c r="B11" s="0">
        <v>0</v>
      </c>
      <c r="C11" s="0" t="s">
        <v>24</v>
      </c>
      <c r="D11" s="0">
        <v>1275</v>
      </c>
      <c r="E11" s="0" t="s">
        <v>38</v>
      </c>
      <c r="F11" s="0" t="s">
        <v>48</v>
      </c>
      <c r="G11" s="0">
        <v>9.750530242919922</v>
      </c>
      <c r="H11" s="0">
        <v>0</v>
      </c>
      <c r="I11" s="0">
        <v>0</v>
      </c>
      <c r="J11" s="0">
        <v>0</v>
      </c>
      <c r="K11" s="0">
        <v>0</v>
      </c>
      <c r="L11" s="0">
        <v>0.33500000834465027</v>
      </c>
      <c r="M11" s="0">
        <v>3.8499999046325684</v>
      </c>
      <c r="N11" s="0">
        <v>0</v>
      </c>
      <c r="O11" s="0">
        <v>0</v>
      </c>
      <c r="P11" s="0">
        <f>(H11+J11)-(L11+N11)</f>
      </c>
      <c r="Q11" s="0">
        <f>P11*G11</f>
      </c>
      <c r="R11" s="0">
        <v>0</v>
      </c>
      <c r="S11" s="0">
        <f>R11*G11</f>
      </c>
      <c r="T11" s="0">
        <f>H11+J11-L11-N11-R11</f>
      </c>
      <c r="U11" s="0">
        <f>T11*G11</f>
      </c>
      <c r="V11" s="0">
        <f>I11+K11-S11</f>
      </c>
      <c r="W11" s="0">
        <f>M11-V11</f>
      </c>
      <c r="X11" s="0">
        <f>IFERROR(W11/M11*100,0)</f>
      </c>
    </row>
    <row r="12">
      <c r="A12" s="0">
        <v>467064</v>
      </c>
      <c r="B12" s="0">
        <v>0</v>
      </c>
      <c r="C12" s="0" t="s">
        <v>24</v>
      </c>
      <c r="D12" s="0">
        <v>1075</v>
      </c>
      <c r="E12" s="0" t="s">
        <v>38</v>
      </c>
      <c r="F12" s="0" t="s">
        <v>49</v>
      </c>
      <c r="G12" s="0">
        <v>2.0365500450134277</v>
      </c>
      <c r="H12" s="0">
        <v>0</v>
      </c>
      <c r="I12" s="0">
        <v>0</v>
      </c>
      <c r="J12" s="0">
        <v>549</v>
      </c>
      <c r="K12" s="0">
        <v>1084.5</v>
      </c>
      <c r="L12" s="0">
        <v>13.9399995803833</v>
      </c>
      <c r="M12" s="0">
        <v>34.849998474121094</v>
      </c>
      <c r="N12" s="0">
        <v>8</v>
      </c>
      <c r="O12" s="0">
        <v>16.292390823364258</v>
      </c>
      <c r="P12" s="0">
        <f>(H12+J12)-(L12+N12)</f>
      </c>
      <c r="Q12" s="0">
        <f>P12*G12</f>
      </c>
      <c r="R12" s="0">
        <v>0</v>
      </c>
      <c r="S12" s="0">
        <f>R12*G12</f>
      </c>
      <c r="T12" s="0">
        <f>H12+J12-L12-N12-R12</f>
      </c>
      <c r="U12" s="0">
        <f>T12*G12</f>
      </c>
      <c r="V12" s="0">
        <f>I12+K12-S12</f>
      </c>
      <c r="W12" s="0">
        <f>M12-V12</f>
      </c>
      <c r="X12" s="0">
        <f>IFERROR(W12/M12*100,0)</f>
      </c>
    </row>
    <row r="13">
      <c r="A13" s="0">
        <v>467066</v>
      </c>
      <c r="B13" s="0">
        <v>0</v>
      </c>
      <c r="C13" s="0" t="s">
        <v>24</v>
      </c>
      <c r="D13" s="0">
        <v>1438</v>
      </c>
      <c r="E13" s="0" t="s">
        <v>38</v>
      </c>
      <c r="F13" s="0" t="s">
        <v>50</v>
      </c>
      <c r="G13" s="0">
        <v>7.52400016784668</v>
      </c>
      <c r="H13" s="0">
        <v>62.29999923706055</v>
      </c>
      <c r="I13" s="0">
        <v>453.18328857421875</v>
      </c>
      <c r="J13" s="0">
        <v>22</v>
      </c>
      <c r="K13" s="0">
        <v>176</v>
      </c>
      <c r="L13" s="0">
        <v>65.1709976196289</v>
      </c>
      <c r="M13" s="0">
        <v>527.3599853515625</v>
      </c>
      <c r="N13" s="0">
        <v>9.800000190734863</v>
      </c>
      <c r="O13" s="0">
        <v>71.78684997558594</v>
      </c>
      <c r="P13" s="0">
        <f>(H13+J13)-(L13+N13)</f>
      </c>
      <c r="Q13" s="0">
        <f>P13*G13</f>
      </c>
      <c r="R13" s="0">
        <v>1.2000000476837158</v>
      </c>
      <c r="S13" s="0">
        <f>R13*G13</f>
      </c>
      <c r="T13" s="0">
        <f>H13+J13-L13-N13-R13</f>
      </c>
      <c r="U13" s="0">
        <f>T13*G13</f>
      </c>
      <c r="V13" s="0">
        <f>I13+K13-S13</f>
      </c>
      <c r="W13" s="0">
        <f>M13-V13</f>
      </c>
      <c r="X13" s="0">
        <f>IFERROR(W13/M13*100,0)</f>
      </c>
    </row>
    <row r="14">
      <c r="A14" s="0">
        <v>467067</v>
      </c>
      <c r="B14" s="0">
        <v>0</v>
      </c>
      <c r="C14" s="0" t="s">
        <v>24</v>
      </c>
      <c r="D14" s="0">
        <v>1074</v>
      </c>
      <c r="E14" s="0" t="s">
        <v>38</v>
      </c>
      <c r="F14" s="0" t="s">
        <v>51</v>
      </c>
      <c r="G14" s="0">
        <v>2.5</v>
      </c>
      <c r="H14" s="0">
        <v>575.8599853515625</v>
      </c>
      <c r="I14" s="0">
        <v>1439.529052734375</v>
      </c>
      <c r="J14" s="0">
        <v>3736.5</v>
      </c>
      <c r="K14" s="0">
        <v>8210.2001953125</v>
      </c>
      <c r="L14" s="0">
        <v>4192.4677734375</v>
      </c>
      <c r="M14" s="0">
        <v>12620.0595703125</v>
      </c>
      <c r="N14" s="0">
        <v>29</v>
      </c>
      <c r="O14" s="0">
        <v>72.5</v>
      </c>
      <c r="P14" s="0">
        <f>(H14+J14)-(L14+N14)</f>
      </c>
      <c r="Q14" s="0">
        <f>P14*G14</f>
      </c>
      <c r="R14" s="0">
        <v>311.5</v>
      </c>
      <c r="S14" s="0">
        <f>R14*G14</f>
      </c>
      <c r="T14" s="0">
        <f>H14+J14-L14-N14-R14</f>
      </c>
      <c r="U14" s="0">
        <f>T14*G14</f>
      </c>
      <c r="V14" s="0">
        <f>I14+K14-S14</f>
      </c>
      <c r="W14" s="0">
        <f>M14-V14</f>
      </c>
      <c r="X14" s="0">
        <f>IFERROR(W14/M14*100,0)</f>
      </c>
    </row>
    <row r="15">
      <c r="A15" s="0">
        <v>467072</v>
      </c>
      <c r="B15" s="0">
        <v>0</v>
      </c>
      <c r="C15" s="0" t="s">
        <v>28</v>
      </c>
      <c r="D15" s="0">
        <v>1424</v>
      </c>
      <c r="E15" s="0" t="s">
        <v>38</v>
      </c>
      <c r="F15" s="0" t="s">
        <v>52</v>
      </c>
      <c r="G15" s="0">
        <v>16.42222023010254</v>
      </c>
      <c r="H15" s="0">
        <v>0</v>
      </c>
      <c r="I15" s="0">
        <v>0</v>
      </c>
      <c r="J15" s="0">
        <v>18</v>
      </c>
      <c r="K15" s="0">
        <v>292</v>
      </c>
      <c r="L15" s="0">
        <v>12</v>
      </c>
      <c r="M15" s="0">
        <v>228</v>
      </c>
      <c r="N15" s="0">
        <v>0</v>
      </c>
      <c r="O15" s="0">
        <v>0</v>
      </c>
      <c r="P15" s="0">
        <f>(H15+J15)-(L15+N15)</f>
      </c>
      <c r="Q15" s="0">
        <f>P15*G15</f>
      </c>
      <c r="R15" s="0">
        <v>2</v>
      </c>
      <c r="S15" s="0">
        <f>R15*G15</f>
      </c>
      <c r="T15" s="0">
        <f>H15+J15-L15-N15-R15</f>
      </c>
      <c r="U15" s="0">
        <f>T15*G15</f>
      </c>
      <c r="V15" s="0">
        <f>I15+K15-S15</f>
      </c>
      <c r="W15" s="0">
        <f>M15-V15</f>
      </c>
      <c r="X15" s="0">
        <f>IFERROR(W15/M15*100,0)</f>
      </c>
    </row>
    <row r="16">
      <c r="A16" s="0">
        <v>467078</v>
      </c>
      <c r="B16" s="0">
        <v>0</v>
      </c>
      <c r="C16" s="0" t="s">
        <v>24</v>
      </c>
      <c r="D16" s="0">
        <v>1202</v>
      </c>
      <c r="E16" s="0" t="s">
        <v>38</v>
      </c>
      <c r="F16" s="0" t="s">
        <v>53</v>
      </c>
      <c r="G16" s="0">
        <v>8</v>
      </c>
      <c r="H16" s="0">
        <v>0</v>
      </c>
      <c r="I16" s="0">
        <v>0</v>
      </c>
      <c r="J16" s="0">
        <v>3.569999933242798</v>
      </c>
      <c r="K16" s="0">
        <v>28.559999465942383</v>
      </c>
      <c r="L16" s="0">
        <v>7.925000190734863</v>
      </c>
      <c r="M16" s="0">
        <v>81.8499984741211</v>
      </c>
      <c r="N16" s="0">
        <v>0</v>
      </c>
      <c r="O16" s="0">
        <v>0</v>
      </c>
      <c r="P16" s="0">
        <f>(H16+J16)-(L16+N16)</f>
      </c>
      <c r="Q16" s="0">
        <f>P16*G16</f>
      </c>
      <c r="R16" s="0">
        <v>0</v>
      </c>
      <c r="S16" s="0">
        <f>R16*G16</f>
      </c>
      <c r="T16" s="0">
        <f>H16+J16-L16-N16-R16</f>
      </c>
      <c r="U16" s="0">
        <f>T16*G16</f>
      </c>
      <c r="V16" s="0">
        <f>I16+K16-S16</f>
      </c>
      <c r="W16" s="0">
        <f>M16-V16</f>
      </c>
      <c r="X16" s="0">
        <f>IFERROR(W16/M16*100,0)</f>
      </c>
    </row>
    <row r="17">
      <c r="A17" s="0">
        <v>467106</v>
      </c>
      <c r="B17" s="0">
        <v>0</v>
      </c>
      <c r="C17" s="0" t="s">
        <v>28</v>
      </c>
      <c r="D17" s="0">
        <v>1411</v>
      </c>
      <c r="E17" s="0" t="s">
        <v>38</v>
      </c>
      <c r="F17" s="0" t="s">
        <v>54</v>
      </c>
      <c r="G17" s="0">
        <v>11.36299991607666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25.5</v>
      </c>
      <c r="N17" s="0">
        <v>0</v>
      </c>
      <c r="O17" s="0">
        <v>0</v>
      </c>
      <c r="P17" s="0">
        <f>(H17+J17)-(L17+N17)</f>
      </c>
      <c r="Q17" s="0">
        <f>P17*G17</f>
      </c>
      <c r="R17" s="0">
        <v>0</v>
      </c>
      <c r="S17" s="0">
        <f>R17*G17</f>
      </c>
      <c r="T17" s="0">
        <f>H17+J17-L17-N17-R17</f>
      </c>
      <c r="U17" s="0">
        <f>T17*G17</f>
      </c>
      <c r="V17" s="0">
        <f>I17+K17-S17</f>
      </c>
      <c r="W17" s="0">
        <f>M17-V17</f>
      </c>
      <c r="X17" s="0">
        <f>IFERROR(W17/M17*100,0)</f>
      </c>
    </row>
    <row r="18">
      <c r="A18" s="0">
        <v>467117</v>
      </c>
      <c r="B18" s="0">
        <v>0</v>
      </c>
      <c r="C18" s="0" t="s">
        <v>28</v>
      </c>
      <c r="D18" s="0">
        <v>1433</v>
      </c>
      <c r="E18" s="0" t="s">
        <v>38</v>
      </c>
      <c r="F18" s="0" t="s">
        <v>55</v>
      </c>
      <c r="G18" s="0">
        <v>17.201309204101562</v>
      </c>
      <c r="H18" s="0">
        <v>41</v>
      </c>
      <c r="I18" s="0">
        <v>818.4296875</v>
      </c>
      <c r="J18" s="0">
        <v>12</v>
      </c>
      <c r="K18" s="0">
        <v>96</v>
      </c>
      <c r="L18" s="0">
        <v>21</v>
      </c>
      <c r="M18" s="0">
        <v>427</v>
      </c>
      <c r="N18" s="0">
        <v>0</v>
      </c>
      <c r="O18" s="0">
        <v>0</v>
      </c>
      <c r="P18" s="0">
        <f>(H18+J18)-(L18+N18)</f>
      </c>
      <c r="Q18" s="0">
        <f>P18*G18</f>
      </c>
      <c r="R18" s="0">
        <v>29</v>
      </c>
      <c r="S18" s="0">
        <f>R18*G18</f>
      </c>
      <c r="T18" s="0">
        <f>H18+J18-L18-N18-R18</f>
      </c>
      <c r="U18" s="0">
        <f>T18*G18</f>
      </c>
      <c r="V18" s="0">
        <f>I18+K18-S18</f>
      </c>
      <c r="W18" s="0">
        <f>M18-V18</f>
      </c>
      <c r="X18" s="0">
        <f>IFERROR(W18/M18*100,0)</f>
      </c>
    </row>
    <row r="19">
      <c r="A19" s="0">
        <v>467119</v>
      </c>
      <c r="B19" s="0">
        <v>0</v>
      </c>
      <c r="C19" s="0" t="s">
        <v>24</v>
      </c>
      <c r="D19" s="0">
        <v>1119</v>
      </c>
      <c r="E19" s="0" t="s">
        <v>38</v>
      </c>
      <c r="F19" s="0" t="s">
        <v>56</v>
      </c>
      <c r="G19" s="0">
        <v>5.342090129852295</v>
      </c>
      <c r="H19" s="0">
        <v>34.900001525878906</v>
      </c>
      <c r="I19" s="0">
        <v>235.05010986328125</v>
      </c>
      <c r="J19" s="0">
        <v>348</v>
      </c>
      <c r="K19" s="0">
        <v>1902.5</v>
      </c>
      <c r="L19" s="0">
        <v>377.625</v>
      </c>
      <c r="M19" s="0">
        <v>3088.35009765625</v>
      </c>
      <c r="N19" s="0">
        <v>7</v>
      </c>
      <c r="O19" s="0">
        <v>42.76655960083008</v>
      </c>
      <c r="P19" s="0">
        <f>(H19+J19)-(L19+N19)</f>
      </c>
      <c r="Q19" s="0">
        <f>P19*G19</f>
      </c>
      <c r="R19" s="0">
        <v>54</v>
      </c>
      <c r="S19" s="0">
        <f>R19*G19</f>
      </c>
      <c r="T19" s="0">
        <f>H19+J19-L19-N19-R19</f>
      </c>
      <c r="U19" s="0">
        <f>T19*G19</f>
      </c>
      <c r="V19" s="0">
        <f>I19+K19-S19</f>
      </c>
      <c r="W19" s="0">
        <f>M19-V19</f>
      </c>
      <c r="X19" s="0">
        <f>IFERROR(W19/M19*100,0)</f>
      </c>
    </row>
    <row r="20">
      <c r="A20" s="0">
        <v>467136</v>
      </c>
      <c r="B20" s="0">
        <v>0</v>
      </c>
      <c r="C20" s="0" t="s">
        <v>24</v>
      </c>
      <c r="D20" s="0">
        <v>1121</v>
      </c>
      <c r="E20" s="0" t="s">
        <v>38</v>
      </c>
      <c r="F20" s="0" t="s">
        <v>57</v>
      </c>
      <c r="G20" s="0">
        <v>11.532739639282227</v>
      </c>
      <c r="H20" s="0">
        <v>0</v>
      </c>
      <c r="I20" s="0">
        <v>0</v>
      </c>
      <c r="J20" s="0">
        <v>412</v>
      </c>
      <c r="K20" s="0">
        <v>4708.67919921875</v>
      </c>
      <c r="L20" s="0">
        <v>17.176000595092773</v>
      </c>
      <c r="M20" s="0">
        <v>197.5500030517578</v>
      </c>
      <c r="N20" s="0">
        <v>6</v>
      </c>
      <c r="O20" s="0">
        <v>68.59098052978516</v>
      </c>
      <c r="P20" s="0">
        <f>(H20+J20)-(L20+N20)</f>
      </c>
      <c r="Q20" s="0">
        <f>P20*G20</f>
      </c>
      <c r="R20" s="0">
        <v>48</v>
      </c>
      <c r="S20" s="0">
        <f>R20*G20</f>
      </c>
      <c r="T20" s="0">
        <f>H20+J20-L20-N20-R20</f>
      </c>
      <c r="U20" s="0">
        <f>T20*G20</f>
      </c>
      <c r="V20" s="0">
        <f>I20+K20-S20</f>
      </c>
      <c r="W20" s="0">
        <f>M20-V20</f>
      </c>
      <c r="X20" s="0">
        <f>IFERROR(W20/M20*100,0)</f>
      </c>
    </row>
    <row r="21">
      <c r="A21" s="0">
        <v>467139</v>
      </c>
      <c r="B21" s="0">
        <v>0</v>
      </c>
      <c r="C21" s="0" t="s">
        <v>24</v>
      </c>
      <c r="D21" s="0">
        <v>1183</v>
      </c>
      <c r="E21" s="0" t="s">
        <v>38</v>
      </c>
      <c r="F21" s="0" t="s">
        <v>58</v>
      </c>
      <c r="G21" s="0">
        <v>3.057260036468506</v>
      </c>
      <c r="H21" s="0">
        <v>21.399999618530273</v>
      </c>
      <c r="I21" s="0">
        <v>48.150001525878906</v>
      </c>
      <c r="J21" s="0">
        <v>715.375</v>
      </c>
      <c r="K21" s="0">
        <v>2078.320068359375</v>
      </c>
      <c r="L21" s="0">
        <v>807.9210205078125</v>
      </c>
      <c r="M21" s="0">
        <v>2880.080078125</v>
      </c>
      <c r="N21" s="0">
        <v>36</v>
      </c>
      <c r="O21" s="0">
        <v>108.01274871826172</v>
      </c>
      <c r="P21" s="0">
        <f>(H21+J21)-(L21+N21)</f>
      </c>
      <c r="Q21" s="0">
        <f>P21*G21</f>
      </c>
      <c r="R21" s="0">
        <v>0</v>
      </c>
      <c r="S21" s="0">
        <f>R21*G21</f>
      </c>
      <c r="T21" s="0">
        <f>H21+J21-L21-N21-R21</f>
      </c>
      <c r="U21" s="0">
        <f>T21*G21</f>
      </c>
      <c r="V21" s="0">
        <f>I21+K21-S21</f>
      </c>
      <c r="W21" s="0">
        <f>M21-V21</f>
      </c>
      <c r="X21" s="0">
        <f>IFERROR(W21/M21*100,0)</f>
      </c>
    </row>
    <row r="22">
      <c r="A22" s="0">
        <v>467143</v>
      </c>
      <c r="B22" s="0">
        <v>0</v>
      </c>
      <c r="C22" s="0" t="s">
        <v>24</v>
      </c>
      <c r="D22" s="0">
        <v>1279</v>
      </c>
      <c r="E22" s="0" t="s">
        <v>38</v>
      </c>
      <c r="F22" s="0" t="s">
        <v>59</v>
      </c>
      <c r="G22" s="0">
        <v>8.614230155944824</v>
      </c>
      <c r="H22" s="0">
        <v>420.510009765625</v>
      </c>
      <c r="I22" s="0">
        <v>3400.689697265625</v>
      </c>
      <c r="J22" s="0">
        <v>2526.4208984375</v>
      </c>
      <c r="K22" s="0">
        <v>20679.404296875</v>
      </c>
      <c r="L22" s="0">
        <v>2152.833984375</v>
      </c>
      <c r="M22" s="0">
        <v>23184.490234375</v>
      </c>
      <c r="N22" s="0">
        <v>128.5</v>
      </c>
      <c r="O22" s="0">
        <v>1051.048583984375</v>
      </c>
      <c r="P22" s="0">
        <f>(H22+J22)-(L22+N22)</f>
      </c>
      <c r="Q22" s="0">
        <f>P22*G22</f>
      </c>
      <c r="R22" s="0">
        <v>479</v>
      </c>
      <c r="S22" s="0">
        <f>R22*G22</f>
      </c>
      <c r="T22" s="0">
        <f>H22+J22-L22-N22-R22</f>
      </c>
      <c r="U22" s="0">
        <f>T22*G22</f>
      </c>
      <c r="V22" s="0">
        <f>I22+K22-S22</f>
      </c>
      <c r="W22" s="0">
        <f>M22-V22</f>
      </c>
      <c r="X22" s="0">
        <f>IFERROR(W22/M22*100,0)</f>
      </c>
    </row>
    <row r="23">
      <c r="A23" s="0">
        <v>467144</v>
      </c>
      <c r="B23" s="0">
        <v>0</v>
      </c>
      <c r="C23" s="0" t="s">
        <v>24</v>
      </c>
      <c r="D23" s="0">
        <v>1228</v>
      </c>
      <c r="E23" s="0" t="s">
        <v>38</v>
      </c>
      <c r="F23" s="0" t="s">
        <v>60</v>
      </c>
      <c r="G23" s="0">
        <v>9.518369674682617</v>
      </c>
      <c r="H23" s="0">
        <v>96</v>
      </c>
      <c r="I23" s="0">
        <v>913.7635498046875</v>
      </c>
      <c r="J23" s="0">
        <v>-0.4000000059604645</v>
      </c>
      <c r="K23" s="0">
        <v>-1.399999976158142</v>
      </c>
      <c r="L23" s="0">
        <v>1.375</v>
      </c>
      <c r="M23" s="0">
        <v>13.75</v>
      </c>
      <c r="N23" s="0">
        <v>3</v>
      </c>
      <c r="O23" s="0">
        <v>28.55512046813965</v>
      </c>
      <c r="P23" s="0">
        <f>(H23+J23)-(L23+N23)</f>
      </c>
      <c r="Q23" s="0">
        <f>P23*G23</f>
      </c>
      <c r="R23" s="0">
        <v>0</v>
      </c>
      <c r="S23" s="0">
        <f>R23*G23</f>
      </c>
      <c r="T23" s="0">
        <f>H23+J23-L23-N23-R23</f>
      </c>
      <c r="U23" s="0">
        <f>T23*G23</f>
      </c>
      <c r="V23" s="0">
        <f>I23+K23-S23</f>
      </c>
      <c r="W23" s="0">
        <f>M23-V23</f>
      </c>
      <c r="X23" s="0">
        <f>IFERROR(W23/M23*100,0)</f>
      </c>
    </row>
    <row r="24">
      <c r="A24" s="0">
        <v>467146</v>
      </c>
      <c r="B24" s="0">
        <v>0</v>
      </c>
      <c r="C24" s="0" t="s">
        <v>28</v>
      </c>
      <c r="D24" s="0">
        <v>1431</v>
      </c>
      <c r="E24" s="0" t="s">
        <v>38</v>
      </c>
      <c r="F24" s="0" t="s">
        <v>61</v>
      </c>
      <c r="G24" s="0">
        <v>16.4375</v>
      </c>
      <c r="H24" s="0">
        <v>2</v>
      </c>
      <c r="I24" s="0">
        <v>40</v>
      </c>
      <c r="J24" s="0">
        <v>10</v>
      </c>
      <c r="K24" s="0">
        <v>161</v>
      </c>
      <c r="L24" s="0">
        <v>8</v>
      </c>
      <c r="M24" s="0">
        <v>147</v>
      </c>
      <c r="N24" s="0">
        <v>0</v>
      </c>
      <c r="O24" s="0">
        <v>0</v>
      </c>
      <c r="P24" s="0">
        <f>(H24+J24)-(L24+N24)</f>
      </c>
      <c r="Q24" s="0">
        <f>P24*G24</f>
      </c>
      <c r="R24" s="0">
        <v>1</v>
      </c>
      <c r="S24" s="0">
        <f>R24*G24</f>
      </c>
      <c r="T24" s="0">
        <f>H24+J24-L24-N24-R24</f>
      </c>
      <c r="U24" s="0">
        <f>T24*G24</f>
      </c>
      <c r="V24" s="0">
        <f>I24+K24-S24</f>
      </c>
      <c r="W24" s="0">
        <f>M24-V24</f>
      </c>
      <c r="X24" s="0">
        <f>IFERROR(W24/M24*100,0)</f>
      </c>
    </row>
    <row r="25">
      <c r="A25" s="0">
        <v>467155</v>
      </c>
      <c r="B25" s="0">
        <v>0</v>
      </c>
      <c r="C25" s="0" t="s">
        <v>28</v>
      </c>
      <c r="D25" s="0">
        <v>1002</v>
      </c>
      <c r="E25" s="0" t="s">
        <v>38</v>
      </c>
      <c r="F25" s="0" t="s">
        <v>62</v>
      </c>
      <c r="G25" s="0">
        <v>1.74399995803833</v>
      </c>
      <c r="H25" s="0">
        <v>0</v>
      </c>
      <c r="I25" s="0">
        <v>0</v>
      </c>
      <c r="J25" s="0">
        <v>0</v>
      </c>
      <c r="K25" s="0">
        <v>0</v>
      </c>
      <c r="L25" s="0">
        <v>4780</v>
      </c>
      <c r="M25" s="0">
        <v>11950</v>
      </c>
      <c r="N25" s="0">
        <v>0</v>
      </c>
      <c r="O25" s="0">
        <v>0</v>
      </c>
      <c r="P25" s="0">
        <f>(H25+J25)-(L25+N25)</f>
      </c>
      <c r="Q25" s="0">
        <f>P25*G25</f>
      </c>
      <c r="R25" s="0">
        <v>23</v>
      </c>
      <c r="S25" s="0">
        <f>R25*G25</f>
      </c>
      <c r="T25" s="0">
        <f>H25+J25-L25-N25-R25</f>
      </c>
      <c r="U25" s="0">
        <f>T25*G25</f>
      </c>
      <c r="V25" s="0">
        <f>I25+K25-S25</f>
      </c>
      <c r="W25" s="0">
        <f>M25-V25</f>
      </c>
      <c r="X25" s="0">
        <f>IFERROR(W25/M25*100,0)</f>
      </c>
    </row>
    <row r="26">
      <c r="A26" s="0">
        <v>467171</v>
      </c>
      <c r="B26" s="0">
        <v>0</v>
      </c>
      <c r="C26" s="0" t="s">
        <v>24</v>
      </c>
      <c r="D26" s="0">
        <v>1095</v>
      </c>
      <c r="E26" s="0" t="s">
        <v>38</v>
      </c>
      <c r="F26" s="0" t="s">
        <v>63</v>
      </c>
      <c r="G26" s="0">
        <v>8.5</v>
      </c>
      <c r="H26" s="0">
        <v>17.399999618530273</v>
      </c>
      <c r="I26" s="0">
        <v>147.89999389648438</v>
      </c>
      <c r="J26" s="0">
        <v>245</v>
      </c>
      <c r="K26" s="0">
        <v>1884</v>
      </c>
      <c r="L26" s="0">
        <v>256.68701171875</v>
      </c>
      <c r="M26" s="0">
        <v>2209.570068359375</v>
      </c>
      <c r="N26" s="0">
        <v>23.5</v>
      </c>
      <c r="O26" s="0">
        <v>180.1073455810547</v>
      </c>
      <c r="P26" s="0">
        <f>(H26+J26)-(L26+N26)</f>
      </c>
      <c r="Q26" s="0">
        <f>P26*G26</f>
      </c>
      <c r="R26" s="0">
        <v>7.5</v>
      </c>
      <c r="S26" s="0">
        <f>R26*G26</f>
      </c>
      <c r="T26" s="0">
        <f>H26+J26-L26-N26-R26</f>
      </c>
      <c r="U26" s="0">
        <f>T26*G26</f>
      </c>
      <c r="V26" s="0">
        <f>I26+K26-S26</f>
      </c>
      <c r="W26" s="0">
        <f>M26-V26</f>
      </c>
      <c r="X26" s="0">
        <f>IFERROR(W26/M26*100,0)</f>
      </c>
    </row>
    <row r="27">
      <c r="A27" s="0">
        <v>467192</v>
      </c>
      <c r="B27" s="0">
        <v>0</v>
      </c>
      <c r="C27" s="0" t="s">
        <v>24</v>
      </c>
      <c r="D27" s="0">
        <v>1128</v>
      </c>
      <c r="E27" s="0" t="s">
        <v>38</v>
      </c>
      <c r="F27" s="0" t="s">
        <v>64</v>
      </c>
      <c r="G27" s="0">
        <v>6.477880001068115</v>
      </c>
      <c r="H27" s="0">
        <v>103.4000015258789</v>
      </c>
      <c r="I27" s="0">
        <v>672.0999755859375</v>
      </c>
      <c r="J27" s="0">
        <v>99.5</v>
      </c>
      <c r="K27" s="0">
        <v>636.5</v>
      </c>
      <c r="L27" s="0">
        <v>151.0500030517578</v>
      </c>
      <c r="M27" s="0">
        <v>1183</v>
      </c>
      <c r="N27" s="0">
        <v>0</v>
      </c>
      <c r="O27" s="0">
        <v>0</v>
      </c>
      <c r="P27" s="0">
        <f>(H27+J27)-(L27+N27)</f>
      </c>
      <c r="Q27" s="0">
        <f>P27*G27</f>
      </c>
      <c r="R27" s="0">
        <v>0</v>
      </c>
      <c r="S27" s="0">
        <f>R27*G27</f>
      </c>
      <c r="T27" s="0">
        <f>H27+J27-L27-N27-R27</f>
      </c>
      <c r="U27" s="0">
        <f>T27*G27</f>
      </c>
      <c r="V27" s="0">
        <f>I27+K27-S27</f>
      </c>
      <c r="W27" s="0">
        <f>M27-V27</f>
      </c>
      <c r="X27" s="0">
        <f>IFERROR(W27/M27*100,0)</f>
      </c>
    </row>
    <row r="28">
      <c r="A28" s="0">
        <v>467193</v>
      </c>
      <c r="B28" s="0">
        <v>0</v>
      </c>
      <c r="C28" s="0" t="s">
        <v>24</v>
      </c>
      <c r="D28" s="0">
        <v>1137</v>
      </c>
      <c r="E28" s="0" t="s">
        <v>38</v>
      </c>
      <c r="F28" s="0" t="s">
        <v>65</v>
      </c>
      <c r="G28" s="0">
        <v>9.949999809265137</v>
      </c>
      <c r="H28" s="0">
        <v>0</v>
      </c>
      <c r="I28" s="0">
        <v>0</v>
      </c>
      <c r="J28" s="0">
        <v>9.399999618530273</v>
      </c>
      <c r="K28" s="0">
        <v>93.52999877929688</v>
      </c>
      <c r="L28" s="0">
        <v>1.1410000324249268</v>
      </c>
      <c r="M28" s="0">
        <v>12.5600004196167</v>
      </c>
      <c r="N28" s="0">
        <v>0</v>
      </c>
      <c r="O28" s="0">
        <v>0</v>
      </c>
      <c r="P28" s="0">
        <f>(H28+J28)-(L28+N28)</f>
      </c>
      <c r="Q28" s="0">
        <f>P28*G28</f>
      </c>
      <c r="R28" s="0">
        <v>0</v>
      </c>
      <c r="S28" s="0">
        <f>R28*G28</f>
      </c>
      <c r="T28" s="0">
        <f>H28+J28-L28-N28-R28</f>
      </c>
      <c r="U28" s="0">
        <f>T28*G28</f>
      </c>
      <c r="V28" s="0">
        <f>I28+K28-S28</f>
      </c>
      <c r="W28" s="0">
        <f>M28-V28</f>
      </c>
      <c r="X28" s="0">
        <f>IFERROR(W28/M28*100,0)</f>
      </c>
    </row>
    <row r="29">
      <c r="A29" s="0">
        <v>467196</v>
      </c>
      <c r="B29" s="0">
        <v>0</v>
      </c>
      <c r="C29" s="0" t="s">
        <v>24</v>
      </c>
      <c r="D29" s="0">
        <v>1355</v>
      </c>
      <c r="E29" s="0" t="s">
        <v>38</v>
      </c>
      <c r="F29" s="0" t="s">
        <v>66</v>
      </c>
      <c r="G29" s="0">
        <v>10.02538013458252</v>
      </c>
      <c r="H29" s="0">
        <v>0</v>
      </c>
      <c r="I29" s="0">
        <v>0</v>
      </c>
      <c r="J29" s="0">
        <v>0</v>
      </c>
      <c r="K29" s="0">
        <v>0</v>
      </c>
      <c r="L29" s="0">
        <v>0.2750000059604645</v>
      </c>
      <c r="M29" s="0">
        <v>3.299999952316284</v>
      </c>
      <c r="N29" s="0">
        <v>0</v>
      </c>
      <c r="O29" s="0">
        <v>0</v>
      </c>
      <c r="P29" s="0">
        <f>(H29+J29)-(L29+N29)</f>
      </c>
      <c r="Q29" s="0">
        <f>P29*G29</f>
      </c>
      <c r="R29" s="0">
        <v>0</v>
      </c>
      <c r="S29" s="0">
        <f>R29*G29</f>
      </c>
      <c r="T29" s="0">
        <f>H29+J29-L29-N29-R29</f>
      </c>
      <c r="U29" s="0">
        <f>T29*G29</f>
      </c>
      <c r="V29" s="0">
        <f>I29+K29-S29</f>
      </c>
      <c r="W29" s="0">
        <f>M29-V29</f>
      </c>
      <c r="X29" s="0">
        <f>IFERROR(W29/M29*100,0)</f>
      </c>
    </row>
    <row r="30">
      <c r="A30" s="0">
        <v>467199</v>
      </c>
      <c r="B30" s="0">
        <v>0</v>
      </c>
      <c r="C30" s="0" t="s">
        <v>24</v>
      </c>
      <c r="D30" s="0">
        <v>1185</v>
      </c>
      <c r="E30" s="0" t="s">
        <v>38</v>
      </c>
      <c r="F30" s="0" t="s">
        <v>67</v>
      </c>
      <c r="G30" s="0">
        <v>2.5</v>
      </c>
      <c r="H30" s="0">
        <v>0</v>
      </c>
      <c r="I30" s="0">
        <v>0</v>
      </c>
      <c r="J30" s="0">
        <v>1310.8580322265625</v>
      </c>
      <c r="K30" s="0">
        <v>3295.13671875</v>
      </c>
      <c r="L30" s="0">
        <v>271.8819885253906</v>
      </c>
      <c r="M30" s="0">
        <v>815.6500244140625</v>
      </c>
      <c r="N30" s="0">
        <v>0</v>
      </c>
      <c r="O30" s="0">
        <v>0</v>
      </c>
      <c r="P30" s="0">
        <f>(H30+J30)-(L30+N30)</f>
      </c>
      <c r="Q30" s="0">
        <f>P30*G30</f>
      </c>
      <c r="R30" s="0">
        <v>81</v>
      </c>
      <c r="S30" s="0">
        <f>R30*G30</f>
      </c>
      <c r="T30" s="0">
        <f>H30+J30-L30-N30-R30</f>
      </c>
      <c r="U30" s="0">
        <f>T30*G30</f>
      </c>
      <c r="V30" s="0">
        <f>I30+K30-S30</f>
      </c>
      <c r="W30" s="0">
        <f>M30-V30</f>
      </c>
      <c r="X30" s="0">
        <f>IFERROR(W30/M30*100,0)</f>
      </c>
    </row>
    <row r="31">
      <c r="A31" s="0">
        <v>467206</v>
      </c>
      <c r="B31" s="0">
        <v>0</v>
      </c>
      <c r="C31" s="0" t="s">
        <v>24</v>
      </c>
      <c r="D31" s="0">
        <v>1149</v>
      </c>
      <c r="E31" s="0" t="s">
        <v>38</v>
      </c>
      <c r="F31" s="0" t="s">
        <v>68</v>
      </c>
      <c r="G31" s="0">
        <v>9.088939666748047</v>
      </c>
      <c r="H31" s="0">
        <v>373</v>
      </c>
      <c r="I31" s="0">
        <v>3298.312255859375</v>
      </c>
      <c r="J31" s="0">
        <v>2953.5</v>
      </c>
      <c r="K31" s="0">
        <v>26555.578125</v>
      </c>
      <c r="L31" s="0">
        <v>2642.318115234375</v>
      </c>
      <c r="M31" s="0">
        <v>29728.849609375</v>
      </c>
      <c r="N31" s="0">
        <v>147.5</v>
      </c>
      <c r="O31" s="0">
        <v>1351.0799560546875</v>
      </c>
      <c r="P31" s="0">
        <f>(H31+J31)-(L31+N31)</f>
      </c>
      <c r="Q31" s="0">
        <f>P31*G31</f>
      </c>
      <c r="R31" s="0">
        <v>281</v>
      </c>
      <c r="S31" s="0">
        <f>R31*G31</f>
      </c>
      <c r="T31" s="0">
        <f>H31+J31-L31-N31-R31</f>
      </c>
      <c r="U31" s="0">
        <f>T31*G31</f>
      </c>
      <c r="V31" s="0">
        <f>I31+K31-S31</f>
      </c>
      <c r="W31" s="0">
        <f>M31-V31</f>
      </c>
      <c r="X31" s="0">
        <f>IFERROR(W31/M31*100,0)</f>
      </c>
    </row>
    <row r="32">
      <c r="A32" s="0">
        <v>467211</v>
      </c>
      <c r="B32" s="0">
        <v>0</v>
      </c>
      <c r="C32" s="0" t="s">
        <v>24</v>
      </c>
      <c r="D32" s="0">
        <v>1347</v>
      </c>
      <c r="E32" s="0" t="s">
        <v>38</v>
      </c>
      <c r="F32" s="0" t="s">
        <v>69</v>
      </c>
      <c r="G32" s="0">
        <v>9.701210021972656</v>
      </c>
      <c r="H32" s="0">
        <v>235.39999389648438</v>
      </c>
      <c r="I32" s="0">
        <v>2457.575927734375</v>
      </c>
      <c r="J32" s="0">
        <v>3997.5</v>
      </c>
      <c r="K32" s="0">
        <v>39720.9296875</v>
      </c>
      <c r="L32" s="0">
        <v>3438.6240234375</v>
      </c>
      <c r="M32" s="0">
        <v>40164.4609375</v>
      </c>
      <c r="N32" s="0">
        <v>186.5</v>
      </c>
      <c r="O32" s="0">
        <v>1848.946533203125</v>
      </c>
      <c r="P32" s="0">
        <f>(H32+J32)-(L32+N32)</f>
      </c>
      <c r="Q32" s="0">
        <f>P32*G32</f>
      </c>
      <c r="R32" s="0">
        <v>374.79998779296875</v>
      </c>
      <c r="S32" s="0">
        <f>R32*G32</f>
      </c>
      <c r="T32" s="0">
        <f>H32+J32-L32-N32-R32</f>
      </c>
      <c r="U32" s="0">
        <f>T32*G32</f>
      </c>
      <c r="V32" s="0">
        <f>I32+K32-S32</f>
      </c>
      <c r="W32" s="0">
        <f>M32-V32</f>
      </c>
      <c r="X32" s="0">
        <f>IFERROR(W32/M32*100,0)</f>
      </c>
    </row>
    <row r="33">
      <c r="A33" s="0">
        <v>467212</v>
      </c>
      <c r="B33" s="0">
        <v>0</v>
      </c>
      <c r="C33" s="0" t="s">
        <v>28</v>
      </c>
      <c r="D33" s="0">
        <v>1421</v>
      </c>
      <c r="E33" s="0" t="s">
        <v>38</v>
      </c>
      <c r="F33" s="0" t="s">
        <v>70</v>
      </c>
      <c r="G33" s="0">
        <v>7.980000019073486</v>
      </c>
      <c r="H33" s="0">
        <v>1</v>
      </c>
      <c r="I33" s="0">
        <v>3.7154200077056885</v>
      </c>
      <c r="J33" s="0">
        <v>84</v>
      </c>
      <c r="K33" s="0">
        <v>642</v>
      </c>
      <c r="L33" s="0">
        <v>69</v>
      </c>
      <c r="M33" s="0">
        <v>572.5</v>
      </c>
      <c r="N33" s="0">
        <v>17</v>
      </c>
      <c r="O33" s="0">
        <v>131.33999633789062</v>
      </c>
      <c r="P33" s="0">
        <f>(H33+J33)-(L33+N33)</f>
      </c>
      <c r="Q33" s="0">
        <f>P33*G33</f>
      </c>
      <c r="R33" s="0">
        <v>0</v>
      </c>
      <c r="S33" s="0">
        <f>R33*G33</f>
      </c>
      <c r="T33" s="0">
        <f>H33+J33-L33-N33-R33</f>
      </c>
      <c r="U33" s="0">
        <f>T33*G33</f>
      </c>
      <c r="V33" s="0">
        <f>I33+K33-S33</f>
      </c>
      <c r="W33" s="0">
        <f>M33-V33</f>
      </c>
      <c r="X33" s="0">
        <f>IFERROR(W33/M33*100,0)</f>
      </c>
    </row>
    <row r="34">
      <c r="A34" s="0">
        <v>467219</v>
      </c>
      <c r="B34" s="0">
        <v>0</v>
      </c>
      <c r="C34" s="0" t="s">
        <v>24</v>
      </c>
      <c r="D34" s="0">
        <v>1153</v>
      </c>
      <c r="E34" s="0" t="s">
        <v>38</v>
      </c>
      <c r="F34" s="0" t="s">
        <v>71</v>
      </c>
      <c r="G34" s="0">
        <v>8.954669952392578</v>
      </c>
      <c r="H34" s="0">
        <v>12.600000381469727</v>
      </c>
      <c r="I34" s="0">
        <v>111.39231872558594</v>
      </c>
      <c r="J34" s="0">
        <v>382</v>
      </c>
      <c r="K34" s="0">
        <v>3501.5</v>
      </c>
      <c r="L34" s="0">
        <v>229.51600646972656</v>
      </c>
      <c r="M34" s="0">
        <v>2355.469970703125</v>
      </c>
      <c r="N34" s="0">
        <v>3</v>
      </c>
      <c r="O34" s="0">
        <v>27.966360092163086</v>
      </c>
      <c r="P34" s="0">
        <f>(H34+J34)-(L34+N34)</f>
      </c>
      <c r="Q34" s="0">
        <f>P34*G34</f>
      </c>
      <c r="R34" s="0">
        <v>0</v>
      </c>
      <c r="S34" s="0">
        <f>R34*G34</f>
      </c>
      <c r="T34" s="0">
        <f>H34+J34-L34-N34-R34</f>
      </c>
      <c r="U34" s="0">
        <f>T34*G34</f>
      </c>
      <c r="V34" s="0">
        <f>I34+K34-S34</f>
      </c>
      <c r="W34" s="0">
        <f>M34-V34</f>
      </c>
      <c r="X34" s="0">
        <f>IFERROR(W34/M34*100,0)</f>
      </c>
    </row>
    <row r="35">
      <c r="A35" s="0">
        <v>467220</v>
      </c>
      <c r="B35" s="0">
        <v>0</v>
      </c>
      <c r="C35" s="0" t="s">
        <v>24</v>
      </c>
      <c r="D35" s="0">
        <v>1177</v>
      </c>
      <c r="E35" s="0" t="s">
        <v>38</v>
      </c>
      <c r="F35" s="0" t="s">
        <v>72</v>
      </c>
      <c r="G35" s="0">
        <v>4.80580997467041</v>
      </c>
      <c r="H35" s="0">
        <v>0</v>
      </c>
      <c r="I35" s="0">
        <v>0</v>
      </c>
      <c r="J35" s="0">
        <v>9171.951171875</v>
      </c>
      <c r="K35" s="0">
        <v>43101.3515625</v>
      </c>
      <c r="L35" s="0">
        <v>8429.208984375</v>
      </c>
      <c r="M35" s="0">
        <v>45662.87109375</v>
      </c>
      <c r="N35" s="0">
        <v>280</v>
      </c>
      <c r="O35" s="0">
        <v>1319.9439697265625</v>
      </c>
      <c r="P35" s="0">
        <f>(H35+J35)-(L35+N35)</f>
      </c>
      <c r="Q35" s="0">
        <f>P35*G35</f>
      </c>
      <c r="R35" s="0">
        <v>630</v>
      </c>
      <c r="S35" s="0">
        <f>R35*G35</f>
      </c>
      <c r="T35" s="0">
        <f>H35+J35-L35-N35-R35</f>
      </c>
      <c r="U35" s="0">
        <f>T35*G35</f>
      </c>
      <c r="V35" s="0">
        <f>I35+K35-S35</f>
      </c>
      <c r="W35" s="0">
        <f>M35-V35</f>
      </c>
      <c r="X35" s="0">
        <f>IFERROR(W35/M35*100,0)</f>
      </c>
    </row>
    <row r="36">
      <c r="A36" s="0">
        <v>467236</v>
      </c>
      <c r="B36" s="0">
        <v>0</v>
      </c>
      <c r="C36" s="0" t="s">
        <v>24</v>
      </c>
      <c r="D36" s="0">
        <v>1147</v>
      </c>
      <c r="E36" s="0" t="s">
        <v>38</v>
      </c>
      <c r="F36" s="0" t="s">
        <v>73</v>
      </c>
      <c r="G36" s="0">
        <v>8.997209548950195</v>
      </c>
      <c r="H36" s="0">
        <v>503.8999938964844</v>
      </c>
      <c r="I36" s="0">
        <v>4209.1875</v>
      </c>
      <c r="J36" s="0">
        <v>2498.699951171875</v>
      </c>
      <c r="K36" s="0">
        <v>21834.93359375</v>
      </c>
      <c r="L36" s="0">
        <v>2123.281982421875</v>
      </c>
      <c r="M36" s="0">
        <v>23799.5</v>
      </c>
      <c r="N36" s="0">
        <v>156.5</v>
      </c>
      <c r="O36" s="0">
        <v>1374.3111572265625</v>
      </c>
      <c r="P36" s="0">
        <f>(H36+J36)-(L36+N36)</f>
      </c>
      <c r="Q36" s="0">
        <f>P36*G36</f>
      </c>
      <c r="R36" s="0">
        <v>299.29998779296875</v>
      </c>
      <c r="S36" s="0">
        <f>R36*G36</f>
      </c>
      <c r="T36" s="0">
        <f>H36+J36-L36-N36-R36</f>
      </c>
      <c r="U36" s="0">
        <f>T36*G36</f>
      </c>
      <c r="V36" s="0">
        <f>I36+K36-S36</f>
      </c>
      <c r="W36" s="0">
        <f>M36-V36</f>
      </c>
      <c r="X36" s="0">
        <f>IFERROR(W36/M36*100,0)</f>
      </c>
    </row>
    <row r="37">
      <c r="A37" s="0">
        <v>467248</v>
      </c>
      <c r="B37" s="0">
        <v>0</v>
      </c>
      <c r="C37" s="0" t="s">
        <v>24</v>
      </c>
      <c r="D37" s="0">
        <v>1205</v>
      </c>
      <c r="E37" s="0" t="s">
        <v>38</v>
      </c>
      <c r="F37" s="0" t="s">
        <v>74</v>
      </c>
      <c r="G37" s="0">
        <v>9.190369606018066</v>
      </c>
      <c r="H37" s="0">
        <v>20.299999237060547</v>
      </c>
      <c r="I37" s="0">
        <v>178.58924865722656</v>
      </c>
      <c r="J37" s="0">
        <v>255.63299560546875</v>
      </c>
      <c r="K37" s="0">
        <v>2336.4501953125</v>
      </c>
      <c r="L37" s="0">
        <v>275.4490051269531</v>
      </c>
      <c r="M37" s="0">
        <v>3305.4599609375</v>
      </c>
      <c r="N37" s="0">
        <v>18</v>
      </c>
      <c r="O37" s="0">
        <v>161.0595703125</v>
      </c>
      <c r="P37" s="0">
        <f>(H37+J37)-(L37+N37)</f>
      </c>
      <c r="Q37" s="0">
        <f>P37*G37</f>
      </c>
      <c r="R37" s="0">
        <v>34.5</v>
      </c>
      <c r="S37" s="0">
        <f>R37*G37</f>
      </c>
      <c r="T37" s="0">
        <f>H37+J37-L37-N37-R37</f>
      </c>
      <c r="U37" s="0">
        <f>T37*G37</f>
      </c>
      <c r="V37" s="0">
        <f>I37+K37-S37</f>
      </c>
      <c r="W37" s="0">
        <f>M37-V37</f>
      </c>
      <c r="X37" s="0">
        <f>IFERROR(W37/M37*100,0)</f>
      </c>
    </row>
    <row r="38">
      <c r="A38" s="0">
        <v>467259</v>
      </c>
      <c r="B38" s="0">
        <v>0</v>
      </c>
      <c r="C38" s="0" t="s">
        <v>24</v>
      </c>
      <c r="D38" s="0">
        <v>1562</v>
      </c>
      <c r="E38" s="0" t="s">
        <v>38</v>
      </c>
      <c r="F38" s="0" t="s">
        <v>75</v>
      </c>
      <c r="G38" s="0">
        <v>2.538019895553589</v>
      </c>
      <c r="H38" s="0">
        <v>2406</v>
      </c>
      <c r="I38" s="0">
        <v>3416.52001953125</v>
      </c>
      <c r="J38" s="0">
        <v>30699.611328125</v>
      </c>
      <c r="K38" s="0">
        <v>70786.90625</v>
      </c>
      <c r="L38" s="0">
        <v>35007.9296875</v>
      </c>
      <c r="M38" s="0">
        <v>97999.6796875</v>
      </c>
      <c r="N38" s="0">
        <v>0</v>
      </c>
      <c r="O38" s="0">
        <v>0</v>
      </c>
      <c r="P38" s="0">
        <f>(H38+J38)-(L38+N38)</f>
      </c>
      <c r="Q38" s="0">
        <f>P38*G38</f>
      </c>
      <c r="R38" s="0">
        <v>1203.5</v>
      </c>
      <c r="S38" s="0">
        <f>R38*G38</f>
      </c>
      <c r="T38" s="0">
        <f>H38+J38-L38-N38-R38</f>
      </c>
      <c r="U38" s="0">
        <f>T38*G38</f>
      </c>
      <c r="V38" s="0">
        <f>I38+K38-S38</f>
      </c>
      <c r="W38" s="0">
        <f>M38-V38</f>
      </c>
      <c r="X38" s="0">
        <f>IFERROR(W38/M38*100,0)</f>
      </c>
    </row>
    <row r="39">
      <c r="A39" s="0">
        <v>467264</v>
      </c>
      <c r="B39" s="0">
        <v>0</v>
      </c>
      <c r="C39" s="0" t="s">
        <v>24</v>
      </c>
      <c r="D39" s="0">
        <v>1570</v>
      </c>
      <c r="E39" s="0" t="s">
        <v>38</v>
      </c>
      <c r="F39" s="0" t="s">
        <v>76</v>
      </c>
      <c r="G39" s="0">
        <v>13.500869750976562</v>
      </c>
      <c r="H39" s="0">
        <v>81.26000213623047</v>
      </c>
      <c r="I39" s="0">
        <v>1003.806396484375</v>
      </c>
      <c r="J39" s="0">
        <v>343</v>
      </c>
      <c r="K39" s="0">
        <v>4146</v>
      </c>
      <c r="L39" s="0">
        <v>407.8890075683594</v>
      </c>
      <c r="M39" s="0">
        <v>7240.2001953125</v>
      </c>
      <c r="N39" s="0">
        <v>0</v>
      </c>
      <c r="O39" s="0">
        <v>0</v>
      </c>
      <c r="P39" s="0">
        <f>(H39+J39)-(L39+N39)</f>
      </c>
      <c r="Q39" s="0">
        <f>P39*G39</f>
      </c>
      <c r="R39" s="0">
        <v>9.300000190734863</v>
      </c>
      <c r="S39" s="0">
        <f>R39*G39</f>
      </c>
      <c r="T39" s="0">
        <f>H39+J39-L39-N39-R39</f>
      </c>
      <c r="U39" s="0">
        <f>T39*G39</f>
      </c>
      <c r="V39" s="0">
        <f>I39+K39-S39</f>
      </c>
      <c r="W39" s="0">
        <f>M39-V39</f>
      </c>
      <c r="X39" s="0">
        <f>IFERROR(W39/M39*100,0)</f>
      </c>
    </row>
    <row r="40">
      <c r="A40" s="0">
        <v>467274</v>
      </c>
      <c r="B40" s="0">
        <v>0</v>
      </c>
      <c r="C40" s="0" t="s">
        <v>24</v>
      </c>
      <c r="D40" s="0">
        <v>1439</v>
      </c>
      <c r="E40" s="0" t="s">
        <v>38</v>
      </c>
      <c r="F40" s="0" t="s">
        <v>77</v>
      </c>
      <c r="G40" s="0">
        <v>7.328110218048096</v>
      </c>
      <c r="H40" s="0">
        <v>0</v>
      </c>
      <c r="I40" s="0">
        <v>0</v>
      </c>
      <c r="J40" s="0">
        <v>30</v>
      </c>
      <c r="K40" s="0">
        <v>231</v>
      </c>
      <c r="L40" s="0">
        <v>21.135000228881836</v>
      </c>
      <c r="M40" s="0">
        <v>211.35000610351562</v>
      </c>
      <c r="N40" s="0">
        <v>1</v>
      </c>
      <c r="O40" s="0">
        <v>9</v>
      </c>
      <c r="P40" s="0">
        <f>(H40+J40)-(L40+N40)</f>
      </c>
      <c r="Q40" s="0">
        <f>P40*G40</f>
      </c>
      <c r="R40" s="0">
        <v>11</v>
      </c>
      <c r="S40" s="0">
        <f>R40*G40</f>
      </c>
      <c r="T40" s="0">
        <f>H40+J40-L40-N40-R40</f>
      </c>
      <c r="U40" s="0">
        <f>T40*G40</f>
      </c>
      <c r="V40" s="0">
        <f>I40+K40-S40</f>
      </c>
      <c r="W40" s="0">
        <f>M40-V40</f>
      </c>
      <c r="X40" s="0">
        <f>IFERROR(W40/M40*100,0)</f>
      </c>
    </row>
    <row r="41">
      <c r="A41" s="0">
        <v>467294</v>
      </c>
      <c r="B41" s="0">
        <v>0</v>
      </c>
      <c r="C41" s="0" t="s">
        <v>24</v>
      </c>
      <c r="D41" s="0">
        <v>1310</v>
      </c>
      <c r="E41" s="0" t="s">
        <v>38</v>
      </c>
      <c r="F41" s="0" t="s">
        <v>78</v>
      </c>
      <c r="G41" s="0">
        <v>6</v>
      </c>
      <c r="H41" s="0">
        <v>0</v>
      </c>
      <c r="I41" s="0">
        <v>0</v>
      </c>
      <c r="J41" s="0">
        <v>17</v>
      </c>
      <c r="K41" s="0">
        <v>102</v>
      </c>
      <c r="L41" s="0">
        <v>6.7789998054504395</v>
      </c>
      <c r="M41" s="0">
        <v>43.25</v>
      </c>
      <c r="N41" s="0">
        <v>1.5</v>
      </c>
      <c r="O41" s="0">
        <v>6.263730049133301</v>
      </c>
      <c r="P41" s="0">
        <f>(H41+J41)-(L41+N41)</f>
      </c>
      <c r="Q41" s="0">
        <f>P41*G41</f>
      </c>
      <c r="R41" s="0">
        <v>0</v>
      </c>
      <c r="S41" s="0">
        <f>R41*G41</f>
      </c>
      <c r="T41" s="0">
        <f>H41+J41-L41-N41-R41</f>
      </c>
      <c r="U41" s="0">
        <f>T41*G41</f>
      </c>
      <c r="V41" s="0">
        <f>I41+K41-S41</f>
      </c>
      <c r="W41" s="0">
        <f>M41-V41</f>
      </c>
      <c r="X41" s="0">
        <f>IFERROR(W41/M41*100,0)</f>
      </c>
    </row>
    <row r="42">
      <c r="A42" s="0">
        <v>467296</v>
      </c>
      <c r="B42" s="0">
        <v>0</v>
      </c>
      <c r="C42" s="0" t="s">
        <v>28</v>
      </c>
      <c r="D42" s="0">
        <v>1122</v>
      </c>
      <c r="E42" s="0" t="s">
        <v>38</v>
      </c>
      <c r="F42" s="0" t="s">
        <v>79</v>
      </c>
      <c r="G42" s="0">
        <v>5.7837700843811035</v>
      </c>
      <c r="H42" s="0">
        <v>0</v>
      </c>
      <c r="I42" s="0">
        <v>0</v>
      </c>
      <c r="J42" s="0">
        <v>-1</v>
      </c>
      <c r="K42" s="0">
        <v>-5.75</v>
      </c>
      <c r="L42" s="0">
        <v>0</v>
      </c>
      <c r="M42" s="0">
        <v>0</v>
      </c>
      <c r="N42" s="0">
        <v>0</v>
      </c>
      <c r="O42" s="0">
        <v>0</v>
      </c>
      <c r="P42" s="0">
        <f>(H42+J42)-(L42+N42)</f>
      </c>
      <c r="Q42" s="0">
        <f>P42*G42</f>
      </c>
      <c r="R42" s="0">
        <v>0</v>
      </c>
      <c r="S42" s="0">
        <f>R42*G42</f>
      </c>
      <c r="T42" s="0">
        <f>H42+J42-L42-N42-R42</f>
      </c>
      <c r="U42" s="0">
        <f>T42*G42</f>
      </c>
      <c r="V42" s="0">
        <f>I42+K42-S42</f>
      </c>
      <c r="W42" s="0">
        <f>M42-V42</f>
      </c>
      <c r="X42" s="0">
        <f>IFERROR(W42/M42*100,0)</f>
      </c>
    </row>
    <row r="43">
      <c r="A43" s="0">
        <v>467299</v>
      </c>
      <c r="B43" s="0">
        <v>0</v>
      </c>
      <c r="C43" s="0" t="s">
        <v>24</v>
      </c>
      <c r="D43" s="0">
        <v>1375</v>
      </c>
      <c r="E43" s="0" t="s">
        <v>38</v>
      </c>
      <c r="F43" s="0" t="s">
        <v>80</v>
      </c>
      <c r="G43" s="0">
        <v>3</v>
      </c>
      <c r="H43" s="0">
        <v>0</v>
      </c>
      <c r="I43" s="0">
        <v>0</v>
      </c>
      <c r="J43" s="0">
        <v>175</v>
      </c>
      <c r="K43" s="0">
        <v>525</v>
      </c>
      <c r="L43" s="0">
        <v>0</v>
      </c>
      <c r="M43" s="0">
        <v>0</v>
      </c>
      <c r="N43" s="0">
        <v>0</v>
      </c>
      <c r="O43" s="0">
        <v>0</v>
      </c>
      <c r="P43" s="0">
        <f>(H43+J43)-(L43+N43)</f>
      </c>
      <c r="Q43" s="0">
        <f>P43*G43</f>
      </c>
      <c r="R43" s="0">
        <v>0</v>
      </c>
      <c r="S43" s="0">
        <f>R43*G43</f>
      </c>
      <c r="T43" s="0">
        <f>H43+J43-L43-N43-R43</f>
      </c>
      <c r="U43" s="0">
        <f>T43*G43</f>
      </c>
      <c r="V43" s="0">
        <f>I43+K43-S43</f>
      </c>
      <c r="W43" s="0">
        <f>M43-V43</f>
      </c>
      <c r="X43" s="0">
        <f>IFERROR(W43/M43*100,0)</f>
      </c>
    </row>
    <row r="44">
      <c r="A44" s="0">
        <v>467306</v>
      </c>
      <c r="B44" s="0">
        <v>0</v>
      </c>
      <c r="C44" s="0" t="s">
        <v>28</v>
      </c>
      <c r="D44" s="0">
        <v>1319</v>
      </c>
      <c r="E44" s="0" t="s">
        <v>38</v>
      </c>
      <c r="F44" s="0" t="s">
        <v>81</v>
      </c>
      <c r="G44" s="0">
        <v>18.991119384765625</v>
      </c>
      <c r="H44" s="0">
        <v>0</v>
      </c>
      <c r="I44" s="0">
        <v>0</v>
      </c>
      <c r="J44" s="0">
        <v>99</v>
      </c>
      <c r="K44" s="0">
        <v>1848.2979736328125</v>
      </c>
      <c r="L44" s="0">
        <v>37</v>
      </c>
      <c r="M44" s="0">
        <v>778.5</v>
      </c>
      <c r="N44" s="0">
        <v>36</v>
      </c>
      <c r="O44" s="0">
        <v>669.5689086914062</v>
      </c>
      <c r="P44" s="0">
        <f>(H44+J44)-(L44+N44)</f>
      </c>
      <c r="Q44" s="0">
        <f>P44*G44</f>
      </c>
      <c r="R44" s="0">
        <v>10</v>
      </c>
      <c r="S44" s="0">
        <f>R44*G44</f>
      </c>
      <c r="T44" s="0">
        <f>H44+J44-L44-N44-R44</f>
      </c>
      <c r="U44" s="0">
        <f>T44*G44</f>
      </c>
      <c r="V44" s="0">
        <f>I44+K44-S44</f>
      </c>
      <c r="W44" s="0">
        <f>M44-V44</f>
      </c>
      <c r="X44" s="0">
        <f>IFERROR(W44/M44*100,0)</f>
      </c>
    </row>
    <row r="45">
      <c r="A45" s="0">
        <v>467309</v>
      </c>
      <c r="B45" s="0">
        <v>0</v>
      </c>
      <c r="C45" s="0" t="s">
        <v>24</v>
      </c>
      <c r="D45" s="0">
        <v>1320</v>
      </c>
      <c r="E45" s="0" t="s">
        <v>38</v>
      </c>
      <c r="F45" s="0" t="s">
        <v>82</v>
      </c>
      <c r="G45" s="0">
        <v>5.789010047912598</v>
      </c>
      <c r="H45" s="0">
        <v>326.6000061035156</v>
      </c>
      <c r="I45" s="0">
        <v>1739.6968994140625</v>
      </c>
      <c r="J45" s="0">
        <v>2953.35302734375</v>
      </c>
      <c r="K45" s="0">
        <v>14269.7470703125</v>
      </c>
      <c r="L45" s="0">
        <v>3121.76904296875</v>
      </c>
      <c r="M45" s="0">
        <v>18434.05078125</v>
      </c>
      <c r="N45" s="0">
        <v>0</v>
      </c>
      <c r="O45" s="0">
        <v>0</v>
      </c>
      <c r="P45" s="0">
        <f>(H45+J45)-(L45+N45)</f>
      </c>
      <c r="Q45" s="0">
        <f>P45*G45</f>
      </c>
      <c r="R45" s="0">
        <v>0</v>
      </c>
      <c r="S45" s="0">
        <f>R45*G45</f>
      </c>
      <c r="T45" s="0">
        <f>H45+J45-L45-N45-R45</f>
      </c>
      <c r="U45" s="0">
        <f>T45*G45</f>
      </c>
      <c r="V45" s="0">
        <f>I45+K45-S45</f>
      </c>
      <c r="W45" s="0">
        <f>M45-V45</f>
      </c>
      <c r="X45" s="0">
        <f>IFERROR(W45/M45*100,0)</f>
      </c>
    </row>
    <row r="46">
      <c r="A46" s="0">
        <v>467332</v>
      </c>
      <c r="B46" s="0">
        <v>0</v>
      </c>
      <c r="C46" s="0" t="s">
        <v>24</v>
      </c>
      <c r="D46" s="0">
        <v>1369</v>
      </c>
      <c r="E46" s="0" t="s">
        <v>38</v>
      </c>
      <c r="F46" s="0" t="s">
        <v>83</v>
      </c>
      <c r="G46" s="0">
        <v>11.199549674987793</v>
      </c>
      <c r="H46" s="0">
        <v>0</v>
      </c>
      <c r="I46" s="0">
        <v>0</v>
      </c>
      <c r="J46" s="0">
        <v>501.3280029296875</v>
      </c>
      <c r="K46" s="0">
        <v>5479.95751953125</v>
      </c>
      <c r="L46" s="0">
        <v>328.9429931640625</v>
      </c>
      <c r="M46" s="0">
        <v>4272.4599609375</v>
      </c>
      <c r="N46" s="0">
        <v>36</v>
      </c>
      <c r="O46" s="0">
        <v>397.7095642089844</v>
      </c>
      <c r="P46" s="0">
        <f>(H46+J46)-(L46+N46)</f>
      </c>
      <c r="Q46" s="0">
        <f>P46*G46</f>
      </c>
      <c r="R46" s="0">
        <v>84</v>
      </c>
      <c r="S46" s="0">
        <f>R46*G46</f>
      </c>
      <c r="T46" s="0">
        <f>H46+J46-L46-N46-R46</f>
      </c>
      <c r="U46" s="0">
        <f>T46*G46</f>
      </c>
      <c r="V46" s="0">
        <f>I46+K46-S46</f>
      </c>
      <c r="W46" s="0">
        <f>M46-V46</f>
      </c>
      <c r="X46" s="0">
        <f>IFERROR(W46/M46*100,0)</f>
      </c>
    </row>
    <row r="47">
      <c r="A47" s="0">
        <v>467338</v>
      </c>
      <c r="B47" s="0">
        <v>0</v>
      </c>
      <c r="C47" s="0" t="s">
        <v>24</v>
      </c>
      <c r="D47" s="0">
        <v>1364</v>
      </c>
      <c r="E47" s="0" t="s">
        <v>38</v>
      </c>
      <c r="F47" s="0" t="s">
        <v>84</v>
      </c>
      <c r="G47" s="0">
        <v>5</v>
      </c>
      <c r="H47" s="0">
        <v>0</v>
      </c>
      <c r="I47" s="0">
        <v>0</v>
      </c>
      <c r="J47" s="0">
        <v>6302</v>
      </c>
      <c r="K47" s="0">
        <v>31087.25</v>
      </c>
      <c r="L47" s="0">
        <v>6836.60009765625</v>
      </c>
      <c r="M47" s="0">
        <v>38984.12109375</v>
      </c>
      <c r="N47" s="0">
        <v>5</v>
      </c>
      <c r="O47" s="0">
        <v>25</v>
      </c>
      <c r="P47" s="0">
        <f>(H47+J47)-(L47+N47)</f>
      </c>
      <c r="Q47" s="0">
        <f>P47*G47</f>
      </c>
      <c r="R47" s="0">
        <v>8.199999809265137</v>
      </c>
      <c r="S47" s="0">
        <f>R47*G47</f>
      </c>
      <c r="T47" s="0">
        <f>H47+J47-L47-N47-R47</f>
      </c>
      <c r="U47" s="0">
        <f>T47*G47</f>
      </c>
      <c r="V47" s="0">
        <f>I47+K47-S47</f>
      </c>
      <c r="W47" s="0">
        <f>M47-V47</f>
      </c>
      <c r="X47" s="0">
        <f>IFERROR(W47/M47*100,0)</f>
      </c>
    </row>
    <row r="48">
      <c r="A48" s="0">
        <v>467339</v>
      </c>
      <c r="B48" s="0">
        <v>0</v>
      </c>
      <c r="C48" s="0" t="s">
        <v>24</v>
      </c>
      <c r="D48" s="0">
        <v>1162</v>
      </c>
      <c r="E48" s="0" t="s">
        <v>38</v>
      </c>
      <c r="F48" s="0" t="s">
        <v>85</v>
      </c>
      <c r="G48" s="0">
        <v>6.647359848022461</v>
      </c>
      <c r="H48" s="0">
        <v>0</v>
      </c>
      <c r="I48" s="0">
        <v>0</v>
      </c>
      <c r="J48" s="0">
        <v>0</v>
      </c>
      <c r="K48" s="0">
        <v>0</v>
      </c>
      <c r="L48" s="0">
        <v>5.0289998054504395</v>
      </c>
      <c r="M48" s="0">
        <v>35.20000076293945</v>
      </c>
      <c r="N48" s="0">
        <v>0</v>
      </c>
      <c r="O48" s="0">
        <v>0</v>
      </c>
      <c r="P48" s="0">
        <f>(H48+J48)-(L48+N48)</f>
      </c>
      <c r="Q48" s="0">
        <f>P48*G48</f>
      </c>
      <c r="R48" s="0">
        <v>0</v>
      </c>
      <c r="S48" s="0">
        <f>R48*G48</f>
      </c>
      <c r="T48" s="0">
        <f>H48+J48-L48-N48-R48</f>
      </c>
      <c r="U48" s="0">
        <f>T48*G48</f>
      </c>
      <c r="V48" s="0">
        <f>I48+K48-S48</f>
      </c>
      <c r="W48" s="0">
        <f>M48-V48</f>
      </c>
      <c r="X48" s="0">
        <f>IFERROR(W48/M48*100,0)</f>
      </c>
    </row>
    <row r="49">
      <c r="A49" s="0">
        <v>467341</v>
      </c>
      <c r="B49" s="0">
        <v>0</v>
      </c>
      <c r="C49" s="0" t="s">
        <v>24</v>
      </c>
      <c r="D49" s="0">
        <v>1245</v>
      </c>
      <c r="E49" s="0" t="s">
        <v>38</v>
      </c>
      <c r="F49" s="0" t="s">
        <v>86</v>
      </c>
      <c r="G49" s="0">
        <v>10.663780212402344</v>
      </c>
      <c r="H49" s="0">
        <v>50</v>
      </c>
      <c r="I49" s="0">
        <v>534.9505004882812</v>
      </c>
      <c r="J49" s="0">
        <v>2028.1490478515625</v>
      </c>
      <c r="K49" s="0">
        <v>19653.36328125</v>
      </c>
      <c r="L49" s="0">
        <v>1532.9329833984375</v>
      </c>
      <c r="M49" s="0">
        <v>17898.6796875</v>
      </c>
      <c r="N49" s="0">
        <v>45.5</v>
      </c>
      <c r="O49" s="0">
        <v>448.4500732421875</v>
      </c>
      <c r="P49" s="0">
        <f>(H49+J49)-(L49+N49)</f>
      </c>
      <c r="Q49" s="0">
        <f>P49*G49</f>
      </c>
      <c r="R49" s="0">
        <v>36.400001525878906</v>
      </c>
      <c r="S49" s="0">
        <f>R49*G49</f>
      </c>
      <c r="T49" s="0">
        <f>H49+J49-L49-N49-R49</f>
      </c>
      <c r="U49" s="0">
        <f>T49*G49</f>
      </c>
      <c r="V49" s="0">
        <f>I49+K49-S49</f>
      </c>
      <c r="W49" s="0">
        <f>M49-V49</f>
      </c>
      <c r="X49" s="0">
        <f>IFERROR(W49/M49*100,0)</f>
      </c>
    </row>
    <row r="50">
      <c r="A50" s="0">
        <v>467346</v>
      </c>
      <c r="B50" s="0">
        <v>0</v>
      </c>
      <c r="C50" s="0" t="s">
        <v>24</v>
      </c>
      <c r="D50" s="0">
        <v>1398</v>
      </c>
      <c r="E50" s="0" t="s">
        <v>38</v>
      </c>
      <c r="F50" s="0" t="s">
        <v>87</v>
      </c>
      <c r="G50" s="0">
        <v>6.5</v>
      </c>
      <c r="H50" s="0">
        <v>242.60000610351562</v>
      </c>
      <c r="I50" s="0">
        <v>1576.9000244140625</v>
      </c>
      <c r="J50" s="0">
        <v>0</v>
      </c>
      <c r="K50" s="0">
        <v>0</v>
      </c>
      <c r="L50" s="0">
        <v>195.1909942626953</v>
      </c>
      <c r="M50" s="0">
        <v>1366.31005859375</v>
      </c>
      <c r="N50" s="0">
        <v>0</v>
      </c>
      <c r="O50" s="0">
        <v>0</v>
      </c>
      <c r="P50" s="0">
        <f>(H50+J50)-(L50+N50)</f>
      </c>
      <c r="Q50" s="0">
        <f>P50*G50</f>
      </c>
      <c r="R50" s="0">
        <v>0</v>
      </c>
      <c r="S50" s="0">
        <f>R50*G50</f>
      </c>
      <c r="T50" s="0">
        <f>H50+J50-L50-N50-R50</f>
      </c>
      <c r="U50" s="0">
        <f>T50*G50</f>
      </c>
      <c r="V50" s="0">
        <f>I50+K50-S50</f>
      </c>
      <c r="W50" s="0">
        <f>M50-V50</f>
      </c>
      <c r="X50" s="0">
        <f>IFERROR(W50/M50*100,0)</f>
      </c>
    </row>
    <row r="51">
      <c r="A51" s="0">
        <v>467362</v>
      </c>
      <c r="B51" s="0">
        <v>0</v>
      </c>
      <c r="C51" s="0" t="s">
        <v>24</v>
      </c>
      <c r="D51" s="0">
        <v>2951</v>
      </c>
      <c r="E51" s="0" t="s">
        <v>38</v>
      </c>
      <c r="F51" s="0" t="s">
        <v>88</v>
      </c>
      <c r="G51" s="0">
        <v>6.5</v>
      </c>
      <c r="H51" s="0">
        <v>179.67999267578125</v>
      </c>
      <c r="I51" s="0">
        <v>1167.9200439453125</v>
      </c>
      <c r="J51" s="0">
        <v>390</v>
      </c>
      <c r="K51" s="0">
        <v>2477.25</v>
      </c>
      <c r="L51" s="0">
        <v>959.1430053710938</v>
      </c>
      <c r="M51" s="0">
        <v>6836.06982421875</v>
      </c>
      <c r="N51" s="0">
        <v>0</v>
      </c>
      <c r="O51" s="0">
        <v>0</v>
      </c>
      <c r="P51" s="0">
        <f>(H51+J51)-(L51+N51)</f>
      </c>
      <c r="Q51" s="0">
        <f>P51*G51</f>
      </c>
      <c r="R51" s="0">
        <v>0</v>
      </c>
      <c r="S51" s="0">
        <f>R51*G51</f>
      </c>
      <c r="T51" s="0">
        <f>H51+J51-L51-N51-R51</f>
      </c>
      <c r="U51" s="0">
        <f>T51*G51</f>
      </c>
      <c r="V51" s="0">
        <f>I51+K51-S51</f>
      </c>
      <c r="W51" s="0">
        <f>M51-V51</f>
      </c>
      <c r="X51" s="0">
        <f>IFERROR(W51/M51*100,0)</f>
      </c>
    </row>
    <row r="52">
      <c r="A52" s="0">
        <v>467369</v>
      </c>
      <c r="B52" s="0">
        <v>0</v>
      </c>
      <c r="C52" s="0" t="s">
        <v>24</v>
      </c>
      <c r="D52" s="0">
        <v>1072</v>
      </c>
      <c r="E52" s="0" t="s">
        <v>38</v>
      </c>
      <c r="F52" s="0" t="s">
        <v>89</v>
      </c>
      <c r="G52" s="0">
        <v>10</v>
      </c>
      <c r="H52" s="0">
        <v>0</v>
      </c>
      <c r="I52" s="0">
        <v>0</v>
      </c>
      <c r="J52" s="0">
        <v>70</v>
      </c>
      <c r="K52" s="0">
        <v>700</v>
      </c>
      <c r="L52" s="0">
        <v>71.43900299072266</v>
      </c>
      <c r="M52" s="0">
        <v>928.8400268554688</v>
      </c>
      <c r="N52" s="0">
        <v>3.5</v>
      </c>
      <c r="O52" s="0">
        <v>35</v>
      </c>
      <c r="P52" s="0">
        <f>(H52+J52)-(L52+N52)</f>
      </c>
      <c r="Q52" s="0">
        <f>P52*G52</f>
      </c>
      <c r="R52" s="0">
        <v>0</v>
      </c>
      <c r="S52" s="0">
        <f>R52*G52</f>
      </c>
      <c r="T52" s="0">
        <f>H52+J52-L52-N52-R52</f>
      </c>
      <c r="U52" s="0">
        <f>T52*G52</f>
      </c>
      <c r="V52" s="0">
        <f>I52+K52-S52</f>
      </c>
      <c r="W52" s="0">
        <f>M52-V52</f>
      </c>
      <c r="X52" s="0">
        <f>IFERROR(W52/M52*100,0)</f>
      </c>
    </row>
    <row r="53">
      <c r="A53" s="0">
        <v>467375</v>
      </c>
      <c r="B53" s="0">
        <v>0</v>
      </c>
      <c r="C53" s="0" t="s">
        <v>24</v>
      </c>
      <c r="D53" s="0">
        <v>1022</v>
      </c>
      <c r="E53" s="0" t="s">
        <v>38</v>
      </c>
      <c r="F53" s="0" t="s">
        <v>90</v>
      </c>
      <c r="G53" s="0">
        <v>4.250030040740967</v>
      </c>
      <c r="H53" s="0">
        <v>607.5</v>
      </c>
      <c r="I53" s="0">
        <v>1951.4539794921875</v>
      </c>
      <c r="J53" s="0">
        <v>8141.7919921875</v>
      </c>
      <c r="K53" s="0">
        <v>33278.125</v>
      </c>
      <c r="L53" s="0">
        <v>8836.287109375</v>
      </c>
      <c r="M53" s="0">
        <v>44077.87890625</v>
      </c>
      <c r="N53" s="0">
        <v>0</v>
      </c>
      <c r="O53" s="0">
        <v>0</v>
      </c>
      <c r="P53" s="0">
        <f>(H53+J53)-(L53+N53)</f>
      </c>
      <c r="Q53" s="0">
        <f>P53*G53</f>
      </c>
      <c r="R53" s="0">
        <v>95.5</v>
      </c>
      <c r="S53" s="0">
        <f>R53*G53</f>
      </c>
      <c r="T53" s="0">
        <f>H53+J53-L53-N53-R53</f>
      </c>
      <c r="U53" s="0">
        <f>T53*G53</f>
      </c>
      <c r="V53" s="0">
        <f>I53+K53-S53</f>
      </c>
      <c r="W53" s="0">
        <f>M53-V53</f>
      </c>
      <c r="X53" s="0">
        <f>IFERROR(W53/M53*100,0)</f>
      </c>
    </row>
    <row r="54">
      <c r="A54" s="0">
        <v>467382</v>
      </c>
      <c r="B54" s="0">
        <v>0</v>
      </c>
      <c r="C54" s="0" t="s">
        <v>24</v>
      </c>
      <c r="D54" s="0">
        <v>1290</v>
      </c>
      <c r="E54" s="0" t="s">
        <v>38</v>
      </c>
      <c r="F54" s="0" t="s">
        <v>91</v>
      </c>
      <c r="G54" s="0">
        <v>8.430000305175781</v>
      </c>
      <c r="H54" s="0">
        <v>7.800000190734863</v>
      </c>
      <c r="I54" s="0">
        <v>65.75399780273438</v>
      </c>
      <c r="J54" s="0">
        <v>0</v>
      </c>
      <c r="K54" s="0">
        <v>0</v>
      </c>
      <c r="L54" s="0">
        <v>7.697999954223633</v>
      </c>
      <c r="M54" s="0">
        <v>92.41000366210938</v>
      </c>
      <c r="N54" s="0">
        <v>7</v>
      </c>
      <c r="O54" s="0">
        <v>59.0099983215332</v>
      </c>
      <c r="P54" s="0">
        <f>(H54+J54)-(L54+N54)</f>
      </c>
      <c r="Q54" s="0">
        <f>P54*G54</f>
      </c>
      <c r="R54" s="0">
        <v>0</v>
      </c>
      <c r="S54" s="0">
        <f>R54*G54</f>
      </c>
      <c r="T54" s="0">
        <f>H54+J54-L54-N54-R54</f>
      </c>
      <c r="U54" s="0">
        <f>T54*G54</f>
      </c>
      <c r="V54" s="0">
        <f>I54+K54-S54</f>
      </c>
      <c r="W54" s="0">
        <f>M54-V54</f>
      </c>
      <c r="X54" s="0">
        <f>IFERROR(W54/M54*100,0)</f>
      </c>
    </row>
    <row r="55">
      <c r="A55" s="0">
        <v>467388</v>
      </c>
      <c r="B55" s="0">
        <v>0</v>
      </c>
      <c r="C55" s="0" t="s">
        <v>24</v>
      </c>
      <c r="D55" s="0">
        <v>1385</v>
      </c>
      <c r="E55" s="0" t="s">
        <v>38</v>
      </c>
      <c r="F55" s="0" t="s">
        <v>92</v>
      </c>
      <c r="G55" s="0">
        <v>11</v>
      </c>
      <c r="H55" s="0">
        <v>12</v>
      </c>
      <c r="I55" s="0">
        <v>132</v>
      </c>
      <c r="J55" s="0">
        <v>33</v>
      </c>
      <c r="K55" s="0">
        <v>363</v>
      </c>
      <c r="L55" s="0">
        <v>47.75</v>
      </c>
      <c r="M55" s="0">
        <v>644.719970703125</v>
      </c>
      <c r="N55" s="0">
        <v>0</v>
      </c>
      <c r="O55" s="0">
        <v>0</v>
      </c>
      <c r="P55" s="0">
        <f>(H55+J55)-(L55+N55)</f>
      </c>
      <c r="Q55" s="0">
        <f>P55*G55</f>
      </c>
      <c r="R55" s="0">
        <v>0</v>
      </c>
      <c r="S55" s="0">
        <f>R55*G55</f>
      </c>
      <c r="T55" s="0">
        <f>H55+J55-L55-N55-R55</f>
      </c>
      <c r="U55" s="0">
        <f>T55*G55</f>
      </c>
      <c r="V55" s="0">
        <f>I55+K55-S55</f>
      </c>
      <c r="W55" s="0">
        <f>M55-V55</f>
      </c>
      <c r="X55" s="0">
        <f>IFERROR(W55/M55*100,0)</f>
      </c>
    </row>
    <row r="56">
      <c r="A56" s="0">
        <v>467402</v>
      </c>
      <c r="B56" s="0">
        <v>0</v>
      </c>
      <c r="C56" s="0" t="s">
        <v>28</v>
      </c>
      <c r="D56" s="0">
        <v>1501</v>
      </c>
      <c r="E56" s="0" t="s">
        <v>38</v>
      </c>
      <c r="F56" s="0" t="s">
        <v>93</v>
      </c>
      <c r="G56" s="0">
        <v>1.5</v>
      </c>
      <c r="H56" s="0">
        <v>0</v>
      </c>
      <c r="I56" s="0">
        <v>0</v>
      </c>
      <c r="J56" s="0">
        <v>43</v>
      </c>
      <c r="K56" s="0">
        <v>64.5</v>
      </c>
      <c r="L56" s="0">
        <v>1</v>
      </c>
      <c r="M56" s="0">
        <v>3</v>
      </c>
      <c r="N56" s="0">
        <v>0</v>
      </c>
      <c r="O56" s="0">
        <v>0</v>
      </c>
      <c r="P56" s="0">
        <f>(H56+J56)-(L56+N56)</f>
      </c>
      <c r="Q56" s="0">
        <f>P56*G56</f>
      </c>
      <c r="R56" s="0">
        <v>0</v>
      </c>
      <c r="S56" s="0">
        <f>R56*G56</f>
      </c>
      <c r="T56" s="0">
        <f>H56+J56-L56-N56-R56</f>
      </c>
      <c r="U56" s="0">
        <f>T56*G56</f>
      </c>
      <c r="V56" s="0">
        <f>I56+K56-S56</f>
      </c>
      <c r="W56" s="0">
        <f>M56-V56</f>
      </c>
      <c r="X56" s="0">
        <f>IFERROR(W56/M56*100,0)</f>
      </c>
    </row>
    <row r="57">
      <c r="A57" s="0">
        <v>467408</v>
      </c>
      <c r="B57" s="0">
        <v>0</v>
      </c>
      <c r="C57" s="0" t="s">
        <v>24</v>
      </c>
      <c r="D57" s="0">
        <v>1244</v>
      </c>
      <c r="E57" s="0" t="s">
        <v>38</v>
      </c>
      <c r="F57" s="0" t="s">
        <v>94</v>
      </c>
      <c r="G57" s="0">
        <v>11.95619010925293</v>
      </c>
      <c r="H57" s="0">
        <v>43.20000076293945</v>
      </c>
      <c r="I57" s="0">
        <v>450.2882995605469</v>
      </c>
      <c r="J57" s="0">
        <v>357.20001220703125</v>
      </c>
      <c r="K57" s="0">
        <v>3931.0048828125</v>
      </c>
      <c r="L57" s="0">
        <v>278.5669860839844</v>
      </c>
      <c r="M57" s="0">
        <v>3123.389892578125</v>
      </c>
      <c r="N57" s="0">
        <v>33.236000061035156</v>
      </c>
      <c r="O57" s="0">
        <v>359.8875427246094</v>
      </c>
      <c r="P57" s="0">
        <f>(H57+J57)-(L57+N57)</f>
      </c>
      <c r="Q57" s="0">
        <f>P57*G57</f>
      </c>
      <c r="R57" s="0">
        <v>26.799999237060547</v>
      </c>
      <c r="S57" s="0">
        <f>R57*G57</f>
      </c>
      <c r="T57" s="0">
        <f>H57+J57-L57-N57-R57</f>
      </c>
      <c r="U57" s="0">
        <f>T57*G57</f>
      </c>
      <c r="V57" s="0">
        <f>I57+K57-S57</f>
      </c>
      <c r="W57" s="0">
        <f>M57-V57</f>
      </c>
      <c r="X57" s="0">
        <f>IFERROR(W57/M57*100,0)</f>
      </c>
    </row>
    <row r="58">
      <c r="A58" s="0">
        <v>467409</v>
      </c>
      <c r="B58" s="0">
        <v>0</v>
      </c>
      <c r="C58" s="0" t="s">
        <v>28</v>
      </c>
      <c r="D58" s="0">
        <v>1415</v>
      </c>
      <c r="E58" s="0" t="s">
        <v>38</v>
      </c>
      <c r="F58" s="0" t="s">
        <v>95</v>
      </c>
      <c r="G58" s="0">
        <v>16.5</v>
      </c>
      <c r="H58" s="0">
        <v>4</v>
      </c>
      <c r="I58" s="0">
        <v>76</v>
      </c>
      <c r="J58" s="0">
        <v>2</v>
      </c>
      <c r="K58" s="0">
        <v>33</v>
      </c>
      <c r="L58" s="0">
        <v>3</v>
      </c>
      <c r="M58" s="0">
        <v>60</v>
      </c>
      <c r="N58" s="0">
        <v>4</v>
      </c>
      <c r="O58" s="0">
        <v>76</v>
      </c>
      <c r="P58" s="0">
        <f>(H58+J58)-(L58+N58)</f>
      </c>
      <c r="Q58" s="0">
        <f>P58*G58</f>
      </c>
      <c r="R58" s="0">
        <v>1</v>
      </c>
      <c r="S58" s="0">
        <f>R58*G58</f>
      </c>
      <c r="T58" s="0">
        <f>H58+J58-L58-N58-R58</f>
      </c>
      <c r="U58" s="0">
        <f>T58*G58</f>
      </c>
      <c r="V58" s="0">
        <f>I58+K58-S58</f>
      </c>
      <c r="W58" s="0">
        <f>M58-V58</f>
      </c>
      <c r="X58" s="0">
        <f>IFERROR(W58/M58*100,0)</f>
      </c>
    </row>
    <row r="59">
      <c r="A59" s="0">
        <v>467412</v>
      </c>
      <c r="B59" s="0">
        <v>0</v>
      </c>
      <c r="C59" s="0" t="s">
        <v>28</v>
      </c>
      <c r="D59" s="0">
        <v>1390</v>
      </c>
      <c r="E59" s="0" t="s">
        <v>38</v>
      </c>
      <c r="F59" s="0" t="s">
        <v>96</v>
      </c>
      <c r="G59" s="0">
        <v>0.8852300047874451</v>
      </c>
      <c r="H59" s="0">
        <v>378</v>
      </c>
      <c r="I59" s="0">
        <v>382.9858093261719</v>
      </c>
      <c r="J59" s="0">
        <v>1847</v>
      </c>
      <c r="K59" s="0">
        <v>1409.6290283203125</v>
      </c>
      <c r="L59" s="0">
        <v>1896</v>
      </c>
      <c r="M59" s="0">
        <v>1896</v>
      </c>
      <c r="N59" s="0">
        <v>0</v>
      </c>
      <c r="O59" s="0">
        <v>0</v>
      </c>
      <c r="P59" s="0">
        <f>(H59+J59)-(L59+N59)</f>
      </c>
      <c r="Q59" s="0">
        <f>P59*G59</f>
      </c>
      <c r="R59" s="0">
        <v>21</v>
      </c>
      <c r="S59" s="0">
        <f>R59*G59</f>
      </c>
      <c r="T59" s="0">
        <f>H59+J59-L59-N59-R59</f>
      </c>
      <c r="U59" s="0">
        <f>T59*G59</f>
      </c>
      <c r="V59" s="0">
        <f>I59+K59-S59</f>
      </c>
      <c r="W59" s="0">
        <f>M59-V59</f>
      </c>
      <c r="X59" s="0">
        <f>IFERROR(W59/M59*100,0)</f>
      </c>
    </row>
    <row r="60">
      <c r="A60" s="0">
        <v>467423</v>
      </c>
      <c r="B60" s="0">
        <v>0</v>
      </c>
      <c r="C60" s="0" t="s">
        <v>24</v>
      </c>
      <c r="D60" s="0">
        <v>1595</v>
      </c>
      <c r="E60" s="0" t="s">
        <v>38</v>
      </c>
      <c r="F60" s="0" t="s">
        <v>97</v>
      </c>
      <c r="G60" s="0">
        <v>11.517020225524902</v>
      </c>
      <c r="H60" s="0">
        <v>67.33000183105469</v>
      </c>
      <c r="I60" s="0">
        <v>746.2163696289062</v>
      </c>
      <c r="J60" s="0">
        <v>570.1729736328125</v>
      </c>
      <c r="K60" s="0">
        <v>6404.96826171875</v>
      </c>
      <c r="L60" s="0">
        <v>435.281005859375</v>
      </c>
      <c r="M60" s="0">
        <v>5549.81982421875</v>
      </c>
      <c r="N60" s="0">
        <v>107.44999694824219</v>
      </c>
      <c r="O60" s="0">
        <v>1195.142822265625</v>
      </c>
      <c r="P60" s="0">
        <f>(H60+J60)-(L60+N60)</f>
      </c>
      <c r="Q60" s="0">
        <f>P60*G60</f>
      </c>
      <c r="R60" s="0">
        <v>55</v>
      </c>
      <c r="S60" s="0">
        <f>R60*G60</f>
      </c>
      <c r="T60" s="0">
        <f>H60+J60-L60-N60-R60</f>
      </c>
      <c r="U60" s="0">
        <f>T60*G60</f>
      </c>
      <c r="V60" s="0">
        <f>I60+K60-S60</f>
      </c>
      <c r="W60" s="0">
        <f>M60-V60</f>
      </c>
      <c r="X60" s="0">
        <f>IFERROR(W60/M60*100,0)</f>
      </c>
    </row>
    <row r="61">
      <c r="A61" s="0">
        <v>467437</v>
      </c>
      <c r="B61" s="0">
        <v>0</v>
      </c>
      <c r="C61" s="0" t="s">
        <v>24</v>
      </c>
      <c r="D61" s="0">
        <v>1405</v>
      </c>
      <c r="E61" s="0" t="s">
        <v>38</v>
      </c>
      <c r="F61" s="0" t="s">
        <v>98</v>
      </c>
      <c r="G61" s="0">
        <v>6.999949932098389</v>
      </c>
      <c r="H61" s="0">
        <v>86.9000015258789</v>
      </c>
      <c r="I61" s="0">
        <v>605.4992065429688</v>
      </c>
      <c r="J61" s="0">
        <v>537</v>
      </c>
      <c r="K61" s="0">
        <v>3759</v>
      </c>
      <c r="L61" s="0">
        <v>160.15899658203125</v>
      </c>
      <c r="M61" s="0">
        <v>1164.6099853515625</v>
      </c>
      <c r="N61" s="0">
        <v>47</v>
      </c>
      <c r="O61" s="0">
        <v>327.485107421875</v>
      </c>
      <c r="P61" s="0">
        <f>(H61+J61)-(L61+N61)</f>
      </c>
      <c r="Q61" s="0">
        <f>P61*G61</f>
      </c>
      <c r="R61" s="0">
        <v>459</v>
      </c>
      <c r="S61" s="0">
        <f>R61*G61</f>
      </c>
      <c r="T61" s="0">
        <f>H61+J61-L61-N61-R61</f>
      </c>
      <c r="U61" s="0">
        <f>T61*G61</f>
      </c>
      <c r="V61" s="0">
        <f>I61+K61-S61</f>
      </c>
      <c r="W61" s="0">
        <f>M61-V61</f>
      </c>
      <c r="X61" s="0">
        <f>IFERROR(W61/M61*100,0)</f>
      </c>
    </row>
    <row r="62">
      <c r="A62" s="0">
        <v>467440</v>
      </c>
      <c r="B62" s="0">
        <v>0</v>
      </c>
      <c r="C62" s="0" t="s">
        <v>24</v>
      </c>
      <c r="D62" s="0">
        <v>1260</v>
      </c>
      <c r="E62" s="0" t="s">
        <v>38</v>
      </c>
      <c r="F62" s="0" t="s">
        <v>99</v>
      </c>
      <c r="G62" s="0">
        <v>6.939700126647949</v>
      </c>
      <c r="H62" s="0">
        <v>0</v>
      </c>
      <c r="I62" s="0">
        <v>0</v>
      </c>
      <c r="J62" s="0">
        <v>0</v>
      </c>
      <c r="K62" s="0">
        <v>0</v>
      </c>
      <c r="L62" s="0">
        <v>1.2089999914169312</v>
      </c>
      <c r="M62" s="0">
        <v>13.300000190734863</v>
      </c>
      <c r="N62" s="0">
        <v>0</v>
      </c>
      <c r="O62" s="0">
        <v>0</v>
      </c>
      <c r="P62" s="0">
        <f>(H62+J62)-(L62+N62)</f>
      </c>
      <c r="Q62" s="0">
        <f>P62*G62</f>
      </c>
      <c r="R62" s="0">
        <v>0</v>
      </c>
      <c r="S62" s="0">
        <f>R62*G62</f>
      </c>
      <c r="T62" s="0">
        <f>H62+J62-L62-N62-R62</f>
      </c>
      <c r="U62" s="0">
        <f>T62*G62</f>
      </c>
      <c r="V62" s="0">
        <f>I62+K62-S62</f>
      </c>
      <c r="W62" s="0">
        <f>M62-V62</f>
      </c>
      <c r="X62" s="0">
        <f>IFERROR(W62/M62*100,0)</f>
      </c>
    </row>
    <row r="63">
      <c r="A63" s="0">
        <v>467611</v>
      </c>
      <c r="B63" s="0">
        <v>0</v>
      </c>
      <c r="C63" s="0" t="s">
        <v>24</v>
      </c>
      <c r="D63" s="0">
        <v>1330</v>
      </c>
      <c r="E63" s="0" t="s">
        <v>38</v>
      </c>
      <c r="F63" s="0" t="s">
        <v>100</v>
      </c>
      <c r="G63" s="0">
        <v>10.047089576721191</v>
      </c>
      <c r="H63" s="0">
        <v>34.29999923706055</v>
      </c>
      <c r="I63" s="0">
        <v>366.01153564453125</v>
      </c>
      <c r="J63" s="0">
        <v>146.8000030517578</v>
      </c>
      <c r="K63" s="0">
        <v>1465.10595703125</v>
      </c>
      <c r="L63" s="0">
        <v>54.433998107910156</v>
      </c>
      <c r="M63" s="0">
        <v>619.0999755859375</v>
      </c>
      <c r="N63" s="0">
        <v>23.399999618530273</v>
      </c>
      <c r="O63" s="0">
        <v>240.87315368652344</v>
      </c>
      <c r="P63" s="0">
        <f>(H63+J63)-(L63+N63)</f>
      </c>
      <c r="Q63" s="0">
        <f>P63*G63</f>
      </c>
      <c r="R63" s="0">
        <v>74.19999694824219</v>
      </c>
      <c r="S63" s="0">
        <f>R63*G63</f>
      </c>
      <c r="T63" s="0">
        <f>H63+J63-L63-N63-R63</f>
      </c>
      <c r="U63" s="0">
        <f>T63*G63</f>
      </c>
      <c r="V63" s="0">
        <f>I63+K63-S63</f>
      </c>
      <c r="W63" s="0">
        <f>M63-V63</f>
      </c>
      <c r="X63" s="0">
        <f>IFERROR(W63/M63*100,0)</f>
      </c>
    </row>
    <row r="64">
      <c r="A64" s="0">
        <v>468244</v>
      </c>
      <c r="B64" s="0">
        <v>1</v>
      </c>
      <c r="C64" s="0" t="s">
        <v>24</v>
      </c>
      <c r="D64" s="0">
        <v>1032</v>
      </c>
      <c r="E64" s="0" t="s">
        <v>38</v>
      </c>
      <c r="F64" s="0" t="s">
        <v>101</v>
      </c>
      <c r="G64" s="0">
        <v>5</v>
      </c>
      <c r="H64" s="0">
        <v>0</v>
      </c>
      <c r="I64" s="0">
        <v>0</v>
      </c>
      <c r="J64" s="0">
        <v>132</v>
      </c>
      <c r="K64" s="0">
        <v>660</v>
      </c>
      <c r="L64" s="0">
        <v>128</v>
      </c>
      <c r="M64" s="0">
        <v>888</v>
      </c>
      <c r="N64" s="0">
        <v>0</v>
      </c>
      <c r="O64" s="0">
        <v>0</v>
      </c>
      <c r="P64" s="0">
        <f>(H64+J64)-(L64+N64)</f>
      </c>
      <c r="Q64" s="0">
        <f>P64*G64</f>
      </c>
      <c r="R64" s="0">
        <v>0</v>
      </c>
      <c r="S64" s="0">
        <f>R64*G64</f>
      </c>
      <c r="T64" s="0">
        <f>H64+J64-L64-N64-R64</f>
      </c>
      <c r="U64" s="0">
        <f>T64*G64</f>
      </c>
      <c r="V64" s="0">
        <f>I64+K64-S64</f>
      </c>
      <c r="W64" s="0">
        <f>M64-V64</f>
      </c>
      <c r="X64" s="0">
        <f>IFERROR(W64/M64*100,0)</f>
      </c>
    </row>
    <row r="65">
      <c r="A65" s="0">
        <v>431563</v>
      </c>
      <c r="B65" s="0">
        <v>0</v>
      </c>
      <c r="C65" s="0" t="s">
        <v>28</v>
      </c>
      <c r="D65" s="0">
        <v>4999900002817</v>
      </c>
      <c r="E65" s="0" t="s">
        <v>38</v>
      </c>
      <c r="F65" s="0" t="s">
        <v>102</v>
      </c>
      <c r="G65" s="0">
        <v>4</v>
      </c>
      <c r="H65" s="0">
        <v>8</v>
      </c>
      <c r="I65" s="0">
        <v>32</v>
      </c>
      <c r="J65" s="0">
        <v>32</v>
      </c>
      <c r="K65" s="0">
        <v>128</v>
      </c>
      <c r="L65" s="0">
        <v>21</v>
      </c>
      <c r="M65" s="0">
        <v>105</v>
      </c>
      <c r="N65" s="0">
        <v>14</v>
      </c>
      <c r="O65" s="0">
        <v>56</v>
      </c>
      <c r="P65" s="0">
        <f>(H65+J65)-(L65+N65)</f>
      </c>
      <c r="Q65" s="0">
        <f>P65*G65</f>
      </c>
      <c r="R65" s="0">
        <v>4</v>
      </c>
      <c r="S65" s="0">
        <f>R65*G65</f>
      </c>
      <c r="T65" s="0">
        <f>H65+J65-L65-N65-R65</f>
      </c>
      <c r="U65" s="0">
        <f>T65*G65</f>
      </c>
      <c r="V65" s="0">
        <f>I65+K65-S65</f>
      </c>
      <c r="W65" s="0">
        <f>M65-V65</f>
      </c>
      <c r="X65" s="0">
        <f>IFERROR(W65/M65*100,0)</f>
      </c>
    </row>
    <row r="66">
      <c r="A66" s="0">
        <v>447104</v>
      </c>
      <c r="B66" s="0">
        <v>0</v>
      </c>
      <c r="C66" s="0" t="s">
        <v>28</v>
      </c>
      <c r="D66" s="0">
        <v>8718421670109</v>
      </c>
      <c r="E66" s="0" t="s">
        <v>38</v>
      </c>
      <c r="F66" s="0" t="s">
        <v>103</v>
      </c>
      <c r="G66" s="0">
        <v>5</v>
      </c>
      <c r="H66" s="0">
        <v>2</v>
      </c>
      <c r="I66" s="0">
        <v>10</v>
      </c>
      <c r="J66" s="0">
        <v>32</v>
      </c>
      <c r="K66" s="0">
        <v>160</v>
      </c>
      <c r="L66" s="0">
        <v>27</v>
      </c>
      <c r="M66" s="0">
        <v>175.5</v>
      </c>
      <c r="N66" s="0">
        <v>9</v>
      </c>
      <c r="O66" s="0">
        <v>45</v>
      </c>
      <c r="P66" s="0">
        <f>(H66+J66)-(L66+N66)</f>
      </c>
      <c r="Q66" s="0">
        <f>P66*G66</f>
      </c>
      <c r="R66" s="0">
        <v>0</v>
      </c>
      <c r="S66" s="0">
        <f>R66*G66</f>
      </c>
      <c r="T66" s="0">
        <f>H66+J66-L66-N66-R66</f>
      </c>
      <c r="U66" s="0">
        <f>T66*G66</f>
      </c>
      <c r="V66" s="0">
        <f>I66+K66-S66</f>
      </c>
      <c r="W66" s="0">
        <f>M66-V66</f>
      </c>
      <c r="X66" s="0">
        <f>IFERROR(W66/M66*100,0)</f>
      </c>
    </row>
    <row r="67">
      <c r="A67" s="0">
        <v>447106</v>
      </c>
      <c r="B67" s="0">
        <v>0</v>
      </c>
      <c r="C67" s="0" t="s">
        <v>28</v>
      </c>
      <c r="D67" s="0">
        <v>4999900002848</v>
      </c>
      <c r="E67" s="0" t="s">
        <v>38</v>
      </c>
      <c r="F67" s="0" t="s">
        <v>104</v>
      </c>
      <c r="G67" s="0">
        <v>4.5</v>
      </c>
      <c r="H67" s="0">
        <v>28</v>
      </c>
      <c r="I67" s="0">
        <v>125.34648132324219</v>
      </c>
      <c r="J67" s="0">
        <v>304</v>
      </c>
      <c r="K67" s="0">
        <v>1368</v>
      </c>
      <c r="L67" s="0">
        <v>309</v>
      </c>
      <c r="M67" s="0">
        <v>1854</v>
      </c>
      <c r="N67" s="0">
        <v>6</v>
      </c>
      <c r="O67" s="0">
        <v>26.959430694580078</v>
      </c>
      <c r="P67" s="0">
        <f>(H67+J67)-(L67+N67)</f>
      </c>
      <c r="Q67" s="0">
        <f>P67*G67</f>
      </c>
      <c r="R67" s="0">
        <v>21</v>
      </c>
      <c r="S67" s="0">
        <f>R67*G67</f>
      </c>
      <c r="T67" s="0">
        <f>H67+J67-L67-N67-R67</f>
      </c>
      <c r="U67" s="0">
        <f>T67*G67</f>
      </c>
      <c r="V67" s="0">
        <f>I67+K67-S67</f>
      </c>
      <c r="W67" s="0">
        <f>M67-V67</f>
      </c>
      <c r="X67" s="0">
        <f>IFERROR(W67/M67*100,0)</f>
      </c>
    </row>
    <row r="68">
      <c r="A68" s="0">
        <v>464739</v>
      </c>
      <c r="B68" s="0">
        <v>0</v>
      </c>
      <c r="C68" s="0" t="s">
        <v>24</v>
      </c>
      <c r="D68" s="0">
        <v>4139</v>
      </c>
      <c r="E68" s="0" t="s">
        <v>38</v>
      </c>
      <c r="F68" s="0" t="s">
        <v>105</v>
      </c>
      <c r="G68" s="0">
        <v>44.099998474121094</v>
      </c>
      <c r="H68" s="0">
        <v>0</v>
      </c>
      <c r="I68" s="0">
        <v>0</v>
      </c>
      <c r="J68" s="0">
        <v>0</v>
      </c>
      <c r="K68" s="0">
        <v>0</v>
      </c>
      <c r="L68" s="0">
        <v>0.5040000081062317</v>
      </c>
      <c r="M68" s="0">
        <v>14.489999771118164</v>
      </c>
      <c r="N68" s="0">
        <v>0</v>
      </c>
      <c r="O68" s="0">
        <v>0</v>
      </c>
      <c r="P68" s="0">
        <f>(H68+J68)-(L68+N68)</f>
      </c>
      <c r="Q68" s="0">
        <f>P68*G68</f>
      </c>
      <c r="R68" s="0">
        <v>0</v>
      </c>
      <c r="S68" s="0">
        <f>R68*G68</f>
      </c>
      <c r="T68" s="0">
        <f>H68+J68-L68-N68-R68</f>
      </c>
      <c r="U68" s="0">
        <f>T68*G68</f>
      </c>
      <c r="V68" s="0">
        <f>I68+K68-S68</f>
      </c>
      <c r="W68" s="0">
        <f>M68-V68</f>
      </c>
      <c r="X68" s="0">
        <f>IFERROR(W68/M68*100,0)</f>
      </c>
    </row>
    <row r="69">
      <c r="A69" s="0">
        <v>466730</v>
      </c>
      <c r="B69" s="0">
        <v>0</v>
      </c>
      <c r="C69" s="0" t="s">
        <v>24</v>
      </c>
      <c r="D69" s="0">
        <v>1307</v>
      </c>
      <c r="E69" s="0" t="s">
        <v>38</v>
      </c>
      <c r="F69" s="0" t="s">
        <v>106</v>
      </c>
      <c r="G69" s="0">
        <v>7.674530029296875</v>
      </c>
      <c r="H69" s="0">
        <v>0</v>
      </c>
      <c r="I69" s="0">
        <v>0</v>
      </c>
      <c r="J69" s="0">
        <v>315.4410095214844</v>
      </c>
      <c r="K69" s="0">
        <v>2542.24853515625</v>
      </c>
      <c r="L69" s="0">
        <v>248.72000122070312</v>
      </c>
      <c r="M69" s="0">
        <v>2264.780029296875</v>
      </c>
      <c r="N69" s="0">
        <v>13</v>
      </c>
      <c r="O69" s="0">
        <v>99.76883697509766</v>
      </c>
      <c r="P69" s="0">
        <f>(H69+J69)-(L69+N69)</f>
      </c>
      <c r="Q69" s="0">
        <f>P69*G69</f>
      </c>
      <c r="R69" s="0">
        <v>90.0999984741211</v>
      </c>
      <c r="S69" s="0">
        <f>R69*G69</f>
      </c>
      <c r="T69" s="0">
        <f>H69+J69-L69-N69-R69</f>
      </c>
      <c r="U69" s="0">
        <f>T69*G69</f>
      </c>
      <c r="V69" s="0">
        <f>I69+K69-S69</f>
      </c>
      <c r="W69" s="0">
        <f>M69-V69</f>
      </c>
      <c r="X69" s="0">
        <f>IFERROR(W69/M69*100,0)</f>
      </c>
    </row>
    <row r="70">
      <c r="A70" s="0">
        <v>466741</v>
      </c>
      <c r="B70" s="0">
        <v>0</v>
      </c>
      <c r="C70" s="0" t="s">
        <v>24</v>
      </c>
      <c r="D70" s="0">
        <v>1142</v>
      </c>
      <c r="E70" s="0" t="s">
        <v>38</v>
      </c>
      <c r="F70" s="0" t="s">
        <v>107</v>
      </c>
      <c r="G70" s="0">
        <v>3.4649500846862793</v>
      </c>
      <c r="H70" s="0">
        <v>259.8999938964844</v>
      </c>
      <c r="I70" s="0">
        <v>831.828125</v>
      </c>
      <c r="J70" s="0">
        <v>5108.52978515625</v>
      </c>
      <c r="K70" s="0">
        <v>20295.123046875</v>
      </c>
      <c r="L70" s="0">
        <v>5186.80908203125</v>
      </c>
      <c r="M70" s="0">
        <v>25586.2109375</v>
      </c>
      <c r="N70" s="0">
        <v>9</v>
      </c>
      <c r="O70" s="0">
        <v>36.07463836669922</v>
      </c>
      <c r="P70" s="0">
        <f>(H70+J70)-(L70+N70)</f>
      </c>
      <c r="Q70" s="0">
        <f>P70*G70</f>
      </c>
      <c r="R70" s="0">
        <v>321.29998779296875</v>
      </c>
      <c r="S70" s="0">
        <f>R70*G70</f>
      </c>
      <c r="T70" s="0">
        <f>H70+J70-L70-N70-R70</f>
      </c>
      <c r="U70" s="0">
        <f>T70*G70</f>
      </c>
      <c r="V70" s="0">
        <f>I70+K70-S70</f>
      </c>
      <c r="W70" s="0">
        <f>M70-V70</f>
      </c>
      <c r="X70" s="0">
        <f>IFERROR(W70/M70*100,0)</f>
      </c>
    </row>
    <row r="71">
      <c r="A71" s="0">
        <v>466743</v>
      </c>
      <c r="B71" s="0">
        <v>0</v>
      </c>
      <c r="C71" s="0" t="s">
        <v>24</v>
      </c>
      <c r="D71" s="0">
        <v>1321</v>
      </c>
      <c r="E71" s="0" t="s">
        <v>38</v>
      </c>
      <c r="F71" s="0" t="s">
        <v>108</v>
      </c>
      <c r="G71" s="0">
        <v>8.613380432128906</v>
      </c>
      <c r="H71" s="0">
        <v>84.94999694824219</v>
      </c>
      <c r="I71" s="0">
        <v>785.7874755859375</v>
      </c>
      <c r="J71" s="0">
        <v>1193.5999755859375</v>
      </c>
      <c r="K71" s="0">
        <v>9982.3046875</v>
      </c>
      <c r="L71" s="0">
        <v>1194.5570068359375</v>
      </c>
      <c r="M71" s="0">
        <v>11613.7900390625</v>
      </c>
      <c r="N71" s="0">
        <v>7</v>
      </c>
      <c r="O71" s="0">
        <v>57.16257095336914</v>
      </c>
      <c r="P71" s="0">
        <f>(H71+J71)-(L71+N71)</f>
      </c>
      <c r="Q71" s="0">
        <f>P71*G71</f>
      </c>
      <c r="R71" s="0">
        <v>0</v>
      </c>
      <c r="S71" s="0">
        <f>R71*G71</f>
      </c>
      <c r="T71" s="0">
        <f>H71+J71-L71-N71-R71</f>
      </c>
      <c r="U71" s="0">
        <f>T71*G71</f>
      </c>
      <c r="V71" s="0">
        <f>I71+K71-S71</f>
      </c>
      <c r="W71" s="0">
        <f>M71-V71</f>
      </c>
      <c r="X71" s="0">
        <f>IFERROR(W71/M71*100,0)</f>
      </c>
    </row>
    <row r="72">
      <c r="A72" s="0">
        <v>466751</v>
      </c>
      <c r="B72" s="0">
        <v>0</v>
      </c>
      <c r="C72" s="0" t="s">
        <v>24</v>
      </c>
      <c r="D72" s="0">
        <v>1155</v>
      </c>
      <c r="E72" s="0" t="s">
        <v>38</v>
      </c>
      <c r="F72" s="0" t="s">
        <v>109</v>
      </c>
      <c r="G72" s="0">
        <v>4.5004801750183105</v>
      </c>
      <c r="H72" s="0">
        <v>0</v>
      </c>
      <c r="I72" s="0">
        <v>0</v>
      </c>
      <c r="J72" s="0">
        <v>0</v>
      </c>
      <c r="K72" s="0">
        <v>0</v>
      </c>
      <c r="L72" s="0">
        <v>0.46399998664855957</v>
      </c>
      <c r="M72" s="0">
        <v>2.549999952316284</v>
      </c>
      <c r="N72" s="0">
        <v>0</v>
      </c>
      <c r="O72" s="0">
        <v>0</v>
      </c>
      <c r="P72" s="0">
        <f>(H72+J72)-(L72+N72)</f>
      </c>
      <c r="Q72" s="0">
        <f>P72*G72</f>
      </c>
      <c r="R72" s="0">
        <v>0</v>
      </c>
      <c r="S72" s="0">
        <f>R72*G72</f>
      </c>
      <c r="T72" s="0">
        <f>H72+J72-L72-N72-R72</f>
      </c>
      <c r="U72" s="0">
        <f>T72*G72</f>
      </c>
      <c r="V72" s="0">
        <f>I72+K72-S72</f>
      </c>
      <c r="W72" s="0">
        <f>M72-V72</f>
      </c>
      <c r="X72" s="0">
        <f>IFERROR(W72/M72*100,0)</f>
      </c>
    </row>
    <row r="73">
      <c r="A73" s="0">
        <v>466754</v>
      </c>
      <c r="B73" s="0">
        <v>0</v>
      </c>
      <c r="C73" s="0" t="s">
        <v>24</v>
      </c>
      <c r="D73" s="0">
        <v>1631</v>
      </c>
      <c r="E73" s="0" t="s">
        <v>38</v>
      </c>
      <c r="F73" s="0" t="s">
        <v>110</v>
      </c>
      <c r="G73" s="0">
        <v>6.25</v>
      </c>
      <c r="H73" s="0">
        <v>0</v>
      </c>
      <c r="I73" s="0">
        <v>0</v>
      </c>
      <c r="J73" s="0">
        <v>0</v>
      </c>
      <c r="K73" s="0">
        <v>0</v>
      </c>
      <c r="L73" s="0">
        <v>4.921000003814697</v>
      </c>
      <c r="M73" s="0">
        <v>34.45000076293945</v>
      </c>
      <c r="N73" s="0">
        <v>0</v>
      </c>
      <c r="O73" s="0">
        <v>0</v>
      </c>
      <c r="P73" s="0">
        <f>(H73+J73)-(L73+N73)</f>
      </c>
      <c r="Q73" s="0">
        <f>P73*G73</f>
      </c>
      <c r="R73" s="0">
        <v>0</v>
      </c>
      <c r="S73" s="0">
        <f>R73*G73</f>
      </c>
      <c r="T73" s="0">
        <f>H73+J73-L73-N73-R73</f>
      </c>
      <c r="U73" s="0">
        <f>T73*G73</f>
      </c>
      <c r="V73" s="0">
        <f>I73+K73-S73</f>
      </c>
      <c r="W73" s="0">
        <f>M73-V73</f>
      </c>
      <c r="X73" s="0">
        <f>IFERROR(W73/M73*100,0)</f>
      </c>
    </row>
    <row r="74">
      <c r="A74" s="0">
        <v>466754</v>
      </c>
      <c r="B74" s="0">
        <v>1</v>
      </c>
      <c r="C74" s="0" t="s">
        <v>24</v>
      </c>
      <c r="D74" s="0">
        <v>1376</v>
      </c>
      <c r="E74" s="0" t="s">
        <v>38</v>
      </c>
      <c r="F74" s="0" t="s">
        <v>111</v>
      </c>
      <c r="G74" s="0">
        <v>6.939599990844727</v>
      </c>
      <c r="H74" s="0">
        <v>119.26000213623047</v>
      </c>
      <c r="I74" s="0">
        <v>827.61669921875</v>
      </c>
      <c r="J74" s="0">
        <v>0</v>
      </c>
      <c r="K74" s="0">
        <v>0</v>
      </c>
      <c r="L74" s="0">
        <v>308.0840148925781</v>
      </c>
      <c r="M74" s="0">
        <v>2310.72998046875</v>
      </c>
      <c r="N74" s="0">
        <v>26.5</v>
      </c>
      <c r="O74" s="0">
        <v>183.8992919921875</v>
      </c>
      <c r="P74" s="0">
        <f>(H74+J74)-(L74+N74)</f>
      </c>
      <c r="Q74" s="0">
        <f>P74*G74</f>
      </c>
      <c r="R74" s="0">
        <v>0</v>
      </c>
      <c r="S74" s="0">
        <f>R74*G74</f>
      </c>
      <c r="T74" s="0">
        <f>H74+J74-L74-N74-R74</f>
      </c>
      <c r="U74" s="0">
        <f>T74*G74</f>
      </c>
      <c r="V74" s="0">
        <f>I74+K74-S74</f>
      </c>
      <c r="W74" s="0">
        <f>M74-V74</f>
      </c>
      <c r="X74" s="0">
        <f>IFERROR(W74/M74*100,0)</f>
      </c>
    </row>
    <row r="75">
      <c r="A75" s="0">
        <v>466764</v>
      </c>
      <c r="B75" s="0">
        <v>0</v>
      </c>
      <c r="C75" s="0" t="s">
        <v>24</v>
      </c>
      <c r="D75" s="0">
        <v>1157</v>
      </c>
      <c r="E75" s="0" t="s">
        <v>38</v>
      </c>
      <c r="F75" s="0" t="s">
        <v>112</v>
      </c>
      <c r="G75" s="0">
        <v>4.5</v>
      </c>
      <c r="H75" s="0">
        <v>0</v>
      </c>
      <c r="I75" s="0">
        <v>0</v>
      </c>
      <c r="J75" s="0">
        <v>167</v>
      </c>
      <c r="K75" s="0">
        <v>751.5</v>
      </c>
      <c r="L75" s="0">
        <v>195.91099548339844</v>
      </c>
      <c r="M75" s="0">
        <v>978.72998046875</v>
      </c>
      <c r="N75" s="0">
        <v>0</v>
      </c>
      <c r="O75" s="0">
        <v>0</v>
      </c>
      <c r="P75" s="0">
        <f>(H75+J75)-(L75+N75)</f>
      </c>
      <c r="Q75" s="0">
        <f>P75*G75</f>
      </c>
      <c r="R75" s="0">
        <v>0</v>
      </c>
      <c r="S75" s="0">
        <f>R75*G75</f>
      </c>
      <c r="T75" s="0">
        <f>H75+J75-L75-N75-R75</f>
      </c>
      <c r="U75" s="0">
        <f>T75*G75</f>
      </c>
      <c r="V75" s="0">
        <f>I75+K75-S75</f>
      </c>
      <c r="W75" s="0">
        <f>M75-V75</f>
      </c>
      <c r="X75" s="0">
        <f>IFERROR(W75/M75*100,0)</f>
      </c>
    </row>
    <row r="76">
      <c r="A76" s="0">
        <v>466768</v>
      </c>
      <c r="B76" s="0">
        <v>0</v>
      </c>
      <c r="C76" s="0" t="s">
        <v>24</v>
      </c>
      <c r="D76" s="0">
        <v>1159</v>
      </c>
      <c r="E76" s="0" t="s">
        <v>38</v>
      </c>
      <c r="F76" s="0" t="s">
        <v>113</v>
      </c>
      <c r="G76" s="0">
        <v>6.4193902015686035</v>
      </c>
      <c r="H76" s="0">
        <v>1361.5999755859375</v>
      </c>
      <c r="I76" s="0">
        <v>8915.443359375</v>
      </c>
      <c r="J76" s="0">
        <v>5696.2900390625</v>
      </c>
      <c r="K76" s="0">
        <v>36955.25</v>
      </c>
      <c r="L76" s="0">
        <v>7370.09619140625</v>
      </c>
      <c r="M76" s="0">
        <v>51590.4296875</v>
      </c>
      <c r="N76" s="0">
        <v>219</v>
      </c>
      <c r="O76" s="0">
        <v>1423.4732666015625</v>
      </c>
      <c r="P76" s="0">
        <f>(H76+J76)-(L76+N76)</f>
      </c>
      <c r="Q76" s="0">
        <f>P76*G76</f>
      </c>
      <c r="R76" s="0">
        <v>0</v>
      </c>
      <c r="S76" s="0">
        <f>R76*G76</f>
      </c>
      <c r="T76" s="0">
        <f>H76+J76-L76-N76-R76</f>
      </c>
      <c r="U76" s="0">
        <f>T76*G76</f>
      </c>
      <c r="V76" s="0">
        <f>I76+K76-S76</f>
      </c>
      <c r="W76" s="0">
        <f>M76-V76</f>
      </c>
      <c r="X76" s="0">
        <f>IFERROR(W76/M76*100,0)</f>
      </c>
    </row>
    <row r="77">
      <c r="A77" s="0">
        <v>466769</v>
      </c>
      <c r="B77" s="0">
        <v>0</v>
      </c>
      <c r="C77" s="0" t="s">
        <v>24</v>
      </c>
      <c r="D77" s="0">
        <v>1152</v>
      </c>
      <c r="E77" s="0" t="s">
        <v>38</v>
      </c>
      <c r="F77" s="0" t="s">
        <v>114</v>
      </c>
      <c r="G77" s="0">
        <v>5.225870132446289</v>
      </c>
      <c r="H77" s="0">
        <v>0</v>
      </c>
      <c r="I77" s="0">
        <v>0</v>
      </c>
      <c r="J77" s="0">
        <v>872</v>
      </c>
      <c r="K77" s="0">
        <v>4887.75</v>
      </c>
      <c r="L77" s="0">
        <v>733.4000244140625</v>
      </c>
      <c r="M77" s="0">
        <v>4353.68017578125</v>
      </c>
      <c r="N77" s="0">
        <v>0</v>
      </c>
      <c r="O77" s="0">
        <v>0</v>
      </c>
      <c r="P77" s="0">
        <f>(H77+J77)-(L77+N77)</f>
      </c>
      <c r="Q77" s="0">
        <f>P77*G77</f>
      </c>
      <c r="R77" s="0">
        <v>9.399999618530273</v>
      </c>
      <c r="S77" s="0">
        <f>R77*G77</f>
      </c>
      <c r="T77" s="0">
        <f>H77+J77-L77-N77-R77</f>
      </c>
      <c r="U77" s="0">
        <f>T77*G77</f>
      </c>
      <c r="V77" s="0">
        <f>I77+K77-S77</f>
      </c>
      <c r="W77" s="0">
        <f>M77-V77</f>
      </c>
      <c r="X77" s="0">
        <f>IFERROR(W77/M77*100,0)</f>
      </c>
    </row>
    <row r="78">
      <c r="A78" s="0">
        <v>466774</v>
      </c>
      <c r="B78" s="0">
        <v>0</v>
      </c>
      <c r="C78" s="0" t="s">
        <v>24</v>
      </c>
      <c r="D78" s="0">
        <v>1427</v>
      </c>
      <c r="E78" s="0" t="s">
        <v>38</v>
      </c>
      <c r="F78" s="0" t="s">
        <v>115</v>
      </c>
      <c r="G78" s="0">
        <v>9.106160163879395</v>
      </c>
      <c r="H78" s="0">
        <v>83</v>
      </c>
      <c r="I78" s="0">
        <v>705.6510620117188</v>
      </c>
      <c r="J78" s="0">
        <v>967.7100219726562</v>
      </c>
      <c r="K78" s="0">
        <v>8028.33984375</v>
      </c>
      <c r="L78" s="0">
        <v>956.2210083007812</v>
      </c>
      <c r="M78" s="0">
        <v>8375.0302734375</v>
      </c>
      <c r="N78" s="0">
        <v>10.5</v>
      </c>
      <c r="O78" s="0">
        <v>88.52337646484375</v>
      </c>
      <c r="P78" s="0">
        <f>(H78+J78)-(L78+N78)</f>
      </c>
      <c r="Q78" s="0">
        <f>P78*G78</f>
      </c>
      <c r="R78" s="0">
        <v>0</v>
      </c>
      <c r="S78" s="0">
        <f>R78*G78</f>
      </c>
      <c r="T78" s="0">
        <f>H78+J78-L78-N78-R78</f>
      </c>
      <c r="U78" s="0">
        <f>T78*G78</f>
      </c>
      <c r="V78" s="0">
        <f>I78+K78-S78</f>
      </c>
      <c r="W78" s="0">
        <f>M78-V78</f>
      </c>
      <c r="X78" s="0">
        <f>IFERROR(W78/M78*100,0)</f>
      </c>
    </row>
    <row r="79">
      <c r="A79" s="0">
        <v>466777</v>
      </c>
      <c r="B79" s="0">
        <v>0</v>
      </c>
      <c r="C79" s="0" t="s">
        <v>28</v>
      </c>
      <c r="D79" s="0">
        <v>1416</v>
      </c>
      <c r="E79" s="0" t="s">
        <v>38</v>
      </c>
      <c r="F79" s="0" t="s">
        <v>116</v>
      </c>
      <c r="G79" s="0">
        <v>5.25</v>
      </c>
      <c r="H79" s="0">
        <v>0</v>
      </c>
      <c r="I79" s="0">
        <v>0</v>
      </c>
      <c r="J79" s="0">
        <v>18</v>
      </c>
      <c r="K79" s="0">
        <v>91.5</v>
      </c>
      <c r="L79" s="0">
        <v>15</v>
      </c>
      <c r="M79" s="0">
        <v>90</v>
      </c>
      <c r="N79" s="0">
        <v>0</v>
      </c>
      <c r="O79" s="0">
        <v>0</v>
      </c>
      <c r="P79" s="0">
        <f>(H79+J79)-(L79+N79)</f>
      </c>
      <c r="Q79" s="0">
        <f>P79*G79</f>
      </c>
      <c r="R79" s="0">
        <v>0</v>
      </c>
      <c r="S79" s="0">
        <f>R79*G79</f>
      </c>
      <c r="T79" s="0">
        <f>H79+J79-L79-N79-R79</f>
      </c>
      <c r="U79" s="0">
        <f>T79*G79</f>
      </c>
      <c r="V79" s="0">
        <f>I79+K79-S79</f>
      </c>
      <c r="W79" s="0">
        <f>M79-V79</f>
      </c>
      <c r="X79" s="0">
        <f>IFERROR(W79/M79*100,0)</f>
      </c>
    </row>
    <row r="80">
      <c r="A80" s="0">
        <v>466785</v>
      </c>
      <c r="B80" s="0">
        <v>0</v>
      </c>
      <c r="C80" s="0" t="s">
        <v>24</v>
      </c>
      <c r="D80" s="0">
        <v>1145</v>
      </c>
      <c r="E80" s="0" t="s">
        <v>38</v>
      </c>
      <c r="F80" s="0" t="s">
        <v>117</v>
      </c>
      <c r="G80" s="0">
        <v>9.279999732971191</v>
      </c>
      <c r="H80" s="0">
        <v>0</v>
      </c>
      <c r="I80" s="0">
        <v>0</v>
      </c>
      <c r="J80" s="0">
        <v>4.800000190734863</v>
      </c>
      <c r="K80" s="0">
        <v>44.54399871826172</v>
      </c>
      <c r="L80" s="0">
        <v>4.184000015258789</v>
      </c>
      <c r="M80" s="0">
        <v>49.16999816894531</v>
      </c>
      <c r="N80" s="0">
        <v>0.6000000238418579</v>
      </c>
      <c r="O80" s="0">
        <v>5.567999839782715</v>
      </c>
      <c r="P80" s="0">
        <f>(H80+J80)-(L80+N80)</f>
      </c>
      <c r="Q80" s="0">
        <f>P80*G80</f>
      </c>
      <c r="R80" s="0">
        <v>0</v>
      </c>
      <c r="S80" s="0">
        <f>R80*G80</f>
      </c>
      <c r="T80" s="0">
        <f>H80+J80-L80-N80-R80</f>
      </c>
      <c r="U80" s="0">
        <f>T80*G80</f>
      </c>
      <c r="V80" s="0">
        <f>I80+K80-S80</f>
      </c>
      <c r="W80" s="0">
        <f>M80-V80</f>
      </c>
      <c r="X80" s="0">
        <f>IFERROR(W80/M80*100,0)</f>
      </c>
    </row>
    <row r="81">
      <c r="A81" s="0">
        <v>466786</v>
      </c>
      <c r="B81" s="0">
        <v>0</v>
      </c>
      <c r="C81" s="0" t="s">
        <v>24</v>
      </c>
      <c r="D81" s="0">
        <v>1440</v>
      </c>
      <c r="E81" s="0" t="s">
        <v>38</v>
      </c>
      <c r="F81" s="0" t="s">
        <v>118</v>
      </c>
      <c r="G81" s="0">
        <v>5</v>
      </c>
      <c r="H81" s="0">
        <v>1135</v>
      </c>
      <c r="I81" s="0">
        <v>4256.25</v>
      </c>
      <c r="J81" s="0">
        <v>22245.2109375</v>
      </c>
      <c r="K81" s="0">
        <v>99092.046875</v>
      </c>
      <c r="L81" s="0">
        <v>22642.17578125</v>
      </c>
      <c r="M81" s="0">
        <v>124504.296875</v>
      </c>
      <c r="N81" s="0">
        <v>303</v>
      </c>
      <c r="O81" s="0">
        <v>1302.8521728515625</v>
      </c>
      <c r="P81" s="0">
        <f>(H81+J81)-(L81+N81)</f>
      </c>
      <c r="Q81" s="0">
        <f>P81*G81</f>
      </c>
      <c r="R81" s="0">
        <v>98</v>
      </c>
      <c r="S81" s="0">
        <f>R81*G81</f>
      </c>
      <c r="T81" s="0">
        <f>H81+J81-L81-N81-R81</f>
      </c>
      <c r="U81" s="0">
        <f>T81*G81</f>
      </c>
      <c r="V81" s="0">
        <f>I81+K81-S81</f>
      </c>
      <c r="W81" s="0">
        <f>M81-V81</f>
      </c>
      <c r="X81" s="0">
        <f>IFERROR(W81/M81*100,0)</f>
      </c>
    </row>
    <row r="82">
      <c r="A82" s="0">
        <v>466788</v>
      </c>
      <c r="B82" s="0">
        <v>0</v>
      </c>
      <c r="C82" s="0" t="s">
        <v>24</v>
      </c>
      <c r="D82" s="0">
        <v>1248</v>
      </c>
      <c r="E82" s="0" t="s">
        <v>38</v>
      </c>
      <c r="F82" s="0" t="s">
        <v>119</v>
      </c>
      <c r="G82" s="0">
        <v>10.735779762268066</v>
      </c>
      <c r="H82" s="0">
        <v>154.58999633789062</v>
      </c>
      <c r="I82" s="0">
        <v>1626.5882568359375</v>
      </c>
      <c r="J82" s="0">
        <v>1061.8599853515625</v>
      </c>
      <c r="K82" s="0">
        <v>11003.720703125</v>
      </c>
      <c r="L82" s="0">
        <v>1131.5460205078125</v>
      </c>
      <c r="M82" s="0">
        <v>13015.2802734375</v>
      </c>
      <c r="N82" s="0">
        <v>6.5</v>
      </c>
      <c r="O82" s="0">
        <v>66.2837905883789</v>
      </c>
      <c r="P82" s="0">
        <f>(H82+J82)-(L82+N82)</f>
      </c>
      <c r="Q82" s="0">
        <f>P82*G82</f>
      </c>
      <c r="R82" s="0">
        <v>16.5</v>
      </c>
      <c r="S82" s="0">
        <f>R82*G82</f>
      </c>
      <c r="T82" s="0">
        <f>H82+J82-L82-N82-R82</f>
      </c>
      <c r="U82" s="0">
        <f>T82*G82</f>
      </c>
      <c r="V82" s="0">
        <f>I82+K82-S82</f>
      </c>
      <c r="W82" s="0">
        <f>M82-V82</f>
      </c>
      <c r="X82" s="0">
        <f>IFERROR(W82/M82*100,0)</f>
      </c>
    </row>
    <row r="83">
      <c r="A83" s="0">
        <v>466806</v>
      </c>
      <c r="B83" s="0">
        <v>0</v>
      </c>
      <c r="C83" s="0" t="s">
        <v>24</v>
      </c>
      <c r="D83" s="0">
        <v>1008</v>
      </c>
      <c r="E83" s="0" t="s">
        <v>38</v>
      </c>
      <c r="F83" s="0" t="s">
        <v>120</v>
      </c>
      <c r="G83" s="0">
        <v>18</v>
      </c>
      <c r="H83" s="0">
        <v>0</v>
      </c>
      <c r="I83" s="0">
        <v>0</v>
      </c>
      <c r="J83" s="0">
        <v>9</v>
      </c>
      <c r="K83" s="0">
        <v>162</v>
      </c>
      <c r="L83" s="0">
        <v>11.616000175476074</v>
      </c>
      <c r="M83" s="0">
        <v>208.74000549316406</v>
      </c>
      <c r="N83" s="0">
        <v>0</v>
      </c>
      <c r="O83" s="0">
        <v>0</v>
      </c>
      <c r="P83" s="0">
        <f>(H83+J83)-(L83+N83)</f>
      </c>
      <c r="Q83" s="0">
        <f>P83*G83</f>
      </c>
      <c r="R83" s="0">
        <v>0</v>
      </c>
      <c r="S83" s="0">
        <f>R83*G83</f>
      </c>
      <c r="T83" s="0">
        <f>H83+J83-L83-N83-R83</f>
      </c>
      <c r="U83" s="0">
        <f>T83*G83</f>
      </c>
      <c r="V83" s="0">
        <f>I83+K83-S83</f>
      </c>
      <c r="W83" s="0">
        <f>M83-V83</f>
      </c>
      <c r="X83" s="0">
        <f>IFERROR(W83/M83*100,0)</f>
      </c>
    </row>
    <row r="84">
      <c r="A84" s="0">
        <v>466809</v>
      </c>
      <c r="B84" s="0">
        <v>0</v>
      </c>
      <c r="C84" s="0" t="s">
        <v>24</v>
      </c>
      <c r="D84" s="0">
        <v>1130</v>
      </c>
      <c r="E84" s="0" t="s">
        <v>38</v>
      </c>
      <c r="F84" s="0" t="s">
        <v>121</v>
      </c>
      <c r="G84" s="0">
        <v>10.503000259399414</v>
      </c>
      <c r="H84" s="0">
        <v>53.29999923706055</v>
      </c>
      <c r="I84" s="0">
        <v>552.5675048828125</v>
      </c>
      <c r="J84" s="0">
        <v>343.3399963378906</v>
      </c>
      <c r="K84" s="0">
        <v>3569.456298828125</v>
      </c>
      <c r="L84" s="0">
        <v>275.8479919433594</v>
      </c>
      <c r="M84" s="0">
        <v>4000.110107421875</v>
      </c>
      <c r="N84" s="0">
        <v>30.5</v>
      </c>
      <c r="O84" s="0">
        <v>316.1971740722656</v>
      </c>
      <c r="P84" s="0">
        <f>(H84+J84)-(L84+N84)</f>
      </c>
      <c r="Q84" s="0">
        <f>P84*G84</f>
      </c>
      <c r="R84" s="0">
        <v>20.899999618530273</v>
      </c>
      <c r="S84" s="0">
        <f>R84*G84</f>
      </c>
      <c r="T84" s="0">
        <f>H84+J84-L84-N84-R84</f>
      </c>
      <c r="U84" s="0">
        <f>T84*G84</f>
      </c>
      <c r="V84" s="0">
        <f>I84+K84-S84</f>
      </c>
      <c r="W84" s="0">
        <f>M84-V84</f>
      </c>
      <c r="X84" s="0">
        <f>IFERROR(W84/M84*100,0)</f>
      </c>
    </row>
    <row r="85">
      <c r="A85" s="0">
        <v>466821</v>
      </c>
      <c r="B85" s="0">
        <v>0</v>
      </c>
      <c r="C85" s="0" t="s">
        <v>24</v>
      </c>
      <c r="D85" s="0">
        <v>2647</v>
      </c>
      <c r="E85" s="0" t="s">
        <v>38</v>
      </c>
      <c r="F85" s="0" t="s">
        <v>122</v>
      </c>
      <c r="G85" s="0">
        <v>8.956259727478027</v>
      </c>
      <c r="H85" s="0">
        <v>0.800000011920929</v>
      </c>
      <c r="I85" s="0">
        <v>3.8317599296569824</v>
      </c>
      <c r="J85" s="0">
        <v>53</v>
      </c>
      <c r="K85" s="0">
        <v>401</v>
      </c>
      <c r="L85" s="0">
        <v>51.55699920654297</v>
      </c>
      <c r="M85" s="0">
        <v>317.5299987792969</v>
      </c>
      <c r="N85" s="0">
        <v>4.5</v>
      </c>
      <c r="O85" s="0">
        <v>25.826539993286133</v>
      </c>
      <c r="P85" s="0">
        <f>(H85+J85)-(L85+N85)</f>
      </c>
      <c r="Q85" s="0">
        <f>P85*G85</f>
      </c>
      <c r="R85" s="0">
        <v>0</v>
      </c>
      <c r="S85" s="0">
        <f>R85*G85</f>
      </c>
      <c r="T85" s="0">
        <f>H85+J85-L85-N85-R85</f>
      </c>
      <c r="U85" s="0">
        <f>T85*G85</f>
      </c>
      <c r="V85" s="0">
        <f>I85+K85-S85</f>
      </c>
      <c r="W85" s="0">
        <f>M85-V85</f>
      </c>
      <c r="X85" s="0">
        <f>IFERROR(W85/M85*100,0)</f>
      </c>
    </row>
    <row r="86">
      <c r="A86" s="0">
        <v>466832</v>
      </c>
      <c r="B86" s="0">
        <v>0</v>
      </c>
      <c r="C86" s="0" t="s">
        <v>24</v>
      </c>
      <c r="D86" s="0">
        <v>1311</v>
      </c>
      <c r="E86" s="0" t="s">
        <v>38</v>
      </c>
      <c r="F86" s="0" t="s">
        <v>123</v>
      </c>
      <c r="G86" s="0">
        <v>3.5</v>
      </c>
      <c r="H86" s="0">
        <v>0</v>
      </c>
      <c r="I86" s="0">
        <v>0</v>
      </c>
      <c r="J86" s="0">
        <v>0</v>
      </c>
      <c r="K86" s="0">
        <v>0</v>
      </c>
      <c r="L86" s="0">
        <v>2.374000072479248</v>
      </c>
      <c r="M86" s="0">
        <v>10</v>
      </c>
      <c r="N86" s="0">
        <v>0</v>
      </c>
      <c r="O86" s="0">
        <v>0</v>
      </c>
      <c r="P86" s="0">
        <f>(H86+J86)-(L86+N86)</f>
      </c>
      <c r="Q86" s="0">
        <f>P86*G86</f>
      </c>
      <c r="R86" s="0">
        <v>0</v>
      </c>
      <c r="S86" s="0">
        <f>R86*G86</f>
      </c>
      <c r="T86" s="0">
        <f>H86+J86-L86-N86-R86</f>
      </c>
      <c r="U86" s="0">
        <f>T86*G86</f>
      </c>
      <c r="V86" s="0">
        <f>I86+K86-S86</f>
      </c>
      <c r="W86" s="0">
        <f>M86-V86</f>
      </c>
      <c r="X86" s="0">
        <f>IFERROR(W86/M86*100,0)</f>
      </c>
    </row>
    <row r="87">
      <c r="A87" s="0">
        <v>466842</v>
      </c>
      <c r="B87" s="0">
        <v>0</v>
      </c>
      <c r="C87" s="0" t="s">
        <v>24</v>
      </c>
      <c r="D87" s="0">
        <v>1254</v>
      </c>
      <c r="E87" s="0" t="s">
        <v>38</v>
      </c>
      <c r="F87" s="0" t="s">
        <v>124</v>
      </c>
      <c r="G87" s="0">
        <v>15.811240196228027</v>
      </c>
      <c r="H87" s="0">
        <v>0</v>
      </c>
      <c r="I87" s="0">
        <v>0</v>
      </c>
      <c r="J87" s="0">
        <v>41</v>
      </c>
      <c r="K87" s="0">
        <v>663</v>
      </c>
      <c r="L87" s="0">
        <v>18.472000122070312</v>
      </c>
      <c r="M87" s="0">
        <v>330.17999267578125</v>
      </c>
      <c r="N87" s="0">
        <v>0.5</v>
      </c>
      <c r="O87" s="0">
        <v>7.7588300704956055</v>
      </c>
      <c r="P87" s="0">
        <f>(H87+J87)-(L87+N87)</f>
      </c>
      <c r="Q87" s="0">
        <f>P87*G87</f>
      </c>
      <c r="R87" s="0">
        <v>4.400000095367432</v>
      </c>
      <c r="S87" s="0">
        <f>R87*G87</f>
      </c>
      <c r="T87" s="0">
        <f>H87+J87-L87-N87-R87</f>
      </c>
      <c r="U87" s="0">
        <f>T87*G87</f>
      </c>
      <c r="V87" s="0">
        <f>I87+K87-S87</f>
      </c>
      <c r="W87" s="0">
        <f>M87-V87</f>
      </c>
      <c r="X87" s="0">
        <f>IFERROR(W87/M87*100,0)</f>
      </c>
    </row>
    <row r="88">
      <c r="A88" s="0">
        <v>466845</v>
      </c>
      <c r="B88" s="0">
        <v>0</v>
      </c>
      <c r="C88" s="0" t="s">
        <v>24</v>
      </c>
      <c r="D88" s="0">
        <v>1344</v>
      </c>
      <c r="E88" s="0" t="s">
        <v>38</v>
      </c>
      <c r="F88" s="0" t="s">
        <v>125</v>
      </c>
      <c r="G88" s="0">
        <v>5.6661200523376465</v>
      </c>
      <c r="H88" s="0">
        <v>12</v>
      </c>
      <c r="I88" s="0">
        <v>61.70328140258789</v>
      </c>
      <c r="J88" s="0">
        <v>542</v>
      </c>
      <c r="K88" s="0">
        <v>2746</v>
      </c>
      <c r="L88" s="0">
        <v>485</v>
      </c>
      <c r="M88" s="0">
        <v>2774.300048828125</v>
      </c>
      <c r="N88" s="0">
        <v>1</v>
      </c>
      <c r="O88" s="0">
        <v>4.333079814910889</v>
      </c>
      <c r="P88" s="0">
        <f>(H88+J88)-(L88+N88)</f>
      </c>
      <c r="Q88" s="0">
        <f>P88*G88</f>
      </c>
      <c r="R88" s="0">
        <v>58.5</v>
      </c>
      <c r="S88" s="0">
        <f>R88*G88</f>
      </c>
      <c r="T88" s="0">
        <f>H88+J88-L88-N88-R88</f>
      </c>
      <c r="U88" s="0">
        <f>T88*G88</f>
      </c>
      <c r="V88" s="0">
        <f>I88+K88-S88</f>
      </c>
      <c r="W88" s="0">
        <f>M88-V88</f>
      </c>
      <c r="X88" s="0">
        <f>IFERROR(W88/M88*100,0)</f>
      </c>
    </row>
    <row r="89">
      <c r="A89" s="0">
        <v>466851</v>
      </c>
      <c r="B89" s="0">
        <v>0</v>
      </c>
      <c r="C89" s="0" t="s">
        <v>24</v>
      </c>
      <c r="D89" s="0">
        <v>1328</v>
      </c>
      <c r="E89" s="0" t="s">
        <v>38</v>
      </c>
      <c r="F89" s="0" t="s">
        <v>126</v>
      </c>
      <c r="G89" s="0">
        <v>3.799999952316284</v>
      </c>
      <c r="H89" s="0">
        <v>97.16000366210938</v>
      </c>
      <c r="I89" s="0">
        <v>339.72576904296875</v>
      </c>
      <c r="J89" s="0">
        <v>177</v>
      </c>
      <c r="K89" s="0">
        <v>685.5</v>
      </c>
      <c r="L89" s="0">
        <v>62.027000427246094</v>
      </c>
      <c r="M89" s="0">
        <v>291.2099914550781</v>
      </c>
      <c r="N89" s="0">
        <v>112</v>
      </c>
      <c r="O89" s="0">
        <v>409.8382568359375</v>
      </c>
      <c r="P89" s="0">
        <f>(H89+J89)-(L89+N89)</f>
      </c>
      <c r="Q89" s="0">
        <f>P89*G89</f>
      </c>
      <c r="R89" s="0">
        <v>0</v>
      </c>
      <c r="S89" s="0">
        <f>R89*G89</f>
      </c>
      <c r="T89" s="0">
        <f>H89+J89-L89-N89-R89</f>
      </c>
      <c r="U89" s="0">
        <f>T89*G89</f>
      </c>
      <c r="V89" s="0">
        <f>I89+K89-S89</f>
      </c>
      <c r="W89" s="0">
        <f>M89-V89</f>
      </c>
      <c r="X89" s="0">
        <f>IFERROR(W89/M89*100,0)</f>
      </c>
    </row>
    <row r="90">
      <c r="A90" s="0">
        <v>466874</v>
      </c>
      <c r="B90" s="0">
        <v>0</v>
      </c>
      <c r="C90" s="0" t="s">
        <v>24</v>
      </c>
      <c r="D90" s="0">
        <v>1115</v>
      </c>
      <c r="E90" s="0" t="s">
        <v>38</v>
      </c>
      <c r="F90" s="0" t="s">
        <v>127</v>
      </c>
      <c r="G90" s="0">
        <v>9.394840240478516</v>
      </c>
      <c r="H90" s="0">
        <v>95.80000305175781</v>
      </c>
      <c r="I90" s="0">
        <v>793.2239990234375</v>
      </c>
      <c r="J90" s="0">
        <v>1429.1290283203125</v>
      </c>
      <c r="K90" s="0">
        <v>12342.8525390625</v>
      </c>
      <c r="L90" s="0">
        <v>1040.4219970703125</v>
      </c>
      <c r="M90" s="0">
        <v>12866.919921875</v>
      </c>
      <c r="N90" s="0">
        <v>60.29999923706055</v>
      </c>
      <c r="O90" s="0">
        <v>511.0879821777344</v>
      </c>
      <c r="P90" s="0">
        <f>(H90+J90)-(L90+N90)</f>
      </c>
      <c r="Q90" s="0">
        <f>P90*G90</f>
      </c>
      <c r="R90" s="0">
        <v>160</v>
      </c>
      <c r="S90" s="0">
        <f>R90*G90</f>
      </c>
      <c r="T90" s="0">
        <f>H90+J90-L90-N90-R90</f>
      </c>
      <c r="U90" s="0">
        <f>T90*G90</f>
      </c>
      <c r="V90" s="0">
        <f>I90+K90-S90</f>
      </c>
      <c r="W90" s="0">
        <f>M90-V90</f>
      </c>
      <c r="X90" s="0">
        <f>IFERROR(W90/M90*100,0)</f>
      </c>
    </row>
    <row r="91">
      <c r="A91" s="0">
        <v>466890</v>
      </c>
      <c r="B91" s="0">
        <v>0</v>
      </c>
      <c r="C91" s="0" t="s">
        <v>24</v>
      </c>
      <c r="D91" s="0">
        <v>1253</v>
      </c>
      <c r="E91" s="0" t="s">
        <v>38</v>
      </c>
      <c r="F91" s="0" t="s">
        <v>128</v>
      </c>
      <c r="G91" s="0">
        <v>15</v>
      </c>
      <c r="H91" s="0">
        <v>4.199999809265137</v>
      </c>
      <c r="I91" s="0">
        <v>63</v>
      </c>
      <c r="J91" s="0">
        <v>60</v>
      </c>
      <c r="K91" s="0">
        <v>900</v>
      </c>
      <c r="L91" s="0">
        <v>43.941001892089844</v>
      </c>
      <c r="M91" s="0">
        <v>834.9400024414062</v>
      </c>
      <c r="N91" s="0">
        <v>0.5</v>
      </c>
      <c r="O91" s="0">
        <v>7.5</v>
      </c>
      <c r="P91" s="0">
        <f>(H91+J91)-(L91+N91)</f>
      </c>
      <c r="Q91" s="0">
        <f>P91*G91</f>
      </c>
      <c r="R91" s="0">
        <v>5</v>
      </c>
      <c r="S91" s="0">
        <f>R91*G91</f>
      </c>
      <c r="T91" s="0">
        <f>H91+J91-L91-N91-R91</f>
      </c>
      <c r="U91" s="0">
        <f>T91*G91</f>
      </c>
      <c r="V91" s="0">
        <f>I91+K91-S91</f>
      </c>
      <c r="W91" s="0">
        <f>M91-V91</f>
      </c>
      <c r="X91" s="0">
        <f>IFERROR(W91/M91*100,0)</f>
      </c>
    </row>
    <row r="92">
      <c r="A92" s="0">
        <v>466896</v>
      </c>
      <c r="B92" s="0">
        <v>0</v>
      </c>
      <c r="C92" s="0" t="s">
        <v>24</v>
      </c>
      <c r="D92" s="0">
        <v>1039</v>
      </c>
      <c r="E92" s="0" t="s">
        <v>38</v>
      </c>
      <c r="F92" s="0" t="s">
        <v>129</v>
      </c>
      <c r="G92" s="0">
        <v>10.166000366210938</v>
      </c>
      <c r="H92" s="0">
        <v>14</v>
      </c>
      <c r="I92" s="0">
        <v>142.32400512695312</v>
      </c>
      <c r="J92" s="0">
        <v>0</v>
      </c>
      <c r="K92" s="0">
        <v>0</v>
      </c>
      <c r="L92" s="0">
        <v>62.24700164794922</v>
      </c>
      <c r="M92" s="0">
        <v>626.47998046875</v>
      </c>
      <c r="N92" s="0">
        <v>4</v>
      </c>
      <c r="O92" s="0">
        <v>40.66402053833008</v>
      </c>
      <c r="P92" s="0">
        <f>(H92+J92)-(L92+N92)</f>
      </c>
      <c r="Q92" s="0">
        <f>P92*G92</f>
      </c>
      <c r="R92" s="0">
        <v>0</v>
      </c>
      <c r="S92" s="0">
        <f>R92*G92</f>
      </c>
      <c r="T92" s="0">
        <f>H92+J92-L92-N92-R92</f>
      </c>
      <c r="U92" s="0">
        <f>T92*G92</f>
      </c>
      <c r="V92" s="0">
        <f>I92+K92-S92</f>
      </c>
      <c r="W92" s="0">
        <f>M92-V92</f>
      </c>
      <c r="X92" s="0">
        <f>IFERROR(W92/M92*100,0)</f>
      </c>
    </row>
    <row r="93">
      <c r="A93" s="0">
        <v>466898</v>
      </c>
      <c r="B93" s="0">
        <v>0</v>
      </c>
      <c r="C93" s="0" t="s">
        <v>24</v>
      </c>
      <c r="D93" s="0">
        <v>1146</v>
      </c>
      <c r="E93" s="0" t="s">
        <v>38</v>
      </c>
      <c r="F93" s="0" t="s">
        <v>130</v>
      </c>
      <c r="G93" s="0">
        <v>14.536649703979492</v>
      </c>
      <c r="H93" s="0">
        <v>111.36000061035156</v>
      </c>
      <c r="I93" s="0">
        <v>1803.420654296875</v>
      </c>
      <c r="J93" s="0">
        <v>1615.3740234375</v>
      </c>
      <c r="K93" s="0">
        <v>24216.98046875</v>
      </c>
      <c r="L93" s="0">
        <v>1395.5</v>
      </c>
      <c r="M93" s="0">
        <v>24641.30078125</v>
      </c>
      <c r="N93" s="0">
        <v>64.19999694824219</v>
      </c>
      <c r="O93" s="0">
        <v>1004.9718627929688</v>
      </c>
      <c r="P93" s="0">
        <f>(H93+J93)-(L93+N93)</f>
      </c>
      <c r="Q93" s="0">
        <f>P93*G93</f>
      </c>
      <c r="R93" s="0">
        <v>36.20000076293945</v>
      </c>
      <c r="S93" s="0">
        <f>R93*G93</f>
      </c>
      <c r="T93" s="0">
        <f>H93+J93-L93-N93-R93</f>
      </c>
      <c r="U93" s="0">
        <f>T93*G93</f>
      </c>
      <c r="V93" s="0">
        <f>I93+K93-S93</f>
      </c>
      <c r="W93" s="0">
        <f>M93-V93</f>
      </c>
      <c r="X93" s="0">
        <f>IFERROR(W93/M93*100,0)</f>
      </c>
    </row>
    <row r="94">
      <c r="A94" s="0">
        <v>466900</v>
      </c>
      <c r="B94" s="0">
        <v>0</v>
      </c>
      <c r="C94" s="0" t="s">
        <v>24</v>
      </c>
      <c r="D94" s="0">
        <v>1338</v>
      </c>
      <c r="E94" s="0" t="s">
        <v>38</v>
      </c>
      <c r="F94" s="0" t="s">
        <v>131</v>
      </c>
      <c r="G94" s="0">
        <v>8.609999656677246</v>
      </c>
      <c r="H94" s="0">
        <v>0</v>
      </c>
      <c r="I94" s="0">
        <v>0</v>
      </c>
      <c r="J94" s="0">
        <v>0</v>
      </c>
      <c r="K94" s="0">
        <v>0</v>
      </c>
      <c r="L94" s="0">
        <v>0.4339999854564667</v>
      </c>
      <c r="M94" s="0">
        <v>6.289999961853027</v>
      </c>
      <c r="N94" s="0">
        <v>0</v>
      </c>
      <c r="O94" s="0">
        <v>0</v>
      </c>
      <c r="P94" s="0">
        <f>(H94+J94)-(L94+N94)</f>
      </c>
      <c r="Q94" s="0">
        <f>P94*G94</f>
      </c>
      <c r="R94" s="0">
        <v>0</v>
      </c>
      <c r="S94" s="0">
        <f>R94*G94</f>
      </c>
      <c r="T94" s="0">
        <f>H94+J94-L94-N94-R94</f>
      </c>
      <c r="U94" s="0">
        <f>T94*G94</f>
      </c>
      <c r="V94" s="0">
        <f>I94+K94-S94</f>
      </c>
      <c r="W94" s="0">
        <f>M94-V94</f>
      </c>
      <c r="X94" s="0">
        <f>IFERROR(W94/M94*100,0)</f>
      </c>
    </row>
    <row r="95">
      <c r="A95" s="0">
        <v>466909</v>
      </c>
      <c r="B95" s="0">
        <v>0</v>
      </c>
      <c r="C95" s="0" t="s">
        <v>24</v>
      </c>
      <c r="D95" s="0">
        <v>1264</v>
      </c>
      <c r="E95" s="0" t="s">
        <v>38</v>
      </c>
      <c r="F95" s="0" t="s">
        <v>132</v>
      </c>
      <c r="G95" s="0">
        <v>4.192230224609375</v>
      </c>
      <c r="H95" s="0">
        <v>28.5</v>
      </c>
      <c r="I95" s="0">
        <v>119.26366424560547</v>
      </c>
      <c r="J95" s="0">
        <v>272</v>
      </c>
      <c r="K95" s="0">
        <v>1135.75</v>
      </c>
      <c r="L95" s="0">
        <v>235.65699768066406</v>
      </c>
      <c r="M95" s="0">
        <v>1129.75</v>
      </c>
      <c r="N95" s="0">
        <v>11</v>
      </c>
      <c r="O95" s="0">
        <v>45.90972900390625</v>
      </c>
      <c r="P95" s="0">
        <f>(H95+J95)-(L95+N95)</f>
      </c>
      <c r="Q95" s="0">
        <f>P95*G95</f>
      </c>
      <c r="R95" s="0">
        <v>49.20000076293945</v>
      </c>
      <c r="S95" s="0">
        <f>R95*G95</f>
      </c>
      <c r="T95" s="0">
        <f>H95+J95-L95-N95-R95</f>
      </c>
      <c r="U95" s="0">
        <f>T95*G95</f>
      </c>
      <c r="V95" s="0">
        <f>I95+K95-S95</f>
      </c>
      <c r="W95" s="0">
        <f>M95-V95</f>
      </c>
      <c r="X95" s="0">
        <f>IFERROR(W95/M95*100,0)</f>
      </c>
    </row>
    <row r="96">
      <c r="A96" s="0">
        <v>466930</v>
      </c>
      <c r="B96" s="0">
        <v>0</v>
      </c>
      <c r="C96" s="0" t="s">
        <v>24</v>
      </c>
      <c r="D96" s="0">
        <v>1304</v>
      </c>
      <c r="E96" s="0" t="s">
        <v>38</v>
      </c>
      <c r="F96" s="0" t="s">
        <v>133</v>
      </c>
      <c r="G96" s="0">
        <v>9.896860122680664</v>
      </c>
      <c r="H96" s="0">
        <v>42.29999923706055</v>
      </c>
      <c r="I96" s="0">
        <v>472.9469909667969</v>
      </c>
      <c r="J96" s="0">
        <v>26</v>
      </c>
      <c r="K96" s="0">
        <v>162.5</v>
      </c>
      <c r="L96" s="0">
        <v>13.51099967956543</v>
      </c>
      <c r="M96" s="0">
        <v>126.5999984741211</v>
      </c>
      <c r="N96" s="0">
        <v>21</v>
      </c>
      <c r="O96" s="0">
        <v>207.8341522216797</v>
      </c>
      <c r="P96" s="0">
        <f>(H96+J96)-(L96+N96)</f>
      </c>
      <c r="Q96" s="0">
        <f>P96*G96</f>
      </c>
      <c r="R96" s="0">
        <v>7.199999809265137</v>
      </c>
      <c r="S96" s="0">
        <f>R96*G96</f>
      </c>
      <c r="T96" s="0">
        <f>H96+J96-L96-N96-R96</f>
      </c>
      <c r="U96" s="0">
        <f>T96*G96</f>
      </c>
      <c r="V96" s="0">
        <f>I96+K96-S96</f>
      </c>
      <c r="W96" s="0">
        <f>M96-V96</f>
      </c>
      <c r="X96" s="0">
        <f>IFERROR(W96/M96*100,0)</f>
      </c>
    </row>
    <row r="97">
      <c r="A97" s="0">
        <v>466944</v>
      </c>
      <c r="B97" s="0">
        <v>0</v>
      </c>
      <c r="C97" s="0" t="s">
        <v>28</v>
      </c>
      <c r="D97" s="0">
        <v>1042</v>
      </c>
      <c r="E97" s="0" t="s">
        <v>38</v>
      </c>
      <c r="F97" s="0" t="s">
        <v>134</v>
      </c>
      <c r="G97" s="0">
        <v>10</v>
      </c>
      <c r="H97" s="0">
        <v>0</v>
      </c>
      <c r="I97" s="0">
        <v>0</v>
      </c>
      <c r="J97" s="0">
        <v>12</v>
      </c>
      <c r="K97" s="0">
        <v>120</v>
      </c>
      <c r="L97" s="0">
        <v>8</v>
      </c>
      <c r="M97" s="0">
        <v>96</v>
      </c>
      <c r="N97" s="0">
        <v>2</v>
      </c>
      <c r="O97" s="0">
        <v>20</v>
      </c>
      <c r="P97" s="0">
        <f>(H97+J97)-(L97+N97)</f>
      </c>
      <c r="Q97" s="0">
        <f>P97*G97</f>
      </c>
      <c r="R97" s="0">
        <v>0</v>
      </c>
      <c r="S97" s="0">
        <f>R97*G97</f>
      </c>
      <c r="T97" s="0">
        <f>H97+J97-L97-N97-R97</f>
      </c>
      <c r="U97" s="0">
        <f>T97*G97</f>
      </c>
      <c r="V97" s="0">
        <f>I97+K97-S97</f>
      </c>
      <c r="W97" s="0">
        <f>M97-V97</f>
      </c>
      <c r="X97" s="0">
        <f>IFERROR(W97/M97*100,0)</f>
      </c>
    </row>
    <row r="98">
      <c r="A98" s="0">
        <v>466958</v>
      </c>
      <c r="B98" s="0">
        <v>0</v>
      </c>
      <c r="C98" s="0" t="s">
        <v>24</v>
      </c>
      <c r="D98" s="0">
        <v>1446</v>
      </c>
      <c r="E98" s="0" t="s">
        <v>38</v>
      </c>
      <c r="F98" s="0" t="s">
        <v>135</v>
      </c>
      <c r="G98" s="0">
        <v>6.6521501541137695</v>
      </c>
      <c r="H98" s="0">
        <v>973.5</v>
      </c>
      <c r="I98" s="0">
        <v>4395.78076171875</v>
      </c>
      <c r="J98" s="0">
        <v>4770.8701171875</v>
      </c>
      <c r="K98" s="0">
        <v>26093.353515625</v>
      </c>
      <c r="L98" s="0">
        <v>5294.86181640625</v>
      </c>
      <c r="M98" s="0">
        <v>35559.16015625</v>
      </c>
      <c r="N98" s="0">
        <v>0</v>
      </c>
      <c r="O98" s="0">
        <v>0</v>
      </c>
      <c r="P98" s="0">
        <f>(H98+J98)-(L98+N98)</f>
      </c>
      <c r="Q98" s="0">
        <f>P98*G98</f>
      </c>
      <c r="R98" s="0">
        <v>0</v>
      </c>
      <c r="S98" s="0">
        <f>R98*G98</f>
      </c>
      <c r="T98" s="0">
        <f>H98+J98-L98-N98-R98</f>
      </c>
      <c r="U98" s="0">
        <f>T98*G98</f>
      </c>
      <c r="V98" s="0">
        <f>I98+K98-S98</f>
      </c>
      <c r="W98" s="0">
        <f>M98-V98</f>
      </c>
      <c r="X98" s="0">
        <f>IFERROR(W98/M98*100,0)</f>
      </c>
    </row>
    <row r="99">
      <c r="A99" s="0">
        <v>466964</v>
      </c>
      <c r="B99" s="0">
        <v>0</v>
      </c>
      <c r="C99" s="0" t="s">
        <v>24</v>
      </c>
      <c r="D99" s="0">
        <v>1388</v>
      </c>
      <c r="E99" s="0" t="s">
        <v>38</v>
      </c>
      <c r="F99" s="0" t="s">
        <v>136</v>
      </c>
      <c r="G99" s="0">
        <v>19</v>
      </c>
      <c r="H99" s="0">
        <v>4</v>
      </c>
      <c r="I99" s="0">
        <v>62.84700012207031</v>
      </c>
      <c r="J99" s="0">
        <v>45</v>
      </c>
      <c r="K99" s="0">
        <v>750</v>
      </c>
      <c r="L99" s="0">
        <v>36.27299880981445</v>
      </c>
      <c r="M99" s="0">
        <v>722.75</v>
      </c>
      <c r="N99" s="0">
        <v>0</v>
      </c>
      <c r="O99" s="0">
        <v>0</v>
      </c>
      <c r="P99" s="0">
        <f>(H99+J99)-(L99+N99)</f>
      </c>
      <c r="Q99" s="0">
        <f>P99*G99</f>
      </c>
      <c r="R99" s="0">
        <v>7</v>
      </c>
      <c r="S99" s="0">
        <f>R99*G99</f>
      </c>
      <c r="T99" s="0">
        <f>H99+J99-L99-N99-R99</f>
      </c>
      <c r="U99" s="0">
        <f>T99*G99</f>
      </c>
      <c r="V99" s="0">
        <f>I99+K99-S99</f>
      </c>
      <c r="W99" s="0">
        <f>M99-V99</f>
      </c>
      <c r="X99" s="0">
        <f>IFERROR(W99/M99*100,0)</f>
      </c>
    </row>
    <row r="100">
      <c r="A100" s="0">
        <v>466965</v>
      </c>
      <c r="B100" s="0">
        <v>0</v>
      </c>
      <c r="C100" s="0" t="s">
        <v>24</v>
      </c>
      <c r="D100" s="0">
        <v>1633</v>
      </c>
      <c r="E100" s="0" t="s">
        <v>38</v>
      </c>
      <c r="F100" s="0" t="s">
        <v>137</v>
      </c>
      <c r="G100" s="0">
        <v>35</v>
      </c>
      <c r="H100" s="0">
        <v>0</v>
      </c>
      <c r="I100" s="0">
        <v>0</v>
      </c>
      <c r="J100" s="0">
        <v>3</v>
      </c>
      <c r="K100" s="0">
        <v>105</v>
      </c>
      <c r="L100" s="0">
        <v>0</v>
      </c>
      <c r="M100" s="0">
        <v>0</v>
      </c>
      <c r="N100" s="0">
        <v>0</v>
      </c>
      <c r="O100" s="0">
        <v>0</v>
      </c>
      <c r="P100" s="0">
        <f>(H100+J100)-(L100+N100)</f>
      </c>
      <c r="Q100" s="0">
        <f>P100*G100</f>
      </c>
      <c r="R100" s="0">
        <v>0</v>
      </c>
      <c r="S100" s="0">
        <f>R100*G100</f>
      </c>
      <c r="T100" s="0">
        <f>H100+J100-L100-N100-R100</f>
      </c>
      <c r="U100" s="0">
        <f>T100*G100</f>
      </c>
      <c r="V100" s="0">
        <f>I100+K100-S100</f>
      </c>
      <c r="W100" s="0">
        <f>M100-V100</f>
      </c>
      <c r="X100" s="0">
        <f>IFERROR(W100/M100*100,0)</f>
      </c>
    </row>
    <row r="101">
      <c r="A101" s="0">
        <v>466968</v>
      </c>
      <c r="B101" s="0">
        <v>0</v>
      </c>
      <c r="C101" s="0" t="s">
        <v>24</v>
      </c>
      <c r="D101" s="0">
        <v>1445</v>
      </c>
      <c r="E101" s="0" t="s">
        <v>38</v>
      </c>
      <c r="F101" s="0" t="s">
        <v>138</v>
      </c>
      <c r="G101" s="0">
        <v>4</v>
      </c>
      <c r="H101" s="0">
        <v>0</v>
      </c>
      <c r="I101" s="0">
        <v>0</v>
      </c>
      <c r="J101" s="0">
        <v>0</v>
      </c>
      <c r="K101" s="0">
        <v>0</v>
      </c>
      <c r="L101" s="0">
        <v>3.138000011444092</v>
      </c>
      <c r="M101" s="0">
        <v>12.550000190734863</v>
      </c>
      <c r="N101" s="0">
        <v>0</v>
      </c>
      <c r="O101" s="0">
        <v>0</v>
      </c>
      <c r="P101" s="0">
        <f>(H101+J101)-(L101+N101)</f>
      </c>
      <c r="Q101" s="0">
        <f>P101*G101</f>
      </c>
      <c r="R101" s="0">
        <v>0</v>
      </c>
      <c r="S101" s="0">
        <f>R101*G101</f>
      </c>
      <c r="T101" s="0">
        <f>H101+J101-L101-N101-R101</f>
      </c>
      <c r="U101" s="0">
        <f>T101*G101</f>
      </c>
      <c r="V101" s="0">
        <f>I101+K101-S101</f>
      </c>
      <c r="W101" s="0">
        <f>M101-V101</f>
      </c>
      <c r="X101" s="0">
        <f>IFERROR(W101/M101*100,0)</f>
      </c>
    </row>
    <row r="102">
      <c r="A102" s="0">
        <v>470043</v>
      </c>
      <c r="B102" s="0">
        <v>0</v>
      </c>
      <c r="C102" s="0" t="s">
        <v>28</v>
      </c>
      <c r="D102" s="0">
        <v>1559</v>
      </c>
      <c r="E102" s="0" t="s">
        <v>38</v>
      </c>
      <c r="F102" s="0" t="s">
        <v>139</v>
      </c>
      <c r="G102" s="0">
        <v>7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7</v>
      </c>
      <c r="N102" s="0">
        <v>0</v>
      </c>
      <c r="O102" s="0">
        <v>0</v>
      </c>
      <c r="P102" s="0">
        <f>(H102+J102)-(L102+N102)</f>
      </c>
      <c r="Q102" s="0">
        <f>P102*G102</f>
      </c>
      <c r="R102" s="0">
        <v>0</v>
      </c>
      <c r="S102" s="0">
        <f>R102*G102</f>
      </c>
      <c r="T102" s="0">
        <f>H102+J102-L102-N102-R102</f>
      </c>
      <c r="U102" s="0">
        <f>T102*G102</f>
      </c>
      <c r="V102" s="0">
        <f>I102+K102-S102</f>
      </c>
      <c r="W102" s="0">
        <f>M102-V102</f>
      </c>
      <c r="X102" s="0">
        <f>IFERROR(W102/M102*100,0)</f>
      </c>
    </row>
    <row r="103">
      <c r="A103" s="0">
        <v>470071</v>
      </c>
      <c r="B103" s="0">
        <v>0</v>
      </c>
      <c r="C103" s="0" t="s">
        <v>24</v>
      </c>
      <c r="D103" s="0">
        <v>1709</v>
      </c>
      <c r="E103" s="0" t="s">
        <v>38</v>
      </c>
      <c r="F103" s="0" t="s">
        <v>140</v>
      </c>
      <c r="G103" s="0">
        <v>5.713789939880371</v>
      </c>
      <c r="H103" s="0">
        <v>0</v>
      </c>
      <c r="I103" s="0">
        <v>0</v>
      </c>
      <c r="J103" s="0">
        <v>746</v>
      </c>
      <c r="K103" s="0">
        <v>4921</v>
      </c>
      <c r="L103" s="0">
        <v>667.5800170898438</v>
      </c>
      <c r="M103" s="0">
        <v>4672.259765625</v>
      </c>
      <c r="N103" s="0">
        <v>52</v>
      </c>
      <c r="O103" s="0">
        <v>349.9263916015625</v>
      </c>
      <c r="P103" s="0">
        <f>(H103+J103)-(L103+N103)</f>
      </c>
      <c r="Q103" s="0">
        <f>P103*G103</f>
      </c>
      <c r="R103" s="0">
        <v>14</v>
      </c>
      <c r="S103" s="0">
        <f>R103*G103</f>
      </c>
      <c r="T103" s="0">
        <f>H103+J103-L103-N103-R103</f>
      </c>
      <c r="U103" s="0">
        <f>T103*G103</f>
      </c>
      <c r="V103" s="0">
        <f>I103+K103-S103</f>
      </c>
      <c r="W103" s="0">
        <f>M103-V103</f>
      </c>
      <c r="X103" s="0">
        <f>IFERROR(W103/M103*100,0)</f>
      </c>
    </row>
    <row r="104">
      <c r="A104" s="0">
        <v>470131</v>
      </c>
      <c r="B104" s="0">
        <v>1</v>
      </c>
      <c r="C104" s="0" t="s">
        <v>24</v>
      </c>
      <c r="D104" s="0">
        <v>1436</v>
      </c>
      <c r="E104" s="0" t="s">
        <v>38</v>
      </c>
      <c r="F104" s="0" t="s">
        <v>141</v>
      </c>
      <c r="G104" s="0">
        <v>4.322999954223633</v>
      </c>
      <c r="H104" s="0">
        <v>0</v>
      </c>
      <c r="I104" s="0">
        <v>0</v>
      </c>
      <c r="J104" s="0">
        <v>0</v>
      </c>
      <c r="K104" s="0">
        <v>0</v>
      </c>
      <c r="L104" s="0">
        <v>5.130000114440918</v>
      </c>
      <c r="M104" s="0">
        <v>25.649999618530273</v>
      </c>
      <c r="N104" s="0">
        <v>0</v>
      </c>
      <c r="O104" s="0">
        <v>0</v>
      </c>
      <c r="P104" s="0">
        <f>(H104+J104)-(L104+N104)</f>
      </c>
      <c r="Q104" s="0">
        <f>P104*G104</f>
      </c>
      <c r="R104" s="0">
        <v>0</v>
      </c>
      <c r="S104" s="0">
        <f>R104*G104</f>
      </c>
      <c r="T104" s="0">
        <f>H104+J104-L104-N104-R104</f>
      </c>
      <c r="U104" s="0">
        <f>T104*G104</f>
      </c>
      <c r="V104" s="0">
        <f>I104+K104-S104</f>
      </c>
      <c r="W104" s="0">
        <f>M104-V104</f>
      </c>
      <c r="X104" s="0">
        <f>IFERROR(W104/M104*100,0)</f>
      </c>
    </row>
    <row r="105">
      <c r="A105" s="0">
        <v>470133</v>
      </c>
      <c r="B105" s="0">
        <v>0</v>
      </c>
      <c r="C105" s="0" t="s">
        <v>24</v>
      </c>
      <c r="D105" s="0">
        <v>1342</v>
      </c>
      <c r="E105" s="0" t="s">
        <v>38</v>
      </c>
      <c r="F105" s="0" t="s">
        <v>142</v>
      </c>
      <c r="G105" s="0">
        <v>5</v>
      </c>
      <c r="H105" s="0">
        <v>85</v>
      </c>
      <c r="I105" s="0">
        <v>425</v>
      </c>
      <c r="J105" s="0">
        <v>3764.708984375</v>
      </c>
      <c r="K105" s="0">
        <v>19413.951171875</v>
      </c>
      <c r="L105" s="0">
        <v>4329.408203125</v>
      </c>
      <c r="M105" s="0">
        <v>23811.58984375</v>
      </c>
      <c r="N105" s="0">
        <v>21</v>
      </c>
      <c r="O105" s="0">
        <v>111.4800033569336</v>
      </c>
      <c r="P105" s="0">
        <f>(H105+J105)-(L105+N105)</f>
      </c>
      <c r="Q105" s="0">
        <f>P105*G105</f>
      </c>
      <c r="R105" s="0">
        <v>551.5</v>
      </c>
      <c r="S105" s="0">
        <f>R105*G105</f>
      </c>
      <c r="T105" s="0">
        <f>H105+J105-L105-N105-R105</f>
      </c>
      <c r="U105" s="0">
        <f>T105*G105</f>
      </c>
      <c r="V105" s="0">
        <f>I105+K105-S105</f>
      </c>
      <c r="W105" s="0">
        <f>M105-V105</f>
      </c>
      <c r="X105" s="0">
        <f>IFERROR(W105/M105*100,0)</f>
      </c>
    </row>
    <row r="106">
      <c r="A106" s="0">
        <v>470156</v>
      </c>
      <c r="B106" s="0">
        <v>1</v>
      </c>
      <c r="C106" s="0" t="s">
        <v>28</v>
      </c>
      <c r="D106" s="0">
        <v>1030</v>
      </c>
      <c r="E106" s="0" t="s">
        <v>38</v>
      </c>
      <c r="F106" s="0" t="s">
        <v>143</v>
      </c>
      <c r="G106" s="0">
        <v>1.5</v>
      </c>
      <c r="H106" s="0">
        <v>35</v>
      </c>
      <c r="I106" s="0">
        <v>52.5</v>
      </c>
      <c r="J106" s="0">
        <v>67</v>
      </c>
      <c r="K106" s="0">
        <v>100.5</v>
      </c>
      <c r="L106" s="0">
        <v>6</v>
      </c>
      <c r="M106" s="0">
        <v>15</v>
      </c>
      <c r="N106" s="0">
        <v>0</v>
      </c>
      <c r="O106" s="0">
        <v>0</v>
      </c>
      <c r="P106" s="0">
        <f>(H106+J106)-(L106+N106)</f>
      </c>
      <c r="Q106" s="0">
        <f>P106*G106</f>
      </c>
      <c r="R106" s="0">
        <v>25</v>
      </c>
      <c r="S106" s="0">
        <f>R106*G106</f>
      </c>
      <c r="T106" s="0">
        <f>H106+J106-L106-N106-R106</f>
      </c>
      <c r="U106" s="0">
        <f>T106*G106</f>
      </c>
      <c r="V106" s="0">
        <f>I106+K106-S106</f>
      </c>
      <c r="W106" s="0">
        <f>M106-V106</f>
      </c>
      <c r="X106" s="0">
        <f>IFERROR(W106/M106*100,0)</f>
      </c>
    </row>
    <row r="107">
      <c r="A107" s="0">
        <v>470216</v>
      </c>
      <c r="B107" s="0">
        <v>0</v>
      </c>
      <c r="C107" s="0" t="s">
        <v>24</v>
      </c>
      <c r="D107" s="0">
        <v>1917</v>
      </c>
      <c r="E107" s="0" t="s">
        <v>38</v>
      </c>
      <c r="F107" s="0" t="s">
        <v>144</v>
      </c>
      <c r="G107" s="0">
        <v>8.451000213623047</v>
      </c>
      <c r="H107" s="0">
        <v>0</v>
      </c>
      <c r="I107" s="0">
        <v>0</v>
      </c>
      <c r="J107" s="0">
        <v>20</v>
      </c>
      <c r="K107" s="0">
        <v>169.02000427246094</v>
      </c>
      <c r="L107" s="0">
        <v>16.1200008392334</v>
      </c>
      <c r="M107" s="0">
        <v>157.8000030517578</v>
      </c>
      <c r="N107" s="0">
        <v>0</v>
      </c>
      <c r="O107" s="0">
        <v>0</v>
      </c>
      <c r="P107" s="0">
        <f>(H107+J107)-(L107+N107)</f>
      </c>
      <c r="Q107" s="0">
        <f>P107*G107</f>
      </c>
      <c r="R107" s="0">
        <v>0</v>
      </c>
      <c r="S107" s="0">
        <f>R107*G107</f>
      </c>
      <c r="T107" s="0">
        <f>H107+J107-L107-N107-R107</f>
      </c>
      <c r="U107" s="0">
        <f>T107*G107</f>
      </c>
      <c r="V107" s="0">
        <f>I107+K107-S107</f>
      </c>
      <c r="W107" s="0">
        <f>M107-V107</f>
      </c>
      <c r="X107" s="0">
        <f>IFERROR(W107/M107*100,0)</f>
      </c>
    </row>
    <row r="108">
      <c r="A108" s="0">
        <v>470262</v>
      </c>
      <c r="B108" s="0">
        <v>0</v>
      </c>
      <c r="C108" s="0" t="s">
        <v>28</v>
      </c>
      <c r="D108" s="0">
        <v>1813</v>
      </c>
      <c r="E108" s="0" t="s">
        <v>38</v>
      </c>
      <c r="F108" s="0" t="s">
        <v>145</v>
      </c>
      <c r="G108" s="0">
        <v>10</v>
      </c>
      <c r="H108" s="0">
        <v>0</v>
      </c>
      <c r="I108" s="0">
        <v>0</v>
      </c>
      <c r="J108" s="0">
        <v>10</v>
      </c>
      <c r="K108" s="0">
        <v>100</v>
      </c>
      <c r="L108" s="0">
        <v>10</v>
      </c>
      <c r="M108" s="0">
        <v>121</v>
      </c>
      <c r="N108" s="0">
        <v>0</v>
      </c>
      <c r="O108" s="0">
        <v>0</v>
      </c>
      <c r="P108" s="0">
        <f>(H108+J108)-(L108+N108)</f>
      </c>
      <c r="Q108" s="0">
        <f>P108*G108</f>
      </c>
      <c r="R108" s="0">
        <v>0</v>
      </c>
      <c r="S108" s="0">
        <f>R108*G108</f>
      </c>
      <c r="T108" s="0">
        <f>H108+J108-L108-N108-R108</f>
      </c>
      <c r="U108" s="0">
        <f>T108*G108</f>
      </c>
      <c r="V108" s="0">
        <f>I108+K108-S108</f>
      </c>
      <c r="W108" s="0">
        <f>M108-V108</f>
      </c>
      <c r="X108" s="0">
        <f>IFERROR(W108/M108*100,0)</f>
      </c>
    </row>
    <row r="109">
      <c r="A109" s="0">
        <v>470263</v>
      </c>
      <c r="B109" s="0">
        <v>0</v>
      </c>
      <c r="C109" s="0" t="s">
        <v>24</v>
      </c>
      <c r="D109" s="0">
        <v>1397</v>
      </c>
      <c r="E109" s="0" t="s">
        <v>38</v>
      </c>
      <c r="F109" s="0" t="s">
        <v>146</v>
      </c>
      <c r="G109" s="0">
        <v>7.881189823150635</v>
      </c>
      <c r="H109" s="0">
        <v>67.87999725341797</v>
      </c>
      <c r="I109" s="0">
        <v>678.78369140625</v>
      </c>
      <c r="J109" s="0">
        <v>1017.5</v>
      </c>
      <c r="K109" s="0">
        <v>7772</v>
      </c>
      <c r="L109" s="0">
        <v>1000.8270263671875</v>
      </c>
      <c r="M109" s="0">
        <v>10586.419921875</v>
      </c>
      <c r="N109" s="0">
        <v>14</v>
      </c>
      <c r="O109" s="0">
        <v>100.38947296142578</v>
      </c>
      <c r="P109" s="0">
        <f>(H109+J109)-(L109+N109)</f>
      </c>
      <c r="Q109" s="0">
        <f>P109*G109</f>
      </c>
      <c r="R109" s="0">
        <v>69.4000015258789</v>
      </c>
      <c r="S109" s="0">
        <f>R109*G109</f>
      </c>
      <c r="T109" s="0">
        <f>H109+J109-L109-N109-R109</f>
      </c>
      <c r="U109" s="0">
        <f>T109*G109</f>
      </c>
      <c r="V109" s="0">
        <f>I109+K109-S109</f>
      </c>
      <c r="W109" s="0">
        <f>M109-V109</f>
      </c>
      <c r="X109" s="0">
        <f>IFERROR(W109/M109*100,0)</f>
      </c>
    </row>
    <row r="110">
      <c r="A110" s="0">
        <v>470266</v>
      </c>
      <c r="B110" s="0">
        <v>0</v>
      </c>
      <c r="C110" s="0" t="s">
        <v>24</v>
      </c>
      <c r="D110" s="0">
        <v>1827</v>
      </c>
      <c r="E110" s="0" t="s">
        <v>38</v>
      </c>
      <c r="F110" s="0" t="s">
        <v>147</v>
      </c>
      <c r="G110" s="0">
        <v>15.078740119934082</v>
      </c>
      <c r="H110" s="0">
        <v>0</v>
      </c>
      <c r="I110" s="0">
        <v>0</v>
      </c>
      <c r="J110" s="0">
        <v>0</v>
      </c>
      <c r="K110" s="0">
        <v>0</v>
      </c>
      <c r="L110" s="0">
        <v>1.0609999895095825</v>
      </c>
      <c r="M110" s="0">
        <v>19.100000381469727</v>
      </c>
      <c r="N110" s="0">
        <v>0</v>
      </c>
      <c r="O110" s="0">
        <v>0</v>
      </c>
      <c r="P110" s="0">
        <f>(H110+J110)-(L110+N110)</f>
      </c>
      <c r="Q110" s="0">
        <f>P110*G110</f>
      </c>
      <c r="R110" s="0">
        <v>0</v>
      </c>
      <c r="S110" s="0">
        <f>R110*G110</f>
      </c>
      <c r="T110" s="0">
        <f>H110+J110-L110-N110-R110</f>
      </c>
      <c r="U110" s="0">
        <f>T110*G110</f>
      </c>
      <c r="V110" s="0">
        <f>I110+K110-S110</f>
      </c>
      <c r="W110" s="0">
        <f>M110-V110</f>
      </c>
      <c r="X110" s="0">
        <f>IFERROR(W110/M110*100,0)</f>
      </c>
    </row>
    <row r="111">
      <c r="A111" s="0">
        <v>470267</v>
      </c>
      <c r="B111" s="0">
        <v>0</v>
      </c>
      <c r="C111" s="0" t="s">
        <v>24</v>
      </c>
      <c r="D111" s="0">
        <v>2672</v>
      </c>
      <c r="E111" s="0" t="s">
        <v>38</v>
      </c>
      <c r="F111" s="0" t="s">
        <v>148</v>
      </c>
      <c r="G111" s="0">
        <v>9.5</v>
      </c>
      <c r="H111" s="0">
        <v>5</v>
      </c>
      <c r="I111" s="0">
        <v>47.5</v>
      </c>
      <c r="J111" s="0">
        <v>0</v>
      </c>
      <c r="K111" s="0">
        <v>0</v>
      </c>
      <c r="L111" s="0">
        <v>2.6649999618530273</v>
      </c>
      <c r="M111" s="0">
        <v>26.649999618530273</v>
      </c>
      <c r="N111" s="0">
        <v>0</v>
      </c>
      <c r="O111" s="0">
        <v>0</v>
      </c>
      <c r="P111" s="0">
        <f>(H111+J111)-(L111+N111)</f>
      </c>
      <c r="Q111" s="0">
        <f>P111*G111</f>
      </c>
      <c r="R111" s="0">
        <v>0</v>
      </c>
      <c r="S111" s="0">
        <f>R111*G111</f>
      </c>
      <c r="T111" s="0">
        <f>H111+J111-L111-N111-R111</f>
      </c>
      <c r="U111" s="0">
        <f>T111*G111</f>
      </c>
      <c r="V111" s="0">
        <f>I111+K111-S111</f>
      </c>
      <c r="W111" s="0">
        <f>M111-V111</f>
      </c>
      <c r="X111" s="0">
        <f>IFERROR(W111/M111*100,0)</f>
      </c>
    </row>
    <row r="112">
      <c r="A112" s="0">
        <v>471715</v>
      </c>
      <c r="B112" s="0">
        <v>0</v>
      </c>
      <c r="C112" s="0" t="s">
        <v>28</v>
      </c>
      <c r="D112" s="0">
        <v>1694</v>
      </c>
      <c r="E112" s="0" t="s">
        <v>38</v>
      </c>
      <c r="F112" s="0" t="s">
        <v>149</v>
      </c>
      <c r="G112" s="0">
        <v>6.8701701164245605</v>
      </c>
      <c r="H112" s="0">
        <v>10</v>
      </c>
      <c r="I112" s="0">
        <v>78.16429901123047</v>
      </c>
      <c r="J112" s="0">
        <v>10</v>
      </c>
      <c r="K112" s="0">
        <v>62</v>
      </c>
      <c r="L112" s="0">
        <v>5</v>
      </c>
      <c r="M112" s="0">
        <v>42.5</v>
      </c>
      <c r="N112" s="0">
        <v>1</v>
      </c>
      <c r="O112" s="0">
        <v>6.8701701164245605</v>
      </c>
      <c r="P112" s="0">
        <f>(H112+J112)-(L112+N112)</f>
      </c>
      <c r="Q112" s="0">
        <f>P112*G112</f>
      </c>
      <c r="R112" s="0">
        <v>14</v>
      </c>
      <c r="S112" s="0">
        <f>R112*G112</f>
      </c>
      <c r="T112" s="0">
        <f>H112+J112-L112-N112-R112</f>
      </c>
      <c r="U112" s="0">
        <f>T112*G112</f>
      </c>
      <c r="V112" s="0">
        <f>I112+K112-S112</f>
      </c>
      <c r="W112" s="0">
        <f>M112-V112</f>
      </c>
      <c r="X112" s="0">
        <f>IFERROR(W112/M112*100,0)</f>
      </c>
    </row>
    <row r="113">
      <c r="A113" s="0">
        <v>471804</v>
      </c>
      <c r="B113" s="0">
        <v>0</v>
      </c>
      <c r="C113" s="0" t="s">
        <v>24</v>
      </c>
      <c r="D113" s="0">
        <v>1266</v>
      </c>
      <c r="E113" s="0" t="s">
        <v>38</v>
      </c>
      <c r="F113" s="0" t="s">
        <v>150</v>
      </c>
      <c r="G113" s="0">
        <v>9</v>
      </c>
      <c r="H113" s="0">
        <v>122.69999694824219</v>
      </c>
      <c r="I113" s="0">
        <v>1104.300048828125</v>
      </c>
      <c r="J113" s="0">
        <v>5.010000228881836</v>
      </c>
      <c r="K113" s="0">
        <v>45.09000015258789</v>
      </c>
      <c r="L113" s="0">
        <v>93.5009994506836</v>
      </c>
      <c r="M113" s="0">
        <v>1070.9100341796875</v>
      </c>
      <c r="N113" s="0">
        <v>0</v>
      </c>
      <c r="O113" s="0">
        <v>0</v>
      </c>
      <c r="P113" s="0">
        <f>(H113+J113)-(L113+N113)</f>
      </c>
      <c r="Q113" s="0">
        <f>P113*G113</f>
      </c>
      <c r="R113" s="0">
        <v>0</v>
      </c>
      <c r="S113" s="0">
        <f>R113*G113</f>
      </c>
      <c r="T113" s="0">
        <f>H113+J113-L113-N113-R113</f>
      </c>
      <c r="U113" s="0">
        <f>T113*G113</f>
      </c>
      <c r="V113" s="0">
        <f>I113+K113-S113</f>
      </c>
      <c r="W113" s="0">
        <f>M113-V113</f>
      </c>
      <c r="X113" s="0">
        <f>IFERROR(W113/M113*100,0)</f>
      </c>
    </row>
    <row r="114">
      <c r="A114" s="0">
        <v>471805</v>
      </c>
      <c r="B114" s="0">
        <v>0</v>
      </c>
      <c r="C114" s="0" t="s">
        <v>24</v>
      </c>
      <c r="D114" s="0">
        <v>1100</v>
      </c>
      <c r="E114" s="0" t="s">
        <v>38</v>
      </c>
      <c r="F114" s="0" t="s">
        <v>151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8</v>
      </c>
      <c r="N114" s="0">
        <v>0</v>
      </c>
      <c r="O114" s="0">
        <v>0</v>
      </c>
      <c r="P114" s="0">
        <f>(H114+J114)-(L114+N114)</f>
      </c>
      <c r="Q114" s="0">
        <f>P114*G114</f>
      </c>
      <c r="R114" s="0">
        <v>0</v>
      </c>
      <c r="S114" s="0">
        <f>R114*G114</f>
      </c>
      <c r="T114" s="0">
        <f>H114+J114-L114-N114-R114</f>
      </c>
      <c r="U114" s="0">
        <f>T114*G114</f>
      </c>
      <c r="V114" s="0">
        <f>I114+K114-S114</f>
      </c>
      <c r="W114" s="0">
        <f>M114-V114</f>
      </c>
      <c r="X114" s="0">
        <f>IFERROR(W114/M114*100,0)</f>
      </c>
    </row>
    <row r="115">
      <c r="A115" s="0">
        <v>471810</v>
      </c>
      <c r="B115" s="0">
        <v>0</v>
      </c>
      <c r="C115" s="0" t="s">
        <v>24</v>
      </c>
      <c r="D115" s="0">
        <v>1005</v>
      </c>
      <c r="E115" s="0" t="s">
        <v>38</v>
      </c>
      <c r="F115" s="0" t="s">
        <v>152</v>
      </c>
      <c r="G115" s="0">
        <v>10.076749801635742</v>
      </c>
      <c r="H115" s="0">
        <v>0</v>
      </c>
      <c r="I115" s="0">
        <v>0</v>
      </c>
      <c r="J115" s="0">
        <v>248</v>
      </c>
      <c r="K115" s="0">
        <v>2606</v>
      </c>
      <c r="L115" s="0">
        <v>243.47000122070312</v>
      </c>
      <c r="M115" s="0">
        <v>3424.530029296875</v>
      </c>
      <c r="N115" s="0">
        <v>2</v>
      </c>
      <c r="O115" s="0">
        <v>20.391990661621094</v>
      </c>
      <c r="P115" s="0">
        <f>(H115+J115)-(L115+N115)</f>
      </c>
      <c r="Q115" s="0">
        <f>P115*G115</f>
      </c>
      <c r="R115" s="0">
        <v>0</v>
      </c>
      <c r="S115" s="0">
        <f>R115*G115</f>
      </c>
      <c r="T115" s="0">
        <f>H115+J115-L115-N115-R115</f>
      </c>
      <c r="U115" s="0">
        <f>T115*G115</f>
      </c>
      <c r="V115" s="0">
        <f>I115+K115-S115</f>
      </c>
      <c r="W115" s="0">
        <f>M115-V115</f>
      </c>
      <c r="X115" s="0">
        <f>IFERROR(W115/M115*100,0)</f>
      </c>
    </row>
    <row r="116">
      <c r="A116" s="0">
        <v>471891</v>
      </c>
      <c r="B116" s="0">
        <v>0</v>
      </c>
      <c r="C116" s="0" t="s">
        <v>24</v>
      </c>
      <c r="D116" s="0">
        <v>1591</v>
      </c>
      <c r="E116" s="0" t="s">
        <v>38</v>
      </c>
      <c r="F116" s="0" t="s">
        <v>153</v>
      </c>
      <c r="G116" s="0">
        <v>13.5</v>
      </c>
      <c r="H116" s="0">
        <v>0</v>
      </c>
      <c r="I116" s="0">
        <v>0</v>
      </c>
      <c r="J116" s="0">
        <v>0</v>
      </c>
      <c r="K116" s="0">
        <v>0</v>
      </c>
      <c r="L116" s="0">
        <v>0.8690000176429749</v>
      </c>
      <c r="M116" s="0">
        <v>13.90999984741211</v>
      </c>
      <c r="N116" s="0">
        <v>0</v>
      </c>
      <c r="O116" s="0">
        <v>0</v>
      </c>
      <c r="P116" s="0">
        <f>(H116+J116)-(L116+N116)</f>
      </c>
      <c r="Q116" s="0">
        <f>P116*G116</f>
      </c>
      <c r="R116" s="0">
        <v>0</v>
      </c>
      <c r="S116" s="0">
        <f>R116*G116</f>
      </c>
      <c r="T116" s="0">
        <f>H116+J116-L116-N116-R116</f>
      </c>
      <c r="U116" s="0">
        <f>T116*G116</f>
      </c>
      <c r="V116" s="0">
        <f>I116+K116-S116</f>
      </c>
      <c r="W116" s="0">
        <f>M116-V116</f>
      </c>
      <c r="X116" s="0">
        <f>IFERROR(W116/M116*100,0)</f>
      </c>
    </row>
    <row r="117">
      <c r="A117" s="0">
        <v>471935</v>
      </c>
      <c r="B117" s="0">
        <v>0</v>
      </c>
      <c r="C117" s="0" t="s">
        <v>24</v>
      </c>
      <c r="D117" s="0">
        <v>1015</v>
      </c>
      <c r="E117" s="0" t="s">
        <v>38</v>
      </c>
      <c r="F117" s="0" t="s">
        <v>154</v>
      </c>
      <c r="G117" s="0">
        <v>11.937999725341797</v>
      </c>
      <c r="H117" s="0">
        <v>59</v>
      </c>
      <c r="I117" s="0">
        <v>710.9500122070312</v>
      </c>
      <c r="J117" s="0">
        <v>101</v>
      </c>
      <c r="K117" s="0">
        <v>1197.9100341796875</v>
      </c>
      <c r="L117" s="0">
        <v>49.138999938964844</v>
      </c>
      <c r="M117" s="0">
        <v>724.8200073242188</v>
      </c>
      <c r="N117" s="0">
        <v>23.059999465942383</v>
      </c>
      <c r="O117" s="0">
        <v>274.3770751953125</v>
      </c>
      <c r="P117" s="0">
        <f>(H117+J117)-(L117+N117)</f>
      </c>
      <c r="Q117" s="0">
        <f>P117*G117</f>
      </c>
      <c r="R117" s="0">
        <v>3.9000000953674316</v>
      </c>
      <c r="S117" s="0">
        <f>R117*G117</f>
      </c>
      <c r="T117" s="0">
        <f>H117+J117-L117-N117-R117</f>
      </c>
      <c r="U117" s="0">
        <f>T117*G117</f>
      </c>
      <c r="V117" s="0">
        <f>I117+K117-S117</f>
      </c>
      <c r="W117" s="0">
        <f>M117-V117</f>
      </c>
      <c r="X117" s="0">
        <f>IFERROR(W117/M117*100,0)</f>
      </c>
    </row>
    <row r="118">
      <c r="A118" s="0">
        <v>471943</v>
      </c>
      <c r="B118" s="0">
        <v>0</v>
      </c>
      <c r="C118" s="0" t="s">
        <v>24</v>
      </c>
      <c r="D118" s="0">
        <v>1826</v>
      </c>
      <c r="E118" s="0" t="s">
        <v>38</v>
      </c>
      <c r="F118" s="0" t="s">
        <v>155</v>
      </c>
      <c r="G118" s="0">
        <v>3.5</v>
      </c>
      <c r="H118" s="0">
        <v>1.7000000476837158</v>
      </c>
      <c r="I118" s="0">
        <v>3.4000000953674316</v>
      </c>
      <c r="J118" s="0">
        <v>92.4000015258789</v>
      </c>
      <c r="K118" s="0">
        <v>257.6499938964844</v>
      </c>
      <c r="L118" s="0">
        <v>47.05699920654297</v>
      </c>
      <c r="M118" s="0">
        <v>148.89999389648438</v>
      </c>
      <c r="N118" s="0">
        <v>0</v>
      </c>
      <c r="O118" s="0">
        <v>0</v>
      </c>
      <c r="P118" s="0">
        <f>(H118+J118)-(L118+N118)</f>
      </c>
      <c r="Q118" s="0">
        <f>P118*G118</f>
      </c>
      <c r="R118" s="0">
        <v>0</v>
      </c>
      <c r="S118" s="0">
        <f>R118*G118</f>
      </c>
      <c r="T118" s="0">
        <f>H118+J118-L118-N118-R118</f>
      </c>
      <c r="U118" s="0">
        <f>T118*G118</f>
      </c>
      <c r="V118" s="0">
        <f>I118+K118-S118</f>
      </c>
      <c r="W118" s="0">
        <f>M118-V118</f>
      </c>
      <c r="X118" s="0">
        <f>IFERROR(W118/M118*100,0)</f>
      </c>
    </row>
    <row r="119">
      <c r="A119" s="0">
        <v>471965</v>
      </c>
      <c r="B119" s="0">
        <v>0</v>
      </c>
      <c r="C119" s="0" t="s">
        <v>24</v>
      </c>
      <c r="D119" s="0">
        <v>1033</v>
      </c>
      <c r="E119" s="0" t="s">
        <v>38</v>
      </c>
      <c r="F119" s="0" t="s">
        <v>156</v>
      </c>
      <c r="G119" s="0">
        <v>8.869930267333984</v>
      </c>
      <c r="H119" s="0">
        <v>87.69999694824219</v>
      </c>
      <c r="I119" s="0">
        <v>750.9812622070312</v>
      </c>
      <c r="J119" s="0">
        <v>140.5</v>
      </c>
      <c r="K119" s="0">
        <v>1243.844482421875</v>
      </c>
      <c r="L119" s="0">
        <v>90.2750015258789</v>
      </c>
      <c r="M119" s="0">
        <v>1038.1700439453125</v>
      </c>
      <c r="N119" s="0">
        <v>0</v>
      </c>
      <c r="O119" s="0">
        <v>0</v>
      </c>
      <c r="P119" s="0">
        <f>(H119+J119)-(L119+N119)</f>
      </c>
      <c r="Q119" s="0">
        <f>P119*G119</f>
      </c>
      <c r="R119" s="0">
        <v>57</v>
      </c>
      <c r="S119" s="0">
        <f>R119*G119</f>
      </c>
      <c r="T119" s="0">
        <f>H119+J119-L119-N119-R119</f>
      </c>
      <c r="U119" s="0">
        <f>T119*G119</f>
      </c>
      <c r="V119" s="0">
        <f>I119+K119-S119</f>
      </c>
      <c r="W119" s="0">
        <f>M119-V119</f>
      </c>
      <c r="X119" s="0">
        <f>IFERROR(W119/M119*100,0)</f>
      </c>
    </row>
    <row r="120">
      <c r="A120" s="0">
        <v>471971</v>
      </c>
      <c r="B120" s="0">
        <v>0</v>
      </c>
      <c r="C120" s="0" t="s">
        <v>24</v>
      </c>
      <c r="D120" s="0">
        <v>1560</v>
      </c>
      <c r="E120" s="0" t="s">
        <v>38</v>
      </c>
      <c r="F120" s="0" t="s">
        <v>157</v>
      </c>
      <c r="G120" s="0">
        <v>4</v>
      </c>
      <c r="H120" s="0">
        <v>0</v>
      </c>
      <c r="I120" s="0">
        <v>0</v>
      </c>
      <c r="J120" s="0">
        <v>0</v>
      </c>
      <c r="K120" s="0">
        <v>0</v>
      </c>
      <c r="L120" s="0">
        <v>0.25</v>
      </c>
      <c r="M120" s="0">
        <v>0.75</v>
      </c>
      <c r="N120" s="0">
        <v>0</v>
      </c>
      <c r="O120" s="0">
        <v>0</v>
      </c>
      <c r="P120" s="0">
        <f>(H120+J120)-(L120+N120)</f>
      </c>
      <c r="Q120" s="0">
        <f>P120*G120</f>
      </c>
      <c r="R120" s="0">
        <v>0</v>
      </c>
      <c r="S120" s="0">
        <f>R120*G120</f>
      </c>
      <c r="T120" s="0">
        <f>H120+J120-L120-N120-R120</f>
      </c>
      <c r="U120" s="0">
        <f>T120*G120</f>
      </c>
      <c r="V120" s="0">
        <f>I120+K120-S120</f>
      </c>
      <c r="W120" s="0">
        <f>M120-V120</f>
      </c>
      <c r="X120" s="0">
        <f>IFERROR(W120/M120*100,0)</f>
      </c>
    </row>
    <row r="121">
      <c r="A121" s="0">
        <v>472016</v>
      </c>
      <c r="B121" s="0">
        <v>0</v>
      </c>
      <c r="C121" s="0" t="s">
        <v>24</v>
      </c>
      <c r="D121" s="0">
        <v>1720</v>
      </c>
      <c r="E121" s="0" t="s">
        <v>38</v>
      </c>
      <c r="F121" s="0" t="s">
        <v>158</v>
      </c>
      <c r="G121" s="0">
        <v>4.5</v>
      </c>
      <c r="H121" s="0">
        <v>501.8999938964844</v>
      </c>
      <c r="I121" s="0">
        <v>2129.872802734375</v>
      </c>
      <c r="J121" s="0">
        <v>2834.011962890625</v>
      </c>
      <c r="K121" s="0">
        <v>15906.87890625</v>
      </c>
      <c r="L121" s="0">
        <v>4287.2529296875</v>
      </c>
      <c r="M121" s="0">
        <v>26350.119140625</v>
      </c>
      <c r="N121" s="0">
        <v>0</v>
      </c>
      <c r="O121" s="0">
        <v>0</v>
      </c>
      <c r="P121" s="0">
        <f>(H121+J121)-(L121+N121)</f>
      </c>
      <c r="Q121" s="0">
        <f>P121*G121</f>
      </c>
      <c r="R121" s="0">
        <v>17.299999237060547</v>
      </c>
      <c r="S121" s="0">
        <f>R121*G121</f>
      </c>
      <c r="T121" s="0">
        <f>H121+J121-L121-N121-R121</f>
      </c>
      <c r="U121" s="0">
        <f>T121*G121</f>
      </c>
      <c r="V121" s="0">
        <f>I121+K121-S121</f>
      </c>
      <c r="W121" s="0">
        <f>M121-V121</f>
      </c>
      <c r="X121" s="0">
        <f>IFERROR(W121/M121*100,0)</f>
      </c>
    </row>
    <row r="122">
      <c r="A122" s="0">
        <v>472018</v>
      </c>
      <c r="B122" s="0">
        <v>0</v>
      </c>
      <c r="C122" s="0" t="s">
        <v>24</v>
      </c>
      <c r="D122" s="0">
        <v>1298</v>
      </c>
      <c r="E122" s="0" t="s">
        <v>38</v>
      </c>
      <c r="F122" s="0" t="s">
        <v>159</v>
      </c>
      <c r="G122" s="0">
        <v>7.112840175628662</v>
      </c>
      <c r="H122" s="0">
        <v>296.1000061035156</v>
      </c>
      <c r="I122" s="0">
        <v>2168.731201171875</v>
      </c>
      <c r="J122" s="0">
        <v>6456.923828125</v>
      </c>
      <c r="K122" s="0">
        <v>46728.8203125</v>
      </c>
      <c r="L122" s="0">
        <v>6777.466796875</v>
      </c>
      <c r="M122" s="0">
        <v>50836.23046875</v>
      </c>
      <c r="N122" s="0">
        <v>49.5</v>
      </c>
      <c r="O122" s="0">
        <v>359.7857360839844</v>
      </c>
      <c r="P122" s="0">
        <f>(H122+J122)-(L122+N122)</f>
      </c>
      <c r="Q122" s="0">
        <f>P122*G122</f>
      </c>
      <c r="R122" s="0">
        <v>95.69999694824219</v>
      </c>
      <c r="S122" s="0">
        <f>R122*G122</f>
      </c>
      <c r="T122" s="0">
        <f>H122+J122-L122-N122-R122</f>
      </c>
      <c r="U122" s="0">
        <f>T122*G122</f>
      </c>
      <c r="V122" s="0">
        <f>I122+K122-S122</f>
      </c>
      <c r="W122" s="0">
        <f>M122-V122</f>
      </c>
      <c r="X122" s="0">
        <f>IFERROR(W122/M122*100,0)</f>
      </c>
    </row>
    <row r="123">
      <c r="A123" s="0">
        <v>472019</v>
      </c>
      <c r="B123" s="0">
        <v>0</v>
      </c>
      <c r="C123" s="0" t="s">
        <v>24</v>
      </c>
      <c r="D123" s="0">
        <v>1931</v>
      </c>
      <c r="E123" s="0" t="s">
        <v>38</v>
      </c>
      <c r="F123" s="0" t="s">
        <v>160</v>
      </c>
      <c r="G123" s="0">
        <v>8</v>
      </c>
      <c r="H123" s="0">
        <v>12</v>
      </c>
      <c r="I123" s="0">
        <v>96</v>
      </c>
      <c r="J123" s="0">
        <v>0</v>
      </c>
      <c r="K123" s="0">
        <v>0</v>
      </c>
      <c r="L123" s="0">
        <v>4</v>
      </c>
      <c r="M123" s="0">
        <v>40</v>
      </c>
      <c r="N123" s="0">
        <v>1</v>
      </c>
      <c r="O123" s="0">
        <v>8</v>
      </c>
      <c r="P123" s="0">
        <f>(H123+J123)-(L123+N123)</f>
      </c>
      <c r="Q123" s="0">
        <f>P123*G123</f>
      </c>
      <c r="R123" s="0">
        <v>0</v>
      </c>
      <c r="S123" s="0">
        <f>R123*G123</f>
      </c>
      <c r="T123" s="0">
        <f>H123+J123-L123-N123-R123</f>
      </c>
      <c r="U123" s="0">
        <f>T123*G123</f>
      </c>
      <c r="V123" s="0">
        <f>I123+K123-S123</f>
      </c>
      <c r="W123" s="0">
        <f>M123-V123</f>
      </c>
      <c r="X123" s="0">
        <f>IFERROR(W123/M123*100,0)</f>
      </c>
    </row>
    <row r="124">
      <c r="A124" s="0">
        <v>472028</v>
      </c>
      <c r="B124" s="0">
        <v>0</v>
      </c>
      <c r="C124" s="0" t="s">
        <v>24</v>
      </c>
      <c r="D124" s="0">
        <v>1950</v>
      </c>
      <c r="E124" s="0" t="s">
        <v>38</v>
      </c>
      <c r="F124" s="0" t="s">
        <v>161</v>
      </c>
      <c r="G124" s="0">
        <v>3.965749979019165</v>
      </c>
      <c r="H124" s="0">
        <v>0</v>
      </c>
      <c r="I124" s="0">
        <v>0</v>
      </c>
      <c r="J124" s="0">
        <v>-5</v>
      </c>
      <c r="K124" s="0">
        <v>-20</v>
      </c>
      <c r="L124" s="0">
        <v>110.15399932861328</v>
      </c>
      <c r="M124" s="0">
        <v>441.57000732421875</v>
      </c>
      <c r="N124" s="0">
        <v>0</v>
      </c>
      <c r="O124" s="0">
        <v>0</v>
      </c>
      <c r="P124" s="0">
        <f>(H124+J124)-(L124+N124)</f>
      </c>
      <c r="Q124" s="0">
        <f>P124*G124</f>
      </c>
      <c r="R124" s="0">
        <v>0</v>
      </c>
      <c r="S124" s="0">
        <f>R124*G124</f>
      </c>
      <c r="T124" s="0">
        <f>H124+J124-L124-N124-R124</f>
      </c>
      <c r="U124" s="0">
        <f>T124*G124</f>
      </c>
      <c r="V124" s="0">
        <f>I124+K124-S124</f>
      </c>
      <c r="W124" s="0">
        <f>M124-V124</f>
      </c>
      <c r="X124" s="0">
        <f>IFERROR(W124/M124*100,0)</f>
      </c>
    </row>
    <row r="125">
      <c r="A125" s="0">
        <v>472036</v>
      </c>
      <c r="B125" s="0">
        <v>0</v>
      </c>
      <c r="C125" s="0" t="s">
        <v>24</v>
      </c>
      <c r="D125" s="0">
        <v>1807</v>
      </c>
      <c r="E125" s="0" t="s">
        <v>38</v>
      </c>
      <c r="F125" s="0" t="s">
        <v>162</v>
      </c>
      <c r="G125" s="0">
        <v>3.25</v>
      </c>
      <c r="H125" s="0">
        <v>0</v>
      </c>
      <c r="I125" s="0">
        <v>0</v>
      </c>
      <c r="J125" s="0">
        <v>0</v>
      </c>
      <c r="K125" s="0">
        <v>0</v>
      </c>
      <c r="L125" s="0">
        <v>0.3330000042915344</v>
      </c>
      <c r="M125" s="0">
        <v>2</v>
      </c>
      <c r="N125" s="0">
        <v>0</v>
      </c>
      <c r="O125" s="0">
        <v>0</v>
      </c>
      <c r="P125" s="0">
        <f>(H125+J125)-(L125+N125)</f>
      </c>
      <c r="Q125" s="0">
        <f>P125*G125</f>
      </c>
      <c r="R125" s="0">
        <v>0</v>
      </c>
      <c r="S125" s="0">
        <f>R125*G125</f>
      </c>
      <c r="T125" s="0">
        <f>H125+J125-L125-N125-R125</f>
      </c>
      <c r="U125" s="0">
        <f>T125*G125</f>
      </c>
      <c r="V125" s="0">
        <f>I125+K125-S125</f>
      </c>
      <c r="W125" s="0">
        <f>M125-V125</f>
      </c>
      <c r="X125" s="0">
        <f>IFERROR(W125/M125*100,0)</f>
      </c>
    </row>
    <row r="126">
      <c r="A126" s="0">
        <v>472043</v>
      </c>
      <c r="B126" s="0">
        <v>0</v>
      </c>
      <c r="C126" s="0" t="s">
        <v>24</v>
      </c>
      <c r="D126" s="0">
        <v>1778</v>
      </c>
      <c r="E126" s="0" t="s">
        <v>38</v>
      </c>
      <c r="F126" s="0" t="s">
        <v>163</v>
      </c>
      <c r="G126" s="0">
        <v>8.300000190734863</v>
      </c>
      <c r="H126" s="0">
        <v>0</v>
      </c>
      <c r="I126" s="0">
        <v>0</v>
      </c>
      <c r="J126" s="0">
        <v>0</v>
      </c>
      <c r="K126" s="0">
        <v>0</v>
      </c>
      <c r="L126" s="0">
        <v>0.9829999804496765</v>
      </c>
      <c r="M126" s="0">
        <v>2.950000047683716</v>
      </c>
      <c r="N126" s="0">
        <v>0</v>
      </c>
      <c r="O126" s="0">
        <v>0</v>
      </c>
      <c r="P126" s="0">
        <f>(H126+J126)-(L126+N126)</f>
      </c>
      <c r="Q126" s="0">
        <f>P126*G126</f>
      </c>
      <c r="R126" s="0">
        <v>0</v>
      </c>
      <c r="S126" s="0">
        <f>R126*G126</f>
      </c>
      <c r="T126" s="0">
        <f>H126+J126-L126-N126-R126</f>
      </c>
      <c r="U126" s="0">
        <f>T126*G126</f>
      </c>
      <c r="V126" s="0">
        <f>I126+K126-S126</f>
      </c>
      <c r="W126" s="0">
        <f>M126-V126</f>
      </c>
      <c r="X126" s="0">
        <f>IFERROR(W126/M126*100,0)</f>
      </c>
    </row>
    <row r="127">
      <c r="A127" s="0">
        <v>472048</v>
      </c>
      <c r="B127" s="0">
        <v>0</v>
      </c>
      <c r="C127" s="0" t="s">
        <v>24</v>
      </c>
      <c r="D127" s="0">
        <v>1620</v>
      </c>
      <c r="E127" s="0" t="s">
        <v>38</v>
      </c>
      <c r="F127" s="0" t="s">
        <v>164</v>
      </c>
      <c r="G127" s="0">
        <v>2.5</v>
      </c>
      <c r="H127" s="0">
        <v>0</v>
      </c>
      <c r="I127" s="0">
        <v>0</v>
      </c>
      <c r="J127" s="0">
        <v>0</v>
      </c>
      <c r="K127" s="0">
        <v>0</v>
      </c>
      <c r="L127" s="0">
        <v>0.10000000149011612</v>
      </c>
      <c r="M127" s="0">
        <v>0.30000001192092896</v>
      </c>
      <c r="N127" s="0">
        <v>0</v>
      </c>
      <c r="O127" s="0">
        <v>0</v>
      </c>
      <c r="P127" s="0">
        <f>(H127+J127)-(L127+N127)</f>
      </c>
      <c r="Q127" s="0">
        <f>P127*G127</f>
      </c>
      <c r="R127" s="0">
        <v>0</v>
      </c>
      <c r="S127" s="0">
        <f>R127*G127</f>
      </c>
      <c r="T127" s="0">
        <f>H127+J127-L127-N127-R127</f>
      </c>
      <c r="U127" s="0">
        <f>T127*G127</f>
      </c>
      <c r="V127" s="0">
        <f>I127+K127-S127</f>
      </c>
      <c r="W127" s="0">
        <f>M127-V127</f>
      </c>
      <c r="X127" s="0">
        <f>IFERROR(W127/M127*100,0)</f>
      </c>
    </row>
    <row r="128">
      <c r="A128" s="0">
        <v>472084</v>
      </c>
      <c r="B128" s="0">
        <v>0</v>
      </c>
      <c r="C128" s="0" t="s">
        <v>24</v>
      </c>
      <c r="D128" s="0">
        <v>1583</v>
      </c>
      <c r="E128" s="0" t="s">
        <v>38</v>
      </c>
      <c r="F128" s="0" t="s">
        <v>165</v>
      </c>
      <c r="G128" s="0">
        <v>13.373000144958496</v>
      </c>
      <c r="H128" s="0">
        <v>143.10000610351562</v>
      </c>
      <c r="I128" s="0">
        <v>1782.3233642578125</v>
      </c>
      <c r="J128" s="0">
        <v>630.0070190429688</v>
      </c>
      <c r="K128" s="0">
        <v>8397.4130859375</v>
      </c>
      <c r="L128" s="0">
        <v>413.93499755859375</v>
      </c>
      <c r="M128" s="0">
        <v>6519.83984375</v>
      </c>
      <c r="N128" s="0">
        <v>95</v>
      </c>
      <c r="O128" s="0">
        <v>1221.0733642578125</v>
      </c>
      <c r="P128" s="0">
        <f>(H128+J128)-(L128+N128)</f>
      </c>
      <c r="Q128" s="0">
        <f>P128*G128</f>
      </c>
      <c r="R128" s="0">
        <v>110.5999984741211</v>
      </c>
      <c r="S128" s="0">
        <f>R128*G128</f>
      </c>
      <c r="T128" s="0">
        <f>H128+J128-L128-N128-R128</f>
      </c>
      <c r="U128" s="0">
        <f>T128*G128</f>
      </c>
      <c r="V128" s="0">
        <f>I128+K128-S128</f>
      </c>
      <c r="W128" s="0">
        <f>M128-V128</f>
      </c>
      <c r="X128" s="0">
        <f>IFERROR(W128/M128*100,0)</f>
      </c>
    </row>
    <row r="129">
      <c r="A129" s="0">
        <v>472130</v>
      </c>
      <c r="B129" s="0">
        <v>0</v>
      </c>
      <c r="C129" s="0" t="s">
        <v>24</v>
      </c>
      <c r="D129" s="0">
        <v>1915</v>
      </c>
      <c r="E129" s="0" t="s">
        <v>38</v>
      </c>
      <c r="F129" s="0" t="s">
        <v>166</v>
      </c>
      <c r="G129" s="0">
        <v>16.600000381469727</v>
      </c>
      <c r="H129" s="0">
        <v>0</v>
      </c>
      <c r="I129" s="0">
        <v>0</v>
      </c>
      <c r="J129" s="0">
        <v>-13</v>
      </c>
      <c r="K129" s="0">
        <v>-104</v>
      </c>
      <c r="L129" s="0">
        <v>0</v>
      </c>
      <c r="M129" s="0">
        <v>0</v>
      </c>
      <c r="N129" s="0">
        <v>0</v>
      </c>
      <c r="O129" s="0">
        <v>0</v>
      </c>
      <c r="P129" s="0">
        <f>(H129+J129)-(L129+N129)</f>
      </c>
      <c r="Q129" s="0">
        <f>P129*G129</f>
      </c>
      <c r="R129" s="0">
        <v>0</v>
      </c>
      <c r="S129" s="0">
        <f>R129*G129</f>
      </c>
      <c r="T129" s="0">
        <f>H129+J129-L129-N129-R129</f>
      </c>
      <c r="U129" s="0">
        <f>T129*G129</f>
      </c>
      <c r="V129" s="0">
        <f>I129+K129-S129</f>
      </c>
      <c r="W129" s="0">
        <f>M129-V129</f>
      </c>
      <c r="X129" s="0">
        <f>IFERROR(W129/M129*100,0)</f>
      </c>
    </row>
    <row r="130">
      <c r="A130" s="0">
        <v>472185</v>
      </c>
      <c r="B130" s="0">
        <v>0</v>
      </c>
      <c r="C130" s="0" t="s">
        <v>24</v>
      </c>
      <c r="D130" s="0">
        <v>1647</v>
      </c>
      <c r="E130" s="0" t="s">
        <v>38</v>
      </c>
      <c r="F130" s="0" t="s">
        <v>167</v>
      </c>
      <c r="G130" s="0">
        <v>6</v>
      </c>
      <c r="H130" s="0">
        <v>0</v>
      </c>
      <c r="I130" s="0">
        <v>0</v>
      </c>
      <c r="J130" s="0">
        <v>88.06199645996094</v>
      </c>
      <c r="K130" s="0">
        <v>528.3720092773438</v>
      </c>
      <c r="L130" s="0">
        <v>77.33599853515625</v>
      </c>
      <c r="M130" s="0">
        <v>639.4199829101562</v>
      </c>
      <c r="N130" s="0">
        <v>0</v>
      </c>
      <c r="O130" s="0">
        <v>0</v>
      </c>
      <c r="P130" s="0">
        <f>(H130+J130)-(L130+N130)</f>
      </c>
      <c r="Q130" s="0">
        <f>P130*G130</f>
      </c>
      <c r="R130" s="0">
        <v>0</v>
      </c>
      <c r="S130" s="0">
        <f>R130*G130</f>
      </c>
      <c r="T130" s="0">
        <f>H130+J130-L130-N130-R130</f>
      </c>
      <c r="U130" s="0">
        <f>T130*G130</f>
      </c>
      <c r="V130" s="0">
        <f>I130+K130-S130</f>
      </c>
      <c r="W130" s="0">
        <f>M130-V130</f>
      </c>
      <c r="X130" s="0">
        <f>IFERROR(W130/M130*100,0)</f>
      </c>
    </row>
    <row r="131">
      <c r="A131" s="0">
        <v>472218</v>
      </c>
      <c r="B131" s="0">
        <v>0</v>
      </c>
      <c r="C131" s="0" t="s">
        <v>28</v>
      </c>
      <c r="D131" s="0">
        <v>3266</v>
      </c>
      <c r="E131" s="0" t="s">
        <v>38</v>
      </c>
      <c r="F131" s="0" t="s">
        <v>168</v>
      </c>
      <c r="G131" s="0">
        <v>7</v>
      </c>
      <c r="H131" s="0">
        <v>0</v>
      </c>
      <c r="I131" s="0">
        <v>0</v>
      </c>
      <c r="J131" s="0">
        <v>54</v>
      </c>
      <c r="K131" s="0">
        <v>378</v>
      </c>
      <c r="L131" s="0">
        <v>2</v>
      </c>
      <c r="M131" s="0">
        <v>15</v>
      </c>
      <c r="N131" s="0">
        <v>0</v>
      </c>
      <c r="O131" s="0">
        <v>0</v>
      </c>
      <c r="P131" s="0">
        <f>(H131+J131)-(L131+N131)</f>
      </c>
      <c r="Q131" s="0">
        <f>P131*G131</f>
      </c>
      <c r="R131" s="0">
        <v>12</v>
      </c>
      <c r="S131" s="0">
        <f>R131*G131</f>
      </c>
      <c r="T131" s="0">
        <f>H131+J131-L131-N131-R131</f>
      </c>
      <c r="U131" s="0">
        <f>T131*G131</f>
      </c>
      <c r="V131" s="0">
        <f>I131+K131-S131</f>
      </c>
      <c r="W131" s="0">
        <f>M131-V131</f>
      </c>
      <c r="X131" s="0">
        <f>IFERROR(W131/M131*100,0)</f>
      </c>
    </row>
    <row r="132">
      <c r="A132" s="0">
        <v>472254</v>
      </c>
      <c r="B132" s="0">
        <v>0</v>
      </c>
      <c r="C132" s="0" t="s">
        <v>28</v>
      </c>
      <c r="D132" s="0">
        <v>1554</v>
      </c>
      <c r="E132" s="0" t="s">
        <v>38</v>
      </c>
      <c r="F132" s="0" t="s">
        <v>169</v>
      </c>
      <c r="G132" s="0">
        <v>5</v>
      </c>
      <c r="H132" s="0">
        <v>0</v>
      </c>
      <c r="I132" s="0">
        <v>0</v>
      </c>
      <c r="J132" s="0">
        <v>56</v>
      </c>
      <c r="K132" s="0">
        <v>280</v>
      </c>
      <c r="L132" s="0">
        <v>59</v>
      </c>
      <c r="M132" s="0">
        <v>354</v>
      </c>
      <c r="N132" s="0">
        <v>0</v>
      </c>
      <c r="O132" s="0">
        <v>0</v>
      </c>
      <c r="P132" s="0">
        <f>(H132+J132)-(L132+N132)</f>
      </c>
      <c r="Q132" s="0">
        <f>P132*G132</f>
      </c>
      <c r="R132" s="0">
        <v>0</v>
      </c>
      <c r="S132" s="0">
        <f>R132*G132</f>
      </c>
      <c r="T132" s="0">
        <f>H132+J132-L132-N132-R132</f>
      </c>
      <c r="U132" s="0">
        <f>T132*G132</f>
      </c>
      <c r="V132" s="0">
        <f>I132+K132-S132</f>
      </c>
      <c r="W132" s="0">
        <f>M132-V132</f>
      </c>
      <c r="X132" s="0">
        <f>IFERROR(W132/M132*100,0)</f>
      </c>
    </row>
    <row r="133">
      <c r="A133" s="0">
        <v>472257</v>
      </c>
      <c r="B133" s="0">
        <v>0</v>
      </c>
      <c r="C133" s="0" t="s">
        <v>24</v>
      </c>
      <c r="D133" s="0">
        <v>1949</v>
      </c>
      <c r="E133" s="0" t="s">
        <v>38</v>
      </c>
      <c r="F133" s="0" t="s">
        <v>170</v>
      </c>
      <c r="G133" s="0">
        <v>3.0013599395751953</v>
      </c>
      <c r="H133" s="0">
        <v>0</v>
      </c>
      <c r="I133" s="0">
        <v>0</v>
      </c>
      <c r="J133" s="0">
        <v>0</v>
      </c>
      <c r="K133" s="0">
        <v>0</v>
      </c>
      <c r="L133" s="0">
        <v>13.145000457763672</v>
      </c>
      <c r="M133" s="0">
        <v>30.950000762939453</v>
      </c>
      <c r="N133" s="0">
        <v>0</v>
      </c>
      <c r="O133" s="0">
        <v>0</v>
      </c>
      <c r="P133" s="0">
        <f>(H133+J133)-(L133+N133)</f>
      </c>
      <c r="Q133" s="0">
        <f>P133*G133</f>
      </c>
      <c r="R133" s="0">
        <v>0</v>
      </c>
      <c r="S133" s="0">
        <f>R133*G133</f>
      </c>
      <c r="T133" s="0">
        <f>H133+J133-L133-N133-R133</f>
      </c>
      <c r="U133" s="0">
        <f>T133*G133</f>
      </c>
      <c r="V133" s="0">
        <f>I133+K133-S133</f>
      </c>
      <c r="W133" s="0">
        <f>M133-V133</f>
      </c>
      <c r="X133" s="0">
        <f>IFERROR(W133/M133*100,0)</f>
      </c>
    </row>
    <row r="134">
      <c r="A134" s="0">
        <v>472281</v>
      </c>
      <c r="B134" s="0">
        <v>0</v>
      </c>
      <c r="C134" s="0" t="s">
        <v>24</v>
      </c>
      <c r="D134" s="0">
        <v>3574</v>
      </c>
      <c r="E134" s="0" t="s">
        <v>38</v>
      </c>
      <c r="F134" s="0" t="s">
        <v>171</v>
      </c>
      <c r="G134" s="0">
        <v>6</v>
      </c>
      <c r="H134" s="0">
        <v>16.280000686645508</v>
      </c>
      <c r="I134" s="0">
        <v>133.52871704101562</v>
      </c>
      <c r="J134" s="0">
        <v>237</v>
      </c>
      <c r="K134" s="0">
        <v>1776</v>
      </c>
      <c r="L134" s="0">
        <v>219.552001953125</v>
      </c>
      <c r="M134" s="0">
        <v>1873.68994140625</v>
      </c>
      <c r="N134" s="0">
        <v>0.5</v>
      </c>
      <c r="O134" s="0">
        <v>4.191969871520996</v>
      </c>
      <c r="P134" s="0">
        <f>(H134+J134)-(L134+N134)</f>
      </c>
      <c r="Q134" s="0">
        <f>P134*G134</f>
      </c>
      <c r="R134" s="0">
        <v>32.75</v>
      </c>
      <c r="S134" s="0">
        <f>R134*G134</f>
      </c>
      <c r="T134" s="0">
        <f>H134+J134-L134-N134-R134</f>
      </c>
      <c r="U134" s="0">
        <f>T134*G134</f>
      </c>
      <c r="V134" s="0">
        <f>I134+K134-S134</f>
      </c>
      <c r="W134" s="0">
        <f>M134-V134</f>
      </c>
      <c r="X134" s="0">
        <f>IFERROR(W134/M134*100,0)</f>
      </c>
    </row>
    <row r="135">
      <c r="A135" s="0">
        <v>472311</v>
      </c>
      <c r="B135" s="0">
        <v>0</v>
      </c>
      <c r="C135" s="0" t="s">
        <v>24</v>
      </c>
      <c r="D135" s="0">
        <v>7523</v>
      </c>
      <c r="E135" s="0" t="s">
        <v>38</v>
      </c>
      <c r="F135" s="0" t="s">
        <v>172</v>
      </c>
      <c r="G135" s="0">
        <v>2.75</v>
      </c>
      <c r="H135" s="0">
        <v>0</v>
      </c>
      <c r="I135" s="0">
        <v>0</v>
      </c>
      <c r="J135" s="0">
        <v>37</v>
      </c>
      <c r="K135" s="0">
        <v>101.75</v>
      </c>
      <c r="L135" s="0">
        <v>0</v>
      </c>
      <c r="M135" s="0">
        <v>0</v>
      </c>
      <c r="N135" s="0">
        <v>0</v>
      </c>
      <c r="O135" s="0">
        <v>0</v>
      </c>
      <c r="P135" s="0">
        <f>(H135+J135)-(L135+N135)</f>
      </c>
      <c r="Q135" s="0">
        <f>P135*G135</f>
      </c>
      <c r="R135" s="0">
        <v>0</v>
      </c>
      <c r="S135" s="0">
        <f>R135*G135</f>
      </c>
      <c r="T135" s="0">
        <f>H135+J135-L135-N135-R135</f>
      </c>
      <c r="U135" s="0">
        <f>T135*G135</f>
      </c>
      <c r="V135" s="0">
        <f>I135+K135-S135</f>
      </c>
      <c r="W135" s="0">
        <f>M135-V135</f>
      </c>
      <c r="X135" s="0">
        <f>IFERROR(W135/M135*100,0)</f>
      </c>
    </row>
    <row r="136">
      <c r="A136" s="0">
        <v>472320</v>
      </c>
      <c r="B136" s="0">
        <v>0</v>
      </c>
      <c r="C136" s="0" t="s">
        <v>24</v>
      </c>
      <c r="D136" s="0">
        <v>1951</v>
      </c>
      <c r="E136" s="0" t="s">
        <v>38</v>
      </c>
      <c r="F136" s="0" t="s">
        <v>173</v>
      </c>
      <c r="G136" s="0">
        <v>8.202679634094238</v>
      </c>
      <c r="H136" s="0">
        <v>39.70000076293945</v>
      </c>
      <c r="I136" s="0">
        <v>221.618896484375</v>
      </c>
      <c r="J136" s="0">
        <v>2637.93310546875</v>
      </c>
      <c r="K136" s="0">
        <v>10668.583984375</v>
      </c>
      <c r="L136" s="0">
        <v>2661.5810546875</v>
      </c>
      <c r="M136" s="0">
        <v>12042.5</v>
      </c>
      <c r="N136" s="0">
        <v>16.5</v>
      </c>
      <c r="O136" s="0">
        <v>63.35531997680664</v>
      </c>
      <c r="P136" s="0">
        <f>(H136+J136)-(L136+N136)</f>
      </c>
      <c r="Q136" s="0">
        <f>P136*G136</f>
      </c>
      <c r="R136" s="0">
        <v>103.5</v>
      </c>
      <c r="S136" s="0">
        <f>R136*G136</f>
      </c>
      <c r="T136" s="0">
        <f>H136+J136-L136-N136-R136</f>
      </c>
      <c r="U136" s="0">
        <f>T136*G136</f>
      </c>
      <c r="V136" s="0">
        <f>I136+K136-S136</f>
      </c>
      <c r="W136" s="0">
        <f>M136-V136</f>
      </c>
      <c r="X136" s="0">
        <f>IFERROR(W136/M136*100,0)</f>
      </c>
    </row>
    <row r="137">
      <c r="A137" s="0">
        <v>472323</v>
      </c>
      <c r="B137" s="0">
        <v>0</v>
      </c>
      <c r="C137" s="0" t="s">
        <v>24</v>
      </c>
      <c r="D137" s="0">
        <v>1738</v>
      </c>
      <c r="E137" s="0" t="s">
        <v>38</v>
      </c>
      <c r="F137" s="0" t="s">
        <v>174</v>
      </c>
      <c r="G137" s="0">
        <v>10.458999633789062</v>
      </c>
      <c r="H137" s="0">
        <v>9.600000381469727</v>
      </c>
      <c r="I137" s="0">
        <v>99.49334716796875</v>
      </c>
      <c r="J137" s="0">
        <v>85</v>
      </c>
      <c r="K137" s="0">
        <v>884.6649780273438</v>
      </c>
      <c r="L137" s="0">
        <v>58.17599868774414</v>
      </c>
      <c r="M137" s="0">
        <v>669.0599975585938</v>
      </c>
      <c r="N137" s="0">
        <v>2</v>
      </c>
      <c r="O137" s="0">
        <v>20.780000686645508</v>
      </c>
      <c r="P137" s="0">
        <f>(H137+J137)-(L137+N137)</f>
      </c>
      <c r="Q137" s="0">
        <f>P137*G137</f>
      </c>
      <c r="R137" s="0">
        <v>8.199999809265137</v>
      </c>
      <c r="S137" s="0">
        <f>R137*G137</f>
      </c>
      <c r="T137" s="0">
        <f>H137+J137-L137-N137-R137</f>
      </c>
      <c r="U137" s="0">
        <f>T137*G137</f>
      </c>
      <c r="V137" s="0">
        <f>I137+K137-S137</f>
      </c>
      <c r="W137" s="0">
        <f>M137-V137</f>
      </c>
      <c r="X137" s="0">
        <f>IFERROR(W137/M137*100,0)</f>
      </c>
    </row>
    <row r="138">
      <c r="A138" s="0">
        <v>472400</v>
      </c>
      <c r="B138" s="0">
        <v>0</v>
      </c>
      <c r="C138" s="0" t="s">
        <v>24</v>
      </c>
      <c r="D138" s="0">
        <v>2805</v>
      </c>
      <c r="E138" s="0" t="s">
        <v>38</v>
      </c>
      <c r="F138" s="0" t="s">
        <v>175</v>
      </c>
      <c r="G138" s="0">
        <v>6.5</v>
      </c>
      <c r="H138" s="0">
        <v>12</v>
      </c>
      <c r="I138" s="0">
        <v>73.54752349853516</v>
      </c>
      <c r="J138" s="0">
        <v>22.46500015258789</v>
      </c>
      <c r="K138" s="0">
        <v>136.594970703125</v>
      </c>
      <c r="L138" s="0">
        <v>4.659999847412109</v>
      </c>
      <c r="M138" s="0">
        <v>32.619998931884766</v>
      </c>
      <c r="N138" s="0">
        <v>0</v>
      </c>
      <c r="O138" s="0">
        <v>0</v>
      </c>
      <c r="P138" s="0">
        <f>(H138+J138)-(L138+N138)</f>
      </c>
      <c r="Q138" s="0">
        <f>P138*G138</f>
      </c>
      <c r="R138" s="0">
        <v>7.5</v>
      </c>
      <c r="S138" s="0">
        <f>R138*G138</f>
      </c>
      <c r="T138" s="0">
        <f>H138+J138-L138-N138-R138</f>
      </c>
      <c r="U138" s="0">
        <f>T138*G138</f>
      </c>
      <c r="V138" s="0">
        <f>I138+K138-S138</f>
      </c>
      <c r="W138" s="0">
        <f>M138-V138</f>
      </c>
      <c r="X138" s="0">
        <f>IFERROR(W138/M138*100,0)</f>
      </c>
    </row>
    <row r="139">
      <c r="A139" s="0">
        <v>472406</v>
      </c>
      <c r="B139" s="0">
        <v>0</v>
      </c>
      <c r="C139" s="0" t="s">
        <v>24</v>
      </c>
      <c r="D139" s="0">
        <v>1391</v>
      </c>
      <c r="E139" s="0" t="s">
        <v>38</v>
      </c>
      <c r="F139" s="0" t="s">
        <v>176</v>
      </c>
      <c r="G139" s="0">
        <v>2.6586499214172363</v>
      </c>
      <c r="H139" s="0">
        <v>214.6999969482422</v>
      </c>
      <c r="I139" s="0">
        <v>1559.6602783203125</v>
      </c>
      <c r="J139" s="0">
        <v>443</v>
      </c>
      <c r="K139" s="0">
        <v>2343.25</v>
      </c>
      <c r="L139" s="0">
        <v>735.4660034179688</v>
      </c>
      <c r="M139" s="0">
        <v>6985.240234375</v>
      </c>
      <c r="N139" s="0">
        <v>11</v>
      </c>
      <c r="O139" s="0">
        <v>73.40560913085938</v>
      </c>
      <c r="P139" s="0">
        <f>(H139+J139)-(L139+N139)</f>
      </c>
      <c r="Q139" s="0">
        <f>P139*G139</f>
      </c>
      <c r="R139" s="0">
        <v>0</v>
      </c>
      <c r="S139" s="0">
        <f>R139*G139</f>
      </c>
      <c r="T139" s="0">
        <f>H139+J139-L139-N139-R139</f>
      </c>
      <c r="U139" s="0">
        <f>T139*G139</f>
      </c>
      <c r="V139" s="0">
        <f>I139+K139-S139</f>
      </c>
      <c r="W139" s="0">
        <f>M139-V139</f>
      </c>
      <c r="X139" s="0">
        <f>IFERROR(W139/M139*100,0)</f>
      </c>
    </row>
    <row r="140">
      <c r="A140" s="0">
        <v>472409</v>
      </c>
      <c r="B140" s="0">
        <v>0</v>
      </c>
      <c r="C140" s="0" t="s">
        <v>24</v>
      </c>
      <c r="D140" s="0">
        <v>2794</v>
      </c>
      <c r="E140" s="0" t="s">
        <v>38</v>
      </c>
      <c r="F140" s="0" t="s">
        <v>177</v>
      </c>
      <c r="G140" s="0">
        <v>7.349760055541992</v>
      </c>
      <c r="H140" s="0">
        <v>582</v>
      </c>
      <c r="I140" s="0">
        <v>4074</v>
      </c>
      <c r="J140" s="0">
        <v>9638.4345703125</v>
      </c>
      <c r="K140" s="0">
        <v>69617.8046875</v>
      </c>
      <c r="L140" s="0">
        <v>10897.1787109375</v>
      </c>
      <c r="M140" s="0">
        <v>88201</v>
      </c>
      <c r="N140" s="0">
        <v>25</v>
      </c>
      <c r="O140" s="0">
        <v>177.5514373779297</v>
      </c>
      <c r="P140" s="0">
        <f>(H140+J140)-(L140+N140)</f>
      </c>
      <c r="Q140" s="0">
        <f>P140*G140</f>
      </c>
      <c r="R140" s="0">
        <v>247.3000030517578</v>
      </c>
      <c r="S140" s="0">
        <f>R140*G140</f>
      </c>
      <c r="T140" s="0">
        <f>H140+J140-L140-N140-R140</f>
      </c>
      <c r="U140" s="0">
        <f>T140*G140</f>
      </c>
      <c r="V140" s="0">
        <f>I140+K140-S140</f>
      </c>
      <c r="W140" s="0">
        <f>M140-V140</f>
      </c>
      <c r="X140" s="0">
        <f>IFERROR(W140/M140*100,0)</f>
      </c>
    </row>
    <row r="141">
      <c r="A141" s="0">
        <v>472410</v>
      </c>
      <c r="B141" s="0">
        <v>2</v>
      </c>
      <c r="C141" s="0" t="s">
        <v>24</v>
      </c>
      <c r="D141" s="0">
        <v>1213</v>
      </c>
      <c r="E141" s="0" t="s">
        <v>38</v>
      </c>
      <c r="F141" s="0" t="s">
        <v>178</v>
      </c>
      <c r="G141" s="0">
        <v>5.25</v>
      </c>
      <c r="H141" s="0">
        <v>50</v>
      </c>
      <c r="I141" s="0">
        <v>323.3554992675781</v>
      </c>
      <c r="J141" s="0">
        <v>424</v>
      </c>
      <c r="K141" s="0">
        <v>2639.75</v>
      </c>
      <c r="L141" s="0">
        <v>105.625</v>
      </c>
      <c r="M141" s="0">
        <v>827.4299926757812</v>
      </c>
      <c r="N141" s="0">
        <v>37.5</v>
      </c>
      <c r="O141" s="0">
        <v>239.2599639892578</v>
      </c>
      <c r="P141" s="0">
        <f>(H141+J141)-(L141+N141)</f>
      </c>
      <c r="Q141" s="0">
        <f>P141*G141</f>
      </c>
      <c r="R141" s="0">
        <v>11.5</v>
      </c>
      <c r="S141" s="0">
        <f>R141*G141</f>
      </c>
      <c r="T141" s="0">
        <f>H141+J141-L141-N141-R141</f>
      </c>
      <c r="U141" s="0">
        <f>T141*G141</f>
      </c>
      <c r="V141" s="0">
        <f>I141+K141-S141</f>
      </c>
      <c r="W141" s="0">
        <f>M141-V141</f>
      </c>
      <c r="X141" s="0">
        <f>IFERROR(W141/M141*100,0)</f>
      </c>
    </row>
    <row r="142">
      <c r="A142" s="0">
        <v>472469</v>
      </c>
      <c r="B142" s="0">
        <v>0</v>
      </c>
      <c r="C142" s="0" t="s">
        <v>24</v>
      </c>
      <c r="D142" s="0">
        <v>1664</v>
      </c>
      <c r="E142" s="0" t="s">
        <v>38</v>
      </c>
      <c r="F142" s="0" t="s">
        <v>179</v>
      </c>
      <c r="G142" s="0">
        <v>6.393310070037842</v>
      </c>
      <c r="H142" s="0">
        <v>0</v>
      </c>
      <c r="I142" s="0">
        <v>0</v>
      </c>
      <c r="J142" s="0">
        <v>0</v>
      </c>
      <c r="K142" s="0">
        <v>0</v>
      </c>
      <c r="L142" s="0">
        <v>8.734999656677246</v>
      </c>
      <c r="M142" s="0">
        <v>113.55999755859375</v>
      </c>
      <c r="N142" s="0">
        <v>0</v>
      </c>
      <c r="O142" s="0">
        <v>0</v>
      </c>
      <c r="P142" s="0">
        <f>(H142+J142)-(L142+N142)</f>
      </c>
      <c r="Q142" s="0">
        <f>P142*G142</f>
      </c>
      <c r="R142" s="0">
        <v>0</v>
      </c>
      <c r="S142" s="0">
        <f>R142*G142</f>
      </c>
      <c r="T142" s="0">
        <f>H142+J142-L142-N142-R142</f>
      </c>
      <c r="U142" s="0">
        <f>T142*G142</f>
      </c>
      <c r="V142" s="0">
        <f>I142+K142-S142</f>
      </c>
      <c r="W142" s="0">
        <f>M142-V142</f>
      </c>
      <c r="X142" s="0">
        <f>IFERROR(W142/M142*100,0)</f>
      </c>
    </row>
    <row r="143">
      <c r="A143" s="0">
        <v>472471</v>
      </c>
      <c r="B143" s="0">
        <v>0</v>
      </c>
      <c r="C143" s="0" t="s">
        <v>24</v>
      </c>
      <c r="D143" s="0">
        <v>2687</v>
      </c>
      <c r="E143" s="0" t="s">
        <v>38</v>
      </c>
      <c r="F143" s="0" t="s">
        <v>180</v>
      </c>
      <c r="G143" s="0">
        <v>5.1550798416137695</v>
      </c>
      <c r="H143" s="0">
        <v>0</v>
      </c>
      <c r="I143" s="0">
        <v>0</v>
      </c>
      <c r="J143" s="0">
        <v>113</v>
      </c>
      <c r="K143" s="0">
        <v>731.5</v>
      </c>
      <c r="L143" s="0">
        <v>41.21900177001953</v>
      </c>
      <c r="M143" s="0">
        <v>291.8500061035156</v>
      </c>
      <c r="N143" s="0">
        <v>0</v>
      </c>
      <c r="O143" s="0">
        <v>0</v>
      </c>
      <c r="P143" s="0">
        <f>(H143+J143)-(L143+N143)</f>
      </c>
      <c r="Q143" s="0">
        <f>P143*G143</f>
      </c>
      <c r="R143" s="0">
        <v>21</v>
      </c>
      <c r="S143" s="0">
        <f>R143*G143</f>
      </c>
      <c r="T143" s="0">
        <f>H143+J143-L143-N143-R143</f>
      </c>
      <c r="U143" s="0">
        <f>T143*G143</f>
      </c>
      <c r="V143" s="0">
        <f>I143+K143-S143</f>
      </c>
      <c r="W143" s="0">
        <f>M143-V143</f>
      </c>
      <c r="X143" s="0">
        <f>IFERROR(W143/M143*100,0)</f>
      </c>
    </row>
    <row r="144">
      <c r="A144" s="0">
        <v>472510</v>
      </c>
      <c r="B144" s="0">
        <v>0</v>
      </c>
      <c r="C144" s="0" t="s">
        <v>24</v>
      </c>
      <c r="D144" s="0">
        <v>1907</v>
      </c>
      <c r="E144" s="0" t="s">
        <v>38</v>
      </c>
      <c r="F144" s="0" t="s">
        <v>181</v>
      </c>
      <c r="G144" s="0">
        <v>6.431280136108398</v>
      </c>
      <c r="H144" s="0">
        <v>0</v>
      </c>
      <c r="I144" s="0">
        <v>0</v>
      </c>
      <c r="J144" s="0">
        <v>0</v>
      </c>
      <c r="K144" s="0">
        <v>0</v>
      </c>
      <c r="L144" s="0">
        <v>1.0069999694824219</v>
      </c>
      <c r="M144" s="0">
        <v>6.800000190734863</v>
      </c>
      <c r="N144" s="0">
        <v>0</v>
      </c>
      <c r="O144" s="0">
        <v>0</v>
      </c>
      <c r="P144" s="0">
        <f>(H144+J144)-(L144+N144)</f>
      </c>
      <c r="Q144" s="0">
        <f>P144*G144</f>
      </c>
      <c r="R144" s="0">
        <v>0</v>
      </c>
      <c r="S144" s="0">
        <f>R144*G144</f>
      </c>
      <c r="T144" s="0">
        <f>H144+J144-L144-N144-R144</f>
      </c>
      <c r="U144" s="0">
        <f>T144*G144</f>
      </c>
      <c r="V144" s="0">
        <f>I144+K144-S144</f>
      </c>
      <c r="W144" s="0">
        <f>M144-V144</f>
      </c>
      <c r="X144" s="0">
        <f>IFERROR(W144/M144*100,0)</f>
      </c>
    </row>
    <row r="145">
      <c r="A145" s="0">
        <v>472512</v>
      </c>
      <c r="B145" s="0">
        <v>0</v>
      </c>
      <c r="C145" s="0" t="s">
        <v>24</v>
      </c>
      <c r="D145" s="0">
        <v>1384</v>
      </c>
      <c r="E145" s="0" t="s">
        <v>38</v>
      </c>
      <c r="F145" s="0" t="s">
        <v>182</v>
      </c>
      <c r="G145" s="0">
        <v>4.011499881744385</v>
      </c>
      <c r="H145" s="0">
        <v>0</v>
      </c>
      <c r="I145" s="0">
        <v>0</v>
      </c>
      <c r="J145" s="0">
        <v>0</v>
      </c>
      <c r="K145" s="0">
        <v>0</v>
      </c>
      <c r="L145" s="0">
        <v>1.4579999446868896</v>
      </c>
      <c r="M145" s="0">
        <v>8.75</v>
      </c>
      <c r="N145" s="0">
        <v>0</v>
      </c>
      <c r="O145" s="0">
        <v>0</v>
      </c>
      <c r="P145" s="0">
        <f>(H145+J145)-(L145+N145)</f>
      </c>
      <c r="Q145" s="0">
        <f>P145*G145</f>
      </c>
      <c r="R145" s="0">
        <v>0</v>
      </c>
      <c r="S145" s="0">
        <f>R145*G145</f>
      </c>
      <c r="T145" s="0">
        <f>H145+J145-L145-N145-R145</f>
      </c>
      <c r="U145" s="0">
        <f>T145*G145</f>
      </c>
      <c r="V145" s="0">
        <f>I145+K145-S145</f>
      </c>
      <c r="W145" s="0">
        <f>M145-V145</f>
      </c>
      <c r="X145" s="0">
        <f>IFERROR(W145/M145*100,0)</f>
      </c>
    </row>
    <row r="146">
      <c r="A146" s="0">
        <v>472580</v>
      </c>
      <c r="B146" s="0">
        <v>0</v>
      </c>
      <c r="C146" s="0" t="s">
        <v>24</v>
      </c>
      <c r="D146" s="0">
        <v>1884</v>
      </c>
      <c r="E146" s="0" t="s">
        <v>38</v>
      </c>
      <c r="F146" s="0" t="s">
        <v>183</v>
      </c>
      <c r="G146" s="0">
        <v>35</v>
      </c>
      <c r="H146" s="0">
        <v>2.25</v>
      </c>
      <c r="I146" s="0">
        <v>80.31098175048828</v>
      </c>
      <c r="J146" s="0">
        <v>12</v>
      </c>
      <c r="K146" s="0">
        <v>420</v>
      </c>
      <c r="L146" s="0">
        <v>11.866999626159668</v>
      </c>
      <c r="M146" s="0">
        <v>474.67999267578125</v>
      </c>
      <c r="N146" s="0">
        <v>0</v>
      </c>
      <c r="O146" s="0">
        <v>0</v>
      </c>
      <c r="P146" s="0">
        <f>(H146+J146)-(L146+N146)</f>
      </c>
      <c r="Q146" s="0">
        <f>P146*G146</f>
      </c>
      <c r="R146" s="0">
        <v>3.5</v>
      </c>
      <c r="S146" s="0">
        <f>R146*G146</f>
      </c>
      <c r="T146" s="0">
        <f>H146+J146-L146-N146-R146</f>
      </c>
      <c r="U146" s="0">
        <f>T146*G146</f>
      </c>
      <c r="V146" s="0">
        <f>I146+K146-S146</f>
      </c>
      <c r="W146" s="0">
        <f>M146-V146</f>
      </c>
      <c r="X146" s="0">
        <f>IFERROR(W146/M146*100,0)</f>
      </c>
    </row>
    <row r="147">
      <c r="A147" s="0">
        <v>472600</v>
      </c>
      <c r="B147" s="0">
        <v>0</v>
      </c>
      <c r="C147" s="0" t="s">
        <v>24</v>
      </c>
      <c r="D147" s="0">
        <v>3301</v>
      </c>
      <c r="E147" s="0" t="s">
        <v>38</v>
      </c>
      <c r="F147" s="0" t="s">
        <v>184</v>
      </c>
      <c r="G147" s="0">
        <v>21</v>
      </c>
      <c r="H147" s="0">
        <v>0</v>
      </c>
      <c r="I147" s="0">
        <v>0</v>
      </c>
      <c r="J147" s="0">
        <v>3</v>
      </c>
      <c r="K147" s="0">
        <v>63</v>
      </c>
      <c r="L147" s="0">
        <v>1.6990000009536743</v>
      </c>
      <c r="M147" s="0">
        <v>40.7599983215332</v>
      </c>
      <c r="N147" s="0">
        <v>0.5569999814033508</v>
      </c>
      <c r="O147" s="0">
        <v>11.696999549865723</v>
      </c>
      <c r="P147" s="0">
        <f>(H147+J147)-(L147+N147)</f>
      </c>
      <c r="Q147" s="0">
        <f>P147*G147</f>
      </c>
      <c r="R147" s="0">
        <v>3</v>
      </c>
      <c r="S147" s="0">
        <f>R147*G147</f>
      </c>
      <c r="T147" s="0">
        <f>H147+J147-L147-N147-R147</f>
      </c>
      <c r="U147" s="0">
        <f>T147*G147</f>
      </c>
      <c r="V147" s="0">
        <f>I147+K147-S147</f>
      </c>
      <c r="W147" s="0">
        <f>M147-V147</f>
      </c>
      <c r="X147" s="0">
        <f>IFERROR(W147/M147*100,0)</f>
      </c>
    </row>
    <row r="148">
      <c r="A148" s="0">
        <v>472602</v>
      </c>
      <c r="B148" s="0">
        <v>0</v>
      </c>
      <c r="C148" s="0" t="s">
        <v>24</v>
      </c>
      <c r="D148" s="0">
        <v>3284</v>
      </c>
      <c r="E148" s="0" t="s">
        <v>38</v>
      </c>
      <c r="F148" s="0" t="s">
        <v>185</v>
      </c>
      <c r="G148" s="0">
        <v>6.5</v>
      </c>
      <c r="H148" s="0">
        <v>0</v>
      </c>
      <c r="I148" s="0">
        <v>0</v>
      </c>
      <c r="J148" s="0">
        <v>54</v>
      </c>
      <c r="K148" s="0">
        <v>351</v>
      </c>
      <c r="L148" s="0">
        <v>93.5009994506836</v>
      </c>
      <c r="M148" s="0">
        <v>681.1199951171875</v>
      </c>
      <c r="N148" s="0">
        <v>0</v>
      </c>
      <c r="O148" s="0">
        <v>0</v>
      </c>
      <c r="P148" s="0">
        <f>(H148+J148)-(L148+N148)</f>
      </c>
      <c r="Q148" s="0">
        <f>P148*G148</f>
      </c>
      <c r="R148" s="0">
        <v>14.5</v>
      </c>
      <c r="S148" s="0">
        <f>R148*G148</f>
      </c>
      <c r="T148" s="0">
        <f>H148+J148-L148-N148-R148</f>
      </c>
      <c r="U148" s="0">
        <f>T148*G148</f>
      </c>
      <c r="V148" s="0">
        <f>I148+K148-S148</f>
      </c>
      <c r="W148" s="0">
        <f>M148-V148</f>
      </c>
      <c r="X148" s="0">
        <f>IFERROR(W148/M148*100,0)</f>
      </c>
    </row>
    <row r="149">
      <c r="A149" s="0">
        <v>472615</v>
      </c>
      <c r="B149" s="0">
        <v>0</v>
      </c>
      <c r="C149" s="0" t="s">
        <v>24</v>
      </c>
      <c r="D149" s="0">
        <v>1606</v>
      </c>
      <c r="E149" s="0" t="s">
        <v>38</v>
      </c>
      <c r="F149" s="0" t="s">
        <v>186</v>
      </c>
      <c r="G149" s="0">
        <v>7.662459850311279</v>
      </c>
      <c r="H149" s="0">
        <v>0</v>
      </c>
      <c r="I149" s="0">
        <v>0</v>
      </c>
      <c r="J149" s="0">
        <v>0</v>
      </c>
      <c r="K149" s="0">
        <v>0</v>
      </c>
      <c r="L149" s="0">
        <v>1.465999960899353</v>
      </c>
      <c r="M149" s="0">
        <v>13.199999809265137</v>
      </c>
      <c r="N149" s="0">
        <v>0</v>
      </c>
      <c r="O149" s="0">
        <v>0</v>
      </c>
      <c r="P149" s="0">
        <f>(H149+J149)-(L149+N149)</f>
      </c>
      <c r="Q149" s="0">
        <f>P149*G149</f>
      </c>
      <c r="R149" s="0">
        <v>0</v>
      </c>
      <c r="S149" s="0">
        <f>R149*G149</f>
      </c>
      <c r="T149" s="0">
        <f>H149+J149-L149-N149-R149</f>
      </c>
      <c r="U149" s="0">
        <f>T149*G149</f>
      </c>
      <c r="V149" s="0">
        <f>I149+K149-S149</f>
      </c>
      <c r="W149" s="0">
        <f>M149-V149</f>
      </c>
      <c r="X149" s="0">
        <f>IFERROR(W149/M149*100,0)</f>
      </c>
    </row>
    <row r="150">
      <c r="A150" s="0">
        <v>472660</v>
      </c>
      <c r="B150" s="0">
        <v>0</v>
      </c>
      <c r="C150" s="0" t="s">
        <v>24</v>
      </c>
      <c r="D150" s="0">
        <v>2826</v>
      </c>
      <c r="E150" s="0" t="s">
        <v>38</v>
      </c>
      <c r="F150" s="0" t="s">
        <v>187</v>
      </c>
      <c r="G150" s="0">
        <v>6.776120185852051</v>
      </c>
      <c r="H150" s="0">
        <v>0</v>
      </c>
      <c r="I150" s="0">
        <v>0</v>
      </c>
      <c r="J150" s="0">
        <v>0</v>
      </c>
      <c r="K150" s="0">
        <v>0</v>
      </c>
      <c r="L150" s="0">
        <v>1.3309999704360962</v>
      </c>
      <c r="M150" s="0">
        <v>8.649999618530273</v>
      </c>
      <c r="N150" s="0">
        <v>0</v>
      </c>
      <c r="O150" s="0">
        <v>0</v>
      </c>
      <c r="P150" s="0">
        <f>(H150+J150)-(L150+N150)</f>
      </c>
      <c r="Q150" s="0">
        <f>P150*G150</f>
      </c>
      <c r="R150" s="0">
        <v>0</v>
      </c>
      <c r="S150" s="0">
        <f>R150*G150</f>
      </c>
      <c r="T150" s="0">
        <f>H150+J150-L150-N150-R150</f>
      </c>
      <c r="U150" s="0">
        <f>T150*G150</f>
      </c>
      <c r="V150" s="0">
        <f>I150+K150-S150</f>
      </c>
      <c r="W150" s="0">
        <f>M150-V150</f>
      </c>
      <c r="X150" s="0">
        <f>IFERROR(W150/M150*100,0)</f>
      </c>
    </row>
    <row r="151">
      <c r="A151" s="0">
        <v>472696</v>
      </c>
      <c r="B151" s="0">
        <v>0</v>
      </c>
      <c r="C151" s="0" t="s">
        <v>24</v>
      </c>
      <c r="D151" s="0">
        <v>1014</v>
      </c>
      <c r="E151" s="0" t="s">
        <v>38</v>
      </c>
      <c r="F151" s="0" t="s">
        <v>188</v>
      </c>
      <c r="G151" s="0">
        <v>6.01324987411499</v>
      </c>
      <c r="H151" s="0">
        <v>0</v>
      </c>
      <c r="I151" s="0">
        <v>0</v>
      </c>
      <c r="J151" s="0">
        <v>602.7520141601562</v>
      </c>
      <c r="K151" s="0">
        <v>3537.136474609375</v>
      </c>
      <c r="L151" s="0">
        <v>635.1729736328125</v>
      </c>
      <c r="M151" s="0">
        <v>3638.9599609375</v>
      </c>
      <c r="N151" s="0">
        <v>0</v>
      </c>
      <c r="O151" s="0">
        <v>0</v>
      </c>
      <c r="P151" s="0">
        <f>(H151+J151)-(L151+N151)</f>
      </c>
      <c r="Q151" s="0">
        <f>P151*G151</f>
      </c>
      <c r="R151" s="0">
        <v>244.64999389648438</v>
      </c>
      <c r="S151" s="0">
        <f>R151*G151</f>
      </c>
      <c r="T151" s="0">
        <f>H151+J151-L151-N151-R151</f>
      </c>
      <c r="U151" s="0">
        <f>T151*G151</f>
      </c>
      <c r="V151" s="0">
        <f>I151+K151-S151</f>
      </c>
      <c r="W151" s="0">
        <f>M151-V151</f>
      </c>
      <c r="X151" s="0">
        <f>IFERROR(W151/M151*100,0)</f>
      </c>
    </row>
    <row r="152">
      <c r="A152" s="0">
        <v>472697</v>
      </c>
      <c r="B152" s="0">
        <v>0</v>
      </c>
      <c r="C152" s="0" t="s">
        <v>24</v>
      </c>
      <c r="D152" s="0">
        <v>1335</v>
      </c>
      <c r="E152" s="0" t="s">
        <v>38</v>
      </c>
      <c r="F152" s="0" t="s">
        <v>189</v>
      </c>
      <c r="G152" s="0">
        <v>5.989180088043213</v>
      </c>
      <c r="H152" s="0">
        <v>18.489999771118164</v>
      </c>
      <c r="I152" s="0">
        <v>101.69499969482422</v>
      </c>
      <c r="J152" s="0">
        <v>188.343994140625</v>
      </c>
      <c r="K152" s="0">
        <v>1128.339599609375</v>
      </c>
      <c r="L152" s="0">
        <v>174.62600708007812</v>
      </c>
      <c r="M152" s="0">
        <v>1196.6800537109375</v>
      </c>
      <c r="N152" s="0">
        <v>37.5</v>
      </c>
      <c r="O152" s="0">
        <v>221.4622802734375</v>
      </c>
      <c r="P152" s="0">
        <f>(H152+J152)-(L152+N152)</f>
      </c>
      <c r="Q152" s="0">
        <f>P152*G152</f>
      </c>
      <c r="R152" s="0">
        <v>0</v>
      </c>
      <c r="S152" s="0">
        <f>R152*G152</f>
      </c>
      <c r="T152" s="0">
        <f>H152+J152-L152-N152-R152</f>
      </c>
      <c r="U152" s="0">
        <f>T152*G152</f>
      </c>
      <c r="V152" s="0">
        <f>I152+K152-S152</f>
      </c>
      <c r="W152" s="0">
        <f>M152-V152</f>
      </c>
      <c r="X152" s="0">
        <f>IFERROR(W152/M152*100,0)</f>
      </c>
    </row>
    <row r="153">
      <c r="A153" s="0">
        <v>472715</v>
      </c>
      <c r="B153" s="0">
        <v>0</v>
      </c>
      <c r="C153" s="0" t="s">
        <v>24</v>
      </c>
      <c r="D153" s="0">
        <v>1144</v>
      </c>
      <c r="E153" s="0" t="s">
        <v>38</v>
      </c>
      <c r="F153" s="0" t="s">
        <v>190</v>
      </c>
      <c r="G153" s="0">
        <v>30.71579933166504</v>
      </c>
      <c r="H153" s="0">
        <v>0</v>
      </c>
      <c r="I153" s="0">
        <v>0</v>
      </c>
      <c r="J153" s="0">
        <v>16.621999740600586</v>
      </c>
      <c r="K153" s="0">
        <v>509.2080078125</v>
      </c>
      <c r="L153" s="0">
        <v>10.005999565124512</v>
      </c>
      <c r="M153" s="0">
        <v>357.57000732421875</v>
      </c>
      <c r="N153" s="0">
        <v>1.5</v>
      </c>
      <c r="O153" s="0">
        <v>46.073699951171875</v>
      </c>
      <c r="P153" s="0">
        <f>(H153+J153)-(L153+N153)</f>
      </c>
      <c r="Q153" s="0">
        <f>P153*G153</f>
      </c>
      <c r="R153" s="0">
        <v>0</v>
      </c>
      <c r="S153" s="0">
        <f>R153*G153</f>
      </c>
      <c r="T153" s="0">
        <f>H153+J153-L153-N153-R153</f>
      </c>
      <c r="U153" s="0">
        <f>T153*G153</f>
      </c>
      <c r="V153" s="0">
        <f>I153+K153-S153</f>
      </c>
      <c r="W153" s="0">
        <f>M153-V153</f>
      </c>
      <c r="X153" s="0">
        <f>IFERROR(W153/M153*100,0)</f>
      </c>
    </row>
    <row r="154">
      <c r="A154" s="0">
        <v>472727</v>
      </c>
      <c r="B154" s="0">
        <v>0</v>
      </c>
      <c r="C154" s="0" t="s">
        <v>24</v>
      </c>
      <c r="D154" s="0">
        <v>1625</v>
      </c>
      <c r="E154" s="0" t="s">
        <v>38</v>
      </c>
      <c r="F154" s="0" t="s">
        <v>191</v>
      </c>
      <c r="G154" s="0">
        <v>4.386000156402588</v>
      </c>
      <c r="H154" s="0">
        <v>0</v>
      </c>
      <c r="I154" s="0">
        <v>0</v>
      </c>
      <c r="J154" s="0">
        <v>0</v>
      </c>
      <c r="K154" s="0">
        <v>0</v>
      </c>
      <c r="L154" s="0">
        <v>0.46700000762939453</v>
      </c>
      <c r="M154" s="0">
        <v>2.0999999046325684</v>
      </c>
      <c r="N154" s="0">
        <v>0</v>
      </c>
      <c r="O154" s="0">
        <v>0</v>
      </c>
      <c r="P154" s="0">
        <f>(H154+J154)-(L154+N154)</f>
      </c>
      <c r="Q154" s="0">
        <f>P154*G154</f>
      </c>
      <c r="R154" s="0">
        <v>0</v>
      </c>
      <c r="S154" s="0">
        <f>R154*G154</f>
      </c>
      <c r="T154" s="0">
        <f>H154+J154-L154-N154-R154</f>
      </c>
      <c r="U154" s="0">
        <f>T154*G154</f>
      </c>
      <c r="V154" s="0">
        <f>I154+K154-S154</f>
      </c>
      <c r="W154" s="0">
        <f>M154-V154</f>
      </c>
      <c r="X154" s="0">
        <f>IFERROR(W154/M154*100,0)</f>
      </c>
    </row>
    <row r="155">
      <c r="A155" s="0">
        <v>470505</v>
      </c>
      <c r="B155" s="0">
        <v>0</v>
      </c>
      <c r="C155" s="0" t="s">
        <v>24</v>
      </c>
      <c r="D155" s="0">
        <v>2644</v>
      </c>
      <c r="E155" s="0" t="s">
        <v>38</v>
      </c>
      <c r="F155" s="0" t="s">
        <v>192</v>
      </c>
      <c r="G155" s="0">
        <v>10.617890357971191</v>
      </c>
      <c r="H155" s="0">
        <v>12.260000228881836</v>
      </c>
      <c r="I155" s="0">
        <v>122.283935546875</v>
      </c>
      <c r="J155" s="0">
        <v>33</v>
      </c>
      <c r="K155" s="0">
        <v>344</v>
      </c>
      <c r="L155" s="0">
        <v>34.48699951171875</v>
      </c>
      <c r="M155" s="0">
        <v>421.7699890136719</v>
      </c>
      <c r="N155" s="0">
        <v>0</v>
      </c>
      <c r="O155" s="0">
        <v>0</v>
      </c>
      <c r="P155" s="0">
        <f>(H155+J155)-(L155+N155)</f>
      </c>
      <c r="Q155" s="0">
        <f>P155*G155</f>
      </c>
      <c r="R155" s="0">
        <v>4.800000190734863</v>
      </c>
      <c r="S155" s="0">
        <f>R155*G155</f>
      </c>
      <c r="T155" s="0">
        <f>H155+J155-L155-N155-R155</f>
      </c>
      <c r="U155" s="0">
        <f>T155*G155</f>
      </c>
      <c r="V155" s="0">
        <f>I155+K155-S155</f>
      </c>
      <c r="W155" s="0">
        <f>M155-V155</f>
      </c>
      <c r="X155" s="0">
        <f>IFERROR(W155/M155*100,0)</f>
      </c>
    </row>
    <row r="156">
      <c r="A156" s="0">
        <v>470524</v>
      </c>
      <c r="B156" s="0">
        <v>0</v>
      </c>
      <c r="C156" s="0" t="s">
        <v>28</v>
      </c>
      <c r="D156" s="0">
        <v>1684</v>
      </c>
      <c r="E156" s="0" t="s">
        <v>38</v>
      </c>
      <c r="F156" s="0" t="s">
        <v>193</v>
      </c>
      <c r="G156" s="0">
        <v>10.538430213928223</v>
      </c>
      <c r="H156" s="0">
        <v>25</v>
      </c>
      <c r="I156" s="0">
        <v>264.8584899902344</v>
      </c>
      <c r="J156" s="0">
        <v>-15</v>
      </c>
      <c r="K156" s="0">
        <v>-167.94200134277344</v>
      </c>
      <c r="L156" s="0">
        <v>36</v>
      </c>
      <c r="M156" s="0">
        <v>450</v>
      </c>
      <c r="N156" s="0">
        <v>5</v>
      </c>
      <c r="O156" s="0">
        <v>52.692169189453125</v>
      </c>
      <c r="P156" s="0">
        <f>(H156+J156)-(L156+N156)</f>
      </c>
      <c r="Q156" s="0">
        <f>P156*G156</f>
      </c>
      <c r="R156" s="0">
        <v>0</v>
      </c>
      <c r="S156" s="0">
        <f>R156*G156</f>
      </c>
      <c r="T156" s="0">
        <f>H156+J156-L156-N156-R156</f>
      </c>
      <c r="U156" s="0">
        <f>T156*G156</f>
      </c>
      <c r="V156" s="0">
        <f>I156+K156-S156</f>
      </c>
      <c r="W156" s="0">
        <f>M156-V156</f>
      </c>
      <c r="X156" s="0">
        <f>IFERROR(W156/M156*100,0)</f>
      </c>
    </row>
    <row r="157">
      <c r="A157" s="0">
        <v>470535</v>
      </c>
      <c r="B157" s="0">
        <v>0</v>
      </c>
      <c r="C157" s="0" t="s">
        <v>28</v>
      </c>
      <c r="D157" s="0">
        <v>2922</v>
      </c>
      <c r="E157" s="0" t="s">
        <v>38</v>
      </c>
      <c r="F157" s="0" t="s">
        <v>194</v>
      </c>
      <c r="G157" s="0">
        <v>6.159860134124756</v>
      </c>
      <c r="H157" s="0">
        <v>0</v>
      </c>
      <c r="I157" s="0">
        <v>0</v>
      </c>
      <c r="J157" s="0">
        <v>108</v>
      </c>
      <c r="K157" s="0">
        <v>714</v>
      </c>
      <c r="L157" s="0">
        <v>73</v>
      </c>
      <c r="M157" s="0">
        <v>590.5</v>
      </c>
      <c r="N157" s="0">
        <v>0</v>
      </c>
      <c r="O157" s="0">
        <v>0</v>
      </c>
      <c r="P157" s="0">
        <f>(H157+J157)-(L157+N157)</f>
      </c>
      <c r="Q157" s="0">
        <f>P157*G157</f>
      </c>
      <c r="R157" s="0">
        <v>35</v>
      </c>
      <c r="S157" s="0">
        <f>R157*G157</f>
      </c>
      <c r="T157" s="0">
        <f>H157+J157-L157-N157-R157</f>
      </c>
      <c r="U157" s="0">
        <f>T157*G157</f>
      </c>
      <c r="V157" s="0">
        <f>I157+K157-S157</f>
      </c>
      <c r="W157" s="0">
        <f>M157-V157</f>
      </c>
      <c r="X157" s="0">
        <f>IFERROR(W157/M157*100,0)</f>
      </c>
    </row>
    <row r="158">
      <c r="A158" s="0">
        <v>470655</v>
      </c>
      <c r="B158" s="0">
        <v>0</v>
      </c>
      <c r="C158" s="0" t="s">
        <v>24</v>
      </c>
      <c r="D158" s="0">
        <v>7786</v>
      </c>
      <c r="E158" s="0" t="s">
        <v>38</v>
      </c>
      <c r="F158" s="0" t="s">
        <v>195</v>
      </c>
      <c r="G158" s="0">
        <v>7.5</v>
      </c>
      <c r="H158" s="0">
        <v>0</v>
      </c>
      <c r="I158" s="0">
        <v>0</v>
      </c>
      <c r="J158" s="0">
        <v>30</v>
      </c>
      <c r="K158" s="0">
        <v>225</v>
      </c>
      <c r="L158" s="0">
        <v>44.36800003051758</v>
      </c>
      <c r="M158" s="0">
        <v>399.29998779296875</v>
      </c>
      <c r="N158" s="0">
        <v>0</v>
      </c>
      <c r="O158" s="0">
        <v>0</v>
      </c>
      <c r="P158" s="0">
        <f>(H158+J158)-(L158+N158)</f>
      </c>
      <c r="Q158" s="0">
        <f>P158*G158</f>
      </c>
      <c r="R158" s="0">
        <v>0</v>
      </c>
      <c r="S158" s="0">
        <f>R158*G158</f>
      </c>
      <c r="T158" s="0">
        <f>H158+J158-L158-N158-R158</f>
      </c>
      <c r="U158" s="0">
        <f>T158*G158</f>
      </c>
      <c r="V158" s="0">
        <f>I158+K158-S158</f>
      </c>
      <c r="W158" s="0">
        <f>M158-V158</f>
      </c>
      <c r="X158" s="0">
        <f>IFERROR(W158/M158*100,0)</f>
      </c>
    </row>
    <row r="159">
      <c r="A159" s="0">
        <v>470661</v>
      </c>
      <c r="B159" s="0">
        <v>0</v>
      </c>
      <c r="C159" s="0" t="s">
        <v>24</v>
      </c>
      <c r="D159" s="0">
        <v>2848</v>
      </c>
      <c r="E159" s="0" t="s">
        <v>38</v>
      </c>
      <c r="F159" s="0" t="s">
        <v>196</v>
      </c>
      <c r="G159" s="0">
        <v>5.666999816894531</v>
      </c>
      <c r="H159" s="0">
        <v>0</v>
      </c>
      <c r="I159" s="0">
        <v>0</v>
      </c>
      <c r="J159" s="0">
        <v>0</v>
      </c>
      <c r="K159" s="0">
        <v>0</v>
      </c>
      <c r="L159" s="0">
        <v>0.10000000149011612</v>
      </c>
      <c r="M159" s="0">
        <v>1</v>
      </c>
      <c r="N159" s="0">
        <v>0</v>
      </c>
      <c r="O159" s="0">
        <v>0</v>
      </c>
      <c r="P159" s="0">
        <f>(H159+J159)-(L159+N159)</f>
      </c>
      <c r="Q159" s="0">
        <f>P159*G159</f>
      </c>
      <c r="R159" s="0">
        <v>0</v>
      </c>
      <c r="S159" s="0">
        <f>R159*G159</f>
      </c>
      <c r="T159" s="0">
        <f>H159+J159-L159-N159-R159</f>
      </c>
      <c r="U159" s="0">
        <f>T159*G159</f>
      </c>
      <c r="V159" s="0">
        <f>I159+K159-S159</f>
      </c>
      <c r="W159" s="0">
        <f>M159-V159</f>
      </c>
      <c r="X159" s="0">
        <f>IFERROR(W159/M159*100,0)</f>
      </c>
    </row>
    <row r="160">
      <c r="A160" s="0">
        <v>470709</v>
      </c>
      <c r="B160" s="0">
        <v>0</v>
      </c>
      <c r="C160" s="0" t="s">
        <v>24</v>
      </c>
      <c r="D160" s="0">
        <v>2854</v>
      </c>
      <c r="E160" s="0" t="s">
        <v>38</v>
      </c>
      <c r="F160" s="0" t="s">
        <v>197</v>
      </c>
      <c r="G160" s="0">
        <v>25</v>
      </c>
      <c r="H160" s="0">
        <v>0</v>
      </c>
      <c r="I160" s="0">
        <v>0</v>
      </c>
      <c r="J160" s="0">
        <v>54.5</v>
      </c>
      <c r="K160" s="0">
        <v>1362.5</v>
      </c>
      <c r="L160" s="0">
        <v>54.321998596191406</v>
      </c>
      <c r="M160" s="0">
        <v>1520.9100341796875</v>
      </c>
      <c r="N160" s="0">
        <v>0</v>
      </c>
      <c r="O160" s="0">
        <v>0</v>
      </c>
      <c r="P160" s="0">
        <f>(H160+J160)-(L160+N160)</f>
      </c>
      <c r="Q160" s="0">
        <f>P160*G160</f>
      </c>
      <c r="R160" s="0">
        <v>0</v>
      </c>
      <c r="S160" s="0">
        <f>R160*G160</f>
      </c>
      <c r="T160" s="0">
        <f>H160+J160-L160-N160-R160</f>
      </c>
      <c r="U160" s="0">
        <f>T160*G160</f>
      </c>
      <c r="V160" s="0">
        <f>I160+K160-S160</f>
      </c>
      <c r="W160" s="0">
        <f>M160-V160</f>
      </c>
      <c r="X160" s="0">
        <f>IFERROR(W160/M160*100,0)</f>
      </c>
    </row>
    <row r="161">
      <c r="A161" s="0">
        <v>470719</v>
      </c>
      <c r="B161" s="0">
        <v>0</v>
      </c>
      <c r="C161" s="0" t="s">
        <v>28</v>
      </c>
      <c r="D161" s="0">
        <v>2798</v>
      </c>
      <c r="E161" s="0" t="s">
        <v>38</v>
      </c>
      <c r="F161" s="0" t="s">
        <v>198</v>
      </c>
      <c r="G161" s="0">
        <v>6.320390224456787</v>
      </c>
      <c r="H161" s="0">
        <v>16</v>
      </c>
      <c r="I161" s="0">
        <v>98.28575897216797</v>
      </c>
      <c r="J161" s="0">
        <v>121</v>
      </c>
      <c r="K161" s="0">
        <v>683</v>
      </c>
      <c r="L161" s="0">
        <v>113</v>
      </c>
      <c r="M161" s="0">
        <v>831</v>
      </c>
      <c r="N161" s="0">
        <v>8</v>
      </c>
      <c r="O161" s="0">
        <v>43.68661117553711</v>
      </c>
      <c r="P161" s="0">
        <f>(H161+J161)-(L161+N161)</f>
      </c>
      <c r="Q161" s="0">
        <f>P161*G161</f>
      </c>
      <c r="R161" s="0">
        <v>0</v>
      </c>
      <c r="S161" s="0">
        <f>R161*G161</f>
      </c>
      <c r="T161" s="0">
        <f>H161+J161-L161-N161-R161</f>
      </c>
      <c r="U161" s="0">
        <f>T161*G161</f>
      </c>
      <c r="V161" s="0">
        <f>I161+K161-S161</f>
      </c>
      <c r="W161" s="0">
        <f>M161-V161</f>
      </c>
      <c r="X161" s="0">
        <f>IFERROR(W161/M161*100,0)</f>
      </c>
    </row>
    <row r="162">
      <c r="A162" s="0">
        <v>470745</v>
      </c>
      <c r="B162" s="0">
        <v>0</v>
      </c>
      <c r="C162" s="0" t="s">
        <v>24</v>
      </c>
      <c r="D162" s="0">
        <v>1829</v>
      </c>
      <c r="E162" s="0" t="s">
        <v>38</v>
      </c>
      <c r="F162" s="0" t="s">
        <v>199</v>
      </c>
      <c r="G162" s="0">
        <v>10</v>
      </c>
      <c r="H162" s="0">
        <v>0</v>
      </c>
      <c r="I162" s="0">
        <v>0</v>
      </c>
      <c r="J162" s="0">
        <v>0</v>
      </c>
      <c r="K162" s="0">
        <v>0</v>
      </c>
      <c r="L162" s="0">
        <v>0.8840000033378601</v>
      </c>
      <c r="M162" s="0">
        <v>10.609999656677246</v>
      </c>
      <c r="N162" s="0">
        <v>0</v>
      </c>
      <c r="O162" s="0">
        <v>0</v>
      </c>
      <c r="P162" s="0">
        <f>(H162+J162)-(L162+N162)</f>
      </c>
      <c r="Q162" s="0">
        <f>P162*G162</f>
      </c>
      <c r="R162" s="0">
        <v>0</v>
      </c>
      <c r="S162" s="0">
        <f>R162*G162</f>
      </c>
      <c r="T162" s="0">
        <f>H162+J162-L162-N162-R162</f>
      </c>
      <c r="U162" s="0">
        <f>T162*G162</f>
      </c>
      <c r="V162" s="0">
        <f>I162+K162-S162</f>
      </c>
      <c r="W162" s="0">
        <f>M162-V162</f>
      </c>
      <c r="X162" s="0">
        <f>IFERROR(W162/M162*100,0)</f>
      </c>
    </row>
    <row r="163">
      <c r="A163" s="0">
        <v>470791</v>
      </c>
      <c r="B163" s="0">
        <v>0</v>
      </c>
      <c r="C163" s="0" t="s">
        <v>24</v>
      </c>
      <c r="D163" s="0">
        <v>2682</v>
      </c>
      <c r="E163" s="0" t="s">
        <v>38</v>
      </c>
      <c r="F163" s="0" t="s">
        <v>200</v>
      </c>
      <c r="G163" s="0">
        <v>9.5</v>
      </c>
      <c r="H163" s="0">
        <v>0</v>
      </c>
      <c r="I163" s="0">
        <v>0</v>
      </c>
      <c r="J163" s="0">
        <v>20</v>
      </c>
      <c r="K163" s="0">
        <v>190</v>
      </c>
      <c r="L163" s="0">
        <v>20.444000244140625</v>
      </c>
      <c r="M163" s="0">
        <v>245.32000732421875</v>
      </c>
      <c r="N163" s="0">
        <v>0</v>
      </c>
      <c r="O163" s="0">
        <v>0</v>
      </c>
      <c r="P163" s="0">
        <f>(H163+J163)-(L163+N163)</f>
      </c>
      <c r="Q163" s="0">
        <f>P163*G163</f>
      </c>
      <c r="R163" s="0">
        <v>0</v>
      </c>
      <c r="S163" s="0">
        <f>R163*G163</f>
      </c>
      <c r="T163" s="0">
        <f>H163+J163-L163-N163-R163</f>
      </c>
      <c r="U163" s="0">
        <f>T163*G163</f>
      </c>
      <c r="V163" s="0">
        <f>I163+K163-S163</f>
      </c>
      <c r="W163" s="0">
        <f>M163-V163</f>
      </c>
      <c r="X163" s="0">
        <f>IFERROR(W163/M163*100,0)</f>
      </c>
    </row>
    <row r="164">
      <c r="A164" s="0">
        <v>470797</v>
      </c>
      <c r="B164" s="0">
        <v>1</v>
      </c>
      <c r="C164" s="0" t="s">
        <v>24</v>
      </c>
      <c r="D164" s="0">
        <v>1108</v>
      </c>
      <c r="E164" s="0" t="s">
        <v>38</v>
      </c>
      <c r="F164" s="0" t="s">
        <v>201</v>
      </c>
      <c r="G164" s="0">
        <v>9</v>
      </c>
      <c r="H164" s="0">
        <v>0</v>
      </c>
      <c r="I164" s="0">
        <v>0</v>
      </c>
      <c r="J164" s="0">
        <v>0</v>
      </c>
      <c r="K164" s="0">
        <v>0</v>
      </c>
      <c r="L164" s="0">
        <v>2</v>
      </c>
      <c r="M164" s="0">
        <v>24</v>
      </c>
      <c r="N164" s="0">
        <v>0</v>
      </c>
      <c r="O164" s="0">
        <v>0</v>
      </c>
      <c r="P164" s="0">
        <f>(H164+J164)-(L164+N164)</f>
      </c>
      <c r="Q164" s="0">
        <f>P164*G164</f>
      </c>
      <c r="R164" s="0">
        <v>0</v>
      </c>
      <c r="S164" s="0">
        <f>R164*G164</f>
      </c>
      <c r="T164" s="0">
        <f>H164+J164-L164-N164-R164</f>
      </c>
      <c r="U164" s="0">
        <f>T164*G164</f>
      </c>
      <c r="V164" s="0">
        <f>I164+K164-S164</f>
      </c>
      <c r="W164" s="0">
        <f>M164-V164</f>
      </c>
      <c r="X164" s="0">
        <f>IFERROR(W164/M164*100,0)</f>
      </c>
    </row>
    <row r="165">
      <c r="A165" s="0">
        <v>470805</v>
      </c>
      <c r="B165" s="0">
        <v>0</v>
      </c>
      <c r="C165" s="0" t="s">
        <v>24</v>
      </c>
      <c r="D165" s="0">
        <v>2838</v>
      </c>
      <c r="E165" s="0" t="s">
        <v>38</v>
      </c>
      <c r="F165" s="0" t="s">
        <v>202</v>
      </c>
      <c r="G165" s="0">
        <v>4.5</v>
      </c>
      <c r="H165" s="0">
        <v>0</v>
      </c>
      <c r="I165" s="0">
        <v>0</v>
      </c>
      <c r="J165" s="0">
        <v>235</v>
      </c>
      <c r="K165" s="0">
        <v>1057.5</v>
      </c>
      <c r="L165" s="0">
        <v>259.8680114746094</v>
      </c>
      <c r="M165" s="0">
        <v>1391.3299560546875</v>
      </c>
      <c r="N165" s="0">
        <v>0</v>
      </c>
      <c r="O165" s="0">
        <v>0</v>
      </c>
      <c r="P165" s="0">
        <f>(H165+J165)-(L165+N165)</f>
      </c>
      <c r="Q165" s="0">
        <f>P165*G165</f>
      </c>
      <c r="R165" s="0">
        <v>0</v>
      </c>
      <c r="S165" s="0">
        <f>R165*G165</f>
      </c>
      <c r="T165" s="0">
        <f>H165+J165-L165-N165-R165</f>
      </c>
      <c r="U165" s="0">
        <f>T165*G165</f>
      </c>
      <c r="V165" s="0">
        <f>I165+K165-S165</f>
      </c>
      <c r="W165" s="0">
        <f>M165-V165</f>
      </c>
      <c r="X165" s="0">
        <f>IFERROR(W165/M165*100,0)</f>
      </c>
    </row>
    <row r="166">
      <c r="A166" s="0">
        <v>470826</v>
      </c>
      <c r="B166" s="0">
        <v>0</v>
      </c>
      <c r="C166" s="0" t="s">
        <v>24</v>
      </c>
      <c r="D166" s="0">
        <v>1377</v>
      </c>
      <c r="E166" s="0" t="s">
        <v>38</v>
      </c>
      <c r="F166" s="0" t="s">
        <v>203</v>
      </c>
      <c r="G166" s="0">
        <v>9.60908031463623</v>
      </c>
      <c r="H166" s="0">
        <v>30.040000915527344</v>
      </c>
      <c r="I166" s="0">
        <v>302.1777648925781</v>
      </c>
      <c r="J166" s="0">
        <v>331.6000061035156</v>
      </c>
      <c r="K166" s="0">
        <v>3181.825439453125</v>
      </c>
      <c r="L166" s="0">
        <v>240.61700439453125</v>
      </c>
      <c r="M166" s="0">
        <v>2714.409912109375</v>
      </c>
      <c r="N166" s="0">
        <v>78.5999984741211</v>
      </c>
      <c r="O166" s="0">
        <v>761.4176025390625</v>
      </c>
      <c r="P166" s="0">
        <f>(H166+J166)-(L166+N166)</f>
      </c>
      <c r="Q166" s="0">
        <f>P166*G166</f>
      </c>
      <c r="R166" s="0">
        <v>14.399999618530273</v>
      </c>
      <c r="S166" s="0">
        <f>R166*G166</f>
      </c>
      <c r="T166" s="0">
        <f>H166+J166-L166-N166-R166</f>
      </c>
      <c r="U166" s="0">
        <f>T166*G166</f>
      </c>
      <c r="V166" s="0">
        <f>I166+K166-S166</f>
      </c>
      <c r="W166" s="0">
        <f>M166-V166</f>
      </c>
      <c r="X166" s="0">
        <f>IFERROR(W166/M166*100,0)</f>
      </c>
    </row>
    <row r="167">
      <c r="A167" s="0">
        <v>470862</v>
      </c>
      <c r="B167" s="0">
        <v>0</v>
      </c>
      <c r="C167" s="0" t="s">
        <v>24</v>
      </c>
      <c r="D167" s="0">
        <v>2790</v>
      </c>
      <c r="E167" s="0" t="s">
        <v>38</v>
      </c>
      <c r="F167" s="0" t="s">
        <v>204</v>
      </c>
      <c r="G167" s="0">
        <v>4.215760231018066</v>
      </c>
      <c r="H167" s="0">
        <v>0</v>
      </c>
      <c r="I167" s="0">
        <v>0</v>
      </c>
      <c r="J167" s="0">
        <v>191</v>
      </c>
      <c r="K167" s="0">
        <v>802.5</v>
      </c>
      <c r="L167" s="0">
        <v>147.0229949951172</v>
      </c>
      <c r="M167" s="0">
        <v>1029.1300048828125</v>
      </c>
      <c r="N167" s="0">
        <v>1</v>
      </c>
      <c r="O167" s="0">
        <v>4.193270206451416</v>
      </c>
      <c r="P167" s="0">
        <f>(H167+J167)-(L167+N167)</f>
      </c>
      <c r="Q167" s="0">
        <f>P167*G167</f>
      </c>
      <c r="R167" s="0">
        <v>24.799999237060547</v>
      </c>
      <c r="S167" s="0">
        <f>R167*G167</f>
      </c>
      <c r="T167" s="0">
        <f>H167+J167-L167-N167-R167</f>
      </c>
      <c r="U167" s="0">
        <f>T167*G167</f>
      </c>
      <c r="V167" s="0">
        <f>I167+K167-S167</f>
      </c>
      <c r="W167" s="0">
        <f>M167-V167</f>
      </c>
      <c r="X167" s="0">
        <f>IFERROR(W167/M167*100,0)</f>
      </c>
    </row>
    <row r="168">
      <c r="A168" s="0">
        <v>470891</v>
      </c>
      <c r="B168" s="0">
        <v>0</v>
      </c>
      <c r="C168" s="0" t="s">
        <v>24</v>
      </c>
      <c r="D168" s="0">
        <v>1639</v>
      </c>
      <c r="E168" s="0" t="s">
        <v>38</v>
      </c>
      <c r="F168" s="0" t="s">
        <v>205</v>
      </c>
      <c r="G168" s="0">
        <v>3.799999952316284</v>
      </c>
      <c r="H168" s="0">
        <v>0</v>
      </c>
      <c r="I168" s="0">
        <v>0</v>
      </c>
      <c r="J168" s="0">
        <v>222</v>
      </c>
      <c r="K168" s="0">
        <v>843.5999755859375</v>
      </c>
      <c r="L168" s="0">
        <v>0</v>
      </c>
      <c r="M168" s="0">
        <v>0</v>
      </c>
      <c r="N168" s="0">
        <v>0</v>
      </c>
      <c r="O168" s="0">
        <v>0</v>
      </c>
      <c r="P168" s="0">
        <f>(H168+J168)-(L168+N168)</f>
      </c>
      <c r="Q168" s="0">
        <f>P168*G168</f>
      </c>
      <c r="R168" s="0">
        <v>0</v>
      </c>
      <c r="S168" s="0">
        <f>R168*G168</f>
      </c>
      <c r="T168" s="0">
        <f>H168+J168-L168-N168-R168</f>
      </c>
      <c r="U168" s="0">
        <f>T168*G168</f>
      </c>
      <c r="V168" s="0">
        <f>I168+K168-S168</f>
      </c>
      <c r="W168" s="0">
        <f>M168-V168</f>
      </c>
      <c r="X168" s="0">
        <f>IFERROR(W168/M168*100,0)</f>
      </c>
    </row>
    <row r="169">
      <c r="A169" s="0">
        <v>470897</v>
      </c>
      <c r="B169" s="0">
        <v>0</v>
      </c>
      <c r="C169" s="0" t="s">
        <v>24</v>
      </c>
      <c r="D169" s="0">
        <v>1893</v>
      </c>
      <c r="E169" s="0" t="s">
        <v>38</v>
      </c>
      <c r="F169" s="0" t="s">
        <v>206</v>
      </c>
      <c r="G169" s="0">
        <v>4.728730201721191</v>
      </c>
      <c r="H169" s="0">
        <v>0</v>
      </c>
      <c r="I169" s="0">
        <v>0</v>
      </c>
      <c r="J169" s="0">
        <v>0</v>
      </c>
      <c r="K169" s="0">
        <v>0</v>
      </c>
      <c r="L169" s="0">
        <v>1.156999945640564</v>
      </c>
      <c r="M169" s="0">
        <v>4.050000190734863</v>
      </c>
      <c r="N169" s="0">
        <v>0</v>
      </c>
      <c r="O169" s="0">
        <v>0</v>
      </c>
      <c r="P169" s="0">
        <f>(H169+J169)-(L169+N169)</f>
      </c>
      <c r="Q169" s="0">
        <f>P169*G169</f>
      </c>
      <c r="R169" s="0">
        <v>0</v>
      </c>
      <c r="S169" s="0">
        <f>R169*G169</f>
      </c>
      <c r="T169" s="0">
        <f>H169+J169-L169-N169-R169</f>
      </c>
      <c r="U169" s="0">
        <f>T169*G169</f>
      </c>
      <c r="V169" s="0">
        <f>I169+K169-S169</f>
      </c>
      <c r="W169" s="0">
        <f>M169-V169</f>
      </c>
      <c r="X169" s="0">
        <f>IFERROR(W169/M169*100,0)</f>
      </c>
    </row>
    <row r="170">
      <c r="A170" s="0">
        <v>470926</v>
      </c>
      <c r="B170" s="0">
        <v>0</v>
      </c>
      <c r="C170" s="0" t="s">
        <v>28</v>
      </c>
      <c r="D170" s="0">
        <v>1232</v>
      </c>
      <c r="E170" s="0" t="s">
        <v>38</v>
      </c>
      <c r="F170" s="0" t="s">
        <v>207</v>
      </c>
      <c r="G170" s="0">
        <v>3.5</v>
      </c>
      <c r="H170" s="0">
        <v>19</v>
      </c>
      <c r="I170" s="0">
        <v>66.5</v>
      </c>
      <c r="J170" s="0">
        <v>5</v>
      </c>
      <c r="K170" s="0">
        <v>17.5</v>
      </c>
      <c r="L170" s="0">
        <v>1</v>
      </c>
      <c r="M170" s="0">
        <v>5</v>
      </c>
      <c r="N170" s="0">
        <v>13</v>
      </c>
      <c r="O170" s="0">
        <v>45.5</v>
      </c>
      <c r="P170" s="0">
        <f>(H170+J170)-(L170+N170)</f>
      </c>
      <c r="Q170" s="0">
        <f>P170*G170</f>
      </c>
      <c r="R170" s="0">
        <v>7</v>
      </c>
      <c r="S170" s="0">
        <f>R170*G170</f>
      </c>
      <c r="T170" s="0">
        <f>H170+J170-L170-N170-R170</f>
      </c>
      <c r="U170" s="0">
        <f>T170*G170</f>
      </c>
      <c r="V170" s="0">
        <f>I170+K170-S170</f>
      </c>
      <c r="W170" s="0">
        <f>M170-V170</f>
      </c>
      <c r="X170" s="0">
        <f>IFERROR(W170/M170*100,0)</f>
      </c>
    </row>
    <row r="171">
      <c r="A171" s="0">
        <v>470936</v>
      </c>
      <c r="B171" s="0">
        <v>0</v>
      </c>
      <c r="C171" s="0" t="s">
        <v>24</v>
      </c>
      <c r="D171" s="0">
        <v>2648</v>
      </c>
      <c r="E171" s="0" t="s">
        <v>38</v>
      </c>
      <c r="F171" s="0" t="s">
        <v>208</v>
      </c>
      <c r="G171" s="0">
        <v>15.279999732971191</v>
      </c>
      <c r="H171" s="0">
        <v>0</v>
      </c>
      <c r="I171" s="0">
        <v>0</v>
      </c>
      <c r="J171" s="0">
        <v>16</v>
      </c>
      <c r="K171" s="0">
        <v>243.32000732421875</v>
      </c>
      <c r="L171" s="0">
        <v>69.18900299072266</v>
      </c>
      <c r="M171" s="0">
        <v>1453.6500244140625</v>
      </c>
      <c r="N171" s="0">
        <v>0</v>
      </c>
      <c r="O171" s="0">
        <v>0</v>
      </c>
      <c r="P171" s="0">
        <f>(H171+J171)-(L171+N171)</f>
      </c>
      <c r="Q171" s="0">
        <f>P171*G171</f>
      </c>
      <c r="R171" s="0">
        <v>0</v>
      </c>
      <c r="S171" s="0">
        <f>R171*G171</f>
      </c>
      <c r="T171" s="0">
        <f>H171+J171-L171-N171-R171</f>
      </c>
      <c r="U171" s="0">
        <f>T171*G171</f>
      </c>
      <c r="V171" s="0">
        <f>I171+K171-S171</f>
      </c>
      <c r="W171" s="0">
        <f>M171-V171</f>
      </c>
      <c r="X171" s="0">
        <f>IFERROR(W171/M171*100,0)</f>
      </c>
    </row>
    <row r="172">
      <c r="A172" s="0">
        <v>470948</v>
      </c>
      <c r="B172" s="0">
        <v>0</v>
      </c>
      <c r="C172" s="0" t="s">
        <v>28</v>
      </c>
      <c r="D172" s="0">
        <v>1840</v>
      </c>
      <c r="E172" s="0" t="s">
        <v>38</v>
      </c>
      <c r="F172" s="0" t="s">
        <v>209</v>
      </c>
      <c r="G172" s="0">
        <v>18.123329162597656</v>
      </c>
      <c r="H172" s="0">
        <v>6</v>
      </c>
      <c r="I172" s="0">
        <v>108.73998260498047</v>
      </c>
      <c r="J172" s="0">
        <v>0</v>
      </c>
      <c r="K172" s="0">
        <v>0</v>
      </c>
      <c r="L172" s="0">
        <v>1</v>
      </c>
      <c r="M172" s="0">
        <v>19</v>
      </c>
      <c r="N172" s="0">
        <v>0</v>
      </c>
      <c r="O172" s="0">
        <v>0</v>
      </c>
      <c r="P172" s="0">
        <f>(H172+J172)-(L172+N172)</f>
      </c>
      <c r="Q172" s="0">
        <f>P172*G172</f>
      </c>
      <c r="R172" s="0">
        <v>3</v>
      </c>
      <c r="S172" s="0">
        <f>R172*G172</f>
      </c>
      <c r="T172" s="0">
        <f>H172+J172-L172-N172-R172</f>
      </c>
      <c r="U172" s="0">
        <f>T172*G172</f>
      </c>
      <c r="V172" s="0">
        <f>I172+K172-S172</f>
      </c>
      <c r="W172" s="0">
        <f>M172-V172</f>
      </c>
      <c r="X172" s="0">
        <f>IFERROR(W172/M172*100,0)</f>
      </c>
    </row>
    <row r="173">
      <c r="A173" s="0">
        <v>471015</v>
      </c>
      <c r="B173" s="0">
        <v>0</v>
      </c>
      <c r="C173" s="0" t="s">
        <v>24</v>
      </c>
      <c r="D173" s="0">
        <v>1198</v>
      </c>
      <c r="E173" s="0" t="s">
        <v>38</v>
      </c>
      <c r="F173" s="0" t="s">
        <v>210</v>
      </c>
      <c r="G173" s="0">
        <v>6.625999927520752</v>
      </c>
      <c r="H173" s="0">
        <v>0</v>
      </c>
      <c r="I173" s="0">
        <v>0</v>
      </c>
      <c r="J173" s="0">
        <v>0</v>
      </c>
      <c r="K173" s="0">
        <v>0</v>
      </c>
      <c r="L173" s="0">
        <v>0.23999999463558197</v>
      </c>
      <c r="M173" s="0">
        <v>1.7999999523162842</v>
      </c>
      <c r="N173" s="0">
        <v>0</v>
      </c>
      <c r="O173" s="0">
        <v>0</v>
      </c>
      <c r="P173" s="0">
        <f>(H173+J173)-(L173+N173)</f>
      </c>
      <c r="Q173" s="0">
        <f>P173*G173</f>
      </c>
      <c r="R173" s="0">
        <v>0</v>
      </c>
      <c r="S173" s="0">
        <f>R173*G173</f>
      </c>
      <c r="T173" s="0">
        <f>H173+J173-L173-N173-R173</f>
      </c>
      <c r="U173" s="0">
        <f>T173*G173</f>
      </c>
      <c r="V173" s="0">
        <f>I173+K173-S173</f>
      </c>
      <c r="W173" s="0">
        <f>M173-V173</f>
      </c>
      <c r="X173" s="0">
        <f>IFERROR(W173/M173*100,0)</f>
      </c>
    </row>
    <row r="174">
      <c r="A174" s="0">
        <v>471020</v>
      </c>
      <c r="B174" s="0">
        <v>0</v>
      </c>
      <c r="C174" s="0" t="s">
        <v>28</v>
      </c>
      <c r="D174" s="0">
        <v>1020</v>
      </c>
      <c r="E174" s="0" t="s">
        <v>38</v>
      </c>
      <c r="F174" s="0" t="s">
        <v>211</v>
      </c>
      <c r="G174" s="0">
        <v>10.789219856262207</v>
      </c>
      <c r="H174" s="0">
        <v>3</v>
      </c>
      <c r="I174" s="0">
        <v>31.73529052734375</v>
      </c>
      <c r="J174" s="0">
        <v>2</v>
      </c>
      <c r="K174" s="0">
        <v>22.420000076293945</v>
      </c>
      <c r="L174" s="0">
        <v>3</v>
      </c>
      <c r="M174" s="0">
        <v>39</v>
      </c>
      <c r="N174" s="0">
        <v>3</v>
      </c>
      <c r="O174" s="0">
        <v>32.36764907836914</v>
      </c>
      <c r="P174" s="0">
        <f>(H174+J174)-(L174+N174)</f>
      </c>
      <c r="Q174" s="0">
        <f>P174*G174</f>
      </c>
      <c r="R174" s="0">
        <v>0</v>
      </c>
      <c r="S174" s="0">
        <f>R174*G174</f>
      </c>
      <c r="T174" s="0">
        <f>H174+J174-L174-N174-R174</f>
      </c>
      <c r="U174" s="0">
        <f>T174*G174</f>
      </c>
      <c r="V174" s="0">
        <f>I174+K174-S174</f>
      </c>
      <c r="W174" s="0">
        <f>M174-V174</f>
      </c>
      <c r="X174" s="0">
        <f>IFERROR(W174/M174*100,0)</f>
      </c>
    </row>
    <row r="175">
      <c r="A175" s="0">
        <v>471060</v>
      </c>
      <c r="B175" s="0">
        <v>0</v>
      </c>
      <c r="C175" s="0" t="s">
        <v>24</v>
      </c>
      <c r="D175" s="0">
        <v>1134</v>
      </c>
      <c r="E175" s="0" t="s">
        <v>38</v>
      </c>
      <c r="F175" s="0" t="s">
        <v>212</v>
      </c>
      <c r="G175" s="0">
        <v>8.692859649658203</v>
      </c>
      <c r="H175" s="0">
        <v>167.60000610351562</v>
      </c>
      <c r="I175" s="0">
        <v>1215.614501953125</v>
      </c>
      <c r="J175" s="0">
        <v>603</v>
      </c>
      <c r="K175" s="0">
        <v>4937.72998046875</v>
      </c>
      <c r="L175" s="0">
        <v>504.14599609375</v>
      </c>
      <c r="M175" s="0">
        <v>5438.89013671875</v>
      </c>
      <c r="N175" s="0">
        <v>75.30000305175781</v>
      </c>
      <c r="O175" s="0">
        <v>604.1676025390625</v>
      </c>
      <c r="P175" s="0">
        <f>(H175+J175)-(L175+N175)</f>
      </c>
      <c r="Q175" s="0">
        <f>P175*G175</f>
      </c>
      <c r="R175" s="0">
        <v>88.9000015258789</v>
      </c>
      <c r="S175" s="0">
        <f>R175*G175</f>
      </c>
      <c r="T175" s="0">
        <f>H175+J175-L175-N175-R175</f>
      </c>
      <c r="U175" s="0">
        <f>T175*G175</f>
      </c>
      <c r="V175" s="0">
        <f>I175+K175-S175</f>
      </c>
      <c r="W175" s="0">
        <f>M175-V175</f>
      </c>
      <c r="X175" s="0">
        <f>IFERROR(W175/M175*100,0)</f>
      </c>
    </row>
    <row r="176">
      <c r="A176" s="0">
        <v>471093</v>
      </c>
      <c r="B176" s="0">
        <v>0</v>
      </c>
      <c r="C176" s="0" t="s">
        <v>28</v>
      </c>
      <c r="D176" s="0">
        <v>1401</v>
      </c>
      <c r="E176" s="0" t="s">
        <v>38</v>
      </c>
      <c r="F176" s="0" t="s">
        <v>213</v>
      </c>
      <c r="G176" s="0">
        <v>5.023799896240234</v>
      </c>
      <c r="H176" s="0">
        <v>10</v>
      </c>
      <c r="I176" s="0">
        <v>51.785701751708984</v>
      </c>
      <c r="J176" s="0">
        <v>28</v>
      </c>
      <c r="K176" s="0">
        <v>140</v>
      </c>
      <c r="L176" s="0">
        <v>17</v>
      </c>
      <c r="M176" s="0">
        <v>110.5</v>
      </c>
      <c r="N176" s="0">
        <v>6</v>
      </c>
      <c r="O176" s="0">
        <v>30.269140243530273</v>
      </c>
      <c r="P176" s="0">
        <f>(H176+J176)-(L176+N176)</f>
      </c>
      <c r="Q176" s="0">
        <f>P176*G176</f>
      </c>
      <c r="R176" s="0">
        <v>12</v>
      </c>
      <c r="S176" s="0">
        <f>R176*G176</f>
      </c>
      <c r="T176" s="0">
        <f>H176+J176-L176-N176-R176</f>
      </c>
      <c r="U176" s="0">
        <f>T176*G176</f>
      </c>
      <c r="V176" s="0">
        <f>I176+K176-S176</f>
      </c>
      <c r="W176" s="0">
        <f>M176-V176</f>
      </c>
      <c r="X176" s="0">
        <f>IFERROR(W176/M176*100,0)</f>
      </c>
    </row>
    <row r="177">
      <c r="A177" s="0">
        <v>471094</v>
      </c>
      <c r="B177" s="0">
        <v>0</v>
      </c>
      <c r="C177" s="0" t="s">
        <v>28</v>
      </c>
      <c r="D177" s="0">
        <v>1578</v>
      </c>
      <c r="E177" s="0" t="s">
        <v>38</v>
      </c>
      <c r="F177" s="0" t="s">
        <v>214</v>
      </c>
      <c r="G177" s="0">
        <v>7</v>
      </c>
      <c r="H177" s="0">
        <v>4</v>
      </c>
      <c r="I177" s="0">
        <v>32.96427917480469</v>
      </c>
      <c r="J177" s="0">
        <v>12</v>
      </c>
      <c r="K177" s="0">
        <v>86.25</v>
      </c>
      <c r="L177" s="0">
        <v>5</v>
      </c>
      <c r="M177" s="0">
        <v>37.5</v>
      </c>
      <c r="N177" s="0">
        <v>11</v>
      </c>
      <c r="O177" s="0">
        <v>85.69642639160156</v>
      </c>
      <c r="P177" s="0">
        <f>(H177+J177)-(L177+N177)</f>
      </c>
      <c r="Q177" s="0">
        <f>P177*G177</f>
      </c>
      <c r="R177" s="0">
        <v>2</v>
      </c>
      <c r="S177" s="0">
        <f>R177*G177</f>
      </c>
      <c r="T177" s="0">
        <f>H177+J177-L177-N177-R177</f>
      </c>
      <c r="U177" s="0">
        <f>T177*G177</f>
      </c>
      <c r="V177" s="0">
        <f>I177+K177-S177</f>
      </c>
      <c r="W177" s="0">
        <f>M177-V177</f>
      </c>
      <c r="X177" s="0">
        <f>IFERROR(W177/M177*100,0)</f>
      </c>
    </row>
    <row r="178">
      <c r="A178" s="0">
        <v>471162</v>
      </c>
      <c r="B178" s="0">
        <v>0</v>
      </c>
      <c r="C178" s="0" t="s">
        <v>24</v>
      </c>
      <c r="D178" s="0">
        <v>1038</v>
      </c>
      <c r="E178" s="0" t="s">
        <v>38</v>
      </c>
      <c r="F178" s="0" t="s">
        <v>215</v>
      </c>
      <c r="G178" s="0">
        <v>1.7999999523162842</v>
      </c>
      <c r="H178" s="0">
        <v>506.20001220703125</v>
      </c>
      <c r="I178" s="0">
        <v>1012.4000244140625</v>
      </c>
      <c r="J178" s="0">
        <v>1170.449951171875</v>
      </c>
      <c r="K178" s="0">
        <v>2178.465087890625</v>
      </c>
      <c r="L178" s="0">
        <v>2536.23095703125</v>
      </c>
      <c r="M178" s="0">
        <v>7608.68017578125</v>
      </c>
      <c r="N178" s="0">
        <v>0</v>
      </c>
      <c r="O178" s="0">
        <v>0</v>
      </c>
      <c r="P178" s="0">
        <f>(H178+J178)-(L178+N178)</f>
      </c>
      <c r="Q178" s="0">
        <f>P178*G178</f>
      </c>
      <c r="R178" s="0">
        <v>194.8000030517578</v>
      </c>
      <c r="S178" s="0">
        <f>R178*G178</f>
      </c>
      <c r="T178" s="0">
        <f>H178+J178-L178-N178-R178</f>
      </c>
      <c r="U178" s="0">
        <f>T178*G178</f>
      </c>
      <c r="V178" s="0">
        <f>I178+K178-S178</f>
      </c>
      <c r="W178" s="0">
        <f>M178-V178</f>
      </c>
      <c r="X178" s="0">
        <f>IFERROR(W178/M178*100,0)</f>
      </c>
    </row>
    <row r="179">
      <c r="A179" s="0">
        <v>471242</v>
      </c>
      <c r="B179" s="0">
        <v>0</v>
      </c>
      <c r="C179" s="0" t="s">
        <v>24</v>
      </c>
      <c r="D179" s="0">
        <v>1139</v>
      </c>
      <c r="E179" s="0" t="s">
        <v>38</v>
      </c>
      <c r="F179" s="0" t="s">
        <v>216</v>
      </c>
      <c r="G179" s="0">
        <v>5</v>
      </c>
      <c r="H179" s="0">
        <v>0</v>
      </c>
      <c r="I179" s="0">
        <v>0</v>
      </c>
      <c r="J179" s="0">
        <v>44</v>
      </c>
      <c r="K179" s="0">
        <v>220</v>
      </c>
      <c r="L179" s="0">
        <v>4.0929999351501465</v>
      </c>
      <c r="M179" s="0">
        <v>30.700000762939453</v>
      </c>
      <c r="N179" s="0">
        <v>0</v>
      </c>
      <c r="O179" s="0">
        <v>0</v>
      </c>
      <c r="P179" s="0">
        <f>(H179+J179)-(L179+N179)</f>
      </c>
      <c r="Q179" s="0">
        <f>P179*G179</f>
      </c>
      <c r="R179" s="0">
        <v>25.299999237060547</v>
      </c>
      <c r="S179" s="0">
        <f>R179*G179</f>
      </c>
      <c r="T179" s="0">
        <f>H179+J179-L179-N179-R179</f>
      </c>
      <c r="U179" s="0">
        <f>T179*G179</f>
      </c>
      <c r="V179" s="0">
        <f>I179+K179-S179</f>
      </c>
      <c r="W179" s="0">
        <f>M179-V179</f>
      </c>
      <c r="X179" s="0">
        <f>IFERROR(W179/M179*100,0)</f>
      </c>
    </row>
    <row r="180">
      <c r="A180" s="0">
        <v>471265</v>
      </c>
      <c r="B180" s="0">
        <v>0</v>
      </c>
      <c r="C180" s="0" t="s">
        <v>24</v>
      </c>
      <c r="D180" s="0">
        <v>2846</v>
      </c>
      <c r="E180" s="0" t="s">
        <v>38</v>
      </c>
      <c r="F180" s="0" t="s">
        <v>217</v>
      </c>
      <c r="G180" s="0">
        <v>4.75</v>
      </c>
      <c r="H180" s="0">
        <v>0</v>
      </c>
      <c r="I180" s="0">
        <v>0</v>
      </c>
      <c r="J180" s="0">
        <v>11</v>
      </c>
      <c r="K180" s="0">
        <v>52.25</v>
      </c>
      <c r="L180" s="0">
        <v>12.826000213623047</v>
      </c>
      <c r="M180" s="0">
        <v>76.95999908447266</v>
      </c>
      <c r="N180" s="0">
        <v>0</v>
      </c>
      <c r="O180" s="0">
        <v>0</v>
      </c>
      <c r="P180" s="0">
        <f>(H180+J180)-(L180+N180)</f>
      </c>
      <c r="Q180" s="0">
        <f>P180*G180</f>
      </c>
      <c r="R180" s="0">
        <v>0</v>
      </c>
      <c r="S180" s="0">
        <f>R180*G180</f>
      </c>
      <c r="T180" s="0">
        <f>H180+J180-L180-N180-R180</f>
      </c>
      <c r="U180" s="0">
        <f>T180*G180</f>
      </c>
      <c r="V180" s="0">
        <f>I180+K180-S180</f>
      </c>
      <c r="W180" s="0">
        <f>M180-V180</f>
      </c>
      <c r="X180" s="0">
        <f>IFERROR(W180/M180*100,0)</f>
      </c>
    </row>
    <row r="181">
      <c r="A181" s="0">
        <v>471342</v>
      </c>
      <c r="B181" s="0">
        <v>0</v>
      </c>
      <c r="C181" s="0" t="s">
        <v>24</v>
      </c>
      <c r="D181" s="0">
        <v>2942</v>
      </c>
      <c r="E181" s="0" t="s">
        <v>38</v>
      </c>
      <c r="F181" s="0" t="s">
        <v>218</v>
      </c>
      <c r="G181" s="0">
        <v>8</v>
      </c>
      <c r="H181" s="0">
        <v>0</v>
      </c>
      <c r="I181" s="0">
        <v>0</v>
      </c>
      <c r="J181" s="0">
        <v>13</v>
      </c>
      <c r="K181" s="0">
        <v>104</v>
      </c>
      <c r="L181" s="0">
        <v>0</v>
      </c>
      <c r="M181" s="0">
        <v>0</v>
      </c>
      <c r="N181" s="0">
        <v>0</v>
      </c>
      <c r="O181" s="0">
        <v>0</v>
      </c>
      <c r="P181" s="0">
        <f>(H181+J181)-(L181+N181)</f>
      </c>
      <c r="Q181" s="0">
        <f>P181*G181</f>
      </c>
      <c r="R181" s="0">
        <v>13.5</v>
      </c>
      <c r="S181" s="0">
        <f>R181*G181</f>
      </c>
      <c r="T181" s="0">
        <f>H181+J181-L181-N181-R181</f>
      </c>
      <c r="U181" s="0">
        <f>T181*G181</f>
      </c>
      <c r="V181" s="0">
        <f>I181+K181-S181</f>
      </c>
      <c r="W181" s="0">
        <f>M181-V181</f>
      </c>
      <c r="X181" s="0">
        <f>IFERROR(W181/M181*100,0)</f>
      </c>
    </row>
    <row r="182">
      <c r="A182" s="0">
        <v>471373</v>
      </c>
      <c r="B182" s="0">
        <v>0</v>
      </c>
      <c r="C182" s="0" t="s">
        <v>24</v>
      </c>
      <c r="D182" s="0">
        <v>8178</v>
      </c>
      <c r="E182" s="0" t="s">
        <v>38</v>
      </c>
      <c r="F182" s="0" t="s">
        <v>219</v>
      </c>
      <c r="G182" s="0">
        <v>6.904689788818359</v>
      </c>
      <c r="H182" s="0">
        <v>0</v>
      </c>
      <c r="I182" s="0">
        <v>0</v>
      </c>
      <c r="J182" s="0">
        <v>350</v>
      </c>
      <c r="K182" s="0">
        <v>2405.5</v>
      </c>
      <c r="L182" s="0">
        <v>242.2740020751953</v>
      </c>
      <c r="M182" s="0">
        <v>1817.1700439453125</v>
      </c>
      <c r="N182" s="0">
        <v>1</v>
      </c>
      <c r="O182" s="0">
        <v>6.891600131988525</v>
      </c>
      <c r="P182" s="0">
        <f>(H182+J182)-(L182+N182)</f>
      </c>
      <c r="Q182" s="0">
        <f>P182*G182</f>
      </c>
      <c r="R182" s="0">
        <v>0</v>
      </c>
      <c r="S182" s="0">
        <f>R182*G182</f>
      </c>
      <c r="T182" s="0">
        <f>H182+J182-L182-N182-R182</f>
      </c>
      <c r="U182" s="0">
        <f>T182*G182</f>
      </c>
      <c r="V182" s="0">
        <f>I182+K182-S182</f>
      </c>
      <c r="W182" s="0">
        <f>M182-V182</f>
      </c>
      <c r="X182" s="0">
        <f>IFERROR(W182/M182*100,0)</f>
      </c>
    </row>
    <row r="183">
      <c r="A183" s="0">
        <v>471383</v>
      </c>
      <c r="B183" s="0">
        <v>0</v>
      </c>
      <c r="C183" s="0" t="s">
        <v>24</v>
      </c>
      <c r="D183" s="0">
        <v>3705</v>
      </c>
      <c r="E183" s="0" t="s">
        <v>38</v>
      </c>
      <c r="F183" s="0" t="s">
        <v>220</v>
      </c>
      <c r="G183" s="0">
        <v>6.119540214538574</v>
      </c>
      <c r="H183" s="0">
        <v>12.300000190734863</v>
      </c>
      <c r="I183" s="0">
        <v>79.94729614257812</v>
      </c>
      <c r="J183" s="0">
        <v>28</v>
      </c>
      <c r="K183" s="0">
        <v>168</v>
      </c>
      <c r="L183" s="0">
        <v>99.90799713134766</v>
      </c>
      <c r="M183" s="0">
        <v>699.3499755859375</v>
      </c>
      <c r="N183" s="0">
        <v>0</v>
      </c>
      <c r="O183" s="0">
        <v>0</v>
      </c>
      <c r="P183" s="0">
        <f>(H183+J183)-(L183+N183)</f>
      </c>
      <c r="Q183" s="0">
        <f>P183*G183</f>
      </c>
      <c r="R183" s="0">
        <v>0</v>
      </c>
      <c r="S183" s="0">
        <f>R183*G183</f>
      </c>
      <c r="T183" s="0">
        <f>H183+J183-L183-N183-R183</f>
      </c>
      <c r="U183" s="0">
        <f>T183*G183</f>
      </c>
      <c r="V183" s="0">
        <f>I183+K183-S183</f>
      </c>
      <c r="W183" s="0">
        <f>M183-V183</f>
      </c>
      <c r="X183" s="0">
        <f>IFERROR(W183/M183*100,0)</f>
      </c>
    </row>
    <row r="184">
      <c r="A184" s="0">
        <v>471418</v>
      </c>
      <c r="B184" s="0">
        <v>0</v>
      </c>
      <c r="C184" s="0" t="s">
        <v>24</v>
      </c>
      <c r="D184" s="0">
        <v>7728</v>
      </c>
      <c r="E184" s="0" t="s">
        <v>38</v>
      </c>
      <c r="F184" s="0" t="s">
        <v>221</v>
      </c>
      <c r="G184" s="0">
        <v>1.7000000476837158</v>
      </c>
      <c r="H184" s="0">
        <v>0</v>
      </c>
      <c r="I184" s="0">
        <v>0</v>
      </c>
      <c r="J184" s="0">
        <v>886.8270263671875</v>
      </c>
      <c r="K184" s="0">
        <v>2275.689453125</v>
      </c>
      <c r="L184" s="0">
        <v>1001.7730102539062</v>
      </c>
      <c r="M184" s="0">
        <v>3005.300048828125</v>
      </c>
      <c r="N184" s="0">
        <v>0</v>
      </c>
      <c r="O184" s="0">
        <v>0</v>
      </c>
      <c r="P184" s="0">
        <f>(H184+J184)-(L184+N184)</f>
      </c>
      <c r="Q184" s="0">
        <f>P184*G184</f>
      </c>
      <c r="R184" s="0">
        <v>0</v>
      </c>
      <c r="S184" s="0">
        <f>R184*G184</f>
      </c>
      <c r="T184" s="0">
        <f>H184+J184-L184-N184-R184</f>
      </c>
      <c r="U184" s="0">
        <f>T184*G184</f>
      </c>
      <c r="V184" s="0">
        <f>I184+K184-S184</f>
      </c>
      <c r="W184" s="0">
        <f>M184-V184</f>
      </c>
      <c r="X184" s="0">
        <f>IFERROR(W184/M184*100,0)</f>
      </c>
    </row>
    <row r="185">
      <c r="A185" s="0">
        <v>471514</v>
      </c>
      <c r="B185" s="0">
        <v>0</v>
      </c>
      <c r="C185" s="0" t="s">
        <v>28</v>
      </c>
      <c r="D185" s="0">
        <v>1665</v>
      </c>
      <c r="E185" s="0" t="s">
        <v>38</v>
      </c>
      <c r="F185" s="0" t="s">
        <v>222</v>
      </c>
      <c r="G185" s="0">
        <v>11.466670036315918</v>
      </c>
      <c r="H185" s="0">
        <v>1</v>
      </c>
      <c r="I185" s="0">
        <v>13.666669845581055</v>
      </c>
      <c r="J185" s="0">
        <v>12</v>
      </c>
      <c r="K185" s="0">
        <v>120</v>
      </c>
      <c r="L185" s="0">
        <v>1</v>
      </c>
      <c r="M185" s="0">
        <v>11</v>
      </c>
      <c r="N185" s="0">
        <v>0</v>
      </c>
      <c r="O185" s="0">
        <v>0</v>
      </c>
      <c r="P185" s="0">
        <f>(H185+J185)-(L185+N185)</f>
      </c>
      <c r="Q185" s="0">
        <f>P185*G185</f>
      </c>
      <c r="R185" s="0">
        <v>0</v>
      </c>
      <c r="S185" s="0">
        <f>R185*G185</f>
      </c>
      <c r="T185" s="0">
        <f>H185+J185-L185-N185-R185</f>
      </c>
      <c r="U185" s="0">
        <f>T185*G185</f>
      </c>
      <c r="V185" s="0">
        <f>I185+K185-S185</f>
      </c>
      <c r="W185" s="0">
        <f>M185-V185</f>
      </c>
      <c r="X185" s="0">
        <f>IFERROR(W185/M185*100,0)</f>
      </c>
    </row>
    <row r="186">
      <c r="A186" s="0">
        <v>471518</v>
      </c>
      <c r="B186" s="0">
        <v>0</v>
      </c>
      <c r="C186" s="0" t="s">
        <v>28</v>
      </c>
      <c r="D186" s="0">
        <v>1825</v>
      </c>
      <c r="E186" s="0" t="s">
        <v>38</v>
      </c>
      <c r="F186" s="0" t="s">
        <v>223</v>
      </c>
      <c r="G186" s="0">
        <v>1.1072700023651123</v>
      </c>
      <c r="H186" s="0">
        <v>1547</v>
      </c>
      <c r="I186" s="0">
        <v>1507.551513671875</v>
      </c>
      <c r="J186" s="0">
        <v>9844</v>
      </c>
      <c r="K186" s="0">
        <v>10264.0595703125</v>
      </c>
      <c r="L186" s="0">
        <v>6514</v>
      </c>
      <c r="M186" s="0">
        <v>12353.5</v>
      </c>
      <c r="N186" s="0">
        <v>24</v>
      </c>
      <c r="O186" s="0">
        <v>23.724470138549805</v>
      </c>
      <c r="P186" s="0">
        <f>(H186+J186)-(L186+N186)</f>
      </c>
      <c r="Q186" s="0">
        <f>P186*G186</f>
      </c>
      <c r="R186" s="0">
        <v>1312</v>
      </c>
      <c r="S186" s="0">
        <f>R186*G186</f>
      </c>
      <c r="T186" s="0">
        <f>H186+J186-L186-N186-R186</f>
      </c>
      <c r="U186" s="0">
        <f>T186*G186</f>
      </c>
      <c r="V186" s="0">
        <f>I186+K186-S186</f>
      </c>
      <c r="W186" s="0">
        <f>M186-V186</f>
      </c>
      <c r="X186" s="0">
        <f>IFERROR(W186/M186*100,0)</f>
      </c>
    </row>
    <row r="187">
      <c r="A187" s="0">
        <v>471535</v>
      </c>
      <c r="B187" s="0">
        <v>0</v>
      </c>
      <c r="C187" s="0" t="s">
        <v>24</v>
      </c>
      <c r="D187" s="0">
        <v>1574</v>
      </c>
      <c r="E187" s="0" t="s">
        <v>38</v>
      </c>
      <c r="F187" s="0" t="s">
        <v>224</v>
      </c>
      <c r="G187" s="0">
        <v>5.439089775085449</v>
      </c>
      <c r="H187" s="0">
        <v>22.5</v>
      </c>
      <c r="I187" s="0">
        <v>112.5</v>
      </c>
      <c r="J187" s="0">
        <v>89.60099792480469</v>
      </c>
      <c r="K187" s="0">
        <v>540.8743896484375</v>
      </c>
      <c r="L187" s="0">
        <v>76.90299987792969</v>
      </c>
      <c r="M187" s="0">
        <v>515.4600219726562</v>
      </c>
      <c r="N187" s="0">
        <v>44.68000030517578</v>
      </c>
      <c r="O187" s="0">
        <v>259.7745056152344</v>
      </c>
      <c r="P187" s="0">
        <f>(H187+J187)-(L187+N187)</f>
      </c>
      <c r="Q187" s="0">
        <f>P187*G187</f>
      </c>
      <c r="R187" s="0">
        <v>0.5</v>
      </c>
      <c r="S187" s="0">
        <f>R187*G187</f>
      </c>
      <c r="T187" s="0">
        <f>H187+J187-L187-N187-R187</f>
      </c>
      <c r="U187" s="0">
        <f>T187*G187</f>
      </c>
      <c r="V187" s="0">
        <f>I187+K187-S187</f>
      </c>
      <c r="W187" s="0">
        <f>M187-V187</f>
      </c>
      <c r="X187" s="0">
        <f>IFERROR(W187/M187*100,0)</f>
      </c>
    </row>
    <row r="188">
      <c r="A188" s="0">
        <v>471552</v>
      </c>
      <c r="B188" s="0">
        <v>0</v>
      </c>
      <c r="C188" s="0" t="s">
        <v>24</v>
      </c>
      <c r="D188" s="0">
        <v>3573</v>
      </c>
      <c r="E188" s="0" t="s">
        <v>38</v>
      </c>
      <c r="F188" s="0" t="s">
        <v>225</v>
      </c>
      <c r="G188" s="0">
        <v>6.782070159912109</v>
      </c>
      <c r="H188" s="0">
        <v>5.900000095367432</v>
      </c>
      <c r="I188" s="0">
        <v>44.185455322265625</v>
      </c>
      <c r="J188" s="0">
        <v>432</v>
      </c>
      <c r="K188" s="0">
        <v>2161.5</v>
      </c>
      <c r="L188" s="0">
        <v>383.364013671875</v>
      </c>
      <c r="M188" s="0">
        <v>2151.9599609375</v>
      </c>
      <c r="N188" s="0">
        <v>0</v>
      </c>
      <c r="O188" s="0">
        <v>0</v>
      </c>
      <c r="P188" s="0">
        <f>(H188+J188)-(L188+N188)</f>
      </c>
      <c r="Q188" s="0">
        <f>P188*G188</f>
      </c>
      <c r="R188" s="0">
        <v>7.699999809265137</v>
      </c>
      <c r="S188" s="0">
        <f>R188*G188</f>
      </c>
      <c r="T188" s="0">
        <f>H188+J188-L188-N188-R188</f>
      </c>
      <c r="U188" s="0">
        <f>T188*G188</f>
      </c>
      <c r="V188" s="0">
        <f>I188+K188-S188</f>
      </c>
      <c r="W188" s="0">
        <f>M188-V188</f>
      </c>
      <c r="X188" s="0">
        <f>IFERROR(W188/M188*100,0)</f>
      </c>
    </row>
    <row r="189">
      <c r="A189" s="0">
        <v>468580</v>
      </c>
      <c r="B189" s="0">
        <v>0</v>
      </c>
      <c r="C189" s="0" t="s">
        <v>24</v>
      </c>
      <c r="D189" s="0">
        <v>1858</v>
      </c>
      <c r="E189" s="0" t="s">
        <v>38</v>
      </c>
      <c r="F189" s="0" t="s">
        <v>226</v>
      </c>
      <c r="G189" s="0">
        <v>11.5</v>
      </c>
      <c r="H189" s="0">
        <v>37.29999923706055</v>
      </c>
      <c r="I189" s="0">
        <v>428.95001220703125</v>
      </c>
      <c r="J189" s="0">
        <v>0</v>
      </c>
      <c r="K189" s="0">
        <v>0</v>
      </c>
      <c r="L189" s="0">
        <v>111.66300201416016</v>
      </c>
      <c r="M189" s="0">
        <v>1619.1600341796875</v>
      </c>
      <c r="N189" s="0">
        <v>0.800000011920929</v>
      </c>
      <c r="O189" s="0">
        <v>9.199999809265137</v>
      </c>
      <c r="P189" s="0">
        <f>(H189+J189)-(L189+N189)</f>
      </c>
      <c r="Q189" s="0">
        <f>P189*G189</f>
      </c>
      <c r="R189" s="0">
        <v>39</v>
      </c>
      <c r="S189" s="0">
        <f>R189*G189</f>
      </c>
      <c r="T189" s="0">
        <f>H189+J189-L189-N189-R189</f>
      </c>
      <c r="U189" s="0">
        <f>T189*G189</f>
      </c>
      <c r="V189" s="0">
        <f>I189+K189-S189</f>
      </c>
      <c r="W189" s="0">
        <f>M189-V189</f>
      </c>
      <c r="X189" s="0">
        <f>IFERROR(W189/M189*100,0)</f>
      </c>
    </row>
    <row r="190">
      <c r="A190" s="0">
        <v>468621</v>
      </c>
      <c r="B190" s="0">
        <v>0</v>
      </c>
      <c r="C190" s="0" t="s">
        <v>24</v>
      </c>
      <c r="D190" s="0">
        <v>8549</v>
      </c>
      <c r="E190" s="0" t="s">
        <v>38</v>
      </c>
      <c r="F190" s="0" t="s">
        <v>227</v>
      </c>
      <c r="G190" s="0">
        <v>6.5</v>
      </c>
      <c r="H190" s="0">
        <v>0</v>
      </c>
      <c r="I190" s="0">
        <v>0</v>
      </c>
      <c r="J190" s="0">
        <v>0</v>
      </c>
      <c r="K190" s="0">
        <v>0</v>
      </c>
      <c r="L190" s="0">
        <v>40.507999420166016</v>
      </c>
      <c r="M190" s="0">
        <v>303.8399963378906</v>
      </c>
      <c r="N190" s="0">
        <v>0</v>
      </c>
      <c r="O190" s="0">
        <v>0</v>
      </c>
      <c r="P190" s="0">
        <f>(H190+J190)-(L190+N190)</f>
      </c>
      <c r="Q190" s="0">
        <f>P190*G190</f>
      </c>
      <c r="R190" s="0">
        <v>0</v>
      </c>
      <c r="S190" s="0">
        <f>R190*G190</f>
      </c>
      <c r="T190" s="0">
        <f>H190+J190-L190-N190-R190</f>
      </c>
      <c r="U190" s="0">
        <f>T190*G190</f>
      </c>
      <c r="V190" s="0">
        <f>I190+K190-S190</f>
      </c>
      <c r="W190" s="0">
        <f>M190-V190</f>
      </c>
      <c r="X190" s="0">
        <f>IFERROR(W190/M190*100,0)</f>
      </c>
    </row>
    <row r="191">
      <c r="A191" s="0">
        <v>468626</v>
      </c>
      <c r="B191" s="0">
        <v>0</v>
      </c>
      <c r="C191" s="0" t="s">
        <v>24</v>
      </c>
      <c r="D191" s="0">
        <v>1158</v>
      </c>
      <c r="E191" s="0" t="s">
        <v>38</v>
      </c>
      <c r="F191" s="0" t="s">
        <v>228</v>
      </c>
      <c r="G191" s="0">
        <v>6.998879909515381</v>
      </c>
      <c r="H191" s="0">
        <v>161.10000610351562</v>
      </c>
      <c r="I191" s="0">
        <v>1127.51953125</v>
      </c>
      <c r="J191" s="0">
        <v>0</v>
      </c>
      <c r="K191" s="0">
        <v>0</v>
      </c>
      <c r="L191" s="0">
        <v>337.8900146484375</v>
      </c>
      <c r="M191" s="0">
        <v>2534.22998046875</v>
      </c>
      <c r="N191" s="0">
        <v>1.5</v>
      </c>
      <c r="O191" s="0">
        <v>10.498310089111328</v>
      </c>
      <c r="P191" s="0">
        <f>(H191+J191)-(L191+N191)</f>
      </c>
      <c r="Q191" s="0">
        <f>P191*G191</f>
      </c>
      <c r="R191" s="0">
        <v>0</v>
      </c>
      <c r="S191" s="0">
        <f>R191*G191</f>
      </c>
      <c r="T191" s="0">
        <f>H191+J191-L191-N191-R191</f>
      </c>
      <c r="U191" s="0">
        <f>T191*G191</f>
      </c>
      <c r="V191" s="0">
        <f>I191+K191-S191</f>
      </c>
      <c r="W191" s="0">
        <f>M191-V191</f>
      </c>
      <c r="X191" s="0">
        <f>IFERROR(W191/M191*100,0)</f>
      </c>
    </row>
    <row r="192">
      <c r="A192" s="0">
        <v>468629</v>
      </c>
      <c r="B192" s="0">
        <v>0</v>
      </c>
      <c r="C192" s="0" t="s">
        <v>24</v>
      </c>
      <c r="D192" s="0">
        <v>1357</v>
      </c>
      <c r="E192" s="0" t="s">
        <v>38</v>
      </c>
      <c r="F192" s="0" t="s">
        <v>229</v>
      </c>
      <c r="G192" s="0">
        <v>6.907350063323975</v>
      </c>
      <c r="H192" s="0">
        <v>0</v>
      </c>
      <c r="I192" s="0">
        <v>0</v>
      </c>
      <c r="J192" s="0">
        <v>0</v>
      </c>
      <c r="K192" s="0">
        <v>0</v>
      </c>
      <c r="L192" s="0">
        <v>21.91900062561035</v>
      </c>
      <c r="M192" s="0">
        <v>164.39999389648438</v>
      </c>
      <c r="N192" s="0">
        <v>0</v>
      </c>
      <c r="O192" s="0">
        <v>0</v>
      </c>
      <c r="P192" s="0">
        <f>(H192+J192)-(L192+N192)</f>
      </c>
      <c r="Q192" s="0">
        <f>P192*G192</f>
      </c>
      <c r="R192" s="0">
        <v>0</v>
      </c>
      <c r="S192" s="0">
        <f>R192*G192</f>
      </c>
      <c r="T192" s="0">
        <f>H192+J192-L192-N192-R192</f>
      </c>
      <c r="U192" s="0">
        <f>T192*G192</f>
      </c>
      <c r="V192" s="0">
        <f>I192+K192-S192</f>
      </c>
      <c r="W192" s="0">
        <f>M192-V192</f>
      </c>
      <c r="X192" s="0">
        <f>IFERROR(W192/M192*100,0)</f>
      </c>
    </row>
    <row r="193">
      <c r="A193" s="0">
        <v>468630</v>
      </c>
      <c r="B193" s="0">
        <v>0</v>
      </c>
      <c r="C193" s="0" t="s">
        <v>24</v>
      </c>
      <c r="D193" s="0">
        <v>1317</v>
      </c>
      <c r="E193" s="0" t="s">
        <v>38</v>
      </c>
      <c r="F193" s="0" t="s">
        <v>230</v>
      </c>
      <c r="G193" s="0">
        <v>5.7842698097229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6.75</v>
      </c>
      <c r="N193" s="0">
        <v>0</v>
      </c>
      <c r="O193" s="0">
        <v>0</v>
      </c>
      <c r="P193" s="0">
        <f>(H193+J193)-(L193+N193)</f>
      </c>
      <c r="Q193" s="0">
        <f>P193*G193</f>
      </c>
      <c r="R193" s="0">
        <v>0</v>
      </c>
      <c r="S193" s="0">
        <f>R193*G193</f>
      </c>
      <c r="T193" s="0">
        <f>H193+J193-L193-N193-R193</f>
      </c>
      <c r="U193" s="0">
        <f>T193*G193</f>
      </c>
      <c r="V193" s="0">
        <f>I193+K193-S193</f>
      </c>
      <c r="W193" s="0">
        <f>M193-V193</f>
      </c>
      <c r="X193" s="0">
        <f>IFERROR(W193/M193*100,0)</f>
      </c>
    </row>
    <row r="194">
      <c r="A194" s="0">
        <v>468635</v>
      </c>
      <c r="B194" s="0">
        <v>0</v>
      </c>
      <c r="C194" s="0" t="s">
        <v>24</v>
      </c>
      <c r="D194" s="0">
        <v>1013</v>
      </c>
      <c r="E194" s="0" t="s">
        <v>38</v>
      </c>
      <c r="F194" s="0" t="s">
        <v>231</v>
      </c>
      <c r="G194" s="0">
        <v>7</v>
      </c>
      <c r="H194" s="0">
        <v>0</v>
      </c>
      <c r="I194" s="0">
        <v>0</v>
      </c>
      <c r="J194" s="0">
        <v>5022.43310546875</v>
      </c>
      <c r="K194" s="0">
        <v>35157.03125</v>
      </c>
      <c r="L194" s="0">
        <v>4439.15087890625</v>
      </c>
      <c r="M194" s="0">
        <v>33265.33984375</v>
      </c>
      <c r="N194" s="0">
        <v>62</v>
      </c>
      <c r="O194" s="0">
        <v>434</v>
      </c>
      <c r="P194" s="0">
        <f>(H194+J194)-(L194+N194)</f>
      </c>
      <c r="Q194" s="0">
        <f>P194*G194</f>
      </c>
      <c r="R194" s="0">
        <v>609.5</v>
      </c>
      <c r="S194" s="0">
        <f>R194*G194</f>
      </c>
      <c r="T194" s="0">
        <f>H194+J194-L194-N194-R194</f>
      </c>
      <c r="U194" s="0">
        <f>T194*G194</f>
      </c>
      <c r="V194" s="0">
        <f>I194+K194-S194</f>
      </c>
      <c r="W194" s="0">
        <f>M194-V194</f>
      </c>
      <c r="X194" s="0">
        <f>IFERROR(W194/M194*100,0)</f>
      </c>
    </row>
    <row r="195">
      <c r="A195" s="0">
        <v>468637</v>
      </c>
      <c r="B195" s="0">
        <v>0</v>
      </c>
      <c r="C195" s="0" t="s">
        <v>24</v>
      </c>
      <c r="D195" s="0">
        <v>1564</v>
      </c>
      <c r="E195" s="0" t="s">
        <v>38</v>
      </c>
      <c r="F195" s="0" t="s">
        <v>232</v>
      </c>
      <c r="G195" s="0">
        <v>7</v>
      </c>
      <c r="H195" s="0">
        <v>0</v>
      </c>
      <c r="I195" s="0">
        <v>0</v>
      </c>
      <c r="J195" s="0">
        <v>139</v>
      </c>
      <c r="K195" s="0">
        <v>973</v>
      </c>
      <c r="L195" s="0">
        <v>118.20500183105469</v>
      </c>
      <c r="M195" s="0">
        <v>886.5499877929688</v>
      </c>
      <c r="N195" s="0">
        <v>5.5</v>
      </c>
      <c r="O195" s="0">
        <v>38.5</v>
      </c>
      <c r="P195" s="0">
        <f>(H195+J195)-(L195+N195)</f>
      </c>
      <c r="Q195" s="0">
        <f>P195*G195</f>
      </c>
      <c r="R195" s="0">
        <v>0</v>
      </c>
      <c r="S195" s="0">
        <f>R195*G195</f>
      </c>
      <c r="T195" s="0">
        <f>H195+J195-L195-N195-R195</f>
      </c>
      <c r="U195" s="0">
        <f>T195*G195</f>
      </c>
      <c r="V195" s="0">
        <f>I195+K195-S195</f>
      </c>
      <c r="W195" s="0">
        <f>M195-V195</f>
      </c>
      <c r="X195" s="0">
        <f>IFERROR(W195/M195*100,0)</f>
      </c>
    </row>
    <row r="196">
      <c r="A196" s="0">
        <v>468640</v>
      </c>
      <c r="B196" s="0">
        <v>0</v>
      </c>
      <c r="C196" s="0" t="s">
        <v>24</v>
      </c>
      <c r="D196" s="0">
        <v>2797</v>
      </c>
      <c r="E196" s="0" t="s">
        <v>38</v>
      </c>
      <c r="F196" s="0" t="s">
        <v>233</v>
      </c>
      <c r="G196" s="0">
        <v>6.963089942932129</v>
      </c>
      <c r="H196" s="0">
        <v>0</v>
      </c>
      <c r="I196" s="0">
        <v>0</v>
      </c>
      <c r="J196" s="0">
        <v>718.5</v>
      </c>
      <c r="K196" s="0">
        <v>4989</v>
      </c>
      <c r="L196" s="0">
        <v>211.35899353027344</v>
      </c>
      <c r="M196" s="0">
        <v>1585.260009765625</v>
      </c>
      <c r="N196" s="0">
        <v>3</v>
      </c>
      <c r="O196" s="0">
        <v>20.847719192504883</v>
      </c>
      <c r="P196" s="0">
        <f>(H196+J196)-(L196+N196)</f>
      </c>
      <c r="Q196" s="0">
        <f>P196*G196</f>
      </c>
      <c r="R196" s="0">
        <v>153.10000610351562</v>
      </c>
      <c r="S196" s="0">
        <f>R196*G196</f>
      </c>
      <c r="T196" s="0">
        <f>H196+J196-L196-N196-R196</f>
      </c>
      <c r="U196" s="0">
        <f>T196*G196</f>
      </c>
      <c r="V196" s="0">
        <f>I196+K196-S196</f>
      </c>
      <c r="W196" s="0">
        <f>M196-V196</f>
      </c>
      <c r="X196" s="0">
        <f>IFERROR(W196/M196*100,0)</f>
      </c>
    </row>
    <row r="197">
      <c r="A197" s="0">
        <v>468643</v>
      </c>
      <c r="B197" s="0">
        <v>0</v>
      </c>
      <c r="C197" s="0" t="s">
        <v>28</v>
      </c>
      <c r="D197" s="0">
        <v>1568</v>
      </c>
      <c r="E197" s="0" t="s">
        <v>38</v>
      </c>
      <c r="F197" s="0" t="s">
        <v>234</v>
      </c>
      <c r="G197" s="0">
        <v>7</v>
      </c>
      <c r="H197" s="0">
        <v>0</v>
      </c>
      <c r="I197" s="0">
        <v>0</v>
      </c>
      <c r="J197" s="0">
        <v>24</v>
      </c>
      <c r="K197" s="0">
        <v>168</v>
      </c>
      <c r="L197" s="0">
        <v>5</v>
      </c>
      <c r="M197" s="0">
        <v>42.5</v>
      </c>
      <c r="N197" s="0">
        <v>11</v>
      </c>
      <c r="O197" s="0">
        <v>77</v>
      </c>
      <c r="P197" s="0">
        <f>(H197+J197)-(L197+N197)</f>
      </c>
      <c r="Q197" s="0">
        <f>P197*G197</f>
      </c>
      <c r="R197" s="0">
        <v>5</v>
      </c>
      <c r="S197" s="0">
        <f>R197*G197</f>
      </c>
      <c r="T197" s="0">
        <f>H197+J197-L197-N197-R197</f>
      </c>
      <c r="U197" s="0">
        <f>T197*G197</f>
      </c>
      <c r="V197" s="0">
        <f>I197+K197-S197</f>
      </c>
      <c r="W197" s="0">
        <f>M197-V197</f>
      </c>
      <c r="X197" s="0">
        <f>IFERROR(W197/M197*100,0)</f>
      </c>
    </row>
    <row r="198">
      <c r="A198" s="0">
        <v>468713</v>
      </c>
      <c r="B198" s="0">
        <v>0</v>
      </c>
      <c r="C198" s="0" t="s">
        <v>28</v>
      </c>
      <c r="D198" s="0">
        <v>1400</v>
      </c>
      <c r="E198" s="0" t="s">
        <v>38</v>
      </c>
      <c r="F198" s="0" t="s">
        <v>235</v>
      </c>
      <c r="G198" s="0">
        <v>4.228569984436035</v>
      </c>
      <c r="H198" s="0">
        <v>0</v>
      </c>
      <c r="I198" s="0">
        <v>0</v>
      </c>
      <c r="J198" s="0">
        <v>14</v>
      </c>
      <c r="K198" s="0">
        <v>68</v>
      </c>
      <c r="L198" s="0">
        <v>5</v>
      </c>
      <c r="M198" s="0">
        <v>35</v>
      </c>
      <c r="N198" s="0">
        <v>0</v>
      </c>
      <c r="O198" s="0">
        <v>0</v>
      </c>
      <c r="P198" s="0">
        <f>(H198+J198)-(L198+N198)</f>
      </c>
      <c r="Q198" s="0">
        <f>P198*G198</f>
      </c>
      <c r="R198" s="0">
        <v>7</v>
      </c>
      <c r="S198" s="0">
        <f>R198*G198</f>
      </c>
      <c r="T198" s="0">
        <f>H198+J198-L198-N198-R198</f>
      </c>
      <c r="U198" s="0">
        <f>T198*G198</f>
      </c>
      <c r="V198" s="0">
        <f>I198+K198-S198</f>
      </c>
      <c r="W198" s="0">
        <f>M198-V198</f>
      </c>
      <c r="X198" s="0">
        <f>IFERROR(W198/M198*100,0)</f>
      </c>
    </row>
    <row r="199">
      <c r="A199" s="0">
        <v>468725</v>
      </c>
      <c r="B199" s="0">
        <v>0</v>
      </c>
      <c r="C199" s="0" t="s">
        <v>24</v>
      </c>
      <c r="D199" s="0">
        <v>1581</v>
      </c>
      <c r="E199" s="0" t="s">
        <v>38</v>
      </c>
      <c r="F199" s="0" t="s">
        <v>236</v>
      </c>
      <c r="G199" s="0">
        <v>5.004169940948486</v>
      </c>
      <c r="H199" s="0">
        <v>39.2599983215332</v>
      </c>
      <c r="I199" s="0">
        <v>197.88845825195312</v>
      </c>
      <c r="J199" s="0">
        <v>447.60101318359375</v>
      </c>
      <c r="K199" s="0">
        <v>2268.655029296875</v>
      </c>
      <c r="L199" s="0">
        <v>455.82000732421875</v>
      </c>
      <c r="M199" s="0">
        <v>2589.050048828125</v>
      </c>
      <c r="N199" s="0">
        <v>0</v>
      </c>
      <c r="O199" s="0">
        <v>0</v>
      </c>
      <c r="P199" s="0">
        <f>(H199+J199)-(L199+N199)</f>
      </c>
      <c r="Q199" s="0">
        <f>P199*G199</f>
      </c>
      <c r="R199" s="0">
        <v>28.200000762939453</v>
      </c>
      <c r="S199" s="0">
        <f>R199*G199</f>
      </c>
      <c r="T199" s="0">
        <f>H199+J199-L199-N199-R199</f>
      </c>
      <c r="U199" s="0">
        <f>T199*G199</f>
      </c>
      <c r="V199" s="0">
        <f>I199+K199-S199</f>
      </c>
      <c r="W199" s="0">
        <f>M199-V199</f>
      </c>
      <c r="X199" s="0">
        <f>IFERROR(W199/M199*100,0)</f>
      </c>
    </row>
    <row r="200">
      <c r="A200" s="0">
        <v>468728</v>
      </c>
      <c r="B200" s="0">
        <v>0</v>
      </c>
      <c r="C200" s="0" t="s">
        <v>24</v>
      </c>
      <c r="D200" s="0">
        <v>1481</v>
      </c>
      <c r="E200" s="0" t="s">
        <v>38</v>
      </c>
      <c r="F200" s="0" t="s">
        <v>237</v>
      </c>
      <c r="G200" s="0">
        <v>2.5</v>
      </c>
      <c r="H200" s="0">
        <v>0</v>
      </c>
      <c r="I200" s="0">
        <v>0</v>
      </c>
      <c r="J200" s="0">
        <v>0</v>
      </c>
      <c r="K200" s="0">
        <v>0</v>
      </c>
      <c r="L200" s="0">
        <v>0.6549999713897705</v>
      </c>
      <c r="M200" s="0">
        <v>2.950000047683716</v>
      </c>
      <c r="N200" s="0">
        <v>0</v>
      </c>
      <c r="O200" s="0">
        <v>0</v>
      </c>
      <c r="P200" s="0">
        <f>(H200+J200)-(L200+N200)</f>
      </c>
      <c r="Q200" s="0">
        <f>P200*G200</f>
      </c>
      <c r="R200" s="0">
        <v>0</v>
      </c>
      <c r="S200" s="0">
        <f>R200*G200</f>
      </c>
      <c r="T200" s="0">
        <f>H200+J200-L200-N200-R200</f>
      </c>
      <c r="U200" s="0">
        <f>T200*G200</f>
      </c>
      <c r="V200" s="0">
        <f>I200+K200-S200</f>
      </c>
      <c r="W200" s="0">
        <f>M200-V200</f>
      </c>
      <c r="X200" s="0">
        <f>IFERROR(W200/M200*100,0)</f>
      </c>
    </row>
    <row r="201">
      <c r="A201" s="0">
        <v>468753</v>
      </c>
      <c r="B201" s="0">
        <v>0</v>
      </c>
      <c r="C201" s="0" t="s">
        <v>24</v>
      </c>
      <c r="D201" s="0">
        <v>2807</v>
      </c>
      <c r="E201" s="0" t="s">
        <v>38</v>
      </c>
      <c r="F201" s="0" t="s">
        <v>238</v>
      </c>
      <c r="G201" s="0">
        <v>13.474010467529297</v>
      </c>
      <c r="H201" s="0">
        <v>0</v>
      </c>
      <c r="I201" s="0">
        <v>0</v>
      </c>
      <c r="J201" s="0">
        <v>186.5</v>
      </c>
      <c r="K201" s="0">
        <v>2702</v>
      </c>
      <c r="L201" s="0">
        <v>146.90899658203125</v>
      </c>
      <c r="M201" s="0">
        <v>2644.409912109375</v>
      </c>
      <c r="N201" s="0">
        <v>5</v>
      </c>
      <c r="O201" s="0">
        <v>71.21296691894531</v>
      </c>
      <c r="P201" s="0">
        <f>(H201+J201)-(L201+N201)</f>
      </c>
      <c r="Q201" s="0">
        <f>P201*G201</f>
      </c>
      <c r="R201" s="0">
        <v>5.5</v>
      </c>
      <c r="S201" s="0">
        <f>R201*G201</f>
      </c>
      <c r="T201" s="0">
        <f>H201+J201-L201-N201-R201</f>
      </c>
      <c r="U201" s="0">
        <f>T201*G201</f>
      </c>
      <c r="V201" s="0">
        <f>I201+K201-S201</f>
      </c>
      <c r="W201" s="0">
        <f>M201-V201</f>
      </c>
      <c r="X201" s="0">
        <f>IFERROR(W201/M201*100,0)</f>
      </c>
    </row>
    <row r="202">
      <c r="A202" s="0">
        <v>468755</v>
      </c>
      <c r="B202" s="0">
        <v>0</v>
      </c>
      <c r="C202" s="0" t="s">
        <v>24</v>
      </c>
      <c r="D202" s="0">
        <v>1691</v>
      </c>
      <c r="E202" s="0" t="s">
        <v>38</v>
      </c>
      <c r="F202" s="0" t="s">
        <v>239</v>
      </c>
      <c r="G202" s="0">
        <v>5</v>
      </c>
      <c r="H202" s="0">
        <v>0</v>
      </c>
      <c r="I202" s="0">
        <v>0</v>
      </c>
      <c r="J202" s="0">
        <v>0</v>
      </c>
      <c r="K202" s="0">
        <v>0</v>
      </c>
      <c r="L202" s="0">
        <v>1.1749999523162842</v>
      </c>
      <c r="M202" s="0">
        <v>9.399999618530273</v>
      </c>
      <c r="N202" s="0">
        <v>0</v>
      </c>
      <c r="O202" s="0">
        <v>0</v>
      </c>
      <c r="P202" s="0">
        <f>(H202+J202)-(L202+N202)</f>
      </c>
      <c r="Q202" s="0">
        <f>P202*G202</f>
      </c>
      <c r="R202" s="0">
        <v>0</v>
      </c>
      <c r="S202" s="0">
        <f>R202*G202</f>
      </c>
      <c r="T202" s="0">
        <f>H202+J202-L202-N202-R202</f>
      </c>
      <c r="U202" s="0">
        <f>T202*G202</f>
      </c>
      <c r="V202" s="0">
        <f>I202+K202-S202</f>
      </c>
      <c r="W202" s="0">
        <f>M202-V202</f>
      </c>
      <c r="X202" s="0">
        <f>IFERROR(W202/M202*100,0)</f>
      </c>
    </row>
    <row r="203">
      <c r="A203" s="0">
        <v>468777</v>
      </c>
      <c r="B203" s="0">
        <v>0</v>
      </c>
      <c r="C203" s="0" t="s">
        <v>28</v>
      </c>
      <c r="D203" s="0">
        <v>1677</v>
      </c>
      <c r="E203" s="0" t="s">
        <v>38</v>
      </c>
      <c r="F203" s="0" t="s">
        <v>240</v>
      </c>
      <c r="G203" s="0">
        <v>10</v>
      </c>
      <c r="H203" s="0">
        <v>3</v>
      </c>
      <c r="I203" s="0">
        <v>30</v>
      </c>
      <c r="J203" s="0">
        <v>0</v>
      </c>
      <c r="K203" s="0">
        <v>0</v>
      </c>
      <c r="L203" s="0">
        <v>3</v>
      </c>
      <c r="M203" s="0">
        <v>31.5</v>
      </c>
      <c r="N203" s="0">
        <v>0</v>
      </c>
      <c r="O203" s="0">
        <v>0</v>
      </c>
      <c r="P203" s="0">
        <f>(H203+J203)-(L203+N203)</f>
      </c>
      <c r="Q203" s="0">
        <f>P203*G203</f>
      </c>
      <c r="R203" s="0">
        <v>2</v>
      </c>
      <c r="S203" s="0">
        <f>R203*G203</f>
      </c>
      <c r="T203" s="0">
        <f>H203+J203-L203-N203-R203</f>
      </c>
      <c r="U203" s="0">
        <f>T203*G203</f>
      </c>
      <c r="V203" s="0">
        <f>I203+K203-S203</f>
      </c>
      <c r="W203" s="0">
        <f>M203-V203</f>
      </c>
      <c r="X203" s="0">
        <f>IFERROR(W203/M203*100,0)</f>
      </c>
    </row>
    <row r="204">
      <c r="A204" s="0">
        <v>468778</v>
      </c>
      <c r="B204" s="0">
        <v>0</v>
      </c>
      <c r="C204" s="0" t="s">
        <v>24</v>
      </c>
      <c r="D204" s="0">
        <v>1615</v>
      </c>
      <c r="E204" s="0" t="s">
        <v>38</v>
      </c>
      <c r="F204" s="0" t="s">
        <v>241</v>
      </c>
      <c r="G204" s="0">
        <v>11.09574031829834</v>
      </c>
      <c r="H204" s="0">
        <v>168.86000061035156</v>
      </c>
      <c r="I204" s="0">
        <v>1805.1134033203125</v>
      </c>
      <c r="J204" s="0">
        <v>1084.9659423828125</v>
      </c>
      <c r="K204" s="0">
        <v>11656.5126953125</v>
      </c>
      <c r="L204" s="0">
        <v>860.1300048828125</v>
      </c>
      <c r="M204" s="0">
        <v>11182.8203125</v>
      </c>
      <c r="N204" s="0">
        <v>76.30000305175781</v>
      </c>
      <c r="O204" s="0">
        <v>816.2379760742188</v>
      </c>
      <c r="P204" s="0">
        <f>(H204+J204)-(L204+N204)</f>
      </c>
      <c r="Q204" s="0">
        <f>P204*G204</f>
      </c>
      <c r="R204" s="0">
        <v>142.39999389648438</v>
      </c>
      <c r="S204" s="0">
        <f>R204*G204</f>
      </c>
      <c r="T204" s="0">
        <f>H204+J204-L204-N204-R204</f>
      </c>
      <c r="U204" s="0">
        <f>T204*G204</f>
      </c>
      <c r="V204" s="0">
        <f>I204+K204-S204</f>
      </c>
      <c r="W204" s="0">
        <f>M204-V204</f>
      </c>
      <c r="X204" s="0">
        <f>IFERROR(W204/M204*100,0)</f>
      </c>
    </row>
    <row r="205">
      <c r="A205" s="0">
        <v>468950</v>
      </c>
      <c r="B205" s="0">
        <v>0</v>
      </c>
      <c r="C205" s="0" t="s">
        <v>28</v>
      </c>
      <c r="D205" s="0">
        <v>1418</v>
      </c>
      <c r="E205" s="0" t="s">
        <v>38</v>
      </c>
      <c r="F205" s="0" t="s">
        <v>242</v>
      </c>
      <c r="G205" s="0">
        <v>11.128009796142578</v>
      </c>
      <c r="H205" s="0">
        <v>16</v>
      </c>
      <c r="I205" s="0">
        <v>205.401123046875</v>
      </c>
      <c r="J205" s="0">
        <v>141</v>
      </c>
      <c r="K205" s="0">
        <v>1666</v>
      </c>
      <c r="L205" s="0">
        <v>139</v>
      </c>
      <c r="M205" s="0">
        <v>1872</v>
      </c>
      <c r="N205" s="0">
        <v>0</v>
      </c>
      <c r="O205" s="0">
        <v>0</v>
      </c>
      <c r="P205" s="0">
        <f>(H205+J205)-(L205+N205)</f>
      </c>
      <c r="Q205" s="0">
        <f>P205*G205</f>
      </c>
      <c r="R205" s="0">
        <v>0</v>
      </c>
      <c r="S205" s="0">
        <f>R205*G205</f>
      </c>
      <c r="T205" s="0">
        <f>H205+J205-L205-N205-R205</f>
      </c>
      <c r="U205" s="0">
        <f>T205*G205</f>
      </c>
      <c r="V205" s="0">
        <f>I205+K205-S205</f>
      </c>
      <c r="W205" s="0">
        <f>M205-V205</f>
      </c>
      <c r="X205" s="0">
        <f>IFERROR(W205/M205*100,0)</f>
      </c>
    </row>
    <row r="206">
      <c r="A206" s="0">
        <v>468974</v>
      </c>
      <c r="B206" s="0">
        <v>0</v>
      </c>
      <c r="C206" s="0" t="s">
        <v>24</v>
      </c>
      <c r="D206" s="0">
        <v>1833</v>
      </c>
      <c r="E206" s="0" t="s">
        <v>38</v>
      </c>
      <c r="F206" s="0" t="s">
        <v>243</v>
      </c>
      <c r="G206" s="0">
        <v>2.510240077972412</v>
      </c>
      <c r="H206" s="0">
        <v>1192.300048828125</v>
      </c>
      <c r="I206" s="0">
        <v>2669.40478515625</v>
      </c>
      <c r="J206" s="0">
        <v>2448.89892578125</v>
      </c>
      <c r="K206" s="0">
        <v>6143.51025390625</v>
      </c>
      <c r="L206" s="0">
        <v>3246.862060546875</v>
      </c>
      <c r="M206" s="0">
        <v>9497.490234375</v>
      </c>
      <c r="N206" s="0">
        <v>246</v>
      </c>
      <c r="O206" s="0">
        <v>609.8443603515625</v>
      </c>
      <c r="P206" s="0">
        <f>(H206+J206)-(L206+N206)</f>
      </c>
      <c r="Q206" s="0">
        <f>P206*G206</f>
      </c>
      <c r="R206" s="0">
        <v>0</v>
      </c>
      <c r="S206" s="0">
        <f>R206*G206</f>
      </c>
      <c r="T206" s="0">
        <f>H206+J206-L206-N206-R206</f>
      </c>
      <c r="U206" s="0">
        <f>T206*G206</f>
      </c>
      <c r="V206" s="0">
        <f>I206+K206-S206</f>
      </c>
      <c r="W206" s="0">
        <f>M206-V206</f>
      </c>
      <c r="X206" s="0">
        <f>IFERROR(W206/M206*100,0)</f>
      </c>
    </row>
    <row r="207">
      <c r="A207" s="0">
        <v>469080</v>
      </c>
      <c r="B207" s="0">
        <v>0</v>
      </c>
      <c r="C207" s="0" t="s">
        <v>24</v>
      </c>
      <c r="D207" s="0">
        <v>1019</v>
      </c>
      <c r="E207" s="0" t="s">
        <v>38</v>
      </c>
      <c r="F207" s="0" t="s">
        <v>244</v>
      </c>
      <c r="G207" s="0">
        <v>11.5</v>
      </c>
      <c r="H207" s="0">
        <v>0</v>
      </c>
      <c r="I207" s="0">
        <v>0</v>
      </c>
      <c r="J207" s="0">
        <v>4.5</v>
      </c>
      <c r="K207" s="0">
        <v>51.75</v>
      </c>
      <c r="L207" s="0">
        <v>0</v>
      </c>
      <c r="M207" s="0">
        <v>0</v>
      </c>
      <c r="N207" s="0">
        <v>4</v>
      </c>
      <c r="O207" s="0">
        <v>46</v>
      </c>
      <c r="P207" s="0">
        <f>(H207+J207)-(L207+N207)</f>
      </c>
      <c r="Q207" s="0">
        <f>P207*G207</f>
      </c>
      <c r="R207" s="0">
        <v>0</v>
      </c>
      <c r="S207" s="0">
        <f>R207*G207</f>
      </c>
      <c r="T207" s="0">
        <f>H207+J207-L207-N207-R207</f>
      </c>
      <c r="U207" s="0">
        <f>T207*G207</f>
      </c>
      <c r="V207" s="0">
        <f>I207+K207-S207</f>
      </c>
      <c r="W207" s="0">
        <f>M207-V207</f>
      </c>
      <c r="X207" s="0">
        <f>IFERROR(W207/M207*100,0)</f>
      </c>
    </row>
    <row r="208">
      <c r="A208" s="0">
        <v>469087</v>
      </c>
      <c r="B208" s="0">
        <v>0</v>
      </c>
      <c r="C208" s="0" t="s">
        <v>24</v>
      </c>
      <c r="D208" s="0">
        <v>1815</v>
      </c>
      <c r="E208" s="0" t="s">
        <v>38</v>
      </c>
      <c r="F208" s="0" t="s">
        <v>245</v>
      </c>
      <c r="G208" s="0">
        <v>10.5</v>
      </c>
      <c r="H208" s="0">
        <v>0</v>
      </c>
      <c r="I208" s="0">
        <v>0</v>
      </c>
      <c r="J208" s="0">
        <v>0</v>
      </c>
      <c r="K208" s="0">
        <v>0</v>
      </c>
      <c r="L208" s="0">
        <v>0.07599999755620956</v>
      </c>
      <c r="M208" s="0">
        <v>0.6499999761581421</v>
      </c>
      <c r="N208" s="0">
        <v>0</v>
      </c>
      <c r="O208" s="0">
        <v>0</v>
      </c>
      <c r="P208" s="0">
        <f>(H208+J208)-(L208+N208)</f>
      </c>
      <c r="Q208" s="0">
        <f>P208*G208</f>
      </c>
      <c r="R208" s="0">
        <v>0</v>
      </c>
      <c r="S208" s="0">
        <f>R208*G208</f>
      </c>
      <c r="T208" s="0">
        <f>H208+J208-L208-N208-R208</f>
      </c>
      <c r="U208" s="0">
        <f>T208*G208</f>
      </c>
      <c r="V208" s="0">
        <f>I208+K208-S208</f>
      </c>
      <c r="W208" s="0">
        <f>M208-V208</f>
      </c>
      <c r="X208" s="0">
        <f>IFERROR(W208/M208*100,0)</f>
      </c>
    </row>
    <row r="209">
      <c r="A209" s="0">
        <v>469127</v>
      </c>
      <c r="B209" s="0">
        <v>0</v>
      </c>
      <c r="C209" s="0" t="s">
        <v>28</v>
      </c>
      <c r="D209" s="0">
        <v>1094</v>
      </c>
      <c r="E209" s="0" t="s">
        <v>38</v>
      </c>
      <c r="F209" s="0" t="s">
        <v>246</v>
      </c>
      <c r="G209" s="0">
        <v>1.5</v>
      </c>
      <c r="H209" s="0">
        <v>3</v>
      </c>
      <c r="I209" s="0">
        <v>4.5</v>
      </c>
      <c r="J209" s="0">
        <v>717</v>
      </c>
      <c r="K209" s="0">
        <v>1075.5</v>
      </c>
      <c r="L209" s="0">
        <v>484</v>
      </c>
      <c r="M209" s="0">
        <v>1210</v>
      </c>
      <c r="N209" s="0">
        <v>0</v>
      </c>
      <c r="O209" s="0">
        <v>0</v>
      </c>
      <c r="P209" s="0">
        <f>(H209+J209)-(L209+N209)</f>
      </c>
      <c r="Q209" s="0">
        <f>P209*G209</f>
      </c>
      <c r="R209" s="0">
        <v>71</v>
      </c>
      <c r="S209" s="0">
        <f>R209*G209</f>
      </c>
      <c r="T209" s="0">
        <f>H209+J209-L209-N209-R209</f>
      </c>
      <c r="U209" s="0">
        <f>T209*G209</f>
      </c>
      <c r="V209" s="0">
        <f>I209+K209-S209</f>
      </c>
      <c r="W209" s="0">
        <f>M209-V209</f>
      </c>
      <c r="X209" s="0">
        <f>IFERROR(W209/M209*100,0)</f>
      </c>
    </row>
    <row r="210">
      <c r="A210" s="0">
        <v>469141</v>
      </c>
      <c r="B210" s="0">
        <v>0</v>
      </c>
      <c r="C210" s="0" t="s">
        <v>28</v>
      </c>
      <c r="D210" s="0">
        <v>1878</v>
      </c>
      <c r="E210" s="0" t="s">
        <v>38</v>
      </c>
      <c r="F210" s="0" t="s">
        <v>247</v>
      </c>
      <c r="G210" s="0">
        <v>2</v>
      </c>
      <c r="H210" s="0">
        <v>0</v>
      </c>
      <c r="I210" s="0">
        <v>0</v>
      </c>
      <c r="J210" s="0">
        <v>-17</v>
      </c>
      <c r="K210" s="0">
        <v>-34</v>
      </c>
      <c r="L210" s="0">
        <v>0</v>
      </c>
      <c r="M210" s="0">
        <v>0</v>
      </c>
      <c r="N210" s="0">
        <v>0</v>
      </c>
      <c r="O210" s="0">
        <v>0</v>
      </c>
      <c r="P210" s="0">
        <f>(H210+J210)-(L210+N210)</f>
      </c>
      <c r="Q210" s="0">
        <f>P210*G210</f>
      </c>
      <c r="R210" s="0">
        <v>0</v>
      </c>
      <c r="S210" s="0">
        <f>R210*G210</f>
      </c>
      <c r="T210" s="0">
        <f>H210+J210-L210-N210-R210</f>
      </c>
      <c r="U210" s="0">
        <f>T210*G210</f>
      </c>
      <c r="V210" s="0">
        <f>I210+K210-S210</f>
      </c>
      <c r="W210" s="0">
        <f>M210-V210</f>
      </c>
      <c r="X210" s="0">
        <f>IFERROR(W210/M210*100,0)</f>
      </c>
    </row>
    <row r="211">
      <c r="A211" s="0">
        <v>469164</v>
      </c>
      <c r="B211" s="0">
        <v>0</v>
      </c>
      <c r="C211" s="0" t="s">
        <v>24</v>
      </c>
      <c r="D211" s="0">
        <v>1666</v>
      </c>
      <c r="E211" s="0" t="s">
        <v>38</v>
      </c>
      <c r="F211" s="0" t="s">
        <v>248</v>
      </c>
      <c r="G211" s="0">
        <v>3.7841100692749023</v>
      </c>
      <c r="H211" s="0">
        <v>36.25</v>
      </c>
      <c r="I211" s="0">
        <v>90.625</v>
      </c>
      <c r="J211" s="0">
        <v>7616.0078125</v>
      </c>
      <c r="K211" s="0">
        <v>27143.533203125</v>
      </c>
      <c r="L211" s="0">
        <v>6105.423828125</v>
      </c>
      <c r="M211" s="0">
        <v>25331.76953125</v>
      </c>
      <c r="N211" s="0">
        <v>38</v>
      </c>
      <c r="O211" s="0">
        <v>131.8893280029297</v>
      </c>
      <c r="P211" s="0">
        <f>(H211+J211)-(L211+N211)</f>
      </c>
      <c r="Q211" s="0">
        <f>P211*G211</f>
      </c>
      <c r="R211" s="0">
        <v>396</v>
      </c>
      <c r="S211" s="0">
        <f>R211*G211</f>
      </c>
      <c r="T211" s="0">
        <f>H211+J211-L211-N211-R211</f>
      </c>
      <c r="U211" s="0">
        <f>T211*G211</f>
      </c>
      <c r="V211" s="0">
        <f>I211+K211-S211</f>
      </c>
      <c r="W211" s="0">
        <f>M211-V211</f>
      </c>
      <c r="X211" s="0">
        <f>IFERROR(W211/M211*100,0)</f>
      </c>
    </row>
    <row r="212">
      <c r="A212" s="0">
        <v>469231</v>
      </c>
      <c r="B212" s="0">
        <v>0</v>
      </c>
      <c r="C212" s="0" t="s">
        <v>24</v>
      </c>
      <c r="D212" s="0">
        <v>1167</v>
      </c>
      <c r="E212" s="0" t="s">
        <v>38</v>
      </c>
      <c r="F212" s="0" t="s">
        <v>249</v>
      </c>
      <c r="G212" s="0">
        <v>9.653909683227539</v>
      </c>
      <c r="H212" s="0">
        <v>34.20000076293945</v>
      </c>
      <c r="I212" s="0">
        <v>330.7249450683594</v>
      </c>
      <c r="J212" s="0">
        <v>316</v>
      </c>
      <c r="K212" s="0">
        <v>3030.030029296875</v>
      </c>
      <c r="L212" s="0">
        <v>180.9980010986328</v>
      </c>
      <c r="M212" s="0">
        <v>2081.550048828125</v>
      </c>
      <c r="N212" s="0">
        <v>44.20000076293945</v>
      </c>
      <c r="O212" s="0">
        <v>424.3706359863281</v>
      </c>
      <c r="P212" s="0">
        <f>(H212+J212)-(L212+N212)</f>
      </c>
      <c r="Q212" s="0">
        <f>P212*G212</f>
      </c>
      <c r="R212" s="0">
        <v>74.30000305175781</v>
      </c>
      <c r="S212" s="0">
        <f>R212*G212</f>
      </c>
      <c r="T212" s="0">
        <f>H212+J212-L212-N212-R212</f>
      </c>
      <c r="U212" s="0">
        <f>T212*G212</f>
      </c>
      <c r="V212" s="0">
        <f>I212+K212-S212</f>
      </c>
      <c r="W212" s="0">
        <f>M212-V212</f>
      </c>
      <c r="X212" s="0">
        <f>IFERROR(W212/M212*100,0)</f>
      </c>
    </row>
    <row r="213">
      <c r="A213" s="0">
        <v>469236</v>
      </c>
      <c r="B213" s="0">
        <v>0</v>
      </c>
      <c r="C213" s="0" t="s">
        <v>24</v>
      </c>
      <c r="D213" s="0">
        <v>1118</v>
      </c>
      <c r="E213" s="0" t="s">
        <v>38</v>
      </c>
      <c r="F213" s="0" t="s">
        <v>250</v>
      </c>
      <c r="G213" s="0">
        <v>9.450900077819824</v>
      </c>
      <c r="H213" s="0">
        <v>60.70000076293945</v>
      </c>
      <c r="I213" s="0">
        <v>538.88671875</v>
      </c>
      <c r="J213" s="0">
        <v>238.39999389648438</v>
      </c>
      <c r="K213" s="0">
        <v>2205.178466796875</v>
      </c>
      <c r="L213" s="0">
        <v>186.01499938964844</v>
      </c>
      <c r="M213" s="0">
        <v>2037.4000244140625</v>
      </c>
      <c r="N213" s="0">
        <v>52.5</v>
      </c>
      <c r="O213" s="0">
        <v>475.09661865234375</v>
      </c>
      <c r="P213" s="0">
        <f>(H213+J213)-(L213+N213)</f>
      </c>
      <c r="Q213" s="0">
        <f>P213*G213</f>
      </c>
      <c r="R213" s="0">
        <v>33.20000076293945</v>
      </c>
      <c r="S213" s="0">
        <f>R213*G213</f>
      </c>
      <c r="T213" s="0">
        <f>H213+J213-L213-N213-R213</f>
      </c>
      <c r="U213" s="0">
        <f>T213*G213</f>
      </c>
      <c r="V213" s="0">
        <f>I213+K213-S213</f>
      </c>
      <c r="W213" s="0">
        <f>M213-V213</f>
      </c>
      <c r="X213" s="0">
        <f>IFERROR(W213/M213*100,0)</f>
      </c>
    </row>
    <row r="214">
      <c r="A214" s="0">
        <v>469245</v>
      </c>
      <c r="B214" s="0">
        <v>0</v>
      </c>
      <c r="C214" s="0" t="s">
        <v>24</v>
      </c>
      <c r="D214" s="0">
        <v>1566</v>
      </c>
      <c r="E214" s="0" t="s">
        <v>38</v>
      </c>
      <c r="F214" s="0" t="s">
        <v>251</v>
      </c>
      <c r="G214" s="0">
        <v>1.9500000476837158</v>
      </c>
      <c r="H214" s="0">
        <v>0</v>
      </c>
      <c r="I214" s="0">
        <v>0</v>
      </c>
      <c r="J214" s="0">
        <v>0</v>
      </c>
      <c r="K214" s="0">
        <v>0</v>
      </c>
      <c r="L214" s="0">
        <v>0.18000000715255737</v>
      </c>
      <c r="M214" s="0">
        <v>0.8999999761581421</v>
      </c>
      <c r="N214" s="0">
        <v>0</v>
      </c>
      <c r="O214" s="0">
        <v>0</v>
      </c>
      <c r="P214" s="0">
        <f>(H214+J214)-(L214+N214)</f>
      </c>
      <c r="Q214" s="0">
        <f>P214*G214</f>
      </c>
      <c r="R214" s="0">
        <v>0</v>
      </c>
      <c r="S214" s="0">
        <f>R214*G214</f>
      </c>
      <c r="T214" s="0">
        <f>H214+J214-L214-N214-R214</f>
      </c>
      <c r="U214" s="0">
        <f>T214*G214</f>
      </c>
      <c r="V214" s="0">
        <f>I214+K214-S214</f>
      </c>
      <c r="W214" s="0">
        <f>M214-V214</f>
      </c>
      <c r="X214" s="0">
        <f>IFERROR(W214/M214*100,0)</f>
      </c>
    </row>
    <row r="215">
      <c r="A215" s="0">
        <v>469269</v>
      </c>
      <c r="B215" s="0">
        <v>0</v>
      </c>
      <c r="C215" s="0" t="s">
        <v>24</v>
      </c>
      <c r="D215" s="0">
        <v>1276</v>
      </c>
      <c r="E215" s="0" t="s">
        <v>38</v>
      </c>
      <c r="F215" s="0" t="s">
        <v>252</v>
      </c>
      <c r="G215" s="0">
        <v>34.124000549316406</v>
      </c>
      <c r="H215" s="0">
        <v>0</v>
      </c>
      <c r="I215" s="0">
        <v>0</v>
      </c>
      <c r="J215" s="0">
        <v>0</v>
      </c>
      <c r="K215" s="0">
        <v>0</v>
      </c>
      <c r="L215" s="0">
        <v>0.5600000023841858</v>
      </c>
      <c r="M215" s="0">
        <v>23.520000457763672</v>
      </c>
      <c r="N215" s="0">
        <v>0</v>
      </c>
      <c r="O215" s="0">
        <v>0</v>
      </c>
      <c r="P215" s="0">
        <f>(H215+J215)-(L215+N215)</f>
      </c>
      <c r="Q215" s="0">
        <f>P215*G215</f>
      </c>
      <c r="R215" s="0">
        <v>0</v>
      </c>
      <c r="S215" s="0">
        <f>R215*G215</f>
      </c>
      <c r="T215" s="0">
        <f>H215+J215-L215-N215-R215</f>
      </c>
      <c r="U215" s="0">
        <f>T215*G215</f>
      </c>
      <c r="V215" s="0">
        <f>I215+K215-S215</f>
      </c>
      <c r="W215" s="0">
        <f>M215-V215</f>
      </c>
      <c r="X215" s="0">
        <f>IFERROR(W215/M215*100,0)</f>
      </c>
    </row>
    <row r="216">
      <c r="A216" s="0">
        <v>469304</v>
      </c>
      <c r="B216" s="0">
        <v>0</v>
      </c>
      <c r="C216" s="0" t="s">
        <v>24</v>
      </c>
      <c r="D216" s="0">
        <v>1025</v>
      </c>
      <c r="E216" s="0" t="s">
        <v>38</v>
      </c>
      <c r="F216" s="0" t="s">
        <v>253</v>
      </c>
      <c r="G216" s="0">
        <v>4.017459869384766</v>
      </c>
      <c r="H216" s="0">
        <v>0</v>
      </c>
      <c r="I216" s="0">
        <v>0</v>
      </c>
      <c r="J216" s="0">
        <v>0</v>
      </c>
      <c r="K216" s="0">
        <v>0</v>
      </c>
      <c r="L216" s="0">
        <v>0.21199999749660492</v>
      </c>
      <c r="M216" s="0">
        <v>0.949999988079071</v>
      </c>
      <c r="N216" s="0">
        <v>0</v>
      </c>
      <c r="O216" s="0">
        <v>0</v>
      </c>
      <c r="P216" s="0">
        <f>(H216+J216)-(L216+N216)</f>
      </c>
      <c r="Q216" s="0">
        <f>P216*G216</f>
      </c>
      <c r="R216" s="0">
        <v>0</v>
      </c>
      <c r="S216" s="0">
        <f>R216*G216</f>
      </c>
      <c r="T216" s="0">
        <f>H216+J216-L216-N216-R216</f>
      </c>
      <c r="U216" s="0">
        <f>T216*G216</f>
      </c>
      <c r="V216" s="0">
        <f>I216+K216-S216</f>
      </c>
      <c r="W216" s="0">
        <f>M216-V216</f>
      </c>
      <c r="X216" s="0">
        <f>IFERROR(W216/M216*100,0)</f>
      </c>
    </row>
    <row r="217">
      <c r="A217" s="0">
        <v>469348</v>
      </c>
      <c r="B217" s="0">
        <v>0</v>
      </c>
      <c r="C217" s="0" t="s">
        <v>24</v>
      </c>
      <c r="D217" s="0">
        <v>1569</v>
      </c>
      <c r="E217" s="0" t="s">
        <v>38</v>
      </c>
      <c r="F217" s="0" t="s">
        <v>254</v>
      </c>
      <c r="G217" s="0">
        <v>16.71833038330078</v>
      </c>
      <c r="H217" s="0">
        <v>61</v>
      </c>
      <c r="I217" s="0">
        <v>988.8099975585938</v>
      </c>
      <c r="J217" s="0">
        <v>284.45001220703125</v>
      </c>
      <c r="K217" s="0">
        <v>4673.92724609375</v>
      </c>
      <c r="L217" s="0">
        <v>194.58099365234375</v>
      </c>
      <c r="M217" s="0">
        <v>3308.860107421875</v>
      </c>
      <c r="N217" s="0">
        <v>8</v>
      </c>
      <c r="O217" s="0">
        <v>129.5065155029297</v>
      </c>
      <c r="P217" s="0">
        <f>(H217+J217)-(L217+N217)</f>
      </c>
      <c r="Q217" s="0">
        <f>P217*G217</f>
      </c>
      <c r="R217" s="0">
        <v>86.69999694824219</v>
      </c>
      <c r="S217" s="0">
        <f>R217*G217</f>
      </c>
      <c r="T217" s="0">
        <f>H217+J217-L217-N217-R217</f>
      </c>
      <c r="U217" s="0">
        <f>T217*G217</f>
      </c>
      <c r="V217" s="0">
        <f>I217+K217-S217</f>
      </c>
      <c r="W217" s="0">
        <f>M217-V217</f>
      </c>
      <c r="X217" s="0">
        <f>IFERROR(W217/M217*100,0)</f>
      </c>
    </row>
    <row r="218">
      <c r="A218" s="0">
        <v>469437</v>
      </c>
      <c r="B218" s="0">
        <v>0</v>
      </c>
      <c r="C218" s="0" t="s">
        <v>24</v>
      </c>
      <c r="D218" s="0">
        <v>1065</v>
      </c>
      <c r="E218" s="0" t="s">
        <v>38</v>
      </c>
      <c r="F218" s="0" t="s">
        <v>255</v>
      </c>
      <c r="G218" s="0">
        <v>7.736999988555908</v>
      </c>
      <c r="H218" s="0">
        <v>0</v>
      </c>
      <c r="I218" s="0">
        <v>0</v>
      </c>
      <c r="J218" s="0">
        <v>0</v>
      </c>
      <c r="K218" s="0">
        <v>0</v>
      </c>
      <c r="L218" s="0">
        <v>1.1790000200271606</v>
      </c>
      <c r="M218" s="0">
        <v>11.199999809265137</v>
      </c>
      <c r="N218" s="0">
        <v>0</v>
      </c>
      <c r="O218" s="0">
        <v>0</v>
      </c>
      <c r="P218" s="0">
        <f>(H218+J218)-(L218+N218)</f>
      </c>
      <c r="Q218" s="0">
        <f>P218*G218</f>
      </c>
      <c r="R218" s="0">
        <v>0</v>
      </c>
      <c r="S218" s="0">
        <f>R218*G218</f>
      </c>
      <c r="T218" s="0">
        <f>H218+J218-L218-N218-R218</f>
      </c>
      <c r="U218" s="0">
        <f>T218*G218</f>
      </c>
      <c r="V218" s="0">
        <f>I218+K218-S218</f>
      </c>
      <c r="W218" s="0">
        <f>M218-V218</f>
      </c>
      <c r="X218" s="0">
        <f>IFERROR(W218/M218*100,0)</f>
      </c>
    </row>
    <row r="219">
      <c r="A219" s="0">
        <v>469442</v>
      </c>
      <c r="B219" s="0">
        <v>0</v>
      </c>
      <c r="C219" s="0" t="s">
        <v>24</v>
      </c>
      <c r="D219" s="0">
        <v>1716</v>
      </c>
      <c r="E219" s="0" t="s">
        <v>38</v>
      </c>
      <c r="F219" s="0" t="s">
        <v>256</v>
      </c>
      <c r="G219" s="0">
        <v>3.367000102996826</v>
      </c>
      <c r="H219" s="0">
        <v>0</v>
      </c>
      <c r="I219" s="0">
        <v>0</v>
      </c>
      <c r="J219" s="0">
        <v>0</v>
      </c>
      <c r="K219" s="0">
        <v>0</v>
      </c>
      <c r="L219" s="0">
        <v>0.11999999731779099</v>
      </c>
      <c r="M219" s="0">
        <v>0.8999999761581421</v>
      </c>
      <c r="N219" s="0">
        <v>0</v>
      </c>
      <c r="O219" s="0">
        <v>0</v>
      </c>
      <c r="P219" s="0">
        <f>(H219+J219)-(L219+N219)</f>
      </c>
      <c r="Q219" s="0">
        <f>P219*G219</f>
      </c>
      <c r="R219" s="0">
        <v>0</v>
      </c>
      <c r="S219" s="0">
        <f>R219*G219</f>
      </c>
      <c r="T219" s="0">
        <f>H219+J219-L219-N219-R219</f>
      </c>
      <c r="U219" s="0">
        <f>T219*G219</f>
      </c>
      <c r="V219" s="0">
        <f>I219+K219-S219</f>
      </c>
      <c r="W219" s="0">
        <f>M219-V219</f>
      </c>
      <c r="X219" s="0">
        <f>IFERROR(W219/M219*100,0)</f>
      </c>
    </row>
    <row r="220">
      <c r="A220" s="0">
        <v>469504</v>
      </c>
      <c r="B220" s="0">
        <v>0</v>
      </c>
      <c r="C220" s="0" t="s">
        <v>24</v>
      </c>
      <c r="D220" s="0">
        <v>1609</v>
      </c>
      <c r="E220" s="0" t="s">
        <v>38</v>
      </c>
      <c r="F220" s="0" t="s">
        <v>257</v>
      </c>
      <c r="G220" s="0">
        <v>12</v>
      </c>
      <c r="H220" s="0">
        <v>0</v>
      </c>
      <c r="I220" s="0">
        <v>0</v>
      </c>
      <c r="J220" s="0">
        <v>0</v>
      </c>
      <c r="K220" s="0">
        <v>0</v>
      </c>
      <c r="L220" s="0">
        <v>20.908000946044922</v>
      </c>
      <c r="M220" s="0">
        <v>271.8999938964844</v>
      </c>
      <c r="N220" s="0">
        <v>0</v>
      </c>
      <c r="O220" s="0">
        <v>0</v>
      </c>
      <c r="P220" s="0">
        <f>(H220+J220)-(L220+N220)</f>
      </c>
      <c r="Q220" s="0">
        <f>P220*G220</f>
      </c>
      <c r="R220" s="0">
        <v>0</v>
      </c>
      <c r="S220" s="0">
        <f>R220*G220</f>
      </c>
      <c r="T220" s="0">
        <f>H220+J220-L220-N220-R220</f>
      </c>
      <c r="U220" s="0">
        <f>T220*G220</f>
      </c>
      <c r="V220" s="0">
        <f>I220+K220-S220</f>
      </c>
      <c r="W220" s="0">
        <f>M220-V220</f>
      </c>
      <c r="X220" s="0">
        <f>IFERROR(W220/M220*100,0)</f>
      </c>
    </row>
    <row r="221">
      <c r="A221" s="0">
        <v>469510</v>
      </c>
      <c r="B221" s="0">
        <v>0</v>
      </c>
      <c r="C221" s="0" t="s">
        <v>24</v>
      </c>
      <c r="D221" s="0">
        <v>1590</v>
      </c>
      <c r="E221" s="0" t="s">
        <v>38</v>
      </c>
      <c r="F221" s="0" t="s">
        <v>258</v>
      </c>
      <c r="G221" s="0">
        <v>5.304210186004639</v>
      </c>
      <c r="H221" s="0">
        <v>17.829999923706055</v>
      </c>
      <c r="I221" s="0">
        <v>126.76024627685547</v>
      </c>
      <c r="J221" s="0">
        <v>1286</v>
      </c>
      <c r="K221" s="0">
        <v>9096.25</v>
      </c>
      <c r="L221" s="0">
        <v>1339.3349609375</v>
      </c>
      <c r="M221" s="0">
        <v>10553.0498046875</v>
      </c>
      <c r="N221" s="0">
        <v>0</v>
      </c>
      <c r="O221" s="0">
        <v>0</v>
      </c>
      <c r="P221" s="0">
        <f>(H221+J221)-(L221+N221)</f>
      </c>
      <c r="Q221" s="0">
        <f>P221*G221</f>
      </c>
      <c r="R221" s="0">
        <v>4.699999809265137</v>
      </c>
      <c r="S221" s="0">
        <f>R221*G221</f>
      </c>
      <c r="T221" s="0">
        <f>H221+J221-L221-N221-R221</f>
      </c>
      <c r="U221" s="0">
        <f>T221*G221</f>
      </c>
      <c r="V221" s="0">
        <f>I221+K221-S221</f>
      </c>
      <c r="W221" s="0">
        <f>M221-V221</f>
      </c>
      <c r="X221" s="0">
        <f>IFERROR(W221/M221*100,0)</f>
      </c>
    </row>
    <row r="222">
      <c r="A222" s="0">
        <v>469525</v>
      </c>
      <c r="B222" s="0">
        <v>0</v>
      </c>
      <c r="C222" s="0" t="s">
        <v>24</v>
      </c>
      <c r="D222" s="0">
        <v>1420</v>
      </c>
      <c r="E222" s="0" t="s">
        <v>38</v>
      </c>
      <c r="F222" s="0" t="s">
        <v>259</v>
      </c>
      <c r="G222" s="0">
        <v>6.5</v>
      </c>
      <c r="H222" s="0">
        <v>0</v>
      </c>
      <c r="I222" s="0">
        <v>0</v>
      </c>
      <c r="J222" s="0">
        <v>-5</v>
      </c>
      <c r="K222" s="0">
        <v>-32.5</v>
      </c>
      <c r="L222" s="0">
        <v>5.401000022888184</v>
      </c>
      <c r="M222" s="0">
        <v>64.80000305175781</v>
      </c>
      <c r="N222" s="0">
        <v>0</v>
      </c>
      <c r="O222" s="0">
        <v>0</v>
      </c>
      <c r="P222" s="0">
        <f>(H222+J222)-(L222+N222)</f>
      </c>
      <c r="Q222" s="0">
        <f>P222*G222</f>
      </c>
      <c r="R222" s="0">
        <v>0</v>
      </c>
      <c r="S222" s="0">
        <f>R222*G222</f>
      </c>
      <c r="T222" s="0">
        <f>H222+J222-L222-N222-R222</f>
      </c>
      <c r="U222" s="0">
        <f>T222*G222</f>
      </c>
      <c r="V222" s="0">
        <f>I222+K222-S222</f>
      </c>
      <c r="W222" s="0">
        <f>M222-V222</f>
      </c>
      <c r="X222" s="0">
        <f>IFERROR(W222/M222*100,0)</f>
      </c>
    </row>
    <row r="223">
      <c r="A223" s="0">
        <v>469528</v>
      </c>
      <c r="B223" s="0">
        <v>0</v>
      </c>
      <c r="C223" s="0" t="s">
        <v>24</v>
      </c>
      <c r="D223" s="0">
        <v>1816</v>
      </c>
      <c r="E223" s="0" t="s">
        <v>38</v>
      </c>
      <c r="F223" s="0" t="s">
        <v>260</v>
      </c>
      <c r="G223" s="0">
        <v>12.5</v>
      </c>
      <c r="H223" s="0">
        <v>0</v>
      </c>
      <c r="I223" s="0">
        <v>0</v>
      </c>
      <c r="J223" s="0">
        <v>101</v>
      </c>
      <c r="K223" s="0">
        <v>1225.9320068359375</v>
      </c>
      <c r="L223" s="0">
        <v>303.71600341796875</v>
      </c>
      <c r="M223" s="0">
        <v>3765.97998046875</v>
      </c>
      <c r="N223" s="0">
        <v>0</v>
      </c>
      <c r="O223" s="0">
        <v>0</v>
      </c>
      <c r="P223" s="0">
        <f>(H223+J223)-(L223+N223)</f>
      </c>
      <c r="Q223" s="0">
        <f>P223*G223</f>
      </c>
      <c r="R223" s="0">
        <v>41</v>
      </c>
      <c r="S223" s="0">
        <f>R223*G223</f>
      </c>
      <c r="T223" s="0">
        <f>H223+J223-L223-N223-R223</f>
      </c>
      <c r="U223" s="0">
        <f>T223*G223</f>
      </c>
      <c r="V223" s="0">
        <f>I223+K223-S223</f>
      </c>
      <c r="W223" s="0">
        <f>M223-V223</f>
      </c>
      <c r="X223" s="0">
        <f>IFERROR(W223/M223*100,0)</f>
      </c>
    </row>
    <row r="224">
      <c r="A224" s="0">
        <v>469529</v>
      </c>
      <c r="B224" s="0">
        <v>0</v>
      </c>
      <c r="C224" s="0" t="s">
        <v>24</v>
      </c>
      <c r="D224" s="0">
        <v>1927</v>
      </c>
      <c r="E224" s="0" t="s">
        <v>38</v>
      </c>
      <c r="F224" s="0" t="s">
        <v>261</v>
      </c>
      <c r="G224" s="0">
        <v>12.5</v>
      </c>
      <c r="H224" s="0">
        <v>35</v>
      </c>
      <c r="I224" s="0">
        <v>437.5</v>
      </c>
      <c r="J224" s="0">
        <v>565.7540283203125</v>
      </c>
      <c r="K224" s="0">
        <v>7335.205078125</v>
      </c>
      <c r="L224" s="0">
        <v>672.2310180664062</v>
      </c>
      <c r="M224" s="0">
        <v>10756.1904296875</v>
      </c>
      <c r="N224" s="0">
        <v>0</v>
      </c>
      <c r="O224" s="0">
        <v>0</v>
      </c>
      <c r="P224" s="0">
        <f>(H224+J224)-(L224+N224)</f>
      </c>
      <c r="Q224" s="0">
        <f>P224*G224</f>
      </c>
      <c r="R224" s="0">
        <v>0</v>
      </c>
      <c r="S224" s="0">
        <f>R224*G224</f>
      </c>
      <c r="T224" s="0">
        <f>H224+J224-L224-N224-R224</f>
      </c>
      <c r="U224" s="0">
        <f>T224*G224</f>
      </c>
      <c r="V224" s="0">
        <f>I224+K224-S224</f>
      </c>
      <c r="W224" s="0">
        <f>M224-V224</f>
      </c>
      <c r="X224" s="0">
        <f>IFERROR(W224/M224*100,0)</f>
      </c>
    </row>
    <row r="225">
      <c r="A225" s="0">
        <v>469576</v>
      </c>
      <c r="B225" s="0">
        <v>0</v>
      </c>
      <c r="C225" s="0" t="s">
        <v>28</v>
      </c>
      <c r="D225" s="0">
        <v>1551</v>
      </c>
      <c r="E225" s="0" t="s">
        <v>38</v>
      </c>
      <c r="F225" s="0" t="s">
        <v>262</v>
      </c>
      <c r="G225" s="0">
        <v>6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8</v>
      </c>
      <c r="N225" s="0">
        <v>0</v>
      </c>
      <c r="O225" s="0">
        <v>0</v>
      </c>
      <c r="P225" s="0">
        <f>(H225+J225)-(L225+N225)</f>
      </c>
      <c r="Q225" s="0">
        <f>P225*G225</f>
      </c>
      <c r="R225" s="0">
        <v>0</v>
      </c>
      <c r="S225" s="0">
        <f>R225*G225</f>
      </c>
      <c r="T225" s="0">
        <f>H225+J225-L225-N225-R225</f>
      </c>
      <c r="U225" s="0">
        <f>T225*G225</f>
      </c>
      <c r="V225" s="0">
        <f>I225+K225-S225</f>
      </c>
      <c r="W225" s="0">
        <f>M225-V225</f>
      </c>
      <c r="X225" s="0">
        <f>IFERROR(W225/M225*100,0)</f>
      </c>
    </row>
    <row r="226">
      <c r="A226" s="0">
        <v>469577</v>
      </c>
      <c r="B226" s="0">
        <v>0</v>
      </c>
      <c r="C226" s="0" t="s">
        <v>24</v>
      </c>
      <c r="D226" s="0">
        <v>1944</v>
      </c>
      <c r="E226" s="0" t="s">
        <v>38</v>
      </c>
      <c r="F226" s="0" t="s">
        <v>263</v>
      </c>
      <c r="G226" s="0">
        <v>5</v>
      </c>
      <c r="H226" s="0">
        <v>0</v>
      </c>
      <c r="I226" s="0">
        <v>0</v>
      </c>
      <c r="J226" s="0">
        <v>0</v>
      </c>
      <c r="K226" s="0">
        <v>0</v>
      </c>
      <c r="L226" s="0">
        <v>0.3070000112056732</v>
      </c>
      <c r="M226" s="0">
        <v>2.1500000953674316</v>
      </c>
      <c r="N226" s="0">
        <v>0</v>
      </c>
      <c r="O226" s="0">
        <v>0</v>
      </c>
      <c r="P226" s="0">
        <f>(H226+J226)-(L226+N226)</f>
      </c>
      <c r="Q226" s="0">
        <f>P226*G226</f>
      </c>
      <c r="R226" s="0">
        <v>0</v>
      </c>
      <c r="S226" s="0">
        <f>R226*G226</f>
      </c>
      <c r="T226" s="0">
        <f>H226+J226-L226-N226-R226</f>
      </c>
      <c r="U226" s="0">
        <f>T226*G226</f>
      </c>
      <c r="V226" s="0">
        <f>I226+K226-S226</f>
      </c>
      <c r="W226" s="0">
        <f>M226-V226</f>
      </c>
      <c r="X226" s="0">
        <f>IFERROR(W226/M226*100,0)</f>
      </c>
    </row>
    <row r="227">
      <c r="A227" s="0">
        <v>469586</v>
      </c>
      <c r="B227" s="0">
        <v>0</v>
      </c>
      <c r="C227" s="0" t="s">
        <v>24</v>
      </c>
      <c r="D227" s="0">
        <v>1839</v>
      </c>
      <c r="E227" s="0" t="s">
        <v>38</v>
      </c>
      <c r="F227" s="0" t="s">
        <v>264</v>
      </c>
      <c r="G227" s="0">
        <v>3.088589906692505</v>
      </c>
      <c r="H227" s="0">
        <v>30.399999618530273</v>
      </c>
      <c r="I227" s="0">
        <v>106.4000015258789</v>
      </c>
      <c r="J227" s="0">
        <v>1127.5</v>
      </c>
      <c r="K227" s="0">
        <v>4132.25</v>
      </c>
      <c r="L227" s="0">
        <v>1043.76904296875</v>
      </c>
      <c r="M227" s="0">
        <v>4484.9599609375</v>
      </c>
      <c r="N227" s="0">
        <v>32</v>
      </c>
      <c r="O227" s="0">
        <v>132.42921447753906</v>
      </c>
      <c r="P227" s="0">
        <f>(H227+J227)-(L227+N227)</f>
      </c>
      <c r="Q227" s="0">
        <f>P227*G227</f>
      </c>
      <c r="R227" s="0">
        <v>41.599998474121094</v>
      </c>
      <c r="S227" s="0">
        <f>R227*G227</f>
      </c>
      <c r="T227" s="0">
        <f>H227+J227-L227-N227-R227</f>
      </c>
      <c r="U227" s="0">
        <f>T227*G227</f>
      </c>
      <c r="V227" s="0">
        <f>I227+K227-S227</f>
      </c>
      <c r="W227" s="0">
        <f>M227-V227</f>
      </c>
      <c r="X227" s="0">
        <f>IFERROR(W227/M227*100,0)</f>
      </c>
    </row>
    <row r="228">
      <c r="A228" s="0">
        <v>469734</v>
      </c>
      <c r="B228" s="0">
        <v>0</v>
      </c>
      <c r="C228" s="0" t="s">
        <v>24</v>
      </c>
      <c r="D228" s="0">
        <v>1516</v>
      </c>
      <c r="E228" s="0" t="s">
        <v>38</v>
      </c>
      <c r="F228" s="0" t="s">
        <v>265</v>
      </c>
      <c r="G228" s="0">
        <v>16</v>
      </c>
      <c r="H228" s="0">
        <v>0</v>
      </c>
      <c r="I228" s="0">
        <v>0</v>
      </c>
      <c r="J228" s="0">
        <v>0</v>
      </c>
      <c r="K228" s="0">
        <v>0</v>
      </c>
      <c r="L228" s="0">
        <v>0.38499999046325684</v>
      </c>
      <c r="M228" s="0">
        <v>3.8499999046325684</v>
      </c>
      <c r="N228" s="0">
        <v>0</v>
      </c>
      <c r="O228" s="0">
        <v>0</v>
      </c>
      <c r="P228" s="0">
        <f>(H228+J228)-(L228+N228)</f>
      </c>
      <c r="Q228" s="0">
        <f>P228*G228</f>
      </c>
      <c r="R228" s="0">
        <v>0</v>
      </c>
      <c r="S228" s="0">
        <f>R228*G228</f>
      </c>
      <c r="T228" s="0">
        <f>H228+J228-L228-N228-R228</f>
      </c>
      <c r="U228" s="0">
        <f>T228*G228</f>
      </c>
      <c r="V228" s="0">
        <f>I228+K228-S228</f>
      </c>
      <c r="W228" s="0">
        <f>M228-V228</f>
      </c>
      <c r="X228" s="0">
        <f>IFERROR(W228/M228*100,0)</f>
      </c>
    </row>
    <row r="229">
      <c r="A229" s="0">
        <v>469833</v>
      </c>
      <c r="B229" s="0">
        <v>0</v>
      </c>
      <c r="C229" s="0" t="s">
        <v>24</v>
      </c>
      <c r="D229" s="0">
        <v>1525</v>
      </c>
      <c r="E229" s="0" t="s">
        <v>38</v>
      </c>
      <c r="F229" s="0" t="s">
        <v>266</v>
      </c>
      <c r="G229" s="0">
        <v>3.456389904022217</v>
      </c>
      <c r="H229" s="0">
        <v>574.5</v>
      </c>
      <c r="I229" s="0">
        <v>1886.0145263671875</v>
      </c>
      <c r="J229" s="0">
        <v>2148.471923828125</v>
      </c>
      <c r="K229" s="0">
        <v>7420.1201171875</v>
      </c>
      <c r="L229" s="0">
        <v>2439.7451171875</v>
      </c>
      <c r="M229" s="0">
        <v>11444.4404296875</v>
      </c>
      <c r="N229" s="0">
        <v>0</v>
      </c>
      <c r="O229" s="0">
        <v>0</v>
      </c>
      <c r="P229" s="0">
        <f>(H229+J229)-(L229+N229)</f>
      </c>
      <c r="Q229" s="0">
        <f>P229*G229</f>
      </c>
      <c r="R229" s="0">
        <v>372.6000061035156</v>
      </c>
      <c r="S229" s="0">
        <f>R229*G229</f>
      </c>
      <c r="T229" s="0">
        <f>H229+J229-L229-N229-R229</f>
      </c>
      <c r="U229" s="0">
        <f>T229*G229</f>
      </c>
      <c r="V229" s="0">
        <f>I229+K229-S229</f>
      </c>
      <c r="W229" s="0">
        <f>M229-V229</f>
      </c>
      <c r="X229" s="0">
        <f>IFERROR(W229/M229*100,0)</f>
      </c>
    </row>
    <row r="230">
      <c r="A230" s="0">
        <v>469844</v>
      </c>
      <c r="B230" s="0">
        <v>0</v>
      </c>
      <c r="C230" s="0" t="s">
        <v>24</v>
      </c>
      <c r="D230" s="0">
        <v>1798</v>
      </c>
      <c r="E230" s="0" t="s">
        <v>38</v>
      </c>
      <c r="F230" s="0" t="s">
        <v>267</v>
      </c>
      <c r="G230" s="0">
        <v>3.9842300415039062</v>
      </c>
      <c r="H230" s="0">
        <v>78.68000030517578</v>
      </c>
      <c r="I230" s="0">
        <v>191.37730407714844</v>
      </c>
      <c r="J230" s="0">
        <v>636.4130249023438</v>
      </c>
      <c r="K230" s="0">
        <v>2107.6240234375</v>
      </c>
      <c r="L230" s="0">
        <v>586.8579711914062</v>
      </c>
      <c r="M230" s="0">
        <v>2278.669921875</v>
      </c>
      <c r="N230" s="0">
        <v>31</v>
      </c>
      <c r="O230" s="0">
        <v>111.74082946777344</v>
      </c>
      <c r="P230" s="0">
        <f>(H230+J230)-(L230+N230)</f>
      </c>
      <c r="Q230" s="0">
        <f>P230*G230</f>
      </c>
      <c r="R230" s="0">
        <v>58.70000076293945</v>
      </c>
      <c r="S230" s="0">
        <f>R230*G230</f>
      </c>
      <c r="T230" s="0">
        <f>H230+J230-L230-N230-R230</f>
      </c>
      <c r="U230" s="0">
        <f>T230*G230</f>
      </c>
      <c r="V230" s="0">
        <f>I230+K230-S230</f>
      </c>
      <c r="W230" s="0">
        <f>M230-V230</f>
      </c>
      <c r="X230" s="0">
        <f>IFERROR(W230/M230*100,0)</f>
      </c>
    </row>
    <row r="231">
      <c r="A231" s="0">
        <v>469844</v>
      </c>
      <c r="B231" s="0">
        <v>1</v>
      </c>
      <c r="C231" s="0" t="s">
        <v>24</v>
      </c>
      <c r="D231" s="0">
        <v>1517</v>
      </c>
      <c r="E231" s="0" t="s">
        <v>38</v>
      </c>
      <c r="F231" s="0" t="s">
        <v>268</v>
      </c>
      <c r="G231" s="0">
        <v>5</v>
      </c>
      <c r="H231" s="0">
        <v>0</v>
      </c>
      <c r="I231" s="0">
        <v>0</v>
      </c>
      <c r="J231" s="0">
        <v>0</v>
      </c>
      <c r="K231" s="0">
        <v>0</v>
      </c>
      <c r="L231" s="0">
        <v>1.3250000476837158</v>
      </c>
      <c r="M231" s="0">
        <v>7.949999809265137</v>
      </c>
      <c r="N231" s="0">
        <v>0</v>
      </c>
      <c r="O231" s="0">
        <v>0</v>
      </c>
      <c r="P231" s="0">
        <f>(H231+J231)-(L231+N231)</f>
      </c>
      <c r="Q231" s="0">
        <f>P231*G231</f>
      </c>
      <c r="R231" s="0">
        <v>0</v>
      </c>
      <c r="S231" s="0">
        <f>R231*G231</f>
      </c>
      <c r="T231" s="0">
        <f>H231+J231-L231-N231-R231</f>
      </c>
      <c r="U231" s="0">
        <f>T231*G231</f>
      </c>
      <c r="V231" s="0">
        <f>I231+K231-S231</f>
      </c>
      <c r="W231" s="0">
        <f>M231-V231</f>
      </c>
      <c r="X231" s="0">
        <f>IFERROR(W231/M231*100,0)</f>
      </c>
    </row>
    <row r="232">
      <c r="A232" s="0">
        <v>469850</v>
      </c>
      <c r="B232" s="0">
        <v>0</v>
      </c>
      <c r="C232" s="0" t="s">
        <v>24</v>
      </c>
      <c r="D232" s="0">
        <v>1491</v>
      </c>
      <c r="E232" s="0" t="s">
        <v>38</v>
      </c>
      <c r="F232" s="0" t="s">
        <v>269</v>
      </c>
      <c r="G232" s="0">
        <v>3.9978599548339844</v>
      </c>
      <c r="H232" s="0">
        <v>232.8000030517578</v>
      </c>
      <c r="I232" s="0">
        <v>806.8312377929688</v>
      </c>
      <c r="J232" s="0">
        <v>3350.6650390625</v>
      </c>
      <c r="K232" s="0">
        <v>12554.6865234375</v>
      </c>
      <c r="L232" s="0">
        <v>3355.322998046875</v>
      </c>
      <c r="M232" s="0">
        <v>15154.150390625</v>
      </c>
      <c r="N232" s="0">
        <v>5</v>
      </c>
      <c r="O232" s="0">
        <v>19.28721046447754</v>
      </c>
      <c r="P232" s="0">
        <f>(H232+J232)-(L232+N232)</f>
      </c>
      <c r="Q232" s="0">
        <f>P232*G232</f>
      </c>
      <c r="R232" s="0">
        <v>192</v>
      </c>
      <c r="S232" s="0">
        <f>R232*G232</f>
      </c>
      <c r="T232" s="0">
        <f>H232+J232-L232-N232-R232</f>
      </c>
      <c r="U232" s="0">
        <f>T232*G232</f>
      </c>
      <c r="V232" s="0">
        <f>I232+K232-S232</f>
      </c>
      <c r="W232" s="0">
        <f>M232-V232</f>
      </c>
      <c r="X232" s="0">
        <f>IFERROR(W232/M232*100,0)</f>
      </c>
    </row>
    <row r="233">
      <c r="A233" s="0">
        <v>469859</v>
      </c>
      <c r="B233" s="0">
        <v>0</v>
      </c>
      <c r="C233" s="0" t="s">
        <v>24</v>
      </c>
      <c r="D233" s="0">
        <v>1009</v>
      </c>
      <c r="E233" s="0" t="s">
        <v>38</v>
      </c>
      <c r="F233" s="0" t="s">
        <v>270</v>
      </c>
      <c r="G233" s="0">
        <v>10.4399995803833</v>
      </c>
      <c r="H233" s="0">
        <v>25.799999237060547</v>
      </c>
      <c r="I233" s="0">
        <v>267.2554931640625</v>
      </c>
      <c r="J233" s="0">
        <v>82</v>
      </c>
      <c r="K233" s="0">
        <v>852.5</v>
      </c>
      <c r="L233" s="0">
        <v>63.319000244140625</v>
      </c>
      <c r="M233" s="0">
        <v>728.2100219726562</v>
      </c>
      <c r="N233" s="0">
        <v>8</v>
      </c>
      <c r="O233" s="0">
        <v>82.86988830566406</v>
      </c>
      <c r="P233" s="0">
        <f>(H233+J233)-(L233+N233)</f>
      </c>
      <c r="Q233" s="0">
        <f>P233*G233</f>
      </c>
      <c r="R233" s="0">
        <v>10</v>
      </c>
      <c r="S233" s="0">
        <f>R233*G233</f>
      </c>
      <c r="T233" s="0">
        <f>H233+J233-L233-N233-R233</f>
      </c>
      <c r="U233" s="0">
        <f>T233*G233</f>
      </c>
      <c r="V233" s="0">
        <f>I233+K233-S233</f>
      </c>
      <c r="W233" s="0">
        <f>M233-V233</f>
      </c>
      <c r="X233" s="0">
        <f>IFERROR(W233/M233*100,0)</f>
      </c>
    </row>
    <row r="234">
      <c r="A234" s="0">
        <v>469867</v>
      </c>
      <c r="B234" s="0">
        <v>0</v>
      </c>
      <c r="C234" s="0" t="s">
        <v>24</v>
      </c>
      <c r="D234" s="0">
        <v>1614</v>
      </c>
      <c r="E234" s="0" t="s">
        <v>38</v>
      </c>
      <c r="F234" s="0" t="s">
        <v>271</v>
      </c>
      <c r="G234" s="0">
        <v>8.485859870910645</v>
      </c>
      <c r="H234" s="0">
        <v>0</v>
      </c>
      <c r="I234" s="0">
        <v>0</v>
      </c>
      <c r="J234" s="0">
        <v>0</v>
      </c>
      <c r="K234" s="0">
        <v>0</v>
      </c>
      <c r="L234" s="0">
        <v>13.642000198364258</v>
      </c>
      <c r="M234" s="0">
        <v>95.5</v>
      </c>
      <c r="N234" s="0">
        <v>0</v>
      </c>
      <c r="O234" s="0">
        <v>0</v>
      </c>
      <c r="P234" s="0">
        <f>(H234+J234)-(L234+N234)</f>
      </c>
      <c r="Q234" s="0">
        <f>P234*G234</f>
      </c>
      <c r="R234" s="0">
        <v>0</v>
      </c>
      <c r="S234" s="0">
        <f>R234*G234</f>
      </c>
      <c r="T234" s="0">
        <f>H234+J234-L234-N234-R234</f>
      </c>
      <c r="U234" s="0">
        <f>T234*G234</f>
      </c>
      <c r="V234" s="0">
        <f>I234+K234-S234</f>
      </c>
      <c r="W234" s="0">
        <f>M234-V234</f>
      </c>
      <c r="X234" s="0">
        <f>IFERROR(W234/M234*100,0)</f>
      </c>
    </row>
    <row r="235">
      <c r="A235" s="0">
        <v>469871</v>
      </c>
      <c r="B235" s="0">
        <v>0</v>
      </c>
      <c r="C235" s="0" t="s">
        <v>24</v>
      </c>
      <c r="D235" s="0">
        <v>1312</v>
      </c>
      <c r="E235" s="0" t="s">
        <v>38</v>
      </c>
      <c r="F235" s="0" t="s">
        <v>272</v>
      </c>
      <c r="G235" s="0">
        <v>7.999969959259033</v>
      </c>
      <c r="H235" s="0">
        <v>0</v>
      </c>
      <c r="I235" s="0">
        <v>0</v>
      </c>
      <c r="J235" s="0">
        <v>0</v>
      </c>
      <c r="K235" s="0">
        <v>0</v>
      </c>
      <c r="L235" s="0">
        <v>0.699999988079071</v>
      </c>
      <c r="M235" s="0">
        <v>4.900000095367432</v>
      </c>
      <c r="N235" s="0">
        <v>0</v>
      </c>
      <c r="O235" s="0">
        <v>0</v>
      </c>
      <c r="P235" s="0">
        <f>(H235+J235)-(L235+N235)</f>
      </c>
      <c r="Q235" s="0">
        <f>P235*G235</f>
      </c>
      <c r="R235" s="0">
        <v>0</v>
      </c>
      <c r="S235" s="0">
        <f>R235*G235</f>
      </c>
      <c r="T235" s="0">
        <f>H235+J235-L235-N235-R235</f>
      </c>
      <c r="U235" s="0">
        <f>T235*G235</f>
      </c>
      <c r="V235" s="0">
        <f>I235+K235-S235</f>
      </c>
      <c r="W235" s="0">
        <f>M235-V235</f>
      </c>
      <c r="X235" s="0">
        <f>IFERROR(W235/M235*100,0)</f>
      </c>
    </row>
    <row r="236">
      <c r="A236" s="0">
        <v>469942</v>
      </c>
      <c r="B236" s="0">
        <v>0</v>
      </c>
      <c r="C236" s="0" t="s">
        <v>28</v>
      </c>
      <c r="D236" s="0">
        <v>1071</v>
      </c>
      <c r="E236" s="0" t="s">
        <v>38</v>
      </c>
      <c r="F236" s="0" t="s">
        <v>273</v>
      </c>
      <c r="G236" s="0">
        <v>8.5</v>
      </c>
      <c r="H236" s="0">
        <v>0</v>
      </c>
      <c r="I236" s="0">
        <v>0</v>
      </c>
      <c r="J236" s="0">
        <v>20</v>
      </c>
      <c r="K236" s="0">
        <v>170</v>
      </c>
      <c r="L236" s="0">
        <v>15</v>
      </c>
      <c r="M236" s="0">
        <v>150</v>
      </c>
      <c r="N236" s="0">
        <v>0</v>
      </c>
      <c r="O236" s="0">
        <v>0</v>
      </c>
      <c r="P236" s="0">
        <f>(H236+J236)-(L236+N236)</f>
      </c>
      <c r="Q236" s="0">
        <f>P236*G236</f>
      </c>
      <c r="R236" s="0">
        <v>4</v>
      </c>
      <c r="S236" s="0">
        <f>R236*G236</f>
      </c>
      <c r="T236" s="0">
        <f>H236+J236-L236-N236-R236</f>
      </c>
      <c r="U236" s="0">
        <f>T236*G236</f>
      </c>
      <c r="V236" s="0">
        <f>I236+K236-S236</f>
      </c>
      <c r="W236" s="0">
        <f>M236-V236</f>
      </c>
      <c r="X236" s="0">
        <f>IFERROR(W236/M236*100,0)</f>
      </c>
    </row>
    <row r="237">
      <c r="A237" s="0">
        <v>470007</v>
      </c>
      <c r="B237" s="0">
        <v>0</v>
      </c>
      <c r="C237" s="0" t="s">
        <v>24</v>
      </c>
      <c r="D237" s="0">
        <v>2689</v>
      </c>
      <c r="E237" s="0" t="s">
        <v>38</v>
      </c>
      <c r="F237" s="0" t="s">
        <v>274</v>
      </c>
      <c r="G237" s="0">
        <v>3.458359956741333</v>
      </c>
      <c r="H237" s="0">
        <v>36.29999923706055</v>
      </c>
      <c r="I237" s="0">
        <v>107.77760314941406</v>
      </c>
      <c r="J237" s="0">
        <v>170.64999389648438</v>
      </c>
      <c r="K237" s="0">
        <v>622.9500122070312</v>
      </c>
      <c r="L237" s="0">
        <v>112.47599792480469</v>
      </c>
      <c r="M237" s="0">
        <v>478.6000061035156</v>
      </c>
      <c r="N237" s="0">
        <v>0</v>
      </c>
      <c r="O237" s="0">
        <v>0</v>
      </c>
      <c r="P237" s="0">
        <f>(H237+J237)-(L237+N237)</f>
      </c>
      <c r="Q237" s="0">
        <f>P237*G237</f>
      </c>
      <c r="R237" s="0">
        <v>5</v>
      </c>
      <c r="S237" s="0">
        <f>R237*G237</f>
      </c>
      <c r="T237" s="0">
        <f>H237+J237-L237-N237-R237</f>
      </c>
      <c r="U237" s="0">
        <f>T237*G237</f>
      </c>
      <c r="V237" s="0">
        <f>I237+K237-S237</f>
      </c>
      <c r="W237" s="0">
        <f>M237-V237</f>
      </c>
      <c r="X237" s="0">
        <f>IFERROR(W237/M237*100,0)</f>
      </c>
    </row>
    <row r="238">
      <c r="A238" s="0">
        <v>472747</v>
      </c>
      <c r="B238" s="0">
        <v>0</v>
      </c>
      <c r="C238" s="0" t="s">
        <v>24</v>
      </c>
      <c r="D238" s="0">
        <v>2859</v>
      </c>
      <c r="E238" s="0" t="s">
        <v>38</v>
      </c>
      <c r="F238" s="0" t="s">
        <v>275</v>
      </c>
      <c r="G238" s="0">
        <v>6.5</v>
      </c>
      <c r="H238" s="0">
        <v>13.5</v>
      </c>
      <c r="I238" s="0">
        <v>84.19639587402344</v>
      </c>
      <c r="J238" s="0">
        <v>23.922000885009766</v>
      </c>
      <c r="K238" s="0">
        <v>145.72950744628906</v>
      </c>
      <c r="L238" s="0">
        <v>2.7139999866485596</v>
      </c>
      <c r="M238" s="0">
        <v>19</v>
      </c>
      <c r="N238" s="0">
        <v>0</v>
      </c>
      <c r="O238" s="0">
        <v>0</v>
      </c>
      <c r="P238" s="0">
        <f>(H238+J238)-(L238+N238)</f>
      </c>
      <c r="Q238" s="0">
        <f>P238*G238</f>
      </c>
      <c r="R238" s="0">
        <v>0</v>
      </c>
      <c r="S238" s="0">
        <f>R238*G238</f>
      </c>
      <c r="T238" s="0">
        <f>H238+J238-L238-N238-R238</f>
      </c>
      <c r="U238" s="0">
        <f>T238*G238</f>
      </c>
      <c r="V238" s="0">
        <f>I238+K238-S238</f>
      </c>
      <c r="W238" s="0">
        <f>M238-V238</f>
      </c>
      <c r="X238" s="0">
        <f>IFERROR(W238/M238*100,0)</f>
      </c>
    </row>
    <row r="239">
      <c r="A239" s="0">
        <v>472784</v>
      </c>
      <c r="B239" s="0">
        <v>0</v>
      </c>
      <c r="C239" s="0" t="s">
        <v>24</v>
      </c>
      <c r="D239" s="0">
        <v>1309</v>
      </c>
      <c r="E239" s="0" t="s">
        <v>38</v>
      </c>
      <c r="F239" s="0" t="s">
        <v>276</v>
      </c>
      <c r="G239" s="0">
        <v>13.696629524230957</v>
      </c>
      <c r="H239" s="0">
        <v>152.0800018310547</v>
      </c>
      <c r="I239" s="0">
        <v>1983.34375</v>
      </c>
      <c r="J239" s="0">
        <v>1100.300048828125</v>
      </c>
      <c r="K239" s="0">
        <v>14678.4775390625</v>
      </c>
      <c r="L239" s="0">
        <v>907.5490112304688</v>
      </c>
      <c r="M239" s="0">
        <v>13849.900390625</v>
      </c>
      <c r="N239" s="0">
        <v>89.80000305175781</v>
      </c>
      <c r="O239" s="0">
        <v>1186.317138671875</v>
      </c>
      <c r="P239" s="0">
        <f>(H239+J239)-(L239+N239)</f>
      </c>
      <c r="Q239" s="0">
        <f>P239*G239</f>
      </c>
      <c r="R239" s="0">
        <v>187.8000030517578</v>
      </c>
      <c r="S239" s="0">
        <f>R239*G239</f>
      </c>
      <c r="T239" s="0">
        <f>H239+J239-L239-N239-R239</f>
      </c>
      <c r="U239" s="0">
        <f>T239*G239</f>
      </c>
      <c r="V239" s="0">
        <f>I239+K239-S239</f>
      </c>
      <c r="W239" s="0">
        <f>M239-V239</f>
      </c>
      <c r="X239" s="0">
        <f>IFERROR(W239/M239*100,0)</f>
      </c>
    </row>
    <row r="240">
      <c r="A240" s="0">
        <v>472810</v>
      </c>
      <c r="B240" s="0">
        <v>0</v>
      </c>
      <c r="C240" s="0" t="s">
        <v>24</v>
      </c>
      <c r="D240" s="0">
        <v>1261</v>
      </c>
      <c r="E240" s="0" t="s">
        <v>38</v>
      </c>
      <c r="F240" s="0" t="s">
        <v>277</v>
      </c>
      <c r="G240" s="0">
        <v>10.385000228881836</v>
      </c>
      <c r="H240" s="0">
        <v>20.200000762939453</v>
      </c>
      <c r="I240" s="0">
        <v>209.3768310546875</v>
      </c>
      <c r="J240" s="0">
        <v>65.69999694824219</v>
      </c>
      <c r="K240" s="0">
        <v>681.0449829101562</v>
      </c>
      <c r="L240" s="0">
        <v>35.10100173950195</v>
      </c>
      <c r="M240" s="0">
        <v>426.489990234375</v>
      </c>
      <c r="N240" s="0">
        <v>5</v>
      </c>
      <c r="O240" s="0">
        <v>51.78374099731445</v>
      </c>
      <c r="P240" s="0">
        <f>(H240+J240)-(L240+N240)</f>
      </c>
      <c r="Q240" s="0">
        <f>P240*G240</f>
      </c>
      <c r="R240" s="0">
        <v>13.199999809265137</v>
      </c>
      <c r="S240" s="0">
        <f>R240*G240</f>
      </c>
      <c r="T240" s="0">
        <f>H240+J240-L240-N240-R240</f>
      </c>
      <c r="U240" s="0">
        <f>T240*G240</f>
      </c>
      <c r="V240" s="0">
        <f>I240+K240-S240</f>
      </c>
      <c r="W240" s="0">
        <f>M240-V240</f>
      </c>
      <c r="X240" s="0">
        <f>IFERROR(W240/M240*100,0)</f>
      </c>
    </row>
    <row r="241">
      <c r="A241" s="0">
        <v>472888</v>
      </c>
      <c r="B241" s="0">
        <v>1</v>
      </c>
      <c r="C241" s="0" t="s">
        <v>24</v>
      </c>
      <c r="D241" s="0">
        <v>1900</v>
      </c>
      <c r="E241" s="0" t="s">
        <v>38</v>
      </c>
      <c r="F241" s="0" t="s">
        <v>278</v>
      </c>
      <c r="G241" s="0">
        <v>2.5</v>
      </c>
      <c r="H241" s="0">
        <v>713.0999755859375</v>
      </c>
      <c r="I241" s="0">
        <v>1782.75</v>
      </c>
      <c r="J241" s="0">
        <v>10279.5</v>
      </c>
      <c r="K241" s="0">
        <v>25698.75</v>
      </c>
      <c r="L241" s="0">
        <v>10361.603515625</v>
      </c>
      <c r="M241" s="0">
        <v>32062.91015625</v>
      </c>
      <c r="N241" s="0">
        <v>0</v>
      </c>
      <c r="O241" s="0">
        <v>0</v>
      </c>
      <c r="P241" s="0">
        <f>(H241+J241)-(L241+N241)</f>
      </c>
      <c r="Q241" s="0">
        <f>P241*G241</f>
      </c>
      <c r="R241" s="0">
        <v>146.10000610351562</v>
      </c>
      <c r="S241" s="0">
        <f>R241*G241</f>
      </c>
      <c r="T241" s="0">
        <f>H241+J241-L241-N241-R241</f>
      </c>
      <c r="U241" s="0">
        <f>T241*G241</f>
      </c>
      <c r="V241" s="0">
        <f>I241+K241-S241</f>
      </c>
      <c r="W241" s="0">
        <f>M241-V241</f>
      </c>
      <c r="X241" s="0">
        <f>IFERROR(W241/M241*100,0)</f>
      </c>
    </row>
    <row r="242">
      <c r="A242" s="0">
        <v>472973</v>
      </c>
      <c r="B242" s="0">
        <v>0</v>
      </c>
      <c r="C242" s="0" t="s">
        <v>24</v>
      </c>
      <c r="D242" s="0">
        <v>2967</v>
      </c>
      <c r="E242" s="0" t="s">
        <v>38</v>
      </c>
      <c r="F242" s="0" t="s">
        <v>279</v>
      </c>
      <c r="G242" s="0">
        <v>6.440179824829102</v>
      </c>
      <c r="H242" s="0">
        <v>0</v>
      </c>
      <c r="I242" s="0">
        <v>0</v>
      </c>
      <c r="J242" s="0">
        <v>54</v>
      </c>
      <c r="K242" s="0">
        <v>381.7799987792969</v>
      </c>
      <c r="L242" s="0">
        <v>2.0840001106262207</v>
      </c>
      <c r="M242" s="0">
        <v>13.550000190734863</v>
      </c>
      <c r="N242" s="0">
        <v>3</v>
      </c>
      <c r="O242" s="0">
        <v>19.3205509185791</v>
      </c>
      <c r="P242" s="0">
        <f>(H242+J242)-(L242+N242)</f>
      </c>
      <c r="Q242" s="0">
        <f>P242*G242</f>
      </c>
      <c r="R242" s="0">
        <v>0</v>
      </c>
      <c r="S242" s="0">
        <f>R242*G242</f>
      </c>
      <c r="T242" s="0">
        <f>H242+J242-L242-N242-R242</f>
      </c>
      <c r="U242" s="0">
        <f>T242*G242</f>
      </c>
      <c r="V242" s="0">
        <f>I242+K242-S242</f>
      </c>
      <c r="W242" s="0">
        <f>M242-V242</f>
      </c>
      <c r="X242" s="0">
        <f>IFERROR(W242/M242*100,0)</f>
      </c>
    </row>
    <row r="243">
      <c r="A243" s="0">
        <v>472991</v>
      </c>
      <c r="B243" s="0">
        <v>0</v>
      </c>
      <c r="C243" s="0" t="s">
        <v>28</v>
      </c>
      <c r="D243" s="0">
        <v>1409</v>
      </c>
      <c r="E243" s="0" t="s">
        <v>38</v>
      </c>
      <c r="F243" s="0" t="s">
        <v>280</v>
      </c>
      <c r="G243" s="0">
        <v>5.083330154418945</v>
      </c>
      <c r="H243" s="0">
        <v>0</v>
      </c>
      <c r="I243" s="0">
        <v>0</v>
      </c>
      <c r="J243" s="0">
        <v>67</v>
      </c>
      <c r="K243" s="0">
        <v>360.5</v>
      </c>
      <c r="L243" s="0">
        <v>60</v>
      </c>
      <c r="M243" s="0">
        <v>390</v>
      </c>
      <c r="N243" s="0">
        <v>0</v>
      </c>
      <c r="O243" s="0">
        <v>0</v>
      </c>
      <c r="P243" s="0">
        <f>(H243+J243)-(L243+N243)</f>
      </c>
      <c r="Q243" s="0">
        <f>P243*G243</f>
      </c>
      <c r="R243" s="0">
        <v>7</v>
      </c>
      <c r="S243" s="0">
        <f>R243*G243</f>
      </c>
      <c r="T243" s="0">
        <f>H243+J243-L243-N243-R243</f>
      </c>
      <c r="U243" s="0">
        <f>T243*G243</f>
      </c>
      <c r="V243" s="0">
        <f>I243+K243-S243</f>
      </c>
      <c r="W243" s="0">
        <f>M243-V243</f>
      </c>
      <c r="X243" s="0">
        <f>IFERROR(W243/M243*100,0)</f>
      </c>
    </row>
    <row r="244">
      <c r="A244" s="0">
        <v>473007</v>
      </c>
      <c r="B244" s="0">
        <v>0</v>
      </c>
      <c r="C244" s="0" t="s">
        <v>24</v>
      </c>
      <c r="D244" s="0">
        <v>1289</v>
      </c>
      <c r="E244" s="0" t="s">
        <v>38</v>
      </c>
      <c r="F244" s="0" t="s">
        <v>281</v>
      </c>
      <c r="G244" s="0">
        <v>11</v>
      </c>
      <c r="H244" s="0">
        <v>14.600000381469727</v>
      </c>
      <c r="I244" s="0">
        <v>160.60000610351562</v>
      </c>
      <c r="J244" s="0">
        <v>0</v>
      </c>
      <c r="K244" s="0">
        <v>0</v>
      </c>
      <c r="L244" s="0">
        <v>18.934999465942383</v>
      </c>
      <c r="M244" s="0">
        <v>274.5799865722656</v>
      </c>
      <c r="N244" s="0">
        <v>2</v>
      </c>
      <c r="O244" s="0">
        <v>22</v>
      </c>
      <c r="P244" s="0">
        <f>(H244+J244)-(L244+N244)</f>
      </c>
      <c r="Q244" s="0">
        <f>P244*G244</f>
      </c>
      <c r="R244" s="0">
        <v>0</v>
      </c>
      <c r="S244" s="0">
        <f>R244*G244</f>
      </c>
      <c r="T244" s="0">
        <f>H244+J244-L244-N244-R244</f>
      </c>
      <c r="U244" s="0">
        <f>T244*G244</f>
      </c>
      <c r="V244" s="0">
        <f>I244+K244-S244</f>
      </c>
      <c r="W244" s="0">
        <f>M244-V244</f>
      </c>
      <c r="X244" s="0">
        <f>IFERROR(W244/M244*100,0)</f>
      </c>
    </row>
    <row r="245">
      <c r="A245" s="0">
        <v>473013</v>
      </c>
      <c r="B245" s="0">
        <v>0</v>
      </c>
      <c r="C245" s="0" t="s">
        <v>24</v>
      </c>
      <c r="D245" s="0">
        <v>1898</v>
      </c>
      <c r="E245" s="0" t="s">
        <v>38</v>
      </c>
      <c r="F245" s="0" t="s">
        <v>282</v>
      </c>
      <c r="G245" s="0">
        <v>2.563430070877075</v>
      </c>
      <c r="H245" s="0">
        <v>1084.9000244140625</v>
      </c>
      <c r="I245" s="0">
        <v>1730.6976318359375</v>
      </c>
      <c r="J245" s="0">
        <v>7276.94921875</v>
      </c>
      <c r="K245" s="0">
        <v>15023.0263671875</v>
      </c>
      <c r="L245" s="0">
        <v>1294.8270263671875</v>
      </c>
      <c r="M245" s="0">
        <v>3202.5400390625</v>
      </c>
      <c r="N245" s="0">
        <v>342.5</v>
      </c>
      <c r="O245" s="0">
        <v>691.314208984375</v>
      </c>
      <c r="P245" s="0">
        <f>(H245+J245)-(L245+N245)</f>
      </c>
      <c r="Q245" s="0">
        <f>P245*G245</f>
      </c>
      <c r="R245" s="0">
        <v>0</v>
      </c>
      <c r="S245" s="0">
        <f>R245*G245</f>
      </c>
      <c r="T245" s="0">
        <f>H245+J245-L245-N245-R245</f>
      </c>
      <c r="U245" s="0">
        <f>T245*G245</f>
      </c>
      <c r="V245" s="0">
        <f>I245+K245-S245</f>
      </c>
      <c r="W245" s="0">
        <f>M245-V245</f>
      </c>
      <c r="X245" s="0">
        <f>IFERROR(W245/M245*100,0)</f>
      </c>
    </row>
    <row r="246">
      <c r="A246" s="0">
        <v>473027</v>
      </c>
      <c r="B246" s="0">
        <v>0</v>
      </c>
      <c r="C246" s="0" t="s">
        <v>28</v>
      </c>
      <c r="D246" s="0">
        <v>1934</v>
      </c>
      <c r="E246" s="0" t="s">
        <v>38</v>
      </c>
      <c r="F246" s="0" t="s">
        <v>283</v>
      </c>
      <c r="G246" s="0">
        <v>2</v>
      </c>
      <c r="H246" s="0">
        <v>21</v>
      </c>
      <c r="I246" s="0">
        <v>42</v>
      </c>
      <c r="J246" s="0">
        <v>-1</v>
      </c>
      <c r="K246" s="0">
        <v>-2</v>
      </c>
      <c r="L246" s="0">
        <v>28</v>
      </c>
      <c r="M246" s="0">
        <v>84</v>
      </c>
      <c r="N246" s="0">
        <v>0</v>
      </c>
      <c r="O246" s="0">
        <v>0</v>
      </c>
      <c r="P246" s="0">
        <f>(H246+J246)-(L246+N246)</f>
      </c>
      <c r="Q246" s="0">
        <f>P246*G246</f>
      </c>
      <c r="R246" s="0">
        <v>0</v>
      </c>
      <c r="S246" s="0">
        <f>R246*G246</f>
      </c>
      <c r="T246" s="0">
        <f>H246+J246-L246-N246-R246</f>
      </c>
      <c r="U246" s="0">
        <f>T246*G246</f>
      </c>
      <c r="V246" s="0">
        <f>I246+K246-S246</f>
      </c>
      <c r="W246" s="0">
        <f>M246-V246</f>
      </c>
      <c r="X246" s="0">
        <f>IFERROR(W246/M246*100,0)</f>
      </c>
    </row>
    <row r="247">
      <c r="A247" s="0">
        <v>473028</v>
      </c>
      <c r="B247" s="0">
        <v>0</v>
      </c>
      <c r="C247" s="0" t="s">
        <v>28</v>
      </c>
      <c r="D247" s="0">
        <v>1655</v>
      </c>
      <c r="E247" s="0" t="s">
        <v>38</v>
      </c>
      <c r="F247" s="0" t="s">
        <v>284</v>
      </c>
      <c r="G247" s="0">
        <v>11</v>
      </c>
      <c r="H247" s="0">
        <v>0</v>
      </c>
      <c r="I247" s="0">
        <v>0</v>
      </c>
      <c r="J247" s="0">
        <v>6</v>
      </c>
      <c r="K247" s="0">
        <v>66</v>
      </c>
      <c r="L247" s="0">
        <v>6</v>
      </c>
      <c r="M247" s="0">
        <v>78</v>
      </c>
      <c r="N247" s="0">
        <v>0</v>
      </c>
      <c r="O247" s="0">
        <v>0</v>
      </c>
      <c r="P247" s="0">
        <f>(H247+J247)-(L247+N247)</f>
      </c>
      <c r="Q247" s="0">
        <f>P247*G247</f>
      </c>
      <c r="R247" s="0">
        <v>0</v>
      </c>
      <c r="S247" s="0">
        <f>R247*G247</f>
      </c>
      <c r="T247" s="0">
        <f>H247+J247-L247-N247-R247</f>
      </c>
      <c r="U247" s="0">
        <f>T247*G247</f>
      </c>
      <c r="V247" s="0">
        <f>I247+K247-S247</f>
      </c>
      <c r="W247" s="0">
        <f>M247-V247</f>
      </c>
      <c r="X247" s="0">
        <f>IFERROR(W247/M247*100,0)</f>
      </c>
    </row>
    <row r="248">
      <c r="A248" s="0">
        <v>473053</v>
      </c>
      <c r="B248" s="0">
        <v>0</v>
      </c>
      <c r="C248" s="0" t="s">
        <v>24</v>
      </c>
      <c r="D248" s="0">
        <v>1604</v>
      </c>
      <c r="E248" s="0" t="s">
        <v>38</v>
      </c>
      <c r="F248" s="0" t="s">
        <v>285</v>
      </c>
      <c r="G248" s="0">
        <v>10.42300033569336</v>
      </c>
      <c r="H248" s="0">
        <v>29.600000381469727</v>
      </c>
      <c r="I248" s="0">
        <v>306.6080627441406</v>
      </c>
      <c r="J248" s="0">
        <v>68</v>
      </c>
      <c r="K248" s="0">
        <v>706.4000244140625</v>
      </c>
      <c r="L248" s="0">
        <v>45.79999923706055</v>
      </c>
      <c r="M248" s="0">
        <v>664.1400146484375</v>
      </c>
      <c r="N248" s="0">
        <v>13.399999618530273</v>
      </c>
      <c r="O248" s="0">
        <v>138.77389526367188</v>
      </c>
      <c r="P248" s="0">
        <f>(H248+J248)-(L248+N248)</f>
      </c>
      <c r="Q248" s="0">
        <f>P248*G248</f>
      </c>
      <c r="R248" s="0">
        <v>14</v>
      </c>
      <c r="S248" s="0">
        <f>R248*G248</f>
      </c>
      <c r="T248" s="0">
        <f>H248+J248-L248-N248-R248</f>
      </c>
      <c r="U248" s="0">
        <f>T248*G248</f>
      </c>
      <c r="V248" s="0">
        <f>I248+K248-S248</f>
      </c>
      <c r="W248" s="0">
        <f>M248-V248</f>
      </c>
      <c r="X248" s="0">
        <f>IFERROR(W248/M248*100,0)</f>
      </c>
    </row>
    <row r="249">
      <c r="A249" s="0">
        <v>473058</v>
      </c>
      <c r="B249" s="0">
        <v>0</v>
      </c>
      <c r="C249" s="0" t="s">
        <v>24</v>
      </c>
      <c r="D249" s="0">
        <v>1966</v>
      </c>
      <c r="E249" s="0" t="s">
        <v>38</v>
      </c>
      <c r="F249" s="0" t="s">
        <v>286</v>
      </c>
      <c r="G249" s="0">
        <v>14.550000190734863</v>
      </c>
      <c r="H249" s="0">
        <v>0</v>
      </c>
      <c r="I249" s="0">
        <v>0</v>
      </c>
      <c r="J249" s="0">
        <v>12</v>
      </c>
      <c r="K249" s="0">
        <v>173.24000549316406</v>
      </c>
      <c r="L249" s="0">
        <v>19.87299919128418</v>
      </c>
      <c r="M249" s="0">
        <v>357.7200012207031</v>
      </c>
      <c r="N249" s="0">
        <v>0</v>
      </c>
      <c r="O249" s="0">
        <v>0</v>
      </c>
      <c r="P249" s="0">
        <f>(H249+J249)-(L249+N249)</f>
      </c>
      <c r="Q249" s="0">
        <f>P249*G249</f>
      </c>
      <c r="R249" s="0">
        <v>0</v>
      </c>
      <c r="S249" s="0">
        <f>R249*G249</f>
      </c>
      <c r="T249" s="0">
        <f>H249+J249-L249-N249-R249</f>
      </c>
      <c r="U249" s="0">
        <f>T249*G249</f>
      </c>
      <c r="V249" s="0">
        <f>I249+K249-S249</f>
      </c>
      <c r="W249" s="0">
        <f>M249-V249</f>
      </c>
      <c r="X249" s="0">
        <f>IFERROR(W249/M249*100,0)</f>
      </c>
    </row>
    <row r="250">
      <c r="A250" s="0">
        <v>473099</v>
      </c>
      <c r="B250" s="0">
        <v>0</v>
      </c>
      <c r="C250" s="0" t="s">
        <v>24</v>
      </c>
      <c r="D250" s="0">
        <v>1914</v>
      </c>
      <c r="E250" s="0" t="s">
        <v>38</v>
      </c>
      <c r="F250" s="0" t="s">
        <v>287</v>
      </c>
      <c r="G250" s="0">
        <v>5.294789791107178</v>
      </c>
      <c r="H250" s="0">
        <v>0</v>
      </c>
      <c r="I250" s="0">
        <v>0</v>
      </c>
      <c r="J250" s="0">
        <v>321</v>
      </c>
      <c r="K250" s="0">
        <v>1713.25</v>
      </c>
      <c r="L250" s="0">
        <v>163.97999572753906</v>
      </c>
      <c r="M250" s="0">
        <v>1302.1800537109375</v>
      </c>
      <c r="N250" s="0">
        <v>0</v>
      </c>
      <c r="O250" s="0">
        <v>0</v>
      </c>
      <c r="P250" s="0">
        <f>(H250+J250)-(L250+N250)</f>
      </c>
      <c r="Q250" s="0">
        <f>P250*G250</f>
      </c>
      <c r="R250" s="0">
        <v>6</v>
      </c>
      <c r="S250" s="0">
        <f>R250*G250</f>
      </c>
      <c r="T250" s="0">
        <f>H250+J250-L250-N250-R250</f>
      </c>
      <c r="U250" s="0">
        <f>T250*G250</f>
      </c>
      <c r="V250" s="0">
        <f>I250+K250-S250</f>
      </c>
      <c r="W250" s="0">
        <f>M250-V250</f>
      </c>
      <c r="X250" s="0">
        <f>IFERROR(W250/M250*100,0)</f>
      </c>
    </row>
    <row r="251">
      <c r="A251" s="0">
        <v>473108</v>
      </c>
      <c r="B251" s="0">
        <v>1</v>
      </c>
      <c r="C251" s="0" t="s">
        <v>24</v>
      </c>
      <c r="D251" s="0">
        <v>1582</v>
      </c>
      <c r="E251" s="0" t="s">
        <v>38</v>
      </c>
      <c r="F251" s="0" t="s">
        <v>288</v>
      </c>
      <c r="G251" s="0">
        <v>12.954850196838379</v>
      </c>
      <c r="H251" s="0">
        <v>50</v>
      </c>
      <c r="I251" s="0">
        <v>551.4140014648438</v>
      </c>
      <c r="J251" s="0">
        <v>1039.176025390625</v>
      </c>
      <c r="K251" s="0">
        <v>11389.76171875</v>
      </c>
      <c r="L251" s="0">
        <v>830.1389770507812</v>
      </c>
      <c r="M251" s="0">
        <v>10584.669921875</v>
      </c>
      <c r="N251" s="0">
        <v>93.19999694824219</v>
      </c>
      <c r="O251" s="0">
        <v>1012.5381469726562</v>
      </c>
      <c r="P251" s="0">
        <f>(H251+J251)-(L251+N251)</f>
      </c>
      <c r="Q251" s="0">
        <f>P251*G251</f>
      </c>
      <c r="R251" s="0">
        <v>69.69999694824219</v>
      </c>
      <c r="S251" s="0">
        <f>R251*G251</f>
      </c>
      <c r="T251" s="0">
        <f>H251+J251-L251-N251-R251</f>
      </c>
      <c r="U251" s="0">
        <f>T251*G251</f>
      </c>
      <c r="V251" s="0">
        <f>I251+K251-S251</f>
      </c>
      <c r="W251" s="0">
        <f>M251-V251</f>
      </c>
      <c r="X251" s="0">
        <f>IFERROR(W251/M251*100,0)</f>
      </c>
    </row>
    <row r="252">
      <c r="A252" s="0">
        <v>490654</v>
      </c>
      <c r="B252" s="0">
        <v>0</v>
      </c>
      <c r="C252" s="0" t="s">
        <v>24</v>
      </c>
      <c r="D252" s="0">
        <v>2755</v>
      </c>
      <c r="E252" s="0" t="s">
        <v>38</v>
      </c>
      <c r="F252" s="0" t="s">
        <v>289</v>
      </c>
      <c r="G252" s="0">
        <v>10.46619987487793</v>
      </c>
      <c r="H252" s="0">
        <v>0</v>
      </c>
      <c r="I252" s="0">
        <v>0</v>
      </c>
      <c r="J252" s="0">
        <v>88</v>
      </c>
      <c r="K252" s="0">
        <v>900</v>
      </c>
      <c r="L252" s="0">
        <v>75.95500183105469</v>
      </c>
      <c r="M252" s="0">
        <v>911.510009765625</v>
      </c>
      <c r="N252" s="0">
        <v>0</v>
      </c>
      <c r="O252" s="0">
        <v>0</v>
      </c>
      <c r="P252" s="0">
        <f>(H252+J252)-(L252+N252)</f>
      </c>
      <c r="Q252" s="0">
        <f>P252*G252</f>
      </c>
      <c r="R252" s="0">
        <v>12.699999809265137</v>
      </c>
      <c r="S252" s="0">
        <f>R252*G252</f>
      </c>
      <c r="T252" s="0">
        <f>H252+J252-L252-N252-R252</f>
      </c>
      <c r="U252" s="0">
        <f>T252*G252</f>
      </c>
      <c r="V252" s="0">
        <f>I252+K252-S252</f>
      </c>
      <c r="W252" s="0">
        <f>M252-V252</f>
      </c>
      <c r="X252" s="0">
        <f>IFERROR(W252/M252*100,0)</f>
      </c>
    </row>
    <row r="253">
      <c r="A253" s="0">
        <v>512434</v>
      </c>
      <c r="B253" s="0">
        <v>1</v>
      </c>
      <c r="C253" s="0" t="s">
        <v>24</v>
      </c>
      <c r="D253" s="0">
        <v>1077</v>
      </c>
      <c r="E253" s="0" t="s">
        <v>38</v>
      </c>
      <c r="F253" s="0" t="s">
        <v>290</v>
      </c>
      <c r="G253" s="0">
        <v>3.4927799701690674</v>
      </c>
      <c r="H253" s="0">
        <v>84.9000015258789</v>
      </c>
      <c r="I253" s="0">
        <v>248.60333251953125</v>
      </c>
      <c r="J253" s="0">
        <v>1140.5</v>
      </c>
      <c r="K253" s="0">
        <v>3990.75</v>
      </c>
      <c r="L253" s="0">
        <v>1136.8819580078125</v>
      </c>
      <c r="M253" s="0">
        <v>4632.08984375</v>
      </c>
      <c r="N253" s="0">
        <v>8.5</v>
      </c>
      <c r="O253" s="0">
        <v>30.463539123535156</v>
      </c>
      <c r="P253" s="0">
        <f>(H253+J253)-(L253+N253)</f>
      </c>
      <c r="Q253" s="0">
        <f>P253*G253</f>
      </c>
      <c r="R253" s="0">
        <v>26.700000762939453</v>
      </c>
      <c r="S253" s="0">
        <f>R253*G253</f>
      </c>
      <c r="T253" s="0">
        <f>H253+J253-L253-N253-R253</f>
      </c>
      <c r="U253" s="0">
        <f>T253*G253</f>
      </c>
      <c r="V253" s="0">
        <f>I253+K253-S253</f>
      </c>
      <c r="W253" s="0">
        <f>M253-V253</f>
      </c>
      <c r="X253" s="0">
        <f>IFERROR(W253/M253*100,0)</f>
      </c>
    </row>
    <row r="254">
      <c r="A254" s="0">
        <v>562398</v>
      </c>
      <c r="B254" s="0">
        <v>0</v>
      </c>
      <c r="C254" s="0" t="s">
        <v>24</v>
      </c>
      <c r="D254" s="0">
        <v>1229</v>
      </c>
      <c r="E254" s="0" t="s">
        <v>38</v>
      </c>
      <c r="F254" s="0" t="s">
        <v>291</v>
      </c>
      <c r="G254" s="0">
        <v>10.122810363769531</v>
      </c>
      <c r="H254" s="0">
        <v>6.400000095367432</v>
      </c>
      <c r="I254" s="0">
        <v>64.78598022460938</v>
      </c>
      <c r="J254" s="0">
        <v>-9</v>
      </c>
      <c r="K254" s="0">
        <v>-90</v>
      </c>
      <c r="L254" s="0">
        <v>6.809999942779541</v>
      </c>
      <c r="M254" s="0">
        <v>102.22000122070312</v>
      </c>
      <c r="N254" s="0">
        <v>0</v>
      </c>
      <c r="O254" s="0">
        <v>0</v>
      </c>
      <c r="P254" s="0">
        <f>(H254+J254)-(L254+N254)</f>
      </c>
      <c r="Q254" s="0">
        <f>P254*G254</f>
      </c>
      <c r="R254" s="0">
        <v>0</v>
      </c>
      <c r="S254" s="0">
        <f>R254*G254</f>
      </c>
      <c r="T254" s="0">
        <f>H254+J254-L254-N254-R254</f>
      </c>
      <c r="U254" s="0">
        <f>T254*G254</f>
      </c>
      <c r="V254" s="0">
        <f>I254+K254-S254</f>
      </c>
      <c r="W254" s="0">
        <f>M254-V254</f>
      </c>
      <c r="X254" s="0">
        <f>IFERROR(W254/M254*100,0)</f>
      </c>
    </row>
    <row r="255">
      <c r="A255" s="0">
        <v>562615</v>
      </c>
      <c r="B255" s="0">
        <v>0</v>
      </c>
      <c r="C255" s="0" t="s">
        <v>24</v>
      </c>
      <c r="D255" s="0">
        <v>1998</v>
      </c>
      <c r="E255" s="0" t="s">
        <v>38</v>
      </c>
      <c r="F255" s="0" t="s">
        <v>292</v>
      </c>
      <c r="G255" s="0">
        <v>6</v>
      </c>
      <c r="H255" s="0">
        <v>0</v>
      </c>
      <c r="I255" s="0">
        <v>0</v>
      </c>
      <c r="J255" s="0">
        <v>0</v>
      </c>
      <c r="K255" s="0">
        <v>0</v>
      </c>
      <c r="L255" s="0">
        <v>4.636000156402588</v>
      </c>
      <c r="M255" s="0">
        <v>32.45000076293945</v>
      </c>
      <c r="N255" s="0">
        <v>0</v>
      </c>
      <c r="O255" s="0">
        <v>0</v>
      </c>
      <c r="P255" s="0">
        <f>(H255+J255)-(L255+N255)</f>
      </c>
      <c r="Q255" s="0">
        <f>P255*G255</f>
      </c>
      <c r="R255" s="0">
        <v>0</v>
      </c>
      <c r="S255" s="0">
        <f>R255*G255</f>
      </c>
      <c r="T255" s="0">
        <f>H255+J255-L255-N255-R255</f>
      </c>
      <c r="U255" s="0">
        <f>T255*G255</f>
      </c>
      <c r="V255" s="0">
        <f>I255+K255-S255</f>
      </c>
      <c r="W255" s="0">
        <f>M255-V255</f>
      </c>
      <c r="X255" s="0">
        <f>IFERROR(W255/M255*100,0)</f>
      </c>
    </row>
    <row r="256">
      <c r="A256" s="0">
        <v>563575</v>
      </c>
      <c r="B256" s="0">
        <v>0</v>
      </c>
      <c r="C256" s="0" t="s">
        <v>24</v>
      </c>
      <c r="D256" s="0">
        <v>1996</v>
      </c>
      <c r="E256" s="0" t="s">
        <v>38</v>
      </c>
      <c r="F256" s="0" t="s">
        <v>293</v>
      </c>
      <c r="G256" s="0">
        <v>9.674400329589844</v>
      </c>
      <c r="H256" s="0">
        <v>46.400001525878906</v>
      </c>
      <c r="I256" s="0">
        <v>414.77886962890625</v>
      </c>
      <c r="J256" s="0">
        <v>246.5</v>
      </c>
      <c r="K256" s="0">
        <v>2288.3759765625</v>
      </c>
      <c r="L256" s="0">
        <v>196.0540008544922</v>
      </c>
      <c r="M256" s="0">
        <v>2254.68994140625</v>
      </c>
      <c r="N256" s="0">
        <v>31.5</v>
      </c>
      <c r="O256" s="0">
        <v>290.0452880859375</v>
      </c>
      <c r="P256" s="0">
        <f>(H256+J256)-(L256+N256)</f>
      </c>
      <c r="Q256" s="0">
        <f>P256*G256</f>
      </c>
      <c r="R256" s="0">
        <v>25</v>
      </c>
      <c r="S256" s="0">
        <f>R256*G256</f>
      </c>
      <c r="T256" s="0">
        <f>H256+J256-L256-N256-R256</f>
      </c>
      <c r="U256" s="0">
        <f>T256*G256</f>
      </c>
      <c r="V256" s="0">
        <f>I256+K256-S256</f>
      </c>
      <c r="W256" s="0">
        <f>M256-V256</f>
      </c>
      <c r="X256" s="0">
        <f>IFERROR(W256/M256*100,0)</f>
      </c>
    </row>
    <row r="257">
      <c r="A257" s="0">
        <v>584094</v>
      </c>
      <c r="B257" s="0">
        <v>0</v>
      </c>
      <c r="C257" s="0" t="s">
        <v>24</v>
      </c>
      <c r="D257" s="0">
        <v>1291</v>
      </c>
      <c r="E257" s="0" t="s">
        <v>38</v>
      </c>
      <c r="F257" s="0" t="s">
        <v>294</v>
      </c>
      <c r="G257" s="0">
        <v>7.601290225982666</v>
      </c>
      <c r="H257" s="0">
        <v>0</v>
      </c>
      <c r="I257" s="0">
        <v>0</v>
      </c>
      <c r="J257" s="0">
        <v>133</v>
      </c>
      <c r="K257" s="0">
        <v>1015</v>
      </c>
      <c r="L257" s="0">
        <v>180.79200744628906</v>
      </c>
      <c r="M257" s="0">
        <v>1595.449951171875</v>
      </c>
      <c r="N257" s="0">
        <v>4</v>
      </c>
      <c r="O257" s="0">
        <v>30.405179977416992</v>
      </c>
      <c r="P257" s="0">
        <f>(H257+J257)-(L257+N257)</f>
      </c>
      <c r="Q257" s="0">
        <f>P257*G257</f>
      </c>
      <c r="R257" s="0">
        <v>11.600000381469727</v>
      </c>
      <c r="S257" s="0">
        <f>R257*G257</f>
      </c>
      <c r="T257" s="0">
        <f>H257+J257-L257-N257-R257</f>
      </c>
      <c r="U257" s="0">
        <f>T257*G257</f>
      </c>
      <c r="V257" s="0">
        <f>I257+K257-S257</f>
      </c>
      <c r="W257" s="0">
        <f>M257-V257</f>
      </c>
      <c r="X257" s="0">
        <f>IFERROR(W257/M257*100,0)</f>
      </c>
    </row>
    <row r="258">
      <c r="A258" s="0">
        <v>584097</v>
      </c>
      <c r="B258" s="0">
        <v>0</v>
      </c>
      <c r="C258" s="0" t="s">
        <v>28</v>
      </c>
      <c r="D258" s="0">
        <v>1297</v>
      </c>
      <c r="E258" s="0" t="s">
        <v>38</v>
      </c>
      <c r="F258" s="0" t="s">
        <v>295</v>
      </c>
      <c r="G258" s="0">
        <v>5</v>
      </c>
      <c r="H258" s="0">
        <v>0</v>
      </c>
      <c r="I258" s="0">
        <v>0</v>
      </c>
      <c r="J258" s="0">
        <v>0</v>
      </c>
      <c r="K258" s="0">
        <v>0</v>
      </c>
      <c r="L258" s="0">
        <v>3</v>
      </c>
      <c r="M258" s="0">
        <v>18</v>
      </c>
      <c r="N258" s="0">
        <v>0</v>
      </c>
      <c r="O258" s="0">
        <v>0</v>
      </c>
      <c r="P258" s="0">
        <f>(H258+J258)-(L258+N258)</f>
      </c>
      <c r="Q258" s="0">
        <f>P258*G258</f>
      </c>
      <c r="R258" s="0">
        <v>0</v>
      </c>
      <c r="S258" s="0">
        <f>R258*G258</f>
      </c>
      <c r="T258" s="0">
        <f>H258+J258-L258-N258-R258</f>
      </c>
      <c r="U258" s="0">
        <f>T258*G258</f>
      </c>
      <c r="V258" s="0">
        <f>I258+K258-S258</f>
      </c>
      <c r="W258" s="0">
        <f>M258-V258</f>
      </c>
      <c r="X258" s="0">
        <f>IFERROR(W258/M258*100,0)</f>
      </c>
    </row>
    <row r="259">
      <c r="A259" s="0">
        <v>584098</v>
      </c>
      <c r="B259" s="0">
        <v>0</v>
      </c>
      <c r="C259" s="0" t="s">
        <v>28</v>
      </c>
      <c r="D259" s="0">
        <v>1303</v>
      </c>
      <c r="E259" s="0" t="s">
        <v>38</v>
      </c>
      <c r="F259" s="0" t="s">
        <v>296</v>
      </c>
      <c r="G259" s="0">
        <v>5.5</v>
      </c>
      <c r="H259" s="0">
        <v>0</v>
      </c>
      <c r="I259" s="0">
        <v>0</v>
      </c>
      <c r="J259" s="0">
        <v>133</v>
      </c>
      <c r="K259" s="0">
        <v>731.5</v>
      </c>
      <c r="L259" s="0">
        <v>112</v>
      </c>
      <c r="M259" s="0">
        <v>728</v>
      </c>
      <c r="N259" s="0">
        <v>0</v>
      </c>
      <c r="O259" s="0">
        <v>0</v>
      </c>
      <c r="P259" s="0">
        <f>(H259+J259)-(L259+N259)</f>
      </c>
      <c r="Q259" s="0">
        <f>P259*G259</f>
      </c>
      <c r="R259" s="0">
        <v>20</v>
      </c>
      <c r="S259" s="0">
        <f>R259*G259</f>
      </c>
      <c r="T259" s="0">
        <f>H259+J259-L259-N259-R259</f>
      </c>
      <c r="U259" s="0">
        <f>T259*G259</f>
      </c>
      <c r="V259" s="0">
        <f>I259+K259-S259</f>
      </c>
      <c r="W259" s="0">
        <f>M259-V259</f>
      </c>
      <c r="X259" s="0">
        <f>IFERROR(W259/M259*100,0)</f>
      </c>
    </row>
    <row r="260">
      <c r="A260" s="0">
        <v>596770</v>
      </c>
      <c r="B260" s="0">
        <v>0</v>
      </c>
      <c r="C260" s="0" t="s">
        <v>24</v>
      </c>
      <c r="D260" s="0">
        <v>1787</v>
      </c>
      <c r="E260" s="0" t="s">
        <v>38</v>
      </c>
      <c r="F260" s="0" t="s">
        <v>297</v>
      </c>
      <c r="G260" s="0">
        <v>31</v>
      </c>
      <c r="H260" s="0">
        <v>0.18000000715255737</v>
      </c>
      <c r="I260" s="0">
        <v>5.704732894897461</v>
      </c>
      <c r="J260" s="0">
        <v>33</v>
      </c>
      <c r="K260" s="0">
        <v>1023</v>
      </c>
      <c r="L260" s="0">
        <v>31.1299991607666</v>
      </c>
      <c r="M260" s="0">
        <v>1245.199951171875</v>
      </c>
      <c r="N260" s="0">
        <v>0.699999988079071</v>
      </c>
      <c r="O260" s="0">
        <v>21.80232048034668</v>
      </c>
      <c r="P260" s="0">
        <f>(H260+J260)-(L260+N260)</f>
      </c>
      <c r="Q260" s="0">
        <f>P260*G260</f>
      </c>
      <c r="R260" s="0">
        <v>1.350000023841858</v>
      </c>
      <c r="S260" s="0">
        <f>R260*G260</f>
      </c>
      <c r="T260" s="0">
        <f>H260+J260-L260-N260-R260</f>
      </c>
      <c r="U260" s="0">
        <f>T260*G260</f>
      </c>
      <c r="V260" s="0">
        <f>I260+K260-S260</f>
      </c>
      <c r="W260" s="0">
        <f>M260-V260</f>
      </c>
      <c r="X260" s="0">
        <f>IFERROR(W260/M260*100,0)</f>
      </c>
    </row>
    <row r="261">
      <c r="A261" s="0">
        <v>597464</v>
      </c>
      <c r="B261" s="0">
        <v>0</v>
      </c>
      <c r="C261" s="0" t="s">
        <v>28</v>
      </c>
      <c r="D261" s="0">
        <v>1791</v>
      </c>
      <c r="E261" s="0" t="s">
        <v>38</v>
      </c>
      <c r="F261" s="0" t="s">
        <v>298</v>
      </c>
      <c r="G261" s="0">
        <v>8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10</v>
      </c>
      <c r="N261" s="0">
        <v>0</v>
      </c>
      <c r="O261" s="0">
        <v>0</v>
      </c>
      <c r="P261" s="0">
        <f>(H261+J261)-(L261+N261)</f>
      </c>
      <c r="Q261" s="0">
        <f>P261*G261</f>
      </c>
      <c r="R261" s="0">
        <v>0</v>
      </c>
      <c r="S261" s="0">
        <f>R261*G261</f>
      </c>
      <c r="T261" s="0">
        <f>H261+J261-L261-N261-R261</f>
      </c>
      <c r="U261" s="0">
        <f>T261*G261</f>
      </c>
      <c r="V261" s="0">
        <f>I261+K261-S261</f>
      </c>
      <c r="W261" s="0">
        <f>M261-V261</f>
      </c>
      <c r="X261" s="0">
        <f>IFERROR(W261/M261*100,0)</f>
      </c>
    </row>
    <row r="262">
      <c r="A262" s="0">
        <v>597734</v>
      </c>
      <c r="B262" s="0">
        <v>0</v>
      </c>
      <c r="C262" s="0" t="s">
        <v>24</v>
      </c>
      <c r="D262" s="0">
        <v>1797</v>
      </c>
      <c r="E262" s="0" t="s">
        <v>38</v>
      </c>
      <c r="F262" s="0" t="s">
        <v>299</v>
      </c>
      <c r="G262" s="0">
        <v>5</v>
      </c>
      <c r="H262" s="0">
        <v>0</v>
      </c>
      <c r="I262" s="0">
        <v>0</v>
      </c>
      <c r="J262" s="0">
        <v>0</v>
      </c>
      <c r="K262" s="0">
        <v>0</v>
      </c>
      <c r="L262" s="0">
        <v>1.3200000524520874</v>
      </c>
      <c r="M262" s="0">
        <v>8.25</v>
      </c>
      <c r="N262" s="0">
        <v>0</v>
      </c>
      <c r="O262" s="0">
        <v>0</v>
      </c>
      <c r="P262" s="0">
        <f>(H262+J262)-(L262+N262)</f>
      </c>
      <c r="Q262" s="0">
        <f>P262*G262</f>
      </c>
      <c r="R262" s="0">
        <v>0</v>
      </c>
      <c r="S262" s="0">
        <f>R262*G262</f>
      </c>
      <c r="T262" s="0">
        <f>H262+J262-L262-N262-R262</f>
      </c>
      <c r="U262" s="0">
        <f>T262*G262</f>
      </c>
      <c r="V262" s="0">
        <f>I262+K262-S262</f>
      </c>
      <c r="W262" s="0">
        <f>M262-V262</f>
      </c>
      <c r="X262" s="0">
        <f>IFERROR(W262/M262*100,0)</f>
      </c>
    </row>
    <row r="263">
      <c r="A263" s="0">
        <v>598514</v>
      </c>
      <c r="B263" s="0">
        <v>0</v>
      </c>
      <c r="C263" s="0" t="s">
        <v>24</v>
      </c>
      <c r="D263" s="0">
        <v>1887</v>
      </c>
      <c r="E263" s="0" t="s">
        <v>38</v>
      </c>
      <c r="F263" s="0" t="s">
        <v>300</v>
      </c>
      <c r="G263" s="0">
        <v>12</v>
      </c>
      <c r="H263" s="0">
        <v>31.100000381469727</v>
      </c>
      <c r="I263" s="0">
        <v>373.20001220703125</v>
      </c>
      <c r="J263" s="0">
        <v>17.299999237060547</v>
      </c>
      <c r="K263" s="0">
        <v>207.60000610351562</v>
      </c>
      <c r="L263" s="0">
        <v>58.63600158691406</v>
      </c>
      <c r="M263" s="0">
        <v>820.8200073242188</v>
      </c>
      <c r="N263" s="0">
        <v>0</v>
      </c>
      <c r="O263" s="0">
        <v>0</v>
      </c>
      <c r="P263" s="0">
        <f>(H263+J263)-(L263+N263)</f>
      </c>
      <c r="Q263" s="0">
        <f>P263*G263</f>
      </c>
      <c r="R263" s="0">
        <v>0</v>
      </c>
      <c r="S263" s="0">
        <f>R263*G263</f>
      </c>
      <c r="T263" s="0">
        <f>H263+J263-L263-N263-R263</f>
      </c>
      <c r="U263" s="0">
        <f>T263*G263</f>
      </c>
      <c r="V263" s="0">
        <f>I263+K263-S263</f>
      </c>
      <c r="W263" s="0">
        <f>M263-V263</f>
      </c>
      <c r="X263" s="0">
        <f>IFERROR(W263/M263*100,0)</f>
      </c>
    </row>
    <row r="264">
      <c r="A264" s="0">
        <v>599429</v>
      </c>
      <c r="B264" s="0">
        <v>0</v>
      </c>
      <c r="C264" s="0" t="s">
        <v>28</v>
      </c>
      <c r="D264" s="0">
        <v>1897</v>
      </c>
      <c r="E264" s="0" t="s">
        <v>38</v>
      </c>
      <c r="F264" s="0" t="s">
        <v>301</v>
      </c>
      <c r="G264" s="0">
        <v>6</v>
      </c>
      <c r="H264" s="0">
        <v>0</v>
      </c>
      <c r="I264" s="0">
        <v>0</v>
      </c>
      <c r="J264" s="0">
        <v>0</v>
      </c>
      <c r="K264" s="0">
        <v>0</v>
      </c>
      <c r="L264" s="0">
        <v>2</v>
      </c>
      <c r="M264" s="0">
        <v>16</v>
      </c>
      <c r="N264" s="0">
        <v>0</v>
      </c>
      <c r="O264" s="0">
        <v>0</v>
      </c>
      <c r="P264" s="0">
        <f>(H264+J264)-(L264+N264)</f>
      </c>
      <c r="Q264" s="0">
        <f>P264*G264</f>
      </c>
      <c r="R264" s="0">
        <v>0</v>
      </c>
      <c r="S264" s="0">
        <f>R264*G264</f>
      </c>
      <c r="T264" s="0">
        <f>H264+J264-L264-N264-R264</f>
      </c>
      <c r="U264" s="0">
        <f>T264*G264</f>
      </c>
      <c r="V264" s="0">
        <f>I264+K264-S264</f>
      </c>
      <c r="W264" s="0">
        <f>M264-V264</f>
      </c>
      <c r="X264" s="0">
        <f>IFERROR(W264/M264*100,0)</f>
      </c>
    </row>
    <row r="265">
      <c r="A265" s="0">
        <v>605355</v>
      </c>
      <c r="B265" s="0">
        <v>0</v>
      </c>
      <c r="C265" s="0" t="s">
        <v>24</v>
      </c>
      <c r="D265" s="0">
        <v>1962</v>
      </c>
      <c r="E265" s="0" t="s">
        <v>38</v>
      </c>
      <c r="F265" s="0" t="s">
        <v>302</v>
      </c>
      <c r="G265" s="0">
        <v>13.5</v>
      </c>
      <c r="H265" s="0">
        <v>0</v>
      </c>
      <c r="I265" s="0">
        <v>0</v>
      </c>
      <c r="J265" s="0">
        <v>242.1999969482422</v>
      </c>
      <c r="K265" s="0">
        <v>3282.199951171875</v>
      </c>
      <c r="L265" s="0">
        <v>255.8040008544922</v>
      </c>
      <c r="M265" s="0">
        <v>3790.889892578125</v>
      </c>
      <c r="N265" s="0">
        <v>7</v>
      </c>
      <c r="O265" s="0">
        <v>94.9339828491211</v>
      </c>
      <c r="P265" s="0">
        <f>(H265+J265)-(L265+N265)</f>
      </c>
      <c r="Q265" s="0">
        <f>P265*G265</f>
      </c>
      <c r="R265" s="0">
        <v>0</v>
      </c>
      <c r="S265" s="0">
        <f>R265*G265</f>
      </c>
      <c r="T265" s="0">
        <f>H265+J265-L265-N265-R265</f>
      </c>
      <c r="U265" s="0">
        <f>T265*G265</f>
      </c>
      <c r="V265" s="0">
        <f>I265+K265-S265</f>
      </c>
      <c r="W265" s="0">
        <f>M265-V265</f>
      </c>
      <c r="X265" s="0">
        <f>IFERROR(W265/M265*100,0)</f>
      </c>
    </row>
    <row r="266">
      <c r="A266" s="0">
        <v>605716</v>
      </c>
      <c r="B266" s="0">
        <v>0</v>
      </c>
      <c r="C266" s="0" t="s">
        <v>24</v>
      </c>
      <c r="D266" s="0">
        <v>2064</v>
      </c>
      <c r="E266" s="0" t="s">
        <v>38</v>
      </c>
      <c r="F266" s="0" t="s">
        <v>303</v>
      </c>
      <c r="G266" s="0">
        <v>2</v>
      </c>
      <c r="H266" s="0">
        <v>0</v>
      </c>
      <c r="I266" s="0">
        <v>0</v>
      </c>
      <c r="J266" s="0">
        <v>19</v>
      </c>
      <c r="K266" s="0">
        <v>38</v>
      </c>
      <c r="L266" s="0">
        <v>0</v>
      </c>
      <c r="M266" s="0">
        <v>0</v>
      </c>
      <c r="N266" s="0">
        <v>4.5</v>
      </c>
      <c r="O266" s="0">
        <v>14.24685001373291</v>
      </c>
      <c r="P266" s="0">
        <f>(H266+J266)-(L266+N266)</f>
      </c>
      <c r="Q266" s="0">
        <f>P266*G266</f>
      </c>
      <c r="R266" s="0">
        <v>0</v>
      </c>
      <c r="S266" s="0">
        <f>R266*G266</f>
      </c>
      <c r="T266" s="0">
        <f>H266+J266-L266-N266-R266</f>
      </c>
      <c r="U266" s="0">
        <f>T266*G266</f>
      </c>
      <c r="V266" s="0">
        <f>I266+K266-S266</f>
      </c>
      <c r="W266" s="0">
        <f>M266-V266</f>
      </c>
      <c r="X266" s="0">
        <f>IFERROR(W266/M266*100,0)</f>
      </c>
    </row>
    <row r="267">
      <c r="A267" s="0">
        <v>605719</v>
      </c>
      <c r="B267" s="0">
        <v>0</v>
      </c>
      <c r="C267" s="0" t="s">
        <v>24</v>
      </c>
      <c r="D267" s="0">
        <v>2069</v>
      </c>
      <c r="E267" s="0" t="s">
        <v>38</v>
      </c>
      <c r="F267" s="0" t="s">
        <v>304</v>
      </c>
      <c r="G267" s="0">
        <v>4.5</v>
      </c>
      <c r="H267" s="0">
        <v>0</v>
      </c>
      <c r="I267" s="0">
        <v>0</v>
      </c>
      <c r="J267" s="0">
        <v>0</v>
      </c>
      <c r="K267" s="0">
        <v>0</v>
      </c>
      <c r="L267" s="0">
        <v>0.2800000011920929</v>
      </c>
      <c r="M267" s="0">
        <v>1.399999976158142</v>
      </c>
      <c r="N267" s="0">
        <v>3.5</v>
      </c>
      <c r="O267" s="0">
        <v>15.75</v>
      </c>
      <c r="P267" s="0">
        <f>(H267+J267)-(L267+N267)</f>
      </c>
      <c r="Q267" s="0">
        <f>P267*G267</f>
      </c>
      <c r="R267" s="0">
        <v>0</v>
      </c>
      <c r="S267" s="0">
        <f>R267*G267</f>
      </c>
      <c r="T267" s="0">
        <f>H267+J267-L267-N267-R267</f>
      </c>
      <c r="U267" s="0">
        <f>T267*G267</f>
      </c>
      <c r="V267" s="0">
        <f>I267+K267-S267</f>
      </c>
      <c r="W267" s="0">
        <f>M267-V267</f>
      </c>
      <c r="X267" s="0">
        <f>IFERROR(W267/M267*100,0)</f>
      </c>
    </row>
    <row r="268">
      <c r="A268" s="0">
        <v>605726</v>
      </c>
      <c r="B268" s="0">
        <v>0</v>
      </c>
      <c r="C268" s="0" t="s">
        <v>24</v>
      </c>
      <c r="D268" s="0">
        <v>2077</v>
      </c>
      <c r="E268" s="0" t="s">
        <v>38</v>
      </c>
      <c r="F268" s="0" t="s">
        <v>305</v>
      </c>
      <c r="G268" s="0">
        <v>7.25</v>
      </c>
      <c r="H268" s="0">
        <v>0</v>
      </c>
      <c r="I268" s="0">
        <v>0</v>
      </c>
      <c r="J268" s="0">
        <v>0</v>
      </c>
      <c r="K268" s="0">
        <v>0</v>
      </c>
      <c r="L268" s="0">
        <v>0.5329999923706055</v>
      </c>
      <c r="M268" s="0">
        <v>4</v>
      </c>
      <c r="N268" s="0">
        <v>0</v>
      </c>
      <c r="O268" s="0">
        <v>0</v>
      </c>
      <c r="P268" s="0">
        <f>(H268+J268)-(L268+N268)</f>
      </c>
      <c r="Q268" s="0">
        <f>P268*G268</f>
      </c>
      <c r="R268" s="0">
        <v>0</v>
      </c>
      <c r="S268" s="0">
        <f>R268*G268</f>
      </c>
      <c r="T268" s="0">
        <f>H268+J268-L268-N268-R268</f>
      </c>
      <c r="U268" s="0">
        <f>T268*G268</f>
      </c>
      <c r="V268" s="0">
        <f>I268+K268-S268</f>
      </c>
      <c r="W268" s="0">
        <f>M268-V268</f>
      </c>
      <c r="X268" s="0">
        <f>IFERROR(W268/M268*100,0)</f>
      </c>
    </row>
    <row r="269">
      <c r="A269" s="0">
        <v>608189</v>
      </c>
      <c r="B269" s="0">
        <v>0</v>
      </c>
      <c r="C269" s="0" t="s">
        <v>24</v>
      </c>
      <c r="D269" s="0">
        <v>2111</v>
      </c>
      <c r="E269" s="0" t="s">
        <v>38</v>
      </c>
      <c r="F269" s="0" t="s">
        <v>306</v>
      </c>
      <c r="G269" s="0">
        <v>4.698470115661621</v>
      </c>
      <c r="H269" s="0">
        <v>40.29999923706055</v>
      </c>
      <c r="I269" s="0">
        <v>148.0472869873047</v>
      </c>
      <c r="J269" s="0">
        <v>35.55699920654297</v>
      </c>
      <c r="K269" s="0">
        <v>190.17373657226562</v>
      </c>
      <c r="L269" s="0">
        <v>47.111000061035156</v>
      </c>
      <c r="M269" s="0">
        <v>282.6499938964844</v>
      </c>
      <c r="N269" s="0">
        <v>4</v>
      </c>
      <c r="O269" s="0">
        <v>19.13241958618164</v>
      </c>
      <c r="P269" s="0">
        <f>(H269+J269)-(L269+N269)</f>
      </c>
      <c r="Q269" s="0">
        <f>P269*G269</f>
      </c>
      <c r="R269" s="0">
        <v>23.5</v>
      </c>
      <c r="S269" s="0">
        <f>R269*G269</f>
      </c>
      <c r="T269" s="0">
        <f>H269+J269-L269-N269-R269</f>
      </c>
      <c r="U269" s="0">
        <f>T269*G269</f>
      </c>
      <c r="V269" s="0">
        <f>I269+K269-S269</f>
      </c>
      <c r="W269" s="0">
        <f>M269-V269</f>
      </c>
      <c r="X269" s="0">
        <f>IFERROR(W269/M269*100,0)</f>
      </c>
    </row>
    <row r="270">
      <c r="A270" s="0">
        <v>608235</v>
      </c>
      <c r="B270" s="0">
        <v>0</v>
      </c>
      <c r="C270" s="0" t="s">
        <v>24</v>
      </c>
      <c r="D270" s="0">
        <v>2119</v>
      </c>
      <c r="E270" s="0" t="s">
        <v>38</v>
      </c>
      <c r="F270" s="0" t="s">
        <v>307</v>
      </c>
      <c r="G270" s="0">
        <v>24</v>
      </c>
      <c r="H270" s="0">
        <v>5.860000133514404</v>
      </c>
      <c r="I270" s="0">
        <v>99.63277435302734</v>
      </c>
      <c r="J270" s="0">
        <v>20</v>
      </c>
      <c r="K270" s="0">
        <v>475</v>
      </c>
      <c r="L270" s="0">
        <v>16.506999969482422</v>
      </c>
      <c r="M270" s="0">
        <v>429.17999267578125</v>
      </c>
      <c r="N270" s="0">
        <v>0</v>
      </c>
      <c r="O270" s="0">
        <v>0</v>
      </c>
      <c r="P270" s="0">
        <f>(H270+J270)-(L270+N270)</f>
      </c>
      <c r="Q270" s="0">
        <f>P270*G270</f>
      </c>
      <c r="R270" s="0">
        <v>3.5</v>
      </c>
      <c r="S270" s="0">
        <f>R270*G270</f>
      </c>
      <c r="T270" s="0">
        <f>H270+J270-L270-N270-R270</f>
      </c>
      <c r="U270" s="0">
        <f>T270*G270</f>
      </c>
      <c r="V270" s="0">
        <f>I270+K270-S270</f>
      </c>
      <c r="W270" s="0">
        <f>M270-V270</f>
      </c>
      <c r="X270" s="0">
        <f>IFERROR(W270/M270*100,0)</f>
      </c>
    </row>
    <row r="271">
      <c r="A271" s="0">
        <v>608514</v>
      </c>
      <c r="B271" s="0">
        <v>0</v>
      </c>
      <c r="C271" s="0" t="s">
        <v>24</v>
      </c>
      <c r="D271" s="0">
        <v>2126</v>
      </c>
      <c r="E271" s="0" t="s">
        <v>38</v>
      </c>
      <c r="F271" s="0" t="s">
        <v>308</v>
      </c>
      <c r="G271" s="0">
        <v>8.678730010986328</v>
      </c>
      <c r="H271" s="0">
        <v>41.29999923706055</v>
      </c>
      <c r="I271" s="0">
        <v>390.86651611328125</v>
      </c>
      <c r="J271" s="0">
        <v>587</v>
      </c>
      <c r="K271" s="0">
        <v>5495.5</v>
      </c>
      <c r="L271" s="0">
        <v>564.39599609375</v>
      </c>
      <c r="M271" s="0">
        <v>7216.33984375</v>
      </c>
      <c r="N271" s="0">
        <v>16.5</v>
      </c>
      <c r="O271" s="0">
        <v>154.98228454589844</v>
      </c>
      <c r="P271" s="0">
        <f>(H271+J271)-(L271+N271)</f>
      </c>
      <c r="Q271" s="0">
        <f>P271*G271</f>
      </c>
      <c r="R271" s="0">
        <v>54.5</v>
      </c>
      <c r="S271" s="0">
        <f>R271*G271</f>
      </c>
      <c r="T271" s="0">
        <f>H271+J271-L271-N271-R271</f>
      </c>
      <c r="U271" s="0">
        <f>T271*G271</f>
      </c>
      <c r="V271" s="0">
        <f>I271+K271-S271</f>
      </c>
      <c r="W271" s="0">
        <f>M271-V271</f>
      </c>
      <c r="X271" s="0">
        <f>IFERROR(W271/M271*100,0)</f>
      </c>
    </row>
    <row r="272">
      <c r="A272" s="0">
        <v>608517</v>
      </c>
      <c r="B272" s="0">
        <v>0</v>
      </c>
      <c r="C272" s="0" t="s">
        <v>24</v>
      </c>
      <c r="D272" s="0">
        <v>2131</v>
      </c>
      <c r="E272" s="0" t="s">
        <v>38</v>
      </c>
      <c r="F272" s="0" t="s">
        <v>309</v>
      </c>
      <c r="G272" s="0">
        <v>8.515219688415527</v>
      </c>
      <c r="H272" s="0">
        <v>358.67999267578125</v>
      </c>
      <c r="I272" s="0">
        <v>3122.23046875</v>
      </c>
      <c r="J272" s="0">
        <v>3334.739013671875</v>
      </c>
      <c r="K272" s="0">
        <v>26673.17578125</v>
      </c>
      <c r="L272" s="0">
        <v>3408.4990234375</v>
      </c>
      <c r="M272" s="0">
        <v>29983.970703125</v>
      </c>
      <c r="N272" s="0">
        <v>65.30000305175781</v>
      </c>
      <c r="O272" s="0">
        <v>514.4395751953125</v>
      </c>
      <c r="P272" s="0">
        <f>(H272+J272)-(L272+N272)</f>
      </c>
      <c r="Q272" s="0">
        <f>P272*G272</f>
      </c>
      <c r="R272" s="0">
        <v>292.6499938964844</v>
      </c>
      <c r="S272" s="0">
        <f>R272*G272</f>
      </c>
      <c r="T272" s="0">
        <f>H272+J272-L272-N272-R272</f>
      </c>
      <c r="U272" s="0">
        <f>T272*G272</f>
      </c>
      <c r="V272" s="0">
        <f>I272+K272-S272</f>
      </c>
      <c r="W272" s="0">
        <f>M272-V272</f>
      </c>
      <c r="X272" s="0">
        <f>IFERROR(W272/M272*100,0)</f>
      </c>
    </row>
    <row r="273">
      <c r="A273" s="0">
        <v>608521</v>
      </c>
      <c r="B273" s="0">
        <v>0</v>
      </c>
      <c r="C273" s="0" t="s">
        <v>24</v>
      </c>
      <c r="D273" s="0">
        <v>2133</v>
      </c>
      <c r="E273" s="0" t="s">
        <v>38</v>
      </c>
      <c r="F273" s="0" t="s">
        <v>310</v>
      </c>
      <c r="G273" s="0">
        <v>3.8277499675750732</v>
      </c>
      <c r="H273" s="0">
        <v>0</v>
      </c>
      <c r="I273" s="0">
        <v>0</v>
      </c>
      <c r="J273" s="0">
        <v>198</v>
      </c>
      <c r="K273" s="0">
        <v>710.5</v>
      </c>
      <c r="L273" s="0">
        <v>153.15199279785156</v>
      </c>
      <c r="M273" s="0">
        <v>765.760009765625</v>
      </c>
      <c r="N273" s="0">
        <v>5.199999809265137</v>
      </c>
      <c r="O273" s="0">
        <v>18.200000762939453</v>
      </c>
      <c r="P273" s="0">
        <f>(H273+J273)-(L273+N273)</f>
      </c>
      <c r="Q273" s="0">
        <f>P273*G273</f>
      </c>
      <c r="R273" s="0">
        <v>7.300000190734863</v>
      </c>
      <c r="S273" s="0">
        <f>R273*G273</f>
      </c>
      <c r="T273" s="0">
        <f>H273+J273-L273-N273-R273</f>
      </c>
      <c r="U273" s="0">
        <f>T273*G273</f>
      </c>
      <c r="V273" s="0">
        <f>I273+K273-S273</f>
      </c>
      <c r="W273" s="0">
        <f>M273-V273</f>
      </c>
      <c r="X273" s="0">
        <f>IFERROR(W273/M273*100,0)</f>
      </c>
    </row>
    <row r="274">
      <c r="A274" s="0">
        <v>608969</v>
      </c>
      <c r="B274" s="0">
        <v>0</v>
      </c>
      <c r="C274" s="0" t="s">
        <v>24</v>
      </c>
      <c r="D274" s="0">
        <v>2140</v>
      </c>
      <c r="E274" s="0" t="s">
        <v>38</v>
      </c>
      <c r="F274" s="0" t="s">
        <v>311</v>
      </c>
      <c r="G274" s="0">
        <v>4.5</v>
      </c>
      <c r="H274" s="0">
        <v>6</v>
      </c>
      <c r="I274" s="0">
        <v>27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f>(H274+J274)-(L274+N274)</f>
      </c>
      <c r="Q274" s="0">
        <f>P274*G274</f>
      </c>
      <c r="R274" s="0">
        <v>0</v>
      </c>
      <c r="S274" s="0">
        <f>R274*G274</f>
      </c>
      <c r="T274" s="0">
        <f>H274+J274-L274-N274-R274</f>
      </c>
      <c r="U274" s="0">
        <f>T274*G274</f>
      </c>
      <c r="V274" s="0">
        <f>I274+K274-S274</f>
      </c>
      <c r="W274" s="0">
        <f>M274-V274</f>
      </c>
      <c r="X274" s="0">
        <f>IFERROR(W274/M274*100,0)</f>
      </c>
    </row>
    <row r="275">
      <c r="A275" s="0">
        <v>609014</v>
      </c>
      <c r="B275" s="0">
        <v>0</v>
      </c>
      <c r="C275" s="0" t="s">
        <v>28</v>
      </c>
      <c r="D275" s="0">
        <v>2142</v>
      </c>
      <c r="E275" s="0" t="s">
        <v>38</v>
      </c>
      <c r="F275" s="0" t="s">
        <v>312</v>
      </c>
      <c r="G275" s="0">
        <v>4.000010013580322</v>
      </c>
      <c r="H275" s="0">
        <v>10</v>
      </c>
      <c r="I275" s="0">
        <v>60</v>
      </c>
      <c r="J275" s="0">
        <v>441</v>
      </c>
      <c r="K275" s="0">
        <v>1809</v>
      </c>
      <c r="L275" s="0">
        <v>436</v>
      </c>
      <c r="M275" s="0">
        <v>2061.5</v>
      </c>
      <c r="N275" s="0">
        <v>2</v>
      </c>
      <c r="O275" s="0">
        <v>12</v>
      </c>
      <c r="P275" s="0">
        <f>(H275+J275)-(L275+N275)</f>
      </c>
      <c r="Q275" s="0">
        <f>P275*G275</f>
      </c>
      <c r="R275" s="0">
        <v>8</v>
      </c>
      <c r="S275" s="0">
        <f>R275*G275</f>
      </c>
      <c r="T275" s="0">
        <f>H275+J275-L275-N275-R275</f>
      </c>
      <c r="U275" s="0">
        <f>T275*G275</f>
      </c>
      <c r="V275" s="0">
        <f>I275+K275-S275</f>
      </c>
      <c r="W275" s="0">
        <f>M275-V275</f>
      </c>
      <c r="X275" s="0">
        <f>IFERROR(W275/M275*100,0)</f>
      </c>
    </row>
    <row r="276">
      <c r="A276" s="0">
        <v>609033</v>
      </c>
      <c r="B276" s="0">
        <v>0</v>
      </c>
      <c r="C276" s="0" t="s">
        <v>28</v>
      </c>
      <c r="D276" s="0">
        <v>2143</v>
      </c>
      <c r="E276" s="0" t="s">
        <v>38</v>
      </c>
      <c r="F276" s="0" t="s">
        <v>313</v>
      </c>
      <c r="G276" s="0">
        <v>6.428569793701172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7</v>
      </c>
      <c r="N276" s="0">
        <v>0</v>
      </c>
      <c r="O276" s="0">
        <v>0</v>
      </c>
      <c r="P276" s="0">
        <f>(H276+J276)-(L276+N276)</f>
      </c>
      <c r="Q276" s="0">
        <f>P276*G276</f>
      </c>
      <c r="R276" s="0">
        <v>0</v>
      </c>
      <c r="S276" s="0">
        <f>R276*G276</f>
      </c>
      <c r="T276" s="0">
        <f>H276+J276-L276-N276-R276</f>
      </c>
      <c r="U276" s="0">
        <f>T276*G276</f>
      </c>
      <c r="V276" s="0">
        <f>I276+K276-S276</f>
      </c>
      <c r="W276" s="0">
        <f>M276-V276</f>
      </c>
      <c r="X276" s="0">
        <f>IFERROR(W276/M276*100,0)</f>
      </c>
    </row>
    <row r="277">
      <c r="A277" s="0">
        <v>609034</v>
      </c>
      <c r="B277" s="0">
        <v>0</v>
      </c>
      <c r="C277" s="0" t="s">
        <v>24</v>
      </c>
      <c r="D277" s="0">
        <v>2144</v>
      </c>
      <c r="E277" s="0" t="s">
        <v>38</v>
      </c>
      <c r="F277" s="0" t="s">
        <v>314</v>
      </c>
      <c r="G277" s="0">
        <v>3.4327199459075928</v>
      </c>
      <c r="H277" s="0">
        <v>208.10000610351562</v>
      </c>
      <c r="I277" s="0">
        <v>524.3558349609375</v>
      </c>
      <c r="J277" s="0">
        <v>1466.114013671875</v>
      </c>
      <c r="K277" s="0">
        <v>4002.000244140625</v>
      </c>
      <c r="L277" s="0">
        <v>1488.2159423828125</v>
      </c>
      <c r="M277" s="0">
        <v>5518.93994140625</v>
      </c>
      <c r="N277" s="0">
        <v>48</v>
      </c>
      <c r="O277" s="0">
        <v>133.2765350341797</v>
      </c>
      <c r="P277" s="0">
        <f>(H277+J277)-(L277+N277)</f>
      </c>
      <c r="Q277" s="0">
        <f>P277*G277</f>
      </c>
      <c r="R277" s="0">
        <v>96.5</v>
      </c>
      <c r="S277" s="0">
        <f>R277*G277</f>
      </c>
      <c r="T277" s="0">
        <f>H277+J277-L277-N277-R277</f>
      </c>
      <c r="U277" s="0">
        <f>T277*G277</f>
      </c>
      <c r="V277" s="0">
        <f>I277+K277-S277</f>
      </c>
      <c r="W277" s="0">
        <f>M277-V277</f>
      </c>
      <c r="X277" s="0">
        <f>IFERROR(W277/M277*100,0)</f>
      </c>
    </row>
    <row r="278">
      <c r="A278" s="0">
        <v>609036</v>
      </c>
      <c r="B278" s="0">
        <v>0</v>
      </c>
      <c r="C278" s="0" t="s">
        <v>24</v>
      </c>
      <c r="D278" s="0">
        <v>2146</v>
      </c>
      <c r="E278" s="0" t="s">
        <v>38</v>
      </c>
      <c r="F278" s="0" t="s">
        <v>315</v>
      </c>
      <c r="G278" s="0">
        <v>8.18198013305664</v>
      </c>
      <c r="H278" s="0">
        <v>47.79999923706055</v>
      </c>
      <c r="I278" s="0">
        <v>549.7000122070312</v>
      </c>
      <c r="J278" s="0">
        <v>375</v>
      </c>
      <c r="K278" s="0">
        <v>3530.5</v>
      </c>
      <c r="L278" s="0">
        <v>269.99798583984375</v>
      </c>
      <c r="M278" s="0">
        <v>3595.6201171875</v>
      </c>
      <c r="N278" s="0">
        <v>17.399999618530273</v>
      </c>
      <c r="O278" s="0">
        <v>200.10000610351562</v>
      </c>
      <c r="P278" s="0">
        <f>(H278+J278)-(L278+N278)</f>
      </c>
      <c r="Q278" s="0">
        <f>P278*G278</f>
      </c>
      <c r="R278" s="0">
        <v>81.0999984741211</v>
      </c>
      <c r="S278" s="0">
        <f>R278*G278</f>
      </c>
      <c r="T278" s="0">
        <f>H278+J278-L278-N278-R278</f>
      </c>
      <c r="U278" s="0">
        <f>T278*G278</f>
      </c>
      <c r="V278" s="0">
        <f>I278+K278-S278</f>
      </c>
      <c r="W278" s="0">
        <f>M278-V278</f>
      </c>
      <c r="X278" s="0">
        <f>IFERROR(W278/M278*100,0)</f>
      </c>
    </row>
    <row r="279">
      <c r="A279" s="0">
        <v>609040</v>
      </c>
      <c r="B279" s="0">
        <v>0</v>
      </c>
      <c r="C279" s="0" t="s">
        <v>24</v>
      </c>
      <c r="D279" s="0">
        <v>2166</v>
      </c>
      <c r="E279" s="0" t="s">
        <v>38</v>
      </c>
      <c r="F279" s="0" t="s">
        <v>316</v>
      </c>
      <c r="G279" s="0">
        <v>14</v>
      </c>
      <c r="H279" s="0">
        <v>0</v>
      </c>
      <c r="I279" s="0">
        <v>0</v>
      </c>
      <c r="J279" s="0">
        <v>80</v>
      </c>
      <c r="K279" s="0">
        <v>1120</v>
      </c>
      <c r="L279" s="0">
        <v>116.97799682617188</v>
      </c>
      <c r="M279" s="0">
        <v>2047.25</v>
      </c>
      <c r="N279" s="0">
        <v>0</v>
      </c>
      <c r="O279" s="0">
        <v>0</v>
      </c>
      <c r="P279" s="0">
        <f>(H279+J279)-(L279+N279)</f>
      </c>
      <c r="Q279" s="0">
        <f>P279*G279</f>
      </c>
      <c r="R279" s="0">
        <v>18.100000381469727</v>
      </c>
      <c r="S279" s="0">
        <f>R279*G279</f>
      </c>
      <c r="T279" s="0">
        <f>H279+J279-L279-N279-R279</f>
      </c>
      <c r="U279" s="0">
        <f>T279*G279</f>
      </c>
      <c r="V279" s="0">
        <f>I279+K279-S279</f>
      </c>
      <c r="W279" s="0">
        <f>M279-V279</f>
      </c>
      <c r="X279" s="0">
        <f>IFERROR(W279/M279*100,0)</f>
      </c>
    </row>
    <row r="280">
      <c r="A280" s="0">
        <v>609041</v>
      </c>
      <c r="B280" s="0">
        <v>0</v>
      </c>
      <c r="C280" s="0" t="s">
        <v>24</v>
      </c>
      <c r="D280" s="0">
        <v>2170</v>
      </c>
      <c r="E280" s="0" t="s">
        <v>38</v>
      </c>
      <c r="F280" s="0" t="s">
        <v>317</v>
      </c>
      <c r="G280" s="0">
        <v>4</v>
      </c>
      <c r="H280" s="0">
        <v>135</v>
      </c>
      <c r="I280" s="0">
        <v>460.4336853027344</v>
      </c>
      <c r="J280" s="0">
        <v>9</v>
      </c>
      <c r="K280" s="0">
        <v>98</v>
      </c>
      <c r="L280" s="0">
        <v>37.599998474121094</v>
      </c>
      <c r="M280" s="0">
        <v>150.8000030517578</v>
      </c>
      <c r="N280" s="0">
        <v>23</v>
      </c>
      <c r="O280" s="0">
        <v>92</v>
      </c>
      <c r="P280" s="0">
        <f>(H280+J280)-(L280+N280)</f>
      </c>
      <c r="Q280" s="0">
        <f>P280*G280</f>
      </c>
      <c r="R280" s="0">
        <v>0</v>
      </c>
      <c r="S280" s="0">
        <f>R280*G280</f>
      </c>
      <c r="T280" s="0">
        <f>H280+J280-L280-N280-R280</f>
      </c>
      <c r="U280" s="0">
        <f>T280*G280</f>
      </c>
      <c r="V280" s="0">
        <f>I280+K280-S280</f>
      </c>
      <c r="W280" s="0">
        <f>M280-V280</f>
      </c>
      <c r="X280" s="0">
        <f>IFERROR(W280/M280*100,0)</f>
      </c>
    </row>
    <row r="281">
      <c r="A281" s="0">
        <v>609047</v>
      </c>
      <c r="B281" s="0">
        <v>0</v>
      </c>
      <c r="C281" s="0" t="s">
        <v>24</v>
      </c>
      <c r="D281" s="0">
        <v>2194</v>
      </c>
      <c r="E281" s="0" t="s">
        <v>38</v>
      </c>
      <c r="F281" s="0" t="s">
        <v>318</v>
      </c>
      <c r="G281" s="0">
        <v>2.8275299072265625</v>
      </c>
      <c r="H281" s="0">
        <v>0</v>
      </c>
      <c r="I281" s="0">
        <v>0</v>
      </c>
      <c r="J281" s="0">
        <v>84</v>
      </c>
      <c r="K281" s="0">
        <v>236.5</v>
      </c>
      <c r="L281" s="0">
        <v>77.29399871826172</v>
      </c>
      <c r="M281" s="0">
        <v>203.9499969482422</v>
      </c>
      <c r="N281" s="0">
        <v>0</v>
      </c>
      <c r="O281" s="0">
        <v>0</v>
      </c>
      <c r="P281" s="0">
        <f>(H281+J281)-(L281+N281)</f>
      </c>
      <c r="Q281" s="0">
        <f>P281*G281</f>
      </c>
      <c r="R281" s="0">
        <v>0</v>
      </c>
      <c r="S281" s="0">
        <f>R281*G281</f>
      </c>
      <c r="T281" s="0">
        <f>H281+J281-L281-N281-R281</f>
      </c>
      <c r="U281" s="0">
        <f>T281*G281</f>
      </c>
      <c r="V281" s="0">
        <f>I281+K281-S281</f>
      </c>
      <c r="W281" s="0">
        <f>M281-V281</f>
      </c>
      <c r="X281" s="0">
        <f>IFERROR(W281/M281*100,0)</f>
      </c>
    </row>
    <row r="282">
      <c r="A282" s="0">
        <v>609199</v>
      </c>
      <c r="B282" s="0">
        <v>0</v>
      </c>
      <c r="C282" s="0" t="s">
        <v>24</v>
      </c>
      <c r="D282" s="0">
        <v>2260</v>
      </c>
      <c r="E282" s="0" t="s">
        <v>38</v>
      </c>
      <c r="F282" s="0" t="s">
        <v>319</v>
      </c>
      <c r="G282" s="0">
        <v>3</v>
      </c>
      <c r="H282" s="0">
        <v>0</v>
      </c>
      <c r="I282" s="0">
        <v>0</v>
      </c>
      <c r="J282" s="0">
        <v>68</v>
      </c>
      <c r="K282" s="0">
        <v>204</v>
      </c>
      <c r="L282" s="0">
        <v>97.86699676513672</v>
      </c>
      <c r="M282" s="0">
        <v>342.54998779296875</v>
      </c>
      <c r="N282" s="0">
        <v>0</v>
      </c>
      <c r="O282" s="0">
        <v>0</v>
      </c>
      <c r="P282" s="0">
        <f>(H282+J282)-(L282+N282)</f>
      </c>
      <c r="Q282" s="0">
        <f>P282*G282</f>
      </c>
      <c r="R282" s="0">
        <v>0</v>
      </c>
      <c r="S282" s="0">
        <f>R282*G282</f>
      </c>
      <c r="T282" s="0">
        <f>H282+J282-L282-N282-R282</f>
      </c>
      <c r="U282" s="0">
        <f>T282*G282</f>
      </c>
      <c r="V282" s="0">
        <f>I282+K282-S282</f>
      </c>
      <c r="W282" s="0">
        <f>M282-V282</f>
      </c>
      <c r="X282" s="0">
        <f>IFERROR(W282/M282*100,0)</f>
      </c>
    </row>
    <row r="283">
      <c r="A283" s="0">
        <v>609202</v>
      </c>
      <c r="B283" s="0">
        <v>0</v>
      </c>
      <c r="C283" s="0" t="s">
        <v>24</v>
      </c>
      <c r="D283" s="0">
        <v>2294</v>
      </c>
      <c r="E283" s="0" t="s">
        <v>38</v>
      </c>
      <c r="F283" s="0" t="s">
        <v>320</v>
      </c>
      <c r="G283" s="0">
        <v>3.2236199378967285</v>
      </c>
      <c r="H283" s="0">
        <v>0</v>
      </c>
      <c r="I283" s="0">
        <v>0</v>
      </c>
      <c r="J283" s="0">
        <v>133</v>
      </c>
      <c r="K283" s="0">
        <v>389.5</v>
      </c>
      <c r="L283" s="0">
        <v>89.46900177001953</v>
      </c>
      <c r="M283" s="0">
        <v>313.1499938964844</v>
      </c>
      <c r="N283" s="0">
        <v>13</v>
      </c>
      <c r="O283" s="0">
        <v>39.73617172241211</v>
      </c>
      <c r="P283" s="0">
        <f>(H283+J283)-(L283+N283)</f>
      </c>
      <c r="Q283" s="0">
        <f>P283*G283</f>
      </c>
      <c r="R283" s="0">
        <v>0</v>
      </c>
      <c r="S283" s="0">
        <f>R283*G283</f>
      </c>
      <c r="T283" s="0">
        <f>H283+J283-L283-N283-R283</f>
      </c>
      <c r="U283" s="0">
        <f>T283*G283</f>
      </c>
      <c r="V283" s="0">
        <f>I283+K283-S283</f>
      </c>
      <c r="W283" s="0">
        <f>M283-V283</f>
      </c>
      <c r="X283" s="0">
        <f>IFERROR(W283/M283*100,0)</f>
      </c>
    </row>
    <row r="284">
      <c r="A284" s="0">
        <v>609533</v>
      </c>
      <c r="B284" s="0">
        <v>0</v>
      </c>
      <c r="C284" s="0" t="s">
        <v>24</v>
      </c>
      <c r="D284" s="0">
        <v>2389</v>
      </c>
      <c r="E284" s="0" t="s">
        <v>38</v>
      </c>
      <c r="F284" s="0" t="s">
        <v>321</v>
      </c>
      <c r="G284" s="0">
        <v>6.876560211181641</v>
      </c>
      <c r="H284" s="0">
        <v>1038.5999755859375</v>
      </c>
      <c r="I284" s="0">
        <v>7270.2001953125</v>
      </c>
      <c r="J284" s="0">
        <v>47</v>
      </c>
      <c r="K284" s="0">
        <v>977</v>
      </c>
      <c r="L284" s="0">
        <v>718.3729858398438</v>
      </c>
      <c r="M284" s="0">
        <v>5074.0400390625</v>
      </c>
      <c r="N284" s="0">
        <v>58.5</v>
      </c>
      <c r="O284" s="0">
        <v>406.5373840332031</v>
      </c>
      <c r="P284" s="0">
        <f>(H284+J284)-(L284+N284)</f>
      </c>
      <c r="Q284" s="0">
        <f>P284*G284</f>
      </c>
      <c r="R284" s="0">
        <v>0</v>
      </c>
      <c r="S284" s="0">
        <f>R284*G284</f>
      </c>
      <c r="T284" s="0">
        <f>H284+J284-L284-N284-R284</f>
      </c>
      <c r="U284" s="0">
        <f>T284*G284</f>
      </c>
      <c r="V284" s="0">
        <f>I284+K284-S284</f>
      </c>
      <c r="W284" s="0">
        <f>M284-V284</f>
      </c>
      <c r="X284" s="0">
        <f>IFERROR(W284/M284*100,0)</f>
      </c>
    </row>
    <row r="285">
      <c r="A285" s="0">
        <v>609534</v>
      </c>
      <c r="B285" s="0">
        <v>0</v>
      </c>
      <c r="C285" s="0" t="s">
        <v>24</v>
      </c>
      <c r="D285" s="0">
        <v>2426</v>
      </c>
      <c r="E285" s="0" t="s">
        <v>38</v>
      </c>
      <c r="F285" s="0" t="s">
        <v>322</v>
      </c>
      <c r="G285" s="0">
        <v>10.381999969482422</v>
      </c>
      <c r="H285" s="0">
        <v>22.399999618530273</v>
      </c>
      <c r="I285" s="0">
        <v>232.14845275878906</v>
      </c>
      <c r="J285" s="0">
        <v>100</v>
      </c>
      <c r="K285" s="0">
        <v>1036.760009765625</v>
      </c>
      <c r="L285" s="0">
        <v>39.277000427246094</v>
      </c>
      <c r="M285" s="0">
        <v>569.510009765625</v>
      </c>
      <c r="N285" s="0">
        <v>13</v>
      </c>
      <c r="O285" s="0">
        <v>134.72900390625</v>
      </c>
      <c r="P285" s="0">
        <f>(H285+J285)-(L285+N285)</f>
      </c>
      <c r="Q285" s="0">
        <f>P285*G285</f>
      </c>
      <c r="R285" s="0">
        <v>10.600000381469727</v>
      </c>
      <c r="S285" s="0">
        <f>R285*G285</f>
      </c>
      <c r="T285" s="0">
        <f>H285+J285-L285-N285-R285</f>
      </c>
      <c r="U285" s="0">
        <f>T285*G285</f>
      </c>
      <c r="V285" s="0">
        <f>I285+K285-S285</f>
      </c>
      <c r="W285" s="0">
        <f>M285-V285</f>
      </c>
      <c r="X285" s="0">
        <f>IFERROR(W285/M285*100,0)</f>
      </c>
    </row>
    <row r="286">
      <c r="A286" s="0">
        <v>609541</v>
      </c>
      <c r="B286" s="0">
        <v>0</v>
      </c>
      <c r="C286" s="0" t="s">
        <v>24</v>
      </c>
      <c r="D286" s="0">
        <v>2430</v>
      </c>
      <c r="E286" s="0" t="s">
        <v>38</v>
      </c>
      <c r="F286" s="0" t="s">
        <v>323</v>
      </c>
      <c r="G286" s="0">
        <v>2.007699966430664</v>
      </c>
      <c r="H286" s="0">
        <v>0</v>
      </c>
      <c r="I286" s="0">
        <v>0</v>
      </c>
      <c r="J286" s="0">
        <v>0</v>
      </c>
      <c r="K286" s="0">
        <v>0</v>
      </c>
      <c r="L286" s="0">
        <v>0.3199999928474426</v>
      </c>
      <c r="M286" s="0">
        <v>0.800000011920929</v>
      </c>
      <c r="N286" s="0">
        <v>0</v>
      </c>
      <c r="O286" s="0">
        <v>0</v>
      </c>
      <c r="P286" s="0">
        <f>(H286+J286)-(L286+N286)</f>
      </c>
      <c r="Q286" s="0">
        <f>P286*G286</f>
      </c>
      <c r="R286" s="0">
        <v>0</v>
      </c>
      <c r="S286" s="0">
        <f>R286*G286</f>
      </c>
      <c r="T286" s="0">
        <f>H286+J286-L286-N286-R286</f>
      </c>
      <c r="U286" s="0">
        <f>T286*G286</f>
      </c>
      <c r="V286" s="0">
        <f>I286+K286-S286</f>
      </c>
      <c r="W286" s="0">
        <f>M286-V286</f>
      </c>
      <c r="X286" s="0">
        <f>IFERROR(W286/M286*100,0)</f>
      </c>
    </row>
    <row r="287">
      <c r="A287" s="0">
        <v>609554</v>
      </c>
      <c r="B287" s="0">
        <v>0</v>
      </c>
      <c r="C287" s="0" t="s">
        <v>24</v>
      </c>
      <c r="D287" s="0">
        <v>2448</v>
      </c>
      <c r="E287" s="0" t="s">
        <v>38</v>
      </c>
      <c r="F287" s="0" t="s">
        <v>324</v>
      </c>
      <c r="G287" s="0">
        <v>2.589859962463379</v>
      </c>
      <c r="H287" s="0">
        <v>0</v>
      </c>
      <c r="I287" s="0">
        <v>0</v>
      </c>
      <c r="J287" s="0">
        <v>0</v>
      </c>
      <c r="K287" s="0">
        <v>0</v>
      </c>
      <c r="L287" s="0">
        <v>0.8169999718666077</v>
      </c>
      <c r="M287" s="0">
        <v>2.450000047683716</v>
      </c>
      <c r="N287" s="0">
        <v>0</v>
      </c>
      <c r="O287" s="0">
        <v>0</v>
      </c>
      <c r="P287" s="0">
        <f>(H287+J287)-(L287+N287)</f>
      </c>
      <c r="Q287" s="0">
        <f>P287*G287</f>
      </c>
      <c r="R287" s="0">
        <v>0</v>
      </c>
      <c r="S287" s="0">
        <f>R287*G287</f>
      </c>
      <c r="T287" s="0">
        <f>H287+J287-L287-N287-R287</f>
      </c>
      <c r="U287" s="0">
        <f>T287*G287</f>
      </c>
      <c r="V287" s="0">
        <f>I287+K287-S287</f>
      </c>
      <c r="W287" s="0">
        <f>M287-V287</f>
      </c>
      <c r="X287" s="0">
        <f>IFERROR(W287/M287*100,0)</f>
      </c>
    </row>
    <row r="288">
      <c r="A288" s="0">
        <v>609558</v>
      </c>
      <c r="B288" s="0">
        <v>0</v>
      </c>
      <c r="C288" s="0" t="s">
        <v>24</v>
      </c>
      <c r="D288" s="0">
        <v>2449</v>
      </c>
      <c r="E288" s="0" t="s">
        <v>38</v>
      </c>
      <c r="F288" s="0" t="s">
        <v>325</v>
      </c>
      <c r="G288" s="0">
        <v>12</v>
      </c>
      <c r="H288" s="0">
        <v>0</v>
      </c>
      <c r="I288" s="0">
        <v>0</v>
      </c>
      <c r="J288" s="0">
        <v>0</v>
      </c>
      <c r="K288" s="0">
        <v>0</v>
      </c>
      <c r="L288" s="0">
        <v>2.8529999256134033</v>
      </c>
      <c r="M288" s="0">
        <v>34</v>
      </c>
      <c r="N288" s="0">
        <v>0</v>
      </c>
      <c r="O288" s="0">
        <v>0</v>
      </c>
      <c r="P288" s="0">
        <f>(H288+J288)-(L288+N288)</f>
      </c>
      <c r="Q288" s="0">
        <f>P288*G288</f>
      </c>
      <c r="R288" s="0">
        <v>0</v>
      </c>
      <c r="S288" s="0">
        <f>R288*G288</f>
      </c>
      <c r="T288" s="0">
        <f>H288+J288-L288-N288-R288</f>
      </c>
      <c r="U288" s="0">
        <f>T288*G288</f>
      </c>
      <c r="V288" s="0">
        <f>I288+K288-S288</f>
      </c>
      <c r="W288" s="0">
        <f>M288-V288</f>
      </c>
      <c r="X288" s="0">
        <f>IFERROR(W288/M288*100,0)</f>
      </c>
    </row>
    <row r="289">
      <c r="A289" s="0">
        <v>609561</v>
      </c>
      <c r="B289" s="0">
        <v>0</v>
      </c>
      <c r="C289" s="0" t="s">
        <v>24</v>
      </c>
      <c r="D289" s="0">
        <v>2450</v>
      </c>
      <c r="E289" s="0" t="s">
        <v>38</v>
      </c>
      <c r="F289" s="0" t="s">
        <v>326</v>
      </c>
      <c r="G289" s="0">
        <v>8</v>
      </c>
      <c r="H289" s="0">
        <v>0</v>
      </c>
      <c r="I289" s="0">
        <v>0</v>
      </c>
      <c r="J289" s="0">
        <v>0</v>
      </c>
      <c r="K289" s="0">
        <v>0</v>
      </c>
      <c r="L289" s="0">
        <v>0.13199999928474426</v>
      </c>
      <c r="M289" s="0">
        <v>1.4500000476837158</v>
      </c>
      <c r="N289" s="0">
        <v>0</v>
      </c>
      <c r="O289" s="0">
        <v>0</v>
      </c>
      <c r="P289" s="0">
        <f>(H289+J289)-(L289+N289)</f>
      </c>
      <c r="Q289" s="0">
        <f>P289*G289</f>
      </c>
      <c r="R289" s="0">
        <v>0</v>
      </c>
      <c r="S289" s="0">
        <f>R289*G289</f>
      </c>
      <c r="T289" s="0">
        <f>H289+J289-L289-N289-R289</f>
      </c>
      <c r="U289" s="0">
        <f>T289*G289</f>
      </c>
      <c r="V289" s="0">
        <f>I289+K289-S289</f>
      </c>
      <c r="W289" s="0">
        <f>M289-V289</f>
      </c>
      <c r="X289" s="0">
        <f>IFERROR(W289/M289*100,0)</f>
      </c>
    </row>
    <row r="290">
      <c r="A290" s="0">
        <v>609564</v>
      </c>
      <c r="B290" s="0">
        <v>0</v>
      </c>
      <c r="C290" s="0" t="s">
        <v>24</v>
      </c>
      <c r="D290" s="0">
        <v>2451</v>
      </c>
      <c r="E290" s="0" t="s">
        <v>38</v>
      </c>
      <c r="F290" s="0" t="s">
        <v>327</v>
      </c>
      <c r="G290" s="0">
        <v>6</v>
      </c>
      <c r="H290" s="0">
        <v>0</v>
      </c>
      <c r="I290" s="0">
        <v>0</v>
      </c>
      <c r="J290" s="0">
        <v>27</v>
      </c>
      <c r="K290" s="0">
        <v>162</v>
      </c>
      <c r="L290" s="0">
        <v>64.54000091552734</v>
      </c>
      <c r="M290" s="0">
        <v>451.7699890136719</v>
      </c>
      <c r="N290" s="0">
        <v>0</v>
      </c>
      <c r="O290" s="0">
        <v>0</v>
      </c>
      <c r="P290" s="0">
        <f>(H290+J290)-(L290+N290)</f>
      </c>
      <c r="Q290" s="0">
        <f>P290*G290</f>
      </c>
      <c r="R290" s="0">
        <v>0</v>
      </c>
      <c r="S290" s="0">
        <f>R290*G290</f>
      </c>
      <c r="T290" s="0">
        <f>H290+J290-L290-N290-R290</f>
      </c>
      <c r="U290" s="0">
        <f>T290*G290</f>
      </c>
      <c r="V290" s="0">
        <f>I290+K290-S290</f>
      </c>
      <c r="W290" s="0">
        <f>M290-V290</f>
      </c>
      <c r="X290" s="0">
        <f>IFERROR(W290/M290*100,0)</f>
      </c>
    </row>
    <row r="291">
      <c r="A291" s="0">
        <v>609572</v>
      </c>
      <c r="B291" s="0">
        <v>0</v>
      </c>
      <c r="C291" s="0" t="s">
        <v>24</v>
      </c>
      <c r="D291" s="0">
        <v>2459</v>
      </c>
      <c r="E291" s="0" t="s">
        <v>38</v>
      </c>
      <c r="F291" s="0" t="s">
        <v>328</v>
      </c>
      <c r="G291" s="0">
        <v>8.867919921875</v>
      </c>
      <c r="H291" s="0">
        <v>0</v>
      </c>
      <c r="I291" s="0">
        <v>0</v>
      </c>
      <c r="J291" s="0">
        <v>0</v>
      </c>
      <c r="K291" s="0">
        <v>0</v>
      </c>
      <c r="L291" s="0">
        <v>0.6940000057220459</v>
      </c>
      <c r="M291" s="0">
        <v>6.25</v>
      </c>
      <c r="N291" s="0">
        <v>0</v>
      </c>
      <c r="O291" s="0">
        <v>0</v>
      </c>
      <c r="P291" s="0">
        <f>(H291+J291)-(L291+N291)</f>
      </c>
      <c r="Q291" s="0">
        <f>P291*G291</f>
      </c>
      <c r="R291" s="0">
        <v>0</v>
      </c>
      <c r="S291" s="0">
        <f>R291*G291</f>
      </c>
      <c r="T291" s="0">
        <f>H291+J291-L291-N291-R291</f>
      </c>
      <c r="U291" s="0">
        <f>T291*G291</f>
      </c>
      <c r="V291" s="0">
        <f>I291+K291-S291</f>
      </c>
      <c r="W291" s="0">
        <f>M291-V291</f>
      </c>
      <c r="X291" s="0">
        <f>IFERROR(W291/M291*100,0)</f>
      </c>
    </row>
    <row r="292">
      <c r="A292" s="0">
        <v>609573</v>
      </c>
      <c r="B292" s="0">
        <v>0</v>
      </c>
      <c r="C292" s="0" t="s">
        <v>24</v>
      </c>
      <c r="D292" s="0">
        <v>2460</v>
      </c>
      <c r="E292" s="0" t="s">
        <v>38</v>
      </c>
      <c r="F292" s="0" t="s">
        <v>329</v>
      </c>
      <c r="G292" s="0">
        <v>18</v>
      </c>
      <c r="H292" s="0">
        <v>0</v>
      </c>
      <c r="I292" s="0">
        <v>0</v>
      </c>
      <c r="J292" s="0">
        <v>55.2760009765625</v>
      </c>
      <c r="K292" s="0">
        <v>994.968017578125</v>
      </c>
      <c r="L292" s="0">
        <v>54.50400161743164</v>
      </c>
      <c r="M292" s="0">
        <v>1090.0799560546875</v>
      </c>
      <c r="N292" s="0">
        <v>1</v>
      </c>
      <c r="O292" s="0">
        <v>18</v>
      </c>
      <c r="P292" s="0">
        <f>(H292+J292)-(L292+N292)</f>
      </c>
      <c r="Q292" s="0">
        <f>P292*G292</f>
      </c>
      <c r="R292" s="0">
        <v>0</v>
      </c>
      <c r="S292" s="0">
        <f>R292*G292</f>
      </c>
      <c r="T292" s="0">
        <f>H292+J292-L292-N292-R292</f>
      </c>
      <c r="U292" s="0">
        <f>T292*G292</f>
      </c>
      <c r="V292" s="0">
        <f>I292+K292-S292</f>
      </c>
      <c r="W292" s="0">
        <f>M292-V292</f>
      </c>
      <c r="X292" s="0">
        <f>IFERROR(W292/M292*100,0)</f>
      </c>
    </row>
    <row r="293">
      <c r="A293" s="0">
        <v>609814</v>
      </c>
      <c r="B293" s="0">
        <v>0</v>
      </c>
      <c r="C293" s="0" t="s">
        <v>24</v>
      </c>
      <c r="D293" s="0">
        <v>2464</v>
      </c>
      <c r="E293" s="0" t="s">
        <v>38</v>
      </c>
      <c r="F293" s="0" t="s">
        <v>330</v>
      </c>
      <c r="G293" s="0">
        <v>7.5</v>
      </c>
      <c r="H293" s="0">
        <v>0</v>
      </c>
      <c r="I293" s="0">
        <v>0</v>
      </c>
      <c r="J293" s="0">
        <v>0</v>
      </c>
      <c r="K293" s="0">
        <v>0</v>
      </c>
      <c r="L293" s="0">
        <v>0.6190000176429749</v>
      </c>
      <c r="M293" s="0">
        <v>4.949999809265137</v>
      </c>
      <c r="N293" s="0">
        <v>0</v>
      </c>
      <c r="O293" s="0">
        <v>0</v>
      </c>
      <c r="P293" s="0">
        <f>(H293+J293)-(L293+N293)</f>
      </c>
      <c r="Q293" s="0">
        <f>P293*G293</f>
      </c>
      <c r="R293" s="0">
        <v>0</v>
      </c>
      <c r="S293" s="0">
        <f>R293*G293</f>
      </c>
      <c r="T293" s="0">
        <f>H293+J293-L293-N293-R293</f>
      </c>
      <c r="U293" s="0">
        <f>T293*G293</f>
      </c>
      <c r="V293" s="0">
        <f>I293+K293-S293</f>
      </c>
      <c r="W293" s="0">
        <f>M293-V293</f>
      </c>
      <c r="X293" s="0">
        <f>IFERROR(W293/M293*100,0)</f>
      </c>
    </row>
    <row r="294">
      <c r="A294" s="0">
        <v>564800</v>
      </c>
      <c r="B294" s="0">
        <v>0</v>
      </c>
      <c r="C294" s="0" t="s">
        <v>24</v>
      </c>
      <c r="D294" s="0">
        <v>1912</v>
      </c>
      <c r="E294" s="0" t="s">
        <v>38</v>
      </c>
      <c r="F294" s="0" t="s">
        <v>331</v>
      </c>
      <c r="G294" s="0">
        <v>10.411479949951172</v>
      </c>
      <c r="H294" s="0">
        <v>12.5</v>
      </c>
      <c r="I294" s="0">
        <v>129.54774475097656</v>
      </c>
      <c r="J294" s="0">
        <v>65</v>
      </c>
      <c r="K294" s="0">
        <v>674.4249877929688</v>
      </c>
      <c r="L294" s="0">
        <v>38.36399841308594</v>
      </c>
      <c r="M294" s="0">
        <v>441.2200012207031</v>
      </c>
      <c r="N294" s="0">
        <v>10.399999618530273</v>
      </c>
      <c r="O294" s="0">
        <v>107.78378295898438</v>
      </c>
      <c r="P294" s="0">
        <f>(H294+J294)-(L294+N294)</f>
      </c>
      <c r="Q294" s="0">
        <f>P294*G294</f>
      </c>
      <c r="R294" s="0">
        <v>11.699999809265137</v>
      </c>
      <c r="S294" s="0">
        <f>R294*G294</f>
      </c>
      <c r="T294" s="0">
        <f>H294+J294-L294-N294-R294</f>
      </c>
      <c r="U294" s="0">
        <f>T294*G294</f>
      </c>
      <c r="V294" s="0">
        <f>I294+K294-S294</f>
      </c>
      <c r="W294" s="0">
        <f>M294-V294</f>
      </c>
      <c r="X294" s="0">
        <f>IFERROR(W294/M294*100,0)</f>
      </c>
    </row>
    <row r="295">
      <c r="A295" s="0">
        <v>571144</v>
      </c>
      <c r="B295" s="0">
        <v>0</v>
      </c>
      <c r="C295" s="0" t="s">
        <v>24</v>
      </c>
      <c r="D295" s="0">
        <v>1667</v>
      </c>
      <c r="E295" s="0" t="s">
        <v>38</v>
      </c>
      <c r="F295" s="0" t="s">
        <v>332</v>
      </c>
      <c r="G295" s="0">
        <v>6.25</v>
      </c>
      <c r="H295" s="0">
        <v>0</v>
      </c>
      <c r="I295" s="0">
        <v>0</v>
      </c>
      <c r="J295" s="0">
        <v>97</v>
      </c>
      <c r="K295" s="0">
        <v>606.25</v>
      </c>
      <c r="L295" s="0">
        <v>151.88699340820312</v>
      </c>
      <c r="M295" s="0">
        <v>1199.800048828125</v>
      </c>
      <c r="N295" s="0">
        <v>0</v>
      </c>
      <c r="O295" s="0">
        <v>0</v>
      </c>
      <c r="P295" s="0">
        <f>(H295+J295)-(L295+N295)</f>
      </c>
      <c r="Q295" s="0">
        <f>P295*G295</f>
      </c>
      <c r="R295" s="0">
        <v>0</v>
      </c>
      <c r="S295" s="0">
        <f>R295*G295</f>
      </c>
      <c r="T295" s="0">
        <f>H295+J295-L295-N295-R295</f>
      </c>
      <c r="U295" s="0">
        <f>T295*G295</f>
      </c>
      <c r="V295" s="0">
        <f>I295+K295-S295</f>
      </c>
      <c r="W295" s="0">
        <f>M295-V295</f>
      </c>
      <c r="X295" s="0">
        <f>IFERROR(W295/M295*100,0)</f>
      </c>
    </row>
    <row r="296">
      <c r="A296" s="0">
        <v>580968</v>
      </c>
      <c r="B296" s="0">
        <v>0</v>
      </c>
      <c r="C296" s="0" t="s">
        <v>24</v>
      </c>
      <c r="D296" s="0">
        <v>1494</v>
      </c>
      <c r="E296" s="0" t="s">
        <v>38</v>
      </c>
      <c r="F296" s="0" t="s">
        <v>333</v>
      </c>
      <c r="G296" s="0">
        <v>2.8258800506591797</v>
      </c>
      <c r="H296" s="0">
        <v>0</v>
      </c>
      <c r="I296" s="0">
        <v>0</v>
      </c>
      <c r="J296" s="0">
        <v>0</v>
      </c>
      <c r="K296" s="0">
        <v>0</v>
      </c>
      <c r="L296" s="0">
        <v>0.20000000298023224</v>
      </c>
      <c r="M296" s="0">
        <v>0.800000011920929</v>
      </c>
      <c r="N296" s="0">
        <v>0</v>
      </c>
      <c r="O296" s="0">
        <v>0</v>
      </c>
      <c r="P296" s="0">
        <f>(H296+J296)-(L296+N296)</f>
      </c>
      <c r="Q296" s="0">
        <f>P296*G296</f>
      </c>
      <c r="R296" s="0">
        <v>0</v>
      </c>
      <c r="S296" s="0">
        <f>R296*G296</f>
      </c>
      <c r="T296" s="0">
        <f>H296+J296-L296-N296-R296</f>
      </c>
      <c r="U296" s="0">
        <f>T296*G296</f>
      </c>
      <c r="V296" s="0">
        <f>I296+K296-S296</f>
      </c>
      <c r="W296" s="0">
        <f>M296-V296</f>
      </c>
      <c r="X296" s="0">
        <f>IFERROR(W296/M296*100,0)</f>
      </c>
    </row>
    <row r="297">
      <c r="A297" s="0">
        <v>581797</v>
      </c>
      <c r="B297" s="0">
        <v>0</v>
      </c>
      <c r="C297" s="0" t="s">
        <v>24</v>
      </c>
      <c r="D297" s="0">
        <v>1493</v>
      </c>
      <c r="E297" s="0" t="s">
        <v>38</v>
      </c>
      <c r="F297" s="0" t="s">
        <v>334</v>
      </c>
      <c r="G297" s="0">
        <v>2.235419988632202</v>
      </c>
      <c r="H297" s="0">
        <v>0</v>
      </c>
      <c r="I297" s="0">
        <v>0</v>
      </c>
      <c r="J297" s="0">
        <v>2078.4560546875</v>
      </c>
      <c r="K297" s="0">
        <v>4621.931640625</v>
      </c>
      <c r="L297" s="0">
        <v>1819.35595703125</v>
      </c>
      <c r="M297" s="0">
        <v>4548.39013671875</v>
      </c>
      <c r="N297" s="0">
        <v>0</v>
      </c>
      <c r="O297" s="0">
        <v>0</v>
      </c>
      <c r="P297" s="0">
        <f>(H297+J297)-(L297+N297)</f>
      </c>
      <c r="Q297" s="0">
        <f>P297*G297</f>
      </c>
      <c r="R297" s="0">
        <v>0</v>
      </c>
      <c r="S297" s="0">
        <f>R297*G297</f>
      </c>
      <c r="T297" s="0">
        <f>H297+J297-L297-N297-R297</f>
      </c>
      <c r="U297" s="0">
        <f>T297*G297</f>
      </c>
      <c r="V297" s="0">
        <f>I297+K297-S297</f>
      </c>
      <c r="W297" s="0">
        <f>M297-V297</f>
      </c>
      <c r="X297" s="0">
        <f>IFERROR(W297/M297*100,0)</f>
      </c>
    </row>
    <row r="298">
      <c r="A298" s="0">
        <v>545582</v>
      </c>
      <c r="B298" s="0">
        <v>0</v>
      </c>
      <c r="C298" s="0" t="s">
        <v>28</v>
      </c>
      <c r="D298" s="0">
        <v>1278</v>
      </c>
      <c r="E298" s="0" t="s">
        <v>38</v>
      </c>
      <c r="F298" s="0" t="s">
        <v>335</v>
      </c>
      <c r="G298" s="0">
        <v>7</v>
      </c>
      <c r="H298" s="0">
        <v>0</v>
      </c>
      <c r="I298" s="0">
        <v>0</v>
      </c>
      <c r="J298" s="0">
        <v>5</v>
      </c>
      <c r="K298" s="0">
        <v>35</v>
      </c>
      <c r="L298" s="0">
        <v>2</v>
      </c>
      <c r="M298" s="0">
        <v>15</v>
      </c>
      <c r="N298" s="0">
        <v>0</v>
      </c>
      <c r="O298" s="0">
        <v>0</v>
      </c>
      <c r="P298" s="0">
        <f>(H298+J298)-(L298+N298)</f>
      </c>
      <c r="Q298" s="0">
        <f>P298*G298</f>
      </c>
      <c r="R298" s="0">
        <v>4</v>
      </c>
      <c r="S298" s="0">
        <f>R298*G298</f>
      </c>
      <c r="T298" s="0">
        <f>H298+J298-L298-N298-R298</f>
      </c>
      <c r="U298" s="0">
        <f>T298*G298</f>
      </c>
      <c r="V298" s="0">
        <f>I298+K298-S298</f>
      </c>
      <c r="W298" s="0">
        <f>M298-V298</f>
      </c>
      <c r="X298" s="0">
        <f>IFERROR(W298/M298*100,0)</f>
      </c>
    </row>
    <row r="299">
      <c r="A299" s="0">
        <v>550034</v>
      </c>
      <c r="B299" s="0">
        <v>0</v>
      </c>
      <c r="C299" s="0" t="s">
        <v>24</v>
      </c>
      <c r="D299" s="0">
        <v>1325</v>
      </c>
      <c r="E299" s="0" t="s">
        <v>38</v>
      </c>
      <c r="F299" s="0" t="s">
        <v>336</v>
      </c>
      <c r="G299" s="0">
        <v>2.2129099369049072</v>
      </c>
      <c r="H299" s="0">
        <v>741.9000244140625</v>
      </c>
      <c r="I299" s="0">
        <v>1661.89306640625</v>
      </c>
      <c r="J299" s="0">
        <v>18244.6953125</v>
      </c>
      <c r="K299" s="0">
        <v>42146.84375</v>
      </c>
      <c r="L299" s="0">
        <v>17570.96484375</v>
      </c>
      <c r="M299" s="0">
        <v>52142.328125</v>
      </c>
      <c r="N299" s="0">
        <v>0</v>
      </c>
      <c r="O299" s="0">
        <v>0</v>
      </c>
      <c r="P299" s="0">
        <f>(H299+J299)-(L299+N299)</f>
      </c>
      <c r="Q299" s="0">
        <f>P299*G299</f>
      </c>
      <c r="R299" s="0">
        <v>804.5999755859375</v>
      </c>
      <c r="S299" s="0">
        <f>R299*G299</f>
      </c>
      <c r="T299" s="0">
        <f>H299+J299-L299-N299-R299</f>
      </c>
      <c r="U299" s="0">
        <f>T299*G299</f>
      </c>
      <c r="V299" s="0">
        <f>I299+K299-S299</f>
      </c>
      <c r="W299" s="0">
        <f>M299-V299</f>
      </c>
      <c r="X299" s="0">
        <f>IFERROR(W299/M299*100,0)</f>
      </c>
    </row>
    <row r="300">
      <c r="A300" s="0">
        <v>551758</v>
      </c>
      <c r="B300" s="0">
        <v>0</v>
      </c>
      <c r="C300" s="0" t="s">
        <v>24</v>
      </c>
      <c r="D300" s="0">
        <v>1530</v>
      </c>
      <c r="E300" s="0" t="s">
        <v>38</v>
      </c>
      <c r="F300" s="0" t="s">
        <v>337</v>
      </c>
      <c r="G300" s="0">
        <v>13.875579833984375</v>
      </c>
      <c r="H300" s="0">
        <v>88.5199966430664</v>
      </c>
      <c r="I300" s="0">
        <v>1062.239990234375</v>
      </c>
      <c r="J300" s="0">
        <v>331.0329895019531</v>
      </c>
      <c r="K300" s="0">
        <v>4509.6572265625</v>
      </c>
      <c r="L300" s="0">
        <v>307.0010070800781</v>
      </c>
      <c r="M300" s="0">
        <v>5117.6298828125</v>
      </c>
      <c r="N300" s="0">
        <v>0</v>
      </c>
      <c r="O300" s="0">
        <v>0</v>
      </c>
      <c r="P300" s="0">
        <f>(H300+J300)-(L300+N300)</f>
      </c>
      <c r="Q300" s="0">
        <f>P300*G300</f>
      </c>
      <c r="R300" s="0">
        <v>9</v>
      </c>
      <c r="S300" s="0">
        <f>R300*G300</f>
      </c>
      <c r="T300" s="0">
        <f>H300+J300-L300-N300-R300</f>
      </c>
      <c r="U300" s="0">
        <f>T300*G300</f>
      </c>
      <c r="V300" s="0">
        <f>I300+K300-S300</f>
      </c>
      <c r="W300" s="0">
        <f>M300-V300</f>
      </c>
      <c r="X300" s="0">
        <f>IFERROR(W300/M300*100,0)</f>
      </c>
    </row>
    <row r="301">
      <c r="A301" s="0">
        <v>560456</v>
      </c>
      <c r="B301" s="0">
        <v>0</v>
      </c>
      <c r="C301" s="0" t="s">
        <v>24</v>
      </c>
      <c r="D301" s="0">
        <v>2799</v>
      </c>
      <c r="E301" s="0" t="s">
        <v>38</v>
      </c>
      <c r="F301" s="0" t="s">
        <v>338</v>
      </c>
      <c r="G301" s="0">
        <v>5.25</v>
      </c>
      <c r="H301" s="0">
        <v>0</v>
      </c>
      <c r="I301" s="0">
        <v>0</v>
      </c>
      <c r="J301" s="0">
        <v>413</v>
      </c>
      <c r="K301" s="0">
        <v>2168.25</v>
      </c>
      <c r="L301" s="0">
        <v>245.32400512695312</v>
      </c>
      <c r="M301" s="0">
        <v>1342.030029296875</v>
      </c>
      <c r="N301" s="0">
        <v>0</v>
      </c>
      <c r="O301" s="0">
        <v>0</v>
      </c>
      <c r="P301" s="0">
        <f>(H301+J301)-(L301+N301)</f>
      </c>
      <c r="Q301" s="0">
        <f>P301*G301</f>
      </c>
      <c r="R301" s="0">
        <v>196.89999389648438</v>
      </c>
      <c r="S301" s="0">
        <f>R301*G301</f>
      </c>
      <c r="T301" s="0">
        <f>H301+J301-L301-N301-R301</f>
      </c>
      <c r="U301" s="0">
        <f>T301*G301</f>
      </c>
      <c r="V301" s="0">
        <f>I301+K301-S301</f>
      </c>
      <c r="W301" s="0">
        <f>M301-V301</f>
      </c>
      <c r="X301" s="0">
        <f>IFERROR(W301/M301*100,0)</f>
      </c>
    </row>
    <row r="302">
      <c r="A302" s="0">
        <v>680276</v>
      </c>
      <c r="B302" s="0">
        <v>0</v>
      </c>
      <c r="C302" s="0" t="s">
        <v>24</v>
      </c>
      <c r="D302" s="0">
        <v>3623</v>
      </c>
      <c r="E302" s="0" t="s">
        <v>38</v>
      </c>
      <c r="F302" s="0" t="s">
        <v>339</v>
      </c>
      <c r="G302" s="0">
        <v>3.233419895172119</v>
      </c>
      <c r="H302" s="0">
        <v>179</v>
      </c>
      <c r="I302" s="0">
        <v>478.5887145996094</v>
      </c>
      <c r="J302" s="0">
        <v>989.7139892578125</v>
      </c>
      <c r="K302" s="0">
        <v>3118.844970703125</v>
      </c>
      <c r="L302" s="0">
        <v>913.031982421875</v>
      </c>
      <c r="M302" s="0">
        <v>3452.780029296875</v>
      </c>
      <c r="N302" s="0">
        <v>18</v>
      </c>
      <c r="O302" s="0">
        <v>51.76026153564453</v>
      </c>
      <c r="P302" s="0">
        <f>(H302+J302)-(L302+N302)</f>
      </c>
      <c r="Q302" s="0">
        <f>P302*G302</f>
      </c>
      <c r="R302" s="0">
        <v>81.19999694824219</v>
      </c>
      <c r="S302" s="0">
        <f>R302*G302</f>
      </c>
      <c r="T302" s="0">
        <f>H302+J302-L302-N302-R302</f>
      </c>
      <c r="U302" s="0">
        <f>T302*G302</f>
      </c>
      <c r="V302" s="0">
        <f>I302+K302-S302</f>
      </c>
      <c r="W302" s="0">
        <f>M302-V302</f>
      </c>
      <c r="X302" s="0">
        <f>IFERROR(W302/M302*100,0)</f>
      </c>
    </row>
    <row r="303">
      <c r="A303" s="0">
        <v>609818</v>
      </c>
      <c r="B303" s="0">
        <v>0</v>
      </c>
      <c r="C303" s="0" t="s">
        <v>24</v>
      </c>
      <c r="D303" s="0">
        <v>2475</v>
      </c>
      <c r="E303" s="0" t="s">
        <v>38</v>
      </c>
      <c r="F303" s="0" t="s">
        <v>340</v>
      </c>
      <c r="G303" s="0">
        <v>10.75177001953125</v>
      </c>
      <c r="H303" s="0">
        <v>0</v>
      </c>
      <c r="I303" s="0">
        <v>0</v>
      </c>
      <c r="J303" s="0">
        <v>127.19999694824219</v>
      </c>
      <c r="K303" s="0">
        <v>1350.6124267578125</v>
      </c>
      <c r="L303" s="0">
        <v>79.46499633789062</v>
      </c>
      <c r="M303" s="0">
        <v>1152.239990234375</v>
      </c>
      <c r="N303" s="0">
        <v>1</v>
      </c>
      <c r="O303" s="0">
        <v>10.319680213928223</v>
      </c>
      <c r="P303" s="0">
        <f>(H303+J303)-(L303+N303)</f>
      </c>
      <c r="Q303" s="0">
        <f>P303*G303</f>
      </c>
      <c r="R303" s="0">
        <v>4</v>
      </c>
      <c r="S303" s="0">
        <f>R303*G303</f>
      </c>
      <c r="T303" s="0">
        <f>H303+J303-L303-N303-R303</f>
      </c>
      <c r="U303" s="0">
        <f>T303*G303</f>
      </c>
      <c r="V303" s="0">
        <f>I303+K303-S303</f>
      </c>
      <c r="W303" s="0">
        <f>M303-V303</f>
      </c>
      <c r="X303" s="0">
        <f>IFERROR(W303/M303*100,0)</f>
      </c>
    </row>
    <row r="304">
      <c r="A304" s="0">
        <v>609825</v>
      </c>
      <c r="B304" s="0">
        <v>0</v>
      </c>
      <c r="C304" s="0" t="s">
        <v>24</v>
      </c>
      <c r="D304" s="0">
        <v>2480</v>
      </c>
      <c r="E304" s="0" t="s">
        <v>38</v>
      </c>
      <c r="F304" s="0" t="s">
        <v>341</v>
      </c>
      <c r="G304" s="0">
        <v>9.5</v>
      </c>
      <c r="H304" s="0">
        <v>0</v>
      </c>
      <c r="I304" s="0">
        <v>0</v>
      </c>
      <c r="J304" s="0">
        <v>38</v>
      </c>
      <c r="K304" s="0">
        <v>361</v>
      </c>
      <c r="L304" s="0">
        <v>203.55999755859375</v>
      </c>
      <c r="M304" s="0">
        <v>2137.580078125</v>
      </c>
      <c r="N304" s="0">
        <v>0</v>
      </c>
      <c r="O304" s="0">
        <v>0</v>
      </c>
      <c r="P304" s="0">
        <f>(H304+J304)-(L304+N304)</f>
      </c>
      <c r="Q304" s="0">
        <f>P304*G304</f>
      </c>
      <c r="R304" s="0">
        <v>0</v>
      </c>
      <c r="S304" s="0">
        <f>R304*G304</f>
      </c>
      <c r="T304" s="0">
        <f>H304+J304-L304-N304-R304</f>
      </c>
      <c r="U304" s="0">
        <f>T304*G304</f>
      </c>
      <c r="V304" s="0">
        <f>I304+K304-S304</f>
      </c>
      <c r="W304" s="0">
        <f>M304-V304</f>
      </c>
      <c r="X304" s="0">
        <f>IFERROR(W304/M304*100,0)</f>
      </c>
    </row>
    <row r="305">
      <c r="A305" s="0">
        <v>609928</v>
      </c>
      <c r="B305" s="0">
        <v>0</v>
      </c>
      <c r="C305" s="0" t="s">
        <v>24</v>
      </c>
      <c r="D305" s="0">
        <v>2491</v>
      </c>
      <c r="E305" s="0" t="s">
        <v>38</v>
      </c>
      <c r="F305" s="0" t="s">
        <v>342</v>
      </c>
      <c r="G305" s="0">
        <v>4</v>
      </c>
      <c r="H305" s="0">
        <v>0</v>
      </c>
      <c r="I305" s="0">
        <v>0</v>
      </c>
      <c r="J305" s="0">
        <v>0</v>
      </c>
      <c r="K305" s="0">
        <v>0</v>
      </c>
      <c r="L305" s="0">
        <v>0.6299999952316284</v>
      </c>
      <c r="M305" s="0">
        <v>3.1500000953674316</v>
      </c>
      <c r="N305" s="0">
        <v>0</v>
      </c>
      <c r="O305" s="0">
        <v>0</v>
      </c>
      <c r="P305" s="0">
        <f>(H305+J305)-(L305+N305)</f>
      </c>
      <c r="Q305" s="0">
        <f>P305*G305</f>
      </c>
      <c r="R305" s="0">
        <v>0</v>
      </c>
      <c r="S305" s="0">
        <f>R305*G305</f>
      </c>
      <c r="T305" s="0">
        <f>H305+J305-L305-N305-R305</f>
      </c>
      <c r="U305" s="0">
        <f>T305*G305</f>
      </c>
      <c r="V305" s="0">
        <f>I305+K305-S305</f>
      </c>
      <c r="W305" s="0">
        <f>M305-V305</f>
      </c>
      <c r="X305" s="0">
        <f>IFERROR(W305/M305*100,0)</f>
      </c>
    </row>
    <row r="306">
      <c r="A306" s="0">
        <v>611765</v>
      </c>
      <c r="B306" s="0">
        <v>0</v>
      </c>
      <c r="C306" s="0" t="s">
        <v>24</v>
      </c>
      <c r="D306" s="0">
        <v>2538</v>
      </c>
      <c r="E306" s="0" t="s">
        <v>38</v>
      </c>
      <c r="F306" s="0" t="s">
        <v>343</v>
      </c>
      <c r="G306" s="0">
        <v>2.4842000007629395</v>
      </c>
      <c r="H306" s="0">
        <v>0</v>
      </c>
      <c r="I306" s="0">
        <v>0</v>
      </c>
      <c r="J306" s="0">
        <v>182.13800048828125</v>
      </c>
      <c r="K306" s="0">
        <v>362.00341796875</v>
      </c>
      <c r="L306" s="0">
        <v>138.3459930419922</v>
      </c>
      <c r="M306" s="0">
        <v>408.6300048828125</v>
      </c>
      <c r="N306" s="0">
        <v>0</v>
      </c>
      <c r="O306" s="0">
        <v>0</v>
      </c>
      <c r="P306" s="0">
        <f>(H306+J306)-(L306+N306)</f>
      </c>
      <c r="Q306" s="0">
        <f>P306*G306</f>
      </c>
      <c r="R306" s="0">
        <v>28</v>
      </c>
      <c r="S306" s="0">
        <f>R306*G306</f>
      </c>
      <c r="T306" s="0">
        <f>H306+J306-L306-N306-R306</f>
      </c>
      <c r="U306" s="0">
        <f>T306*G306</f>
      </c>
      <c r="V306" s="0">
        <f>I306+K306-S306</f>
      </c>
      <c r="W306" s="0">
        <f>M306-V306</f>
      </c>
      <c r="X306" s="0">
        <f>IFERROR(W306/M306*100,0)</f>
      </c>
    </row>
    <row r="307">
      <c r="A307" s="0">
        <v>612641</v>
      </c>
      <c r="B307" s="0">
        <v>0</v>
      </c>
      <c r="C307" s="0" t="s">
        <v>24</v>
      </c>
      <c r="D307" s="0">
        <v>7444</v>
      </c>
      <c r="E307" s="0" t="s">
        <v>38</v>
      </c>
      <c r="F307" s="0" t="s">
        <v>344</v>
      </c>
      <c r="G307" s="0">
        <v>11.637330055236816</v>
      </c>
      <c r="H307" s="0">
        <v>135.52000427246094</v>
      </c>
      <c r="I307" s="0">
        <v>1577.0909423828125</v>
      </c>
      <c r="J307" s="0">
        <v>-0.4860000014305115</v>
      </c>
      <c r="K307" s="0">
        <v>-5.657040119171143</v>
      </c>
      <c r="L307" s="0">
        <v>50.70399856567383</v>
      </c>
      <c r="M307" s="0">
        <v>633.7999877929688</v>
      </c>
      <c r="N307" s="0">
        <v>0</v>
      </c>
      <c r="O307" s="0">
        <v>0</v>
      </c>
      <c r="P307" s="0">
        <f>(H307+J307)-(L307+N307)</f>
      </c>
      <c r="Q307" s="0">
        <f>P307*G307</f>
      </c>
      <c r="R307" s="0">
        <v>33.20000076293945</v>
      </c>
      <c r="S307" s="0">
        <f>R307*G307</f>
      </c>
      <c r="T307" s="0">
        <f>H307+J307-L307-N307-R307</f>
      </c>
      <c r="U307" s="0">
        <f>T307*G307</f>
      </c>
      <c r="V307" s="0">
        <f>I307+K307-S307</f>
      </c>
      <c r="W307" s="0">
        <f>M307-V307</f>
      </c>
      <c r="X307" s="0">
        <f>IFERROR(W307/M307*100,0)</f>
      </c>
    </row>
    <row r="308">
      <c r="A308" s="0">
        <v>612814</v>
      </c>
      <c r="B308" s="0">
        <v>0</v>
      </c>
      <c r="C308" s="0" t="s">
        <v>24</v>
      </c>
      <c r="D308" s="0">
        <v>2543</v>
      </c>
      <c r="E308" s="0" t="s">
        <v>38</v>
      </c>
      <c r="F308" s="0" t="s">
        <v>345</v>
      </c>
      <c r="G308" s="0">
        <v>4</v>
      </c>
      <c r="H308" s="0">
        <v>49.099998474121094</v>
      </c>
      <c r="I308" s="0">
        <v>198.70327758789062</v>
      </c>
      <c r="J308" s="0">
        <v>285.1000061035156</v>
      </c>
      <c r="K308" s="0">
        <v>1191.199951171875</v>
      </c>
      <c r="L308" s="0">
        <v>223.24899291992188</v>
      </c>
      <c r="M308" s="0">
        <v>1156.27001953125</v>
      </c>
      <c r="N308" s="0">
        <v>0</v>
      </c>
      <c r="O308" s="0">
        <v>0</v>
      </c>
      <c r="P308" s="0">
        <f>(H308+J308)-(L308+N308)</f>
      </c>
      <c r="Q308" s="0">
        <f>P308*G308</f>
      </c>
      <c r="R308" s="0">
        <v>24.899999618530273</v>
      </c>
      <c r="S308" s="0">
        <f>R308*G308</f>
      </c>
      <c r="T308" s="0">
        <f>H308+J308-L308-N308-R308</f>
      </c>
      <c r="U308" s="0">
        <f>T308*G308</f>
      </c>
      <c r="V308" s="0">
        <f>I308+K308-S308</f>
      </c>
      <c r="W308" s="0">
        <f>M308-V308</f>
      </c>
      <c r="X308" s="0">
        <f>IFERROR(W308/M308*100,0)</f>
      </c>
    </row>
    <row r="309">
      <c r="A309" s="0">
        <v>613072</v>
      </c>
      <c r="B309" s="0">
        <v>0</v>
      </c>
      <c r="C309" s="0" t="s">
        <v>24</v>
      </c>
      <c r="D309" s="0">
        <v>2550</v>
      </c>
      <c r="E309" s="0" t="s">
        <v>38</v>
      </c>
      <c r="F309" s="0" t="s">
        <v>346</v>
      </c>
      <c r="G309" s="0">
        <v>5</v>
      </c>
      <c r="H309" s="0">
        <v>8.5</v>
      </c>
      <c r="I309" s="0">
        <v>36.79140090942383</v>
      </c>
      <c r="J309" s="0">
        <v>39.20000076293945</v>
      </c>
      <c r="K309" s="0">
        <v>195.4499969482422</v>
      </c>
      <c r="L309" s="0">
        <v>21.996000289916992</v>
      </c>
      <c r="M309" s="0">
        <v>98.31999969482422</v>
      </c>
      <c r="N309" s="0">
        <v>10.5</v>
      </c>
      <c r="O309" s="0">
        <v>46.46329116821289</v>
      </c>
      <c r="P309" s="0">
        <f>(H309+J309)-(L309+N309)</f>
      </c>
      <c r="Q309" s="0">
        <f>P309*G309</f>
      </c>
      <c r="R309" s="0">
        <v>0</v>
      </c>
      <c r="S309" s="0">
        <f>R309*G309</f>
      </c>
      <c r="T309" s="0">
        <f>H309+J309-L309-N309-R309</f>
      </c>
      <c r="U309" s="0">
        <f>T309*G309</f>
      </c>
      <c r="V309" s="0">
        <f>I309+K309-S309</f>
      </c>
      <c r="W309" s="0">
        <f>M309-V309</f>
      </c>
      <c r="X309" s="0">
        <f>IFERROR(W309/M309*100,0)</f>
      </c>
    </row>
    <row r="310">
      <c r="A310" s="0">
        <v>613194</v>
      </c>
      <c r="B310" s="0">
        <v>0</v>
      </c>
      <c r="C310" s="0" t="s">
        <v>28</v>
      </c>
      <c r="D310" s="0">
        <v>2551</v>
      </c>
      <c r="E310" s="0" t="s">
        <v>38</v>
      </c>
      <c r="F310" s="0" t="s">
        <v>347</v>
      </c>
      <c r="G310" s="0">
        <v>7.25</v>
      </c>
      <c r="H310" s="0">
        <v>0</v>
      </c>
      <c r="I310" s="0">
        <v>0</v>
      </c>
      <c r="J310" s="0">
        <v>3</v>
      </c>
      <c r="K310" s="0">
        <v>21.75</v>
      </c>
      <c r="L310" s="0">
        <v>0</v>
      </c>
      <c r="M310" s="0">
        <v>0</v>
      </c>
      <c r="N310" s="0">
        <v>0</v>
      </c>
      <c r="O310" s="0">
        <v>0</v>
      </c>
      <c r="P310" s="0">
        <f>(H310+J310)-(L310+N310)</f>
      </c>
      <c r="Q310" s="0">
        <f>P310*G310</f>
      </c>
      <c r="R310" s="0">
        <v>0</v>
      </c>
      <c r="S310" s="0">
        <f>R310*G310</f>
      </c>
      <c r="T310" s="0">
        <f>H310+J310-L310-N310-R310</f>
      </c>
      <c r="U310" s="0">
        <f>T310*G310</f>
      </c>
      <c r="V310" s="0">
        <f>I310+K310-S310</f>
      </c>
      <c r="W310" s="0">
        <f>M310-V310</f>
      </c>
      <c r="X310" s="0">
        <f>IFERROR(W310/M310*100,0)</f>
      </c>
    </row>
    <row r="311">
      <c r="A311" s="0">
        <v>613496</v>
      </c>
      <c r="B311" s="0">
        <v>0</v>
      </c>
      <c r="C311" s="0" t="s">
        <v>24</v>
      </c>
      <c r="D311" s="0">
        <v>7453</v>
      </c>
      <c r="E311" s="0" t="s">
        <v>38</v>
      </c>
      <c r="F311" s="0" t="s">
        <v>348</v>
      </c>
      <c r="G311" s="0">
        <v>9.085749626159668</v>
      </c>
      <c r="H311" s="0">
        <v>0</v>
      </c>
      <c r="I311" s="0">
        <v>0</v>
      </c>
      <c r="J311" s="0">
        <v>0</v>
      </c>
      <c r="K311" s="0">
        <v>0</v>
      </c>
      <c r="L311" s="0">
        <v>8.093999862670898</v>
      </c>
      <c r="M311" s="0">
        <v>89.11000061035156</v>
      </c>
      <c r="N311" s="0">
        <v>0</v>
      </c>
      <c r="O311" s="0">
        <v>0</v>
      </c>
      <c r="P311" s="0">
        <f>(H311+J311)-(L311+N311)</f>
      </c>
      <c r="Q311" s="0">
        <f>P311*G311</f>
      </c>
      <c r="R311" s="0">
        <v>0</v>
      </c>
      <c r="S311" s="0">
        <f>R311*G311</f>
      </c>
      <c r="T311" s="0">
        <f>H311+J311-L311-N311-R311</f>
      </c>
      <c r="U311" s="0">
        <f>T311*G311</f>
      </c>
      <c r="V311" s="0">
        <f>I311+K311-S311</f>
      </c>
      <c r="W311" s="0">
        <f>M311-V311</f>
      </c>
      <c r="X311" s="0">
        <f>IFERROR(W311/M311*100,0)</f>
      </c>
    </row>
    <row r="312">
      <c r="A312" s="0">
        <v>613893</v>
      </c>
      <c r="B312" s="0">
        <v>0</v>
      </c>
      <c r="C312" s="0" t="s">
        <v>24</v>
      </c>
      <c r="D312" s="0">
        <v>2565</v>
      </c>
      <c r="E312" s="0" t="s">
        <v>38</v>
      </c>
      <c r="F312" s="0" t="s">
        <v>349</v>
      </c>
      <c r="G312" s="0">
        <v>4.839660167694092</v>
      </c>
      <c r="H312" s="0">
        <v>0</v>
      </c>
      <c r="I312" s="0">
        <v>0</v>
      </c>
      <c r="J312" s="0">
        <v>151.08900451660156</v>
      </c>
      <c r="K312" s="0">
        <v>1103.118408203125</v>
      </c>
      <c r="L312" s="0">
        <v>93.16600036621094</v>
      </c>
      <c r="M312" s="0">
        <v>694.2899780273438</v>
      </c>
      <c r="N312" s="0">
        <v>0</v>
      </c>
      <c r="O312" s="0">
        <v>0</v>
      </c>
      <c r="P312" s="0">
        <f>(H312+J312)-(L312+N312)</f>
      </c>
      <c r="Q312" s="0">
        <f>P312*G312</f>
      </c>
      <c r="R312" s="0">
        <v>0</v>
      </c>
      <c r="S312" s="0">
        <f>R312*G312</f>
      </c>
      <c r="T312" s="0">
        <f>H312+J312-L312-N312-R312</f>
      </c>
      <c r="U312" s="0">
        <f>T312*G312</f>
      </c>
      <c r="V312" s="0">
        <f>I312+K312-S312</f>
      </c>
      <c r="W312" s="0">
        <f>M312-V312</f>
      </c>
      <c r="X312" s="0">
        <f>IFERROR(W312/M312*100,0)</f>
      </c>
    </row>
    <row r="313">
      <c r="A313" s="0">
        <v>614025</v>
      </c>
      <c r="B313" s="0">
        <v>0</v>
      </c>
      <c r="C313" s="0" t="s">
        <v>24</v>
      </c>
      <c r="D313" s="0">
        <v>2567</v>
      </c>
      <c r="E313" s="0" t="s">
        <v>38</v>
      </c>
      <c r="F313" s="0" t="s">
        <v>350</v>
      </c>
      <c r="G313" s="0">
        <v>18</v>
      </c>
      <c r="H313" s="0">
        <v>0</v>
      </c>
      <c r="I313" s="0">
        <v>0</v>
      </c>
      <c r="J313" s="0">
        <v>0</v>
      </c>
      <c r="K313" s="0">
        <v>0</v>
      </c>
      <c r="L313" s="0">
        <v>1.6399999856948853</v>
      </c>
      <c r="M313" s="0">
        <v>32.79999923706055</v>
      </c>
      <c r="N313" s="0">
        <v>0</v>
      </c>
      <c r="O313" s="0">
        <v>0</v>
      </c>
      <c r="P313" s="0">
        <f>(H313+J313)-(L313+N313)</f>
      </c>
      <c r="Q313" s="0">
        <f>P313*G313</f>
      </c>
      <c r="R313" s="0">
        <v>0</v>
      </c>
      <c r="S313" s="0">
        <f>R313*G313</f>
      </c>
      <c r="T313" s="0">
        <f>H313+J313-L313-N313-R313</f>
      </c>
      <c r="U313" s="0">
        <f>T313*G313</f>
      </c>
      <c r="V313" s="0">
        <f>I313+K313-S313</f>
      </c>
      <c r="W313" s="0">
        <f>M313-V313</f>
      </c>
      <c r="X313" s="0">
        <f>IFERROR(W313/M313*100,0)</f>
      </c>
    </row>
    <row r="314">
      <c r="A314" s="0">
        <v>614026</v>
      </c>
      <c r="B314" s="0">
        <v>0</v>
      </c>
      <c r="C314" s="0" t="s">
        <v>24</v>
      </c>
      <c r="D314" s="0">
        <v>2568</v>
      </c>
      <c r="E314" s="0" t="s">
        <v>38</v>
      </c>
      <c r="F314" s="0" t="s">
        <v>351</v>
      </c>
      <c r="G314" s="0">
        <v>8.742790222167969</v>
      </c>
      <c r="H314" s="0">
        <v>0</v>
      </c>
      <c r="I314" s="0">
        <v>0</v>
      </c>
      <c r="J314" s="0">
        <v>-1</v>
      </c>
      <c r="K314" s="0">
        <v>6</v>
      </c>
      <c r="L314" s="0">
        <v>1.2400000095367432</v>
      </c>
      <c r="M314" s="0">
        <v>13.800000190734863</v>
      </c>
      <c r="N314" s="0">
        <v>0</v>
      </c>
      <c r="O314" s="0">
        <v>0</v>
      </c>
      <c r="P314" s="0">
        <f>(H314+J314)-(L314+N314)</f>
      </c>
      <c r="Q314" s="0">
        <f>P314*G314</f>
      </c>
      <c r="R314" s="0">
        <v>0</v>
      </c>
      <c r="S314" s="0">
        <f>R314*G314</f>
      </c>
      <c r="T314" s="0">
        <f>H314+J314-L314-N314-R314</f>
      </c>
      <c r="U314" s="0">
        <f>T314*G314</f>
      </c>
      <c r="V314" s="0">
        <f>I314+K314-S314</f>
      </c>
      <c r="W314" s="0">
        <f>M314-V314</f>
      </c>
      <c r="X314" s="0">
        <f>IFERROR(W314/M314*100,0)</f>
      </c>
    </row>
    <row r="315">
      <c r="A315" s="0">
        <v>614283</v>
      </c>
      <c r="B315" s="0">
        <v>0</v>
      </c>
      <c r="C315" s="0" t="s">
        <v>24</v>
      </c>
      <c r="D315" s="0">
        <v>2572</v>
      </c>
      <c r="E315" s="0" t="s">
        <v>38</v>
      </c>
      <c r="F315" s="0" t="s">
        <v>352</v>
      </c>
      <c r="G315" s="0">
        <v>4.323750019073486</v>
      </c>
      <c r="H315" s="0">
        <v>358.45001220703125</v>
      </c>
      <c r="I315" s="0">
        <v>1254.574951171875</v>
      </c>
      <c r="J315" s="0">
        <v>863.6669921875</v>
      </c>
      <c r="K315" s="0">
        <v>3504.3251953125</v>
      </c>
      <c r="L315" s="0">
        <v>687.3740234375</v>
      </c>
      <c r="M315" s="0">
        <v>3210.64990234375</v>
      </c>
      <c r="N315" s="0">
        <v>157</v>
      </c>
      <c r="O315" s="0">
        <v>592.38623046875</v>
      </c>
      <c r="P315" s="0">
        <f>(H315+J315)-(L315+N315)</f>
      </c>
      <c r="Q315" s="0">
        <f>P315*G315</f>
      </c>
      <c r="R315" s="0">
        <v>0</v>
      </c>
      <c r="S315" s="0">
        <f>R315*G315</f>
      </c>
      <c r="T315" s="0">
        <f>H315+J315-L315-N315-R315</f>
      </c>
      <c r="U315" s="0">
        <f>T315*G315</f>
      </c>
      <c r="V315" s="0">
        <f>I315+K315-S315</f>
      </c>
      <c r="W315" s="0">
        <f>M315-V315</f>
      </c>
      <c r="X315" s="0">
        <f>IFERROR(W315/M315*100,0)</f>
      </c>
    </row>
    <row r="316">
      <c r="A316" s="0">
        <v>614393</v>
      </c>
      <c r="B316" s="0">
        <v>0</v>
      </c>
      <c r="C316" s="0" t="s">
        <v>24</v>
      </c>
      <c r="D316" s="0">
        <v>2573</v>
      </c>
      <c r="E316" s="0" t="s">
        <v>38</v>
      </c>
      <c r="F316" s="0" t="s">
        <v>353</v>
      </c>
      <c r="G316" s="0">
        <v>6.5</v>
      </c>
      <c r="H316" s="0">
        <v>0</v>
      </c>
      <c r="I316" s="0">
        <v>0</v>
      </c>
      <c r="J316" s="0">
        <v>21.420000076293945</v>
      </c>
      <c r="K316" s="0">
        <v>139.22999572753906</v>
      </c>
      <c r="L316" s="0">
        <v>11.618000030517578</v>
      </c>
      <c r="M316" s="0">
        <v>87.1500015258789</v>
      </c>
      <c r="N316" s="0">
        <v>5</v>
      </c>
      <c r="O316" s="0">
        <v>32.5</v>
      </c>
      <c r="P316" s="0">
        <f>(H316+J316)-(L316+N316)</f>
      </c>
      <c r="Q316" s="0">
        <f>P316*G316</f>
      </c>
      <c r="R316" s="0">
        <v>0</v>
      </c>
      <c r="S316" s="0">
        <f>R316*G316</f>
      </c>
      <c r="T316" s="0">
        <f>H316+J316-L316-N316-R316</f>
      </c>
      <c r="U316" s="0">
        <f>T316*G316</f>
      </c>
      <c r="V316" s="0">
        <f>I316+K316-S316</f>
      </c>
      <c r="W316" s="0">
        <f>M316-V316</f>
      </c>
      <c r="X316" s="0">
        <f>IFERROR(W316/M316*100,0)</f>
      </c>
    </row>
    <row r="317">
      <c r="A317" s="0">
        <v>614394</v>
      </c>
      <c r="B317" s="0">
        <v>0</v>
      </c>
      <c r="C317" s="0" t="s">
        <v>24</v>
      </c>
      <c r="D317" s="0">
        <v>2574</v>
      </c>
      <c r="E317" s="0" t="s">
        <v>38</v>
      </c>
      <c r="F317" s="0" t="s">
        <v>354</v>
      </c>
      <c r="G317" s="0">
        <v>5.403240203857422</v>
      </c>
      <c r="H317" s="0">
        <v>27.799999237060547</v>
      </c>
      <c r="I317" s="0">
        <v>150.21006774902344</v>
      </c>
      <c r="J317" s="0">
        <v>-8.449999809265137</v>
      </c>
      <c r="K317" s="0">
        <v>-45.630001068115234</v>
      </c>
      <c r="L317" s="0">
        <v>16.475000381469727</v>
      </c>
      <c r="M317" s="0">
        <v>98.8499984741211</v>
      </c>
      <c r="N317" s="0">
        <v>7</v>
      </c>
      <c r="O317" s="0">
        <v>37.82265853881836</v>
      </c>
      <c r="P317" s="0">
        <f>(H317+J317)-(L317+N317)</f>
      </c>
      <c r="Q317" s="0">
        <f>P317*G317</f>
      </c>
      <c r="R317" s="0">
        <v>0</v>
      </c>
      <c r="S317" s="0">
        <f>R317*G317</f>
      </c>
      <c r="T317" s="0">
        <f>H317+J317-L317-N317-R317</f>
      </c>
      <c r="U317" s="0">
        <f>T317*G317</f>
      </c>
      <c r="V317" s="0">
        <f>I317+K317-S317</f>
      </c>
      <c r="W317" s="0">
        <f>M317-V317</f>
      </c>
      <c r="X317" s="0">
        <f>IFERROR(W317/M317*100,0)</f>
      </c>
    </row>
    <row r="318">
      <c r="A318" s="0">
        <v>616053</v>
      </c>
      <c r="B318" s="0">
        <v>0</v>
      </c>
      <c r="C318" s="0" t="s">
        <v>24</v>
      </c>
      <c r="D318" s="0">
        <v>2590</v>
      </c>
      <c r="E318" s="0" t="s">
        <v>38</v>
      </c>
      <c r="F318" s="0" t="s">
        <v>355</v>
      </c>
      <c r="G318" s="0">
        <v>14.732749938964844</v>
      </c>
      <c r="H318" s="0">
        <v>0</v>
      </c>
      <c r="I318" s="0">
        <v>0</v>
      </c>
      <c r="J318" s="0">
        <v>33</v>
      </c>
      <c r="K318" s="0">
        <v>498</v>
      </c>
      <c r="L318" s="0">
        <v>21.062999725341797</v>
      </c>
      <c r="M318" s="0">
        <v>421.260009765625</v>
      </c>
      <c r="N318" s="0">
        <v>0</v>
      </c>
      <c r="O318" s="0">
        <v>0</v>
      </c>
      <c r="P318" s="0">
        <f>(H318+J318)-(L318+N318)</f>
      </c>
      <c r="Q318" s="0">
        <f>P318*G318</f>
      </c>
      <c r="R318" s="0">
        <v>0</v>
      </c>
      <c r="S318" s="0">
        <f>R318*G318</f>
      </c>
      <c r="T318" s="0">
        <f>H318+J318-L318-N318-R318</f>
      </c>
      <c r="U318" s="0">
        <f>T318*G318</f>
      </c>
      <c r="V318" s="0">
        <f>I318+K318-S318</f>
      </c>
      <c r="W318" s="0">
        <f>M318-V318</f>
      </c>
      <c r="X318" s="0">
        <f>IFERROR(W318/M318*100,0)</f>
      </c>
    </row>
    <row r="319">
      <c r="A319" s="0">
        <v>616054</v>
      </c>
      <c r="B319" s="0">
        <v>0</v>
      </c>
      <c r="C319" s="0" t="s">
        <v>24</v>
      </c>
      <c r="D319" s="0">
        <v>2592</v>
      </c>
      <c r="E319" s="0" t="s">
        <v>38</v>
      </c>
      <c r="F319" s="0" t="s">
        <v>356</v>
      </c>
      <c r="G319" s="0">
        <v>4</v>
      </c>
      <c r="H319" s="0">
        <v>0</v>
      </c>
      <c r="I319" s="0">
        <v>0</v>
      </c>
      <c r="J319" s="0">
        <v>0</v>
      </c>
      <c r="K319" s="0">
        <v>0</v>
      </c>
      <c r="L319" s="0">
        <v>3.743000030517578</v>
      </c>
      <c r="M319" s="0">
        <v>48.66999816894531</v>
      </c>
      <c r="N319" s="0">
        <v>0</v>
      </c>
      <c r="O319" s="0">
        <v>0</v>
      </c>
      <c r="P319" s="0">
        <f>(H319+J319)-(L319+N319)</f>
      </c>
      <c r="Q319" s="0">
        <f>P319*G319</f>
      </c>
      <c r="R319" s="0">
        <v>0</v>
      </c>
      <c r="S319" s="0">
        <f>R319*G319</f>
      </c>
      <c r="T319" s="0">
        <f>H319+J319-L319-N319-R319</f>
      </c>
      <c r="U319" s="0">
        <f>T319*G319</f>
      </c>
      <c r="V319" s="0">
        <f>I319+K319-S319</f>
      </c>
      <c r="W319" s="0">
        <f>M319-V319</f>
      </c>
      <c r="X319" s="0">
        <f>IFERROR(W319/M319*100,0)</f>
      </c>
    </row>
    <row r="320">
      <c r="A320" s="0">
        <v>616518</v>
      </c>
      <c r="B320" s="0">
        <v>0</v>
      </c>
      <c r="C320" s="0" t="s">
        <v>24</v>
      </c>
      <c r="D320" s="0">
        <v>2594</v>
      </c>
      <c r="E320" s="0" t="s">
        <v>38</v>
      </c>
      <c r="F320" s="0" t="s">
        <v>357</v>
      </c>
      <c r="G320" s="0">
        <v>9.836999893188477</v>
      </c>
      <c r="H320" s="0">
        <v>0</v>
      </c>
      <c r="I320" s="0">
        <v>0</v>
      </c>
      <c r="J320" s="0">
        <v>218.1300048828125</v>
      </c>
      <c r="K320" s="0">
        <v>2160.39990234375</v>
      </c>
      <c r="L320" s="0">
        <v>171.47000122070312</v>
      </c>
      <c r="M320" s="0">
        <v>1714.699951171875</v>
      </c>
      <c r="N320" s="0">
        <v>0</v>
      </c>
      <c r="O320" s="0">
        <v>0</v>
      </c>
      <c r="P320" s="0">
        <f>(H320+J320)-(L320+N320)</f>
      </c>
      <c r="Q320" s="0">
        <f>P320*G320</f>
      </c>
      <c r="R320" s="0">
        <v>40</v>
      </c>
      <c r="S320" s="0">
        <f>R320*G320</f>
      </c>
      <c r="T320" s="0">
        <f>H320+J320-L320-N320-R320</f>
      </c>
      <c r="U320" s="0">
        <f>T320*G320</f>
      </c>
      <c r="V320" s="0">
        <f>I320+K320-S320</f>
      </c>
      <c r="W320" s="0">
        <f>M320-V320</f>
      </c>
      <c r="X320" s="0">
        <f>IFERROR(W320/M320*100,0)</f>
      </c>
    </row>
    <row r="321">
      <c r="A321" s="0">
        <v>616903</v>
      </c>
      <c r="B321" s="0">
        <v>0</v>
      </c>
      <c r="C321" s="0" t="s">
        <v>24</v>
      </c>
      <c r="D321" s="0">
        <v>2595</v>
      </c>
      <c r="E321" s="0" t="s">
        <v>38</v>
      </c>
      <c r="F321" s="0" t="s">
        <v>358</v>
      </c>
      <c r="G321" s="0">
        <v>6.494420051574707</v>
      </c>
      <c r="H321" s="0">
        <v>220.8000030517578</v>
      </c>
      <c r="I321" s="0">
        <v>1433.9678955078125</v>
      </c>
      <c r="J321" s="0">
        <v>0</v>
      </c>
      <c r="K321" s="0">
        <v>0</v>
      </c>
      <c r="L321" s="0">
        <v>192.89199829101562</v>
      </c>
      <c r="M321" s="0">
        <v>1350.199951171875</v>
      </c>
      <c r="N321" s="0">
        <v>4</v>
      </c>
      <c r="O321" s="0">
        <v>25.977680206298828</v>
      </c>
      <c r="P321" s="0">
        <f>(H321+J321)-(L321+N321)</f>
      </c>
      <c r="Q321" s="0">
        <f>P321*G321</f>
      </c>
      <c r="R321" s="0">
        <v>5.800000190734863</v>
      </c>
      <c r="S321" s="0">
        <f>R321*G321</f>
      </c>
      <c r="T321" s="0">
        <f>H321+J321-L321-N321-R321</f>
      </c>
      <c r="U321" s="0">
        <f>T321*G321</f>
      </c>
      <c r="V321" s="0">
        <f>I321+K321-S321</f>
      </c>
      <c r="W321" s="0">
        <f>M321-V321</f>
      </c>
      <c r="X321" s="0">
        <f>IFERROR(W321/M321*100,0)</f>
      </c>
    </row>
    <row r="322">
      <c r="A322" s="0">
        <v>619483</v>
      </c>
      <c r="B322" s="0">
        <v>0</v>
      </c>
      <c r="C322" s="0" t="s">
        <v>24</v>
      </c>
      <c r="D322" s="0">
        <v>4048</v>
      </c>
      <c r="E322" s="0" t="s">
        <v>38</v>
      </c>
      <c r="F322" s="0" t="s">
        <v>359</v>
      </c>
      <c r="G322" s="0">
        <v>12.58629035949707</v>
      </c>
      <c r="H322" s="0">
        <v>25.780000686645508</v>
      </c>
      <c r="I322" s="0">
        <v>233.32472229003906</v>
      </c>
      <c r="J322" s="0">
        <v>27.600000381469727</v>
      </c>
      <c r="K322" s="0">
        <v>343.9830017089844</v>
      </c>
      <c r="L322" s="0">
        <v>47.75699996948242</v>
      </c>
      <c r="M322" s="0">
        <v>599.1799926757812</v>
      </c>
      <c r="N322" s="0">
        <v>4</v>
      </c>
      <c r="O322" s="0">
        <v>50.12683868408203</v>
      </c>
      <c r="P322" s="0">
        <f>(H322+J322)-(L322+N322)</f>
      </c>
      <c r="Q322" s="0">
        <f>P322*G322</f>
      </c>
      <c r="R322" s="0">
        <v>0</v>
      </c>
      <c r="S322" s="0">
        <f>R322*G322</f>
      </c>
      <c r="T322" s="0">
        <f>H322+J322-L322-N322-R322</f>
      </c>
      <c r="U322" s="0">
        <f>T322*G322</f>
      </c>
      <c r="V322" s="0">
        <f>I322+K322-S322</f>
      </c>
      <c r="W322" s="0">
        <f>M322-V322</f>
      </c>
      <c r="X322" s="0">
        <f>IFERROR(W322/M322*100,0)</f>
      </c>
    </row>
    <row r="323">
      <c r="A323" s="0">
        <v>623894</v>
      </c>
      <c r="B323" s="0">
        <v>0</v>
      </c>
      <c r="C323" s="0" t="s">
        <v>24</v>
      </c>
      <c r="D323" s="0">
        <v>2661</v>
      </c>
      <c r="E323" s="0" t="s">
        <v>38</v>
      </c>
      <c r="F323" s="0" t="s">
        <v>360</v>
      </c>
      <c r="G323" s="0">
        <v>4.75</v>
      </c>
      <c r="H323" s="0">
        <v>0</v>
      </c>
      <c r="I323" s="0">
        <v>0</v>
      </c>
      <c r="J323" s="0">
        <v>0</v>
      </c>
      <c r="K323" s="0">
        <v>0</v>
      </c>
      <c r="L323" s="0">
        <v>0.3070000112056732</v>
      </c>
      <c r="M323" s="0">
        <v>2.1500000953674316</v>
      </c>
      <c r="N323" s="0">
        <v>0</v>
      </c>
      <c r="O323" s="0">
        <v>0</v>
      </c>
      <c r="P323" s="0">
        <f>(H323+J323)-(L323+N323)</f>
      </c>
      <c r="Q323" s="0">
        <f>P323*G323</f>
      </c>
      <c r="R323" s="0">
        <v>0</v>
      </c>
      <c r="S323" s="0">
        <f>R323*G323</f>
      </c>
      <c r="T323" s="0">
        <f>H323+J323-L323-N323-R323</f>
      </c>
      <c r="U323" s="0">
        <f>T323*G323</f>
      </c>
      <c r="V323" s="0">
        <f>I323+K323-S323</f>
      </c>
      <c r="W323" s="0">
        <f>M323-V323</f>
      </c>
      <c r="X323" s="0">
        <f>IFERROR(W323/M323*100,0)</f>
      </c>
    </row>
    <row r="324">
      <c r="A324" s="0">
        <v>623896</v>
      </c>
      <c r="B324" s="0">
        <v>0</v>
      </c>
      <c r="C324" s="0" t="s">
        <v>24</v>
      </c>
      <c r="D324" s="0">
        <v>2662</v>
      </c>
      <c r="E324" s="0" t="s">
        <v>38</v>
      </c>
      <c r="F324" s="0" t="s">
        <v>361</v>
      </c>
      <c r="G324" s="0">
        <v>7.421850204467773</v>
      </c>
      <c r="H324" s="0">
        <v>0</v>
      </c>
      <c r="I324" s="0">
        <v>0</v>
      </c>
      <c r="J324" s="0">
        <v>1024</v>
      </c>
      <c r="K324" s="0">
        <v>7072.5</v>
      </c>
      <c r="L324" s="0">
        <v>1006.2830200195312</v>
      </c>
      <c r="M324" s="0">
        <v>7719.97021484375</v>
      </c>
      <c r="N324" s="0">
        <v>18</v>
      </c>
      <c r="O324" s="0">
        <v>122.49610900878906</v>
      </c>
      <c r="P324" s="0">
        <f>(H324+J324)-(L324+N324)</f>
      </c>
      <c r="Q324" s="0">
        <f>P324*G324</f>
      </c>
      <c r="R324" s="0">
        <v>92.5999984741211</v>
      </c>
      <c r="S324" s="0">
        <f>R324*G324</f>
      </c>
      <c r="T324" s="0">
        <f>H324+J324-L324-N324-R324</f>
      </c>
      <c r="U324" s="0">
        <f>T324*G324</f>
      </c>
      <c r="V324" s="0">
        <f>I324+K324-S324</f>
      </c>
      <c r="W324" s="0">
        <f>M324-V324</f>
      </c>
      <c r="X324" s="0">
        <f>IFERROR(W324/M324*100,0)</f>
      </c>
    </row>
    <row r="325">
      <c r="A325" s="0">
        <v>623989</v>
      </c>
      <c r="B325" s="0">
        <v>0</v>
      </c>
      <c r="C325" s="0" t="s">
        <v>24</v>
      </c>
      <c r="D325" s="0">
        <v>2660</v>
      </c>
      <c r="E325" s="0" t="s">
        <v>38</v>
      </c>
      <c r="F325" s="0" t="s">
        <v>362</v>
      </c>
      <c r="G325" s="0">
        <v>5.4903998374938965</v>
      </c>
      <c r="H325" s="0">
        <v>0</v>
      </c>
      <c r="I325" s="0">
        <v>0</v>
      </c>
      <c r="J325" s="0">
        <v>0</v>
      </c>
      <c r="K325" s="0">
        <v>0</v>
      </c>
      <c r="L325" s="0">
        <v>797.77099609375</v>
      </c>
      <c r="M325" s="0">
        <v>5983.58984375</v>
      </c>
      <c r="N325" s="0">
        <v>0</v>
      </c>
      <c r="O325" s="0">
        <v>0</v>
      </c>
      <c r="P325" s="0">
        <f>(H325+J325)-(L325+N325)</f>
      </c>
      <c r="Q325" s="0">
        <f>P325*G325</f>
      </c>
      <c r="R325" s="0">
        <v>0</v>
      </c>
      <c r="S325" s="0">
        <f>R325*G325</f>
      </c>
      <c r="T325" s="0">
        <f>H325+J325-L325-N325-R325</f>
      </c>
      <c r="U325" s="0">
        <f>T325*G325</f>
      </c>
      <c r="V325" s="0">
        <f>I325+K325-S325</f>
      </c>
      <c r="W325" s="0">
        <f>M325-V325</f>
      </c>
      <c r="X325" s="0">
        <f>IFERROR(W325/M325*100,0)</f>
      </c>
    </row>
    <row r="326">
      <c r="A326" s="0">
        <v>624419</v>
      </c>
      <c r="B326" s="0">
        <v>0</v>
      </c>
      <c r="C326" s="0" t="s">
        <v>24</v>
      </c>
      <c r="D326" s="0">
        <v>2664</v>
      </c>
      <c r="E326" s="0" t="s">
        <v>38</v>
      </c>
      <c r="F326" s="0" t="s">
        <v>363</v>
      </c>
      <c r="G326" s="0">
        <v>8.756730079650879</v>
      </c>
      <c r="H326" s="0">
        <v>0</v>
      </c>
      <c r="I326" s="0">
        <v>0</v>
      </c>
      <c r="J326" s="0">
        <v>0</v>
      </c>
      <c r="K326" s="0">
        <v>0</v>
      </c>
      <c r="L326" s="0">
        <v>3.8910000324249268</v>
      </c>
      <c r="M326" s="0">
        <v>29.200000762939453</v>
      </c>
      <c r="N326" s="0">
        <v>1</v>
      </c>
      <c r="O326" s="0">
        <v>8.756730079650879</v>
      </c>
      <c r="P326" s="0">
        <f>(H326+J326)-(L326+N326)</f>
      </c>
      <c r="Q326" s="0">
        <f>P326*G326</f>
      </c>
      <c r="R326" s="0">
        <v>0</v>
      </c>
      <c r="S326" s="0">
        <f>R326*G326</f>
      </c>
      <c r="T326" s="0">
        <f>H326+J326-L326-N326-R326</f>
      </c>
      <c r="U326" s="0">
        <f>T326*G326</f>
      </c>
      <c r="V326" s="0">
        <f>I326+K326-S326</f>
      </c>
      <c r="W326" s="0">
        <f>M326-V326</f>
      </c>
      <c r="X326" s="0">
        <f>IFERROR(W326/M326*100,0)</f>
      </c>
    </row>
    <row r="327">
      <c r="A327" s="0">
        <v>624424</v>
      </c>
      <c r="B327" s="0">
        <v>0</v>
      </c>
      <c r="C327" s="0" t="s">
        <v>24</v>
      </c>
      <c r="D327" s="0">
        <v>2665</v>
      </c>
      <c r="E327" s="0" t="s">
        <v>38</v>
      </c>
      <c r="F327" s="0" t="s">
        <v>364</v>
      </c>
      <c r="G327" s="0">
        <v>7.5</v>
      </c>
      <c r="H327" s="0">
        <v>12.800000190734863</v>
      </c>
      <c r="I327" s="0">
        <v>96</v>
      </c>
      <c r="J327" s="0">
        <v>0</v>
      </c>
      <c r="K327" s="0">
        <v>0</v>
      </c>
      <c r="L327" s="0">
        <v>58.625999450683594</v>
      </c>
      <c r="M327" s="0">
        <v>420.489990234375</v>
      </c>
      <c r="N327" s="0">
        <v>4</v>
      </c>
      <c r="O327" s="0">
        <v>30</v>
      </c>
      <c r="P327" s="0">
        <f>(H327+J327)-(L327+N327)</f>
      </c>
      <c r="Q327" s="0">
        <f>P327*G327</f>
      </c>
      <c r="R327" s="0">
        <v>0</v>
      </c>
      <c r="S327" s="0">
        <f>R327*G327</f>
      </c>
      <c r="T327" s="0">
        <f>H327+J327-L327-N327-R327</f>
      </c>
      <c r="U327" s="0">
        <f>T327*G327</f>
      </c>
      <c r="V327" s="0">
        <f>I327+K327-S327</f>
      </c>
      <c r="W327" s="0">
        <f>M327-V327</f>
      </c>
      <c r="X327" s="0">
        <f>IFERROR(W327/M327*100,0)</f>
      </c>
    </row>
    <row r="328">
      <c r="A328" s="0">
        <v>631093</v>
      </c>
      <c r="B328" s="0">
        <v>0</v>
      </c>
      <c r="C328" s="0" t="s">
        <v>28</v>
      </c>
      <c r="D328" s="0">
        <v>2694</v>
      </c>
      <c r="E328" s="0" t="s">
        <v>38</v>
      </c>
      <c r="F328" s="0" t="s">
        <v>365</v>
      </c>
      <c r="G328" s="0">
        <v>3.7517099380493164</v>
      </c>
      <c r="H328" s="0">
        <v>0</v>
      </c>
      <c r="I328" s="0">
        <v>0</v>
      </c>
      <c r="J328" s="0">
        <v>96</v>
      </c>
      <c r="K328" s="0">
        <v>363</v>
      </c>
      <c r="L328" s="0">
        <v>91</v>
      </c>
      <c r="M328" s="0">
        <v>546</v>
      </c>
      <c r="N328" s="0">
        <v>0</v>
      </c>
      <c r="O328" s="0">
        <v>0</v>
      </c>
      <c r="P328" s="0">
        <f>(H328+J328)-(L328+N328)</f>
      </c>
      <c r="Q328" s="0">
        <f>P328*G328</f>
      </c>
      <c r="R328" s="0">
        <v>0</v>
      </c>
      <c r="S328" s="0">
        <f>R328*G328</f>
      </c>
      <c r="T328" s="0">
        <f>H328+J328-L328-N328-R328</f>
      </c>
      <c r="U328" s="0">
        <f>T328*G328</f>
      </c>
      <c r="V328" s="0">
        <f>I328+K328-S328</f>
      </c>
      <c r="W328" s="0">
        <f>M328-V328</f>
      </c>
      <c r="X328" s="0">
        <f>IFERROR(W328/M328*100,0)</f>
      </c>
    </row>
    <row r="329">
      <c r="A329" s="0">
        <v>667714</v>
      </c>
      <c r="B329" s="0">
        <v>0</v>
      </c>
      <c r="C329" s="0" t="s">
        <v>24</v>
      </c>
      <c r="D329" s="0">
        <v>4565</v>
      </c>
      <c r="E329" s="0" t="s">
        <v>38</v>
      </c>
      <c r="F329" s="0" t="s">
        <v>366</v>
      </c>
      <c r="G329" s="0">
        <v>7</v>
      </c>
      <c r="H329" s="0">
        <v>79.66000366210938</v>
      </c>
      <c r="I329" s="0">
        <v>557.6199951171875</v>
      </c>
      <c r="J329" s="0">
        <v>942.3330078125</v>
      </c>
      <c r="K329" s="0">
        <v>6323.05078125</v>
      </c>
      <c r="L329" s="0">
        <v>1117.9229736328125</v>
      </c>
      <c r="M329" s="0">
        <v>8384.6298828125</v>
      </c>
      <c r="N329" s="0">
        <v>20</v>
      </c>
      <c r="O329" s="0">
        <v>136.2871856689453</v>
      </c>
      <c r="P329" s="0">
        <f>(H329+J329)-(L329+N329)</f>
      </c>
      <c r="Q329" s="0">
        <f>P329*G329</f>
      </c>
      <c r="R329" s="0">
        <v>11.600000381469727</v>
      </c>
      <c r="S329" s="0">
        <f>R329*G329</f>
      </c>
      <c r="T329" s="0">
        <f>H329+J329-L329-N329-R329</f>
      </c>
      <c r="U329" s="0">
        <f>T329*G329</f>
      </c>
      <c r="V329" s="0">
        <f>I329+K329-S329</f>
      </c>
      <c r="W329" s="0">
        <f>M329-V329</f>
      </c>
      <c r="X329" s="0">
        <f>IFERROR(W329/M329*100,0)</f>
      </c>
    </row>
    <row r="330">
      <c r="A330" s="0">
        <v>667926</v>
      </c>
      <c r="B330" s="0">
        <v>0</v>
      </c>
      <c r="C330" s="0" t="s">
        <v>24</v>
      </c>
      <c r="D330" s="0">
        <v>7711</v>
      </c>
      <c r="E330" s="0" t="s">
        <v>38</v>
      </c>
      <c r="F330" s="0" t="s">
        <v>367</v>
      </c>
      <c r="G330" s="0">
        <v>11</v>
      </c>
      <c r="H330" s="0">
        <v>0</v>
      </c>
      <c r="I330" s="0">
        <v>0</v>
      </c>
      <c r="J330" s="0">
        <v>0</v>
      </c>
      <c r="K330" s="0">
        <v>0</v>
      </c>
      <c r="L330" s="0">
        <v>0.2160000056028366</v>
      </c>
      <c r="M330" s="0">
        <v>2.5999999046325684</v>
      </c>
      <c r="N330" s="0">
        <v>0</v>
      </c>
      <c r="O330" s="0">
        <v>0</v>
      </c>
      <c r="P330" s="0">
        <f>(H330+J330)-(L330+N330)</f>
      </c>
      <c r="Q330" s="0">
        <f>P330*G330</f>
      </c>
      <c r="R330" s="0">
        <v>0</v>
      </c>
      <c r="S330" s="0">
        <f>R330*G330</f>
      </c>
      <c r="T330" s="0">
        <f>H330+J330-L330-N330-R330</f>
      </c>
      <c r="U330" s="0">
        <f>T330*G330</f>
      </c>
      <c r="V330" s="0">
        <f>I330+K330-S330</f>
      </c>
      <c r="W330" s="0">
        <f>M330-V330</f>
      </c>
      <c r="X330" s="0">
        <f>IFERROR(W330/M330*100,0)</f>
      </c>
    </row>
    <row r="331">
      <c r="A331" s="0">
        <v>669227</v>
      </c>
      <c r="B331" s="0">
        <v>0</v>
      </c>
      <c r="C331" s="0" t="s">
        <v>24</v>
      </c>
      <c r="D331" s="0">
        <v>3248</v>
      </c>
      <c r="E331" s="0" t="s">
        <v>38</v>
      </c>
      <c r="F331" s="0" t="s">
        <v>368</v>
      </c>
      <c r="G331" s="0">
        <v>2.5</v>
      </c>
      <c r="H331" s="0">
        <v>0</v>
      </c>
      <c r="I331" s="0">
        <v>0</v>
      </c>
      <c r="J331" s="0">
        <v>-7</v>
      </c>
      <c r="K331" s="0">
        <v>23.799999237060547</v>
      </c>
      <c r="L331" s="0">
        <v>0</v>
      </c>
      <c r="M331" s="0">
        <v>0</v>
      </c>
      <c r="N331" s="0">
        <v>0</v>
      </c>
      <c r="O331" s="0">
        <v>0</v>
      </c>
      <c r="P331" s="0">
        <f>(H331+J331)-(L331+N331)</f>
      </c>
      <c r="Q331" s="0">
        <f>P331*G331</f>
      </c>
      <c r="R331" s="0">
        <v>0</v>
      </c>
      <c r="S331" s="0">
        <f>R331*G331</f>
      </c>
      <c r="T331" s="0">
        <f>H331+J331-L331-N331-R331</f>
      </c>
      <c r="U331" s="0">
        <f>T331*G331</f>
      </c>
      <c r="V331" s="0">
        <f>I331+K331-S331</f>
      </c>
      <c r="W331" s="0">
        <f>M331-V331</f>
      </c>
      <c r="X331" s="0">
        <f>IFERROR(W331/M331*100,0)</f>
      </c>
    </row>
    <row r="332">
      <c r="A332" s="0">
        <v>669510</v>
      </c>
      <c r="B332" s="0">
        <v>0</v>
      </c>
      <c r="C332" s="0" t="s">
        <v>24</v>
      </c>
      <c r="D332" s="0">
        <v>7754</v>
      </c>
      <c r="E332" s="0" t="s">
        <v>38</v>
      </c>
      <c r="F332" s="0" t="s">
        <v>369</v>
      </c>
      <c r="G332" s="0">
        <v>9</v>
      </c>
      <c r="H332" s="0">
        <v>0</v>
      </c>
      <c r="I332" s="0">
        <v>0</v>
      </c>
      <c r="J332" s="0">
        <v>74</v>
      </c>
      <c r="K332" s="0">
        <v>556</v>
      </c>
      <c r="L332" s="0">
        <v>72.5009994506836</v>
      </c>
      <c r="M332" s="0">
        <v>584.6500244140625</v>
      </c>
      <c r="N332" s="0">
        <v>0</v>
      </c>
      <c r="O332" s="0">
        <v>0</v>
      </c>
      <c r="P332" s="0">
        <f>(H332+J332)-(L332+N332)</f>
      </c>
      <c r="Q332" s="0">
        <f>P332*G332</f>
      </c>
      <c r="R332" s="0">
        <v>5.599999904632568</v>
      </c>
      <c r="S332" s="0">
        <f>R332*G332</f>
      </c>
      <c r="T332" s="0">
        <f>H332+J332-L332-N332-R332</f>
      </c>
      <c r="U332" s="0">
        <f>T332*G332</f>
      </c>
      <c r="V332" s="0">
        <f>I332+K332-S332</f>
      </c>
      <c r="W332" s="0">
        <f>M332-V332</f>
      </c>
      <c r="X332" s="0">
        <f>IFERROR(W332/M332*100,0)</f>
      </c>
    </row>
    <row r="333">
      <c r="A333" s="0">
        <v>670747</v>
      </c>
      <c r="B333" s="0">
        <v>0</v>
      </c>
      <c r="C333" s="0" t="s">
        <v>24</v>
      </c>
      <c r="D333" s="0">
        <v>7815</v>
      </c>
      <c r="E333" s="0" t="s">
        <v>38</v>
      </c>
      <c r="F333" s="0" t="s">
        <v>370</v>
      </c>
      <c r="G333" s="0">
        <v>11.5</v>
      </c>
      <c r="H333" s="0">
        <v>6</v>
      </c>
      <c r="I333" s="0">
        <v>69</v>
      </c>
      <c r="J333" s="0">
        <v>0</v>
      </c>
      <c r="K333" s="0">
        <v>0</v>
      </c>
      <c r="L333" s="0">
        <v>1.1349999904632568</v>
      </c>
      <c r="M333" s="0">
        <v>16.450000762939453</v>
      </c>
      <c r="N333" s="0">
        <v>6</v>
      </c>
      <c r="O333" s="0">
        <v>69</v>
      </c>
      <c r="P333" s="0">
        <f>(H333+J333)-(L333+N333)</f>
      </c>
      <c r="Q333" s="0">
        <f>P333*G333</f>
      </c>
      <c r="R333" s="0">
        <v>0</v>
      </c>
      <c r="S333" s="0">
        <f>R333*G333</f>
      </c>
      <c r="T333" s="0">
        <f>H333+J333-L333-N333-R333</f>
      </c>
      <c r="U333" s="0">
        <f>T333*G333</f>
      </c>
      <c r="V333" s="0">
        <f>I333+K333-S333</f>
      </c>
      <c r="W333" s="0">
        <f>M333-V333</f>
      </c>
      <c r="X333" s="0">
        <f>IFERROR(W333/M333*100,0)</f>
      </c>
    </row>
    <row r="334">
      <c r="A334" s="0">
        <v>670810</v>
      </c>
      <c r="B334" s="0">
        <v>0</v>
      </c>
      <c r="C334" s="0" t="s">
        <v>24</v>
      </c>
      <c r="D334" s="0">
        <v>7805</v>
      </c>
      <c r="E334" s="0" t="s">
        <v>38</v>
      </c>
      <c r="F334" s="0" t="s">
        <v>371</v>
      </c>
      <c r="G334" s="0">
        <v>10.25</v>
      </c>
      <c r="H334" s="0">
        <v>0.5400000214576721</v>
      </c>
      <c r="I334" s="0">
        <v>5.534999847412109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f>(H334+J334)-(L334+N334)</f>
      </c>
      <c r="Q334" s="0">
        <f>P334*G334</f>
      </c>
      <c r="R334" s="0">
        <v>0</v>
      </c>
      <c r="S334" s="0">
        <f>R334*G334</f>
      </c>
      <c r="T334" s="0">
        <f>H334+J334-L334-N334-R334</f>
      </c>
      <c r="U334" s="0">
        <f>T334*G334</f>
      </c>
      <c r="V334" s="0">
        <f>I334+K334-S334</f>
      </c>
      <c r="W334" s="0">
        <f>M334-V334</f>
      </c>
      <c r="X334" s="0">
        <f>IFERROR(W334/M334*100,0)</f>
      </c>
    </row>
    <row r="335">
      <c r="A335" s="0">
        <v>670811</v>
      </c>
      <c r="B335" s="0">
        <v>0</v>
      </c>
      <c r="C335" s="0" t="s">
        <v>24</v>
      </c>
      <c r="D335" s="0">
        <v>7806</v>
      </c>
      <c r="E335" s="0" t="s">
        <v>38</v>
      </c>
      <c r="F335" s="0" t="s">
        <v>372</v>
      </c>
      <c r="G335" s="0">
        <v>10.52400016784668</v>
      </c>
      <c r="H335" s="0">
        <v>78.0999984741211</v>
      </c>
      <c r="I335" s="0">
        <v>809.0511474609375</v>
      </c>
      <c r="J335" s="0">
        <v>350</v>
      </c>
      <c r="K335" s="0">
        <v>3647.528076171875</v>
      </c>
      <c r="L335" s="0">
        <v>213.65699768066406</v>
      </c>
      <c r="M335" s="0">
        <v>3038.77001953125</v>
      </c>
      <c r="N335" s="0">
        <v>60.5</v>
      </c>
      <c r="O335" s="0">
        <v>627.2240600585938</v>
      </c>
      <c r="P335" s="0">
        <f>(H335+J335)-(L335+N335)</f>
      </c>
      <c r="Q335" s="0">
        <f>P335*G335</f>
      </c>
      <c r="R335" s="0">
        <v>54.900001525878906</v>
      </c>
      <c r="S335" s="0">
        <f>R335*G335</f>
      </c>
      <c r="T335" s="0">
        <f>H335+J335-L335-N335-R335</f>
      </c>
      <c r="U335" s="0">
        <f>T335*G335</f>
      </c>
      <c r="V335" s="0">
        <f>I335+K335-S335</f>
      </c>
      <c r="W335" s="0">
        <f>M335-V335</f>
      </c>
      <c r="X335" s="0">
        <f>IFERROR(W335/M335*100,0)</f>
      </c>
    </row>
    <row r="336">
      <c r="A336" s="0">
        <v>670816</v>
      </c>
      <c r="B336" s="0">
        <v>0</v>
      </c>
      <c r="C336" s="0" t="s">
        <v>24</v>
      </c>
      <c r="D336" s="0">
        <v>7811</v>
      </c>
      <c r="E336" s="0" t="s">
        <v>38</v>
      </c>
      <c r="F336" s="0" t="s">
        <v>373</v>
      </c>
      <c r="G336" s="0">
        <v>10.479000091552734</v>
      </c>
      <c r="H336" s="0">
        <v>130.10000610351562</v>
      </c>
      <c r="I336" s="0">
        <v>1353.246826171875</v>
      </c>
      <c r="J336" s="0">
        <v>563</v>
      </c>
      <c r="K336" s="0">
        <v>5857.4609375</v>
      </c>
      <c r="L336" s="0">
        <v>382.3210144042969</v>
      </c>
      <c r="M336" s="0">
        <v>5543.72998046875</v>
      </c>
      <c r="N336" s="0">
        <v>80.5</v>
      </c>
      <c r="O336" s="0">
        <v>837.0255737304688</v>
      </c>
      <c r="P336" s="0">
        <f>(H336+J336)-(L336+N336)</f>
      </c>
      <c r="Q336" s="0">
        <f>P336*G336</f>
      </c>
      <c r="R336" s="0">
        <v>78.80000305175781</v>
      </c>
      <c r="S336" s="0">
        <f>R336*G336</f>
      </c>
      <c r="T336" s="0">
        <f>H336+J336-L336-N336-R336</f>
      </c>
      <c r="U336" s="0">
        <f>T336*G336</f>
      </c>
      <c r="V336" s="0">
        <f>I336+K336-S336</f>
      </c>
      <c r="W336" s="0">
        <f>M336-V336</f>
      </c>
      <c r="X336" s="0">
        <f>IFERROR(W336/M336*100,0)</f>
      </c>
    </row>
    <row r="337">
      <c r="A337" s="0">
        <v>526594</v>
      </c>
      <c r="B337" s="0">
        <v>0</v>
      </c>
      <c r="C337" s="0" t="s">
        <v>24</v>
      </c>
      <c r="D337" s="0">
        <v>2000004340643</v>
      </c>
      <c r="E337" s="0" t="s">
        <v>38</v>
      </c>
      <c r="F337" s="0" t="s">
        <v>374</v>
      </c>
      <c r="G337" s="0">
        <v>8.833620071411133</v>
      </c>
      <c r="H337" s="0">
        <v>0</v>
      </c>
      <c r="I337" s="0">
        <v>0</v>
      </c>
      <c r="J337" s="0">
        <v>-6.070000171661377</v>
      </c>
      <c r="K337" s="0">
        <v>-48.384159088134766</v>
      </c>
      <c r="L337" s="0">
        <v>0</v>
      </c>
      <c r="M337" s="0">
        <v>0</v>
      </c>
      <c r="N337" s="0">
        <v>0</v>
      </c>
      <c r="O337" s="0">
        <v>0</v>
      </c>
      <c r="P337" s="0">
        <f>(H337+J337)-(L337+N337)</f>
      </c>
      <c r="Q337" s="0">
        <f>P337*G337</f>
      </c>
      <c r="R337" s="0">
        <v>0</v>
      </c>
      <c r="S337" s="0">
        <f>R337*G337</f>
      </c>
      <c r="T337" s="0">
        <f>H337+J337-L337-N337-R337</f>
      </c>
      <c r="U337" s="0">
        <f>T337*G337</f>
      </c>
      <c r="V337" s="0">
        <f>I337+K337-S337</f>
      </c>
      <c r="W337" s="0">
        <f>M337-V337</f>
      </c>
      <c r="X337" s="0">
        <f>IFERROR(W337/M337*100,0)</f>
      </c>
    </row>
    <row r="338">
      <c r="A338" s="0">
        <v>526598</v>
      </c>
      <c r="B338" s="0">
        <v>0</v>
      </c>
      <c r="C338" s="0" t="s">
        <v>24</v>
      </c>
      <c r="D338" s="0">
        <v>2000004340674</v>
      </c>
      <c r="E338" s="0" t="s">
        <v>38</v>
      </c>
      <c r="F338" s="0" t="s">
        <v>375</v>
      </c>
      <c r="G338" s="0">
        <v>0</v>
      </c>
      <c r="H338" s="0">
        <v>0</v>
      </c>
      <c r="I338" s="0">
        <v>0</v>
      </c>
      <c r="J338" s="0">
        <v>-15.184000015258789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f>(H338+J338)-(L338+N338)</f>
      </c>
      <c r="Q338" s="0">
        <f>P338*G338</f>
      </c>
      <c r="R338" s="0">
        <v>0</v>
      </c>
      <c r="S338" s="0">
        <f>R338*G338</f>
      </c>
      <c r="T338" s="0">
        <f>H338+J338-L338-N338-R338</f>
      </c>
      <c r="U338" s="0">
        <f>T338*G338</f>
      </c>
      <c r="V338" s="0">
        <f>I338+K338-S338</f>
      </c>
      <c r="W338" s="0">
        <f>M338-V338</f>
      </c>
      <c r="X338" s="0">
        <f>IFERROR(W338/M338*100,0)</f>
      </c>
    </row>
    <row r="339">
      <c r="A339" s="0">
        <v>526607</v>
      </c>
      <c r="B339" s="0">
        <v>0</v>
      </c>
      <c r="C339" s="0" t="s">
        <v>24</v>
      </c>
      <c r="D339" s="0">
        <v>2000004340766</v>
      </c>
      <c r="E339" s="0" t="s">
        <v>38</v>
      </c>
      <c r="F339" s="0" t="s">
        <v>376</v>
      </c>
      <c r="G339" s="0">
        <v>2</v>
      </c>
      <c r="H339" s="0">
        <v>0</v>
      </c>
      <c r="I339" s="0">
        <v>0</v>
      </c>
      <c r="J339" s="0">
        <v>56.58599853515625</v>
      </c>
      <c r="K339" s="0">
        <v>113.1719970703125</v>
      </c>
      <c r="L339" s="0">
        <v>0</v>
      </c>
      <c r="M339" s="0">
        <v>0</v>
      </c>
      <c r="N339" s="0">
        <v>0</v>
      </c>
      <c r="O339" s="0">
        <v>0</v>
      </c>
      <c r="P339" s="0">
        <f>(H339+J339)-(L339+N339)</f>
      </c>
      <c r="Q339" s="0">
        <f>P339*G339</f>
      </c>
      <c r="R339" s="0">
        <v>0</v>
      </c>
      <c r="S339" s="0">
        <f>R339*G339</f>
      </c>
      <c r="T339" s="0">
        <f>H339+J339-L339-N339-R339</f>
      </c>
      <c r="U339" s="0">
        <f>T339*G339</f>
      </c>
      <c r="V339" s="0">
        <f>I339+K339-S339</f>
      </c>
      <c r="W339" s="0">
        <f>M339-V339</f>
      </c>
      <c r="X339" s="0">
        <f>IFERROR(W339/M339*100,0)</f>
      </c>
    </row>
    <row r="340">
      <c r="A340" s="0">
        <v>739302</v>
      </c>
      <c r="B340" s="0">
        <v>0</v>
      </c>
      <c r="C340" s="0" t="s">
        <v>24</v>
      </c>
      <c r="D340" s="0">
        <v>2000006696465</v>
      </c>
      <c r="E340" s="0" t="s">
        <v>38</v>
      </c>
      <c r="F340" s="0" t="s">
        <v>377</v>
      </c>
      <c r="G340" s="0">
        <v>4.548850059509277</v>
      </c>
      <c r="H340" s="0">
        <v>0</v>
      </c>
      <c r="I340" s="0">
        <v>0</v>
      </c>
      <c r="J340" s="0">
        <v>26.41699981689453</v>
      </c>
      <c r="K340" s="0">
        <v>108.10807800292969</v>
      </c>
      <c r="L340" s="0">
        <v>0</v>
      </c>
      <c r="M340" s="0">
        <v>0</v>
      </c>
      <c r="N340" s="0">
        <v>0</v>
      </c>
      <c r="O340" s="0">
        <v>0</v>
      </c>
      <c r="P340" s="0">
        <f>(H340+J340)-(L340+N340)</f>
      </c>
      <c r="Q340" s="0">
        <f>P340*G340</f>
      </c>
      <c r="R340" s="0">
        <v>0</v>
      </c>
      <c r="S340" s="0">
        <f>R340*G340</f>
      </c>
      <c r="T340" s="0">
        <f>H340+J340-L340-N340-R340</f>
      </c>
      <c r="U340" s="0">
        <f>T340*G340</f>
      </c>
      <c r="V340" s="0">
        <f>I340+K340-S340</f>
      </c>
      <c r="W340" s="0">
        <f>M340-V340</f>
      </c>
      <c r="X340" s="0">
        <f>IFERROR(W340/M340*100,0)</f>
      </c>
    </row>
    <row r="341">
      <c r="A341" s="0">
        <v>740004</v>
      </c>
      <c r="B341" s="0">
        <v>0</v>
      </c>
      <c r="C341" s="0" t="s">
        <v>24</v>
      </c>
      <c r="D341" s="0">
        <v>4240</v>
      </c>
      <c r="E341" s="0" t="s">
        <v>38</v>
      </c>
      <c r="F341" s="0" t="s">
        <v>378</v>
      </c>
      <c r="G341" s="0">
        <v>10</v>
      </c>
      <c r="H341" s="0">
        <v>0</v>
      </c>
      <c r="I341" s="0">
        <v>0</v>
      </c>
      <c r="J341" s="0">
        <v>0</v>
      </c>
      <c r="K341" s="0">
        <v>0</v>
      </c>
      <c r="L341" s="0">
        <v>16.601999282836914</v>
      </c>
      <c r="M341" s="0">
        <v>199.27999877929688</v>
      </c>
      <c r="N341" s="0">
        <v>0</v>
      </c>
      <c r="O341" s="0">
        <v>0</v>
      </c>
      <c r="P341" s="0">
        <f>(H341+J341)-(L341+N341)</f>
      </c>
      <c r="Q341" s="0">
        <f>P341*G341</f>
      </c>
      <c r="R341" s="0">
        <v>0</v>
      </c>
      <c r="S341" s="0">
        <f>R341*G341</f>
      </c>
      <c r="T341" s="0">
        <f>H341+J341-L341-N341-R341</f>
      </c>
      <c r="U341" s="0">
        <f>T341*G341</f>
      </c>
      <c r="V341" s="0">
        <f>I341+K341-S341</f>
      </c>
      <c r="W341" s="0">
        <f>M341-V341</f>
      </c>
      <c r="X341" s="0">
        <f>IFERROR(W341/M341*100,0)</f>
      </c>
    </row>
    <row r="342">
      <c r="A342" s="0">
        <v>526591</v>
      </c>
      <c r="B342" s="0">
        <v>0</v>
      </c>
      <c r="C342" s="0" t="s">
        <v>24</v>
      </c>
      <c r="D342" s="0">
        <v>2000004340629</v>
      </c>
      <c r="E342" s="0" t="s">
        <v>38</v>
      </c>
      <c r="F342" s="0" t="s">
        <v>379</v>
      </c>
      <c r="G342" s="0">
        <v>5.512020111083984</v>
      </c>
      <c r="H342" s="0">
        <v>0</v>
      </c>
      <c r="I342" s="0">
        <v>0</v>
      </c>
      <c r="J342" s="0">
        <v>76.8499984741211</v>
      </c>
      <c r="K342" s="0">
        <v>408.3237609863281</v>
      </c>
      <c r="L342" s="0">
        <v>0</v>
      </c>
      <c r="M342" s="0">
        <v>0</v>
      </c>
      <c r="N342" s="0">
        <v>0</v>
      </c>
      <c r="O342" s="0">
        <v>0</v>
      </c>
      <c r="P342" s="0">
        <f>(H342+J342)-(L342+N342)</f>
      </c>
      <c r="Q342" s="0">
        <f>P342*G342</f>
      </c>
      <c r="R342" s="0">
        <v>0</v>
      </c>
      <c r="S342" s="0">
        <f>R342*G342</f>
      </c>
      <c r="T342" s="0">
        <f>H342+J342-L342-N342-R342</f>
      </c>
      <c r="U342" s="0">
        <f>T342*G342</f>
      </c>
      <c r="V342" s="0">
        <f>I342+K342-S342</f>
      </c>
      <c r="W342" s="0">
        <f>M342-V342</f>
      </c>
      <c r="X342" s="0">
        <f>IFERROR(W342/M342*100,0)</f>
      </c>
    </row>
    <row r="343">
      <c r="A343" s="0">
        <v>526603</v>
      </c>
      <c r="B343" s="0">
        <v>0</v>
      </c>
      <c r="C343" s="0" t="s">
        <v>24</v>
      </c>
      <c r="D343" s="0">
        <v>2000004340735</v>
      </c>
      <c r="E343" s="0" t="s">
        <v>38</v>
      </c>
      <c r="F343" s="0" t="s">
        <v>380</v>
      </c>
      <c r="G343" s="0">
        <v>2.7920000553131104</v>
      </c>
      <c r="H343" s="0">
        <v>0</v>
      </c>
      <c r="I343" s="0">
        <v>0</v>
      </c>
      <c r="J343" s="0">
        <v>-7.1479997634887695</v>
      </c>
      <c r="K343" s="0">
        <v>-11.137290000915527</v>
      </c>
      <c r="L343" s="0">
        <v>0</v>
      </c>
      <c r="M343" s="0">
        <v>0</v>
      </c>
      <c r="N343" s="0">
        <v>0</v>
      </c>
      <c r="O343" s="0">
        <v>0</v>
      </c>
      <c r="P343" s="0">
        <f>(H343+J343)-(L343+N343)</f>
      </c>
      <c r="Q343" s="0">
        <f>P343*G343</f>
      </c>
      <c r="R343" s="0">
        <v>0</v>
      </c>
      <c r="S343" s="0">
        <f>R343*G343</f>
      </c>
      <c r="T343" s="0">
        <f>H343+J343-L343-N343-R343</f>
      </c>
      <c r="U343" s="0">
        <f>T343*G343</f>
      </c>
      <c r="V343" s="0">
        <f>I343+K343-S343</f>
      </c>
      <c r="W343" s="0">
        <f>M343-V343</f>
      </c>
      <c r="X343" s="0">
        <f>IFERROR(W343/M343*100,0)</f>
      </c>
    </row>
    <row r="344">
      <c r="A344" s="0">
        <v>565193</v>
      </c>
      <c r="B344" s="0">
        <v>0</v>
      </c>
      <c r="C344" s="0" t="s">
        <v>24</v>
      </c>
      <c r="D344" s="0">
        <v>2000004780593</v>
      </c>
      <c r="E344" s="0" t="s">
        <v>38</v>
      </c>
      <c r="F344" s="0" t="s">
        <v>381</v>
      </c>
      <c r="G344" s="0">
        <v>10.331689834594727</v>
      </c>
      <c r="H344" s="0">
        <v>0</v>
      </c>
      <c r="I344" s="0">
        <v>0</v>
      </c>
      <c r="J344" s="0">
        <v>14.491000175476074</v>
      </c>
      <c r="K344" s="0">
        <v>133.02737426757812</v>
      </c>
      <c r="L344" s="0">
        <v>0</v>
      </c>
      <c r="M344" s="0">
        <v>0</v>
      </c>
      <c r="N344" s="0">
        <v>0</v>
      </c>
      <c r="O344" s="0">
        <v>0</v>
      </c>
      <c r="P344" s="0">
        <f>(H344+J344)-(L344+N344)</f>
      </c>
      <c r="Q344" s="0">
        <f>P344*G344</f>
      </c>
      <c r="R344" s="0">
        <v>0</v>
      </c>
      <c r="S344" s="0">
        <f>R344*G344</f>
      </c>
      <c r="T344" s="0">
        <f>H344+J344-L344-N344-R344</f>
      </c>
      <c r="U344" s="0">
        <f>T344*G344</f>
      </c>
      <c r="V344" s="0">
        <f>I344+K344-S344</f>
      </c>
      <c r="W344" s="0">
        <f>M344-V344</f>
      </c>
      <c r="X344" s="0">
        <f>IFERROR(W344/M344*100,0)</f>
      </c>
    </row>
    <row r="345">
      <c r="A345" s="0">
        <v>740468</v>
      </c>
      <c r="B345" s="0">
        <v>1</v>
      </c>
      <c r="C345" s="0" t="s">
        <v>28</v>
      </c>
      <c r="D345" s="0">
        <v>4246</v>
      </c>
      <c r="E345" s="0" t="s">
        <v>38</v>
      </c>
      <c r="F345" s="0" t="s">
        <v>382</v>
      </c>
      <c r="G345" s="0">
        <v>1.1230299472808838</v>
      </c>
      <c r="H345" s="0">
        <v>0</v>
      </c>
      <c r="I345" s="0">
        <v>0</v>
      </c>
      <c r="J345" s="0">
        <v>94</v>
      </c>
      <c r="K345" s="0">
        <v>105.4886703491211</v>
      </c>
      <c r="L345" s="0">
        <v>86</v>
      </c>
      <c r="M345" s="0">
        <v>430</v>
      </c>
      <c r="N345" s="0">
        <v>0</v>
      </c>
      <c r="O345" s="0">
        <v>0</v>
      </c>
      <c r="P345" s="0">
        <f>(H345+J345)-(L345+N345)</f>
      </c>
      <c r="Q345" s="0">
        <f>P345*G345</f>
      </c>
      <c r="R345" s="0">
        <v>0</v>
      </c>
      <c r="S345" s="0">
        <f>R345*G345</f>
      </c>
      <c r="T345" s="0">
        <f>H345+J345-L345-N345-R345</f>
      </c>
      <c r="U345" s="0">
        <f>T345*G345</f>
      </c>
      <c r="V345" s="0">
        <f>I345+K345-S345</f>
      </c>
      <c r="W345" s="0">
        <f>M345-V345</f>
      </c>
      <c r="X345" s="0">
        <f>IFERROR(W345/M345*100,0)</f>
      </c>
    </row>
    <row r="346">
      <c r="A346" s="0">
        <v>550122</v>
      </c>
      <c r="B346" s="0">
        <v>0</v>
      </c>
      <c r="C346" s="0" t="s">
        <v>24</v>
      </c>
      <c r="D346" s="0">
        <v>1230</v>
      </c>
      <c r="E346" s="0" t="s">
        <v>38</v>
      </c>
      <c r="F346" s="0" t="s">
        <v>383</v>
      </c>
      <c r="G346" s="0">
        <v>6</v>
      </c>
      <c r="H346" s="0">
        <v>0</v>
      </c>
      <c r="I346" s="0">
        <v>0</v>
      </c>
      <c r="J346" s="0">
        <v>0</v>
      </c>
      <c r="K346" s="0">
        <v>0</v>
      </c>
      <c r="L346" s="0">
        <v>0.5329999923706055</v>
      </c>
      <c r="M346" s="0">
        <v>4</v>
      </c>
      <c r="N346" s="0">
        <v>0</v>
      </c>
      <c r="O346" s="0">
        <v>0</v>
      </c>
      <c r="P346" s="0">
        <f>(H346+J346)-(L346+N346)</f>
      </c>
      <c r="Q346" s="0">
        <f>P346*G346</f>
      </c>
      <c r="R346" s="0">
        <v>0</v>
      </c>
      <c r="S346" s="0">
        <f>R346*G346</f>
      </c>
      <c r="T346" s="0">
        <f>H346+J346-L346-N346-R346</f>
      </c>
      <c r="U346" s="0">
        <f>T346*G346</f>
      </c>
      <c r="V346" s="0">
        <f>I346+K346-S346</f>
      </c>
      <c r="W346" s="0">
        <f>M346-V346</f>
      </c>
      <c r="X346" s="0">
        <f>IFERROR(W346/M346*100,0)</f>
      </c>
    </row>
    <row r="347">
      <c r="A347" s="0">
        <v>688395</v>
      </c>
      <c r="B347" s="0">
        <v>0</v>
      </c>
      <c r="C347" s="0" t="s">
        <v>24</v>
      </c>
      <c r="D347" s="0">
        <v>3785</v>
      </c>
      <c r="E347" s="0" t="s">
        <v>38</v>
      </c>
      <c r="F347" s="0" t="s">
        <v>384</v>
      </c>
      <c r="G347" s="0">
        <v>5.928170204162598</v>
      </c>
      <c r="H347" s="0">
        <v>0</v>
      </c>
      <c r="I347" s="0">
        <v>0</v>
      </c>
      <c r="J347" s="0">
        <v>41</v>
      </c>
      <c r="K347" s="0">
        <v>256.25</v>
      </c>
      <c r="L347" s="0">
        <v>8.329999923706055</v>
      </c>
      <c r="M347" s="0">
        <v>64.55000305175781</v>
      </c>
      <c r="N347" s="0">
        <v>10</v>
      </c>
      <c r="O347" s="0">
        <v>59.28173065185547</v>
      </c>
      <c r="P347" s="0">
        <f>(H347+J347)-(L347+N347)</f>
      </c>
      <c r="Q347" s="0">
        <f>P347*G347</f>
      </c>
      <c r="R347" s="0">
        <v>0</v>
      </c>
      <c r="S347" s="0">
        <f>R347*G347</f>
      </c>
      <c r="T347" s="0">
        <f>H347+J347-L347-N347-R347</f>
      </c>
      <c r="U347" s="0">
        <f>T347*G347</f>
      </c>
      <c r="V347" s="0">
        <f>I347+K347-S347</f>
      </c>
      <c r="W347" s="0">
        <f>M347-V347</f>
      </c>
      <c r="X347" s="0">
        <f>IFERROR(W347/M347*100,0)</f>
      </c>
    </row>
    <row r="348">
      <c r="A348" s="0">
        <v>694409</v>
      </c>
      <c r="B348" s="0">
        <v>0</v>
      </c>
      <c r="C348" s="0" t="s">
        <v>28</v>
      </c>
      <c r="D348" s="0">
        <v>8908002978285</v>
      </c>
      <c r="E348" s="0" t="s">
        <v>38</v>
      </c>
      <c r="F348" s="0" t="s">
        <v>385</v>
      </c>
      <c r="G348" s="0">
        <v>5.75</v>
      </c>
      <c r="H348" s="0">
        <v>19</v>
      </c>
      <c r="I348" s="0">
        <v>109.25</v>
      </c>
      <c r="J348" s="0">
        <v>274</v>
      </c>
      <c r="K348" s="0">
        <v>1575.5</v>
      </c>
      <c r="L348" s="0">
        <v>212</v>
      </c>
      <c r="M348" s="0">
        <v>1431</v>
      </c>
      <c r="N348" s="0">
        <v>0</v>
      </c>
      <c r="O348" s="0">
        <v>0</v>
      </c>
      <c r="P348" s="0">
        <f>(H348+J348)-(L348+N348)</f>
      </c>
      <c r="Q348" s="0">
        <f>P348*G348</f>
      </c>
      <c r="R348" s="0">
        <v>0</v>
      </c>
      <c r="S348" s="0">
        <f>R348*G348</f>
      </c>
      <c r="T348" s="0">
        <f>H348+J348-L348-N348-R348</f>
      </c>
      <c r="U348" s="0">
        <f>T348*G348</f>
      </c>
      <c r="V348" s="0">
        <f>I348+K348-S348</f>
      </c>
      <c r="W348" s="0">
        <f>M348-V348</f>
      </c>
      <c r="X348" s="0">
        <f>IFERROR(W348/M348*100,0)</f>
      </c>
    </row>
    <row r="349">
      <c r="A349" s="0">
        <v>447105</v>
      </c>
      <c r="B349" s="0">
        <v>0</v>
      </c>
      <c r="C349" s="0" t="s">
        <v>28</v>
      </c>
      <c r="D349" s="0">
        <v>4999900002831</v>
      </c>
      <c r="E349" s="0" t="s">
        <v>38</v>
      </c>
      <c r="F349" s="0" t="s">
        <v>386</v>
      </c>
      <c r="G349" s="0">
        <v>5.5</v>
      </c>
      <c r="H349" s="0">
        <v>0</v>
      </c>
      <c r="I349" s="0">
        <v>0</v>
      </c>
      <c r="J349" s="0">
        <v>32</v>
      </c>
      <c r="K349" s="0">
        <v>176</v>
      </c>
      <c r="L349" s="0">
        <v>19</v>
      </c>
      <c r="M349" s="0">
        <v>123.5</v>
      </c>
      <c r="N349" s="0">
        <v>3</v>
      </c>
      <c r="O349" s="0">
        <v>16.5</v>
      </c>
      <c r="P349" s="0">
        <f>(H349+J349)-(L349+N349)</f>
      </c>
      <c r="Q349" s="0">
        <f>P349*G349</f>
      </c>
      <c r="R349" s="0">
        <v>11</v>
      </c>
      <c r="S349" s="0">
        <f>R349*G349</f>
      </c>
      <c r="T349" s="0">
        <f>H349+J349-L349-N349-R349</f>
      </c>
      <c r="U349" s="0">
        <f>T349*G349</f>
      </c>
      <c r="V349" s="0">
        <f>I349+K349-S349</f>
      </c>
      <c r="W349" s="0">
        <f>M349-V349</f>
      </c>
      <c r="X349" s="0">
        <f>IFERROR(W349/M349*100,0)</f>
      </c>
    </row>
    <row r="350">
      <c r="A350" s="0">
        <v>464843</v>
      </c>
      <c r="B350" s="0">
        <v>0</v>
      </c>
      <c r="C350" s="0" t="s">
        <v>24</v>
      </c>
      <c r="D350" s="0">
        <v>1036</v>
      </c>
      <c r="E350" s="0" t="s">
        <v>38</v>
      </c>
      <c r="F350" s="0" t="s">
        <v>387</v>
      </c>
      <c r="G350" s="0">
        <v>9</v>
      </c>
      <c r="H350" s="0">
        <v>14.600000381469727</v>
      </c>
      <c r="I350" s="0">
        <v>138.6999969482422</v>
      </c>
      <c r="J350" s="0">
        <v>480</v>
      </c>
      <c r="K350" s="0">
        <v>4201.7900390625</v>
      </c>
      <c r="L350" s="0">
        <v>430.06201171875</v>
      </c>
      <c r="M350" s="0">
        <v>4946.009765625</v>
      </c>
      <c r="N350" s="0">
        <v>7</v>
      </c>
      <c r="O350" s="0">
        <v>66.5</v>
      </c>
      <c r="P350" s="0">
        <f>(H350+J350)-(L350+N350)</f>
      </c>
      <c r="Q350" s="0">
        <f>P350*G350</f>
      </c>
      <c r="R350" s="0">
        <v>17.899999618530273</v>
      </c>
      <c r="S350" s="0">
        <f>R350*G350</f>
      </c>
      <c r="T350" s="0">
        <f>H350+J350-L350-N350-R350</f>
      </c>
      <c r="U350" s="0">
        <f>T350*G350</f>
      </c>
      <c r="V350" s="0">
        <f>I350+K350-S350</f>
      </c>
      <c r="W350" s="0">
        <f>M350-V350</f>
      </c>
      <c r="X350" s="0">
        <f>IFERROR(W350/M350*100,0)</f>
      </c>
    </row>
    <row r="351">
      <c r="A351" s="0">
        <v>473897</v>
      </c>
      <c r="B351" s="0">
        <v>0</v>
      </c>
      <c r="C351" s="0" t="s">
        <v>28</v>
      </c>
      <c r="D351" s="0">
        <v>8026132081474</v>
      </c>
      <c r="E351" s="0" t="s">
        <v>38</v>
      </c>
      <c r="F351" s="0" t="s">
        <v>388</v>
      </c>
      <c r="G351" s="0">
        <v>6.5</v>
      </c>
      <c r="H351" s="0">
        <v>0</v>
      </c>
      <c r="I351" s="0">
        <v>0</v>
      </c>
      <c r="J351" s="0">
        <v>3</v>
      </c>
      <c r="K351" s="0">
        <v>19.5</v>
      </c>
      <c r="L351" s="0">
        <v>1</v>
      </c>
      <c r="M351" s="0">
        <v>8</v>
      </c>
      <c r="N351" s="0">
        <v>5</v>
      </c>
      <c r="O351" s="0">
        <v>35.59375</v>
      </c>
      <c r="P351" s="0">
        <f>(H351+J351)-(L351+N351)</f>
      </c>
      <c r="Q351" s="0">
        <f>P351*G351</f>
      </c>
      <c r="R351" s="0">
        <v>0</v>
      </c>
      <c r="S351" s="0">
        <f>R351*G351</f>
      </c>
      <c r="T351" s="0">
        <f>H351+J351-L351-N351-R351</f>
      </c>
      <c r="U351" s="0">
        <f>T351*G351</f>
      </c>
      <c r="V351" s="0">
        <f>I351+K351-S351</f>
      </c>
      <c r="W351" s="0">
        <f>M351-V351</f>
      </c>
      <c r="X351" s="0">
        <f>IFERROR(W351/M351*100,0)</f>
      </c>
    </row>
    <row r="352">
      <c r="A352" s="0">
        <v>743337</v>
      </c>
      <c r="B352" s="0">
        <v>0</v>
      </c>
      <c r="C352" s="0" t="s">
        <v>24</v>
      </c>
      <c r="D352" s="0">
        <v>4330</v>
      </c>
      <c r="E352" s="0" t="s">
        <v>38</v>
      </c>
      <c r="F352" s="0" t="s">
        <v>389</v>
      </c>
      <c r="G352" s="0">
        <v>4.5</v>
      </c>
      <c r="H352" s="0">
        <v>0</v>
      </c>
      <c r="I352" s="0">
        <v>0</v>
      </c>
      <c r="J352" s="0">
        <v>1980.656982421875</v>
      </c>
      <c r="K352" s="0">
        <v>8673.02734375</v>
      </c>
      <c r="L352" s="0">
        <v>2126.62890625</v>
      </c>
      <c r="M352" s="0">
        <v>10377.099609375</v>
      </c>
      <c r="N352" s="0">
        <v>0</v>
      </c>
      <c r="O352" s="0">
        <v>0</v>
      </c>
      <c r="P352" s="0">
        <f>(H352+J352)-(L352+N352)</f>
      </c>
      <c r="Q352" s="0">
        <f>P352*G352</f>
      </c>
      <c r="R352" s="0">
        <v>0</v>
      </c>
      <c r="S352" s="0">
        <f>R352*G352</f>
      </c>
      <c r="T352" s="0">
        <f>H352+J352-L352-N352-R352</f>
      </c>
      <c r="U352" s="0">
        <f>T352*G352</f>
      </c>
      <c r="V352" s="0">
        <f>I352+K352-S352</f>
      </c>
      <c r="W352" s="0">
        <f>M352-V352</f>
      </c>
      <c r="X352" s="0">
        <f>IFERROR(W352/M352*100,0)</f>
      </c>
    </row>
    <row r="353">
      <c r="A353" s="0">
        <v>743346</v>
      </c>
      <c r="B353" s="0">
        <v>0</v>
      </c>
      <c r="C353" s="0" t="s">
        <v>24</v>
      </c>
      <c r="D353" s="0">
        <v>4338</v>
      </c>
      <c r="E353" s="0" t="s">
        <v>38</v>
      </c>
      <c r="F353" s="0" t="s">
        <v>390</v>
      </c>
      <c r="G353" s="0">
        <v>4.071430206298828</v>
      </c>
      <c r="H353" s="0">
        <v>10.600000381469727</v>
      </c>
      <c r="I353" s="0">
        <v>37.099998474121094</v>
      </c>
      <c r="J353" s="0">
        <v>995.4840087890625</v>
      </c>
      <c r="K353" s="0">
        <v>4327.08203125</v>
      </c>
      <c r="L353" s="0">
        <v>907.4539794921875</v>
      </c>
      <c r="M353" s="0">
        <v>4382.3798828125</v>
      </c>
      <c r="N353" s="0">
        <v>33</v>
      </c>
      <c r="O353" s="0">
        <v>139.08177185058594</v>
      </c>
      <c r="P353" s="0">
        <f>(H353+J353)-(L353+N353)</f>
      </c>
      <c r="Q353" s="0">
        <f>P353*G353</f>
      </c>
      <c r="R353" s="0">
        <v>164.3000030517578</v>
      </c>
      <c r="S353" s="0">
        <f>R353*G353</f>
      </c>
      <c r="T353" s="0">
        <f>H353+J353-L353-N353-R353</f>
      </c>
      <c r="U353" s="0">
        <f>T353*G353</f>
      </c>
      <c r="V353" s="0">
        <f>I353+K353-S353</f>
      </c>
      <c r="W353" s="0">
        <f>M353-V353</f>
      </c>
      <c r="X353" s="0">
        <f>IFERROR(W353/M353*100,0)</f>
      </c>
    </row>
    <row r="354">
      <c r="A354" s="0">
        <v>743370</v>
      </c>
      <c r="B354" s="0">
        <v>0</v>
      </c>
      <c r="C354" s="0" t="s">
        <v>24</v>
      </c>
      <c r="D354" s="0">
        <v>4311</v>
      </c>
      <c r="E354" s="0" t="s">
        <v>38</v>
      </c>
      <c r="F354" s="0" t="s">
        <v>391</v>
      </c>
      <c r="G354" s="0">
        <v>6.5</v>
      </c>
      <c r="H354" s="0">
        <v>0</v>
      </c>
      <c r="I354" s="0">
        <v>0</v>
      </c>
      <c r="J354" s="0">
        <v>71.0479965209961</v>
      </c>
      <c r="K354" s="0">
        <v>466.968994140625</v>
      </c>
      <c r="L354" s="0">
        <v>106.59100341796875</v>
      </c>
      <c r="M354" s="0">
        <v>852.47998046875</v>
      </c>
      <c r="N354" s="0">
        <v>0</v>
      </c>
      <c r="O354" s="0">
        <v>0</v>
      </c>
      <c r="P354" s="0">
        <f>(H354+J354)-(L354+N354)</f>
      </c>
      <c r="Q354" s="0">
        <f>P354*G354</f>
      </c>
      <c r="R354" s="0">
        <v>0</v>
      </c>
      <c r="S354" s="0">
        <f>R354*G354</f>
      </c>
      <c r="T354" s="0">
        <f>H354+J354-L354-N354-R354</f>
      </c>
      <c r="U354" s="0">
        <f>T354*G354</f>
      </c>
      <c r="V354" s="0">
        <f>I354+K354-S354</f>
      </c>
      <c r="W354" s="0">
        <f>M354-V354</f>
      </c>
      <c r="X354" s="0">
        <f>IFERROR(W354/M354*100,0)</f>
      </c>
    </row>
    <row r="355">
      <c r="A355" s="0">
        <v>743371</v>
      </c>
      <c r="B355" s="0">
        <v>0</v>
      </c>
      <c r="C355" s="0" t="s">
        <v>24</v>
      </c>
      <c r="D355" s="0">
        <v>4312</v>
      </c>
      <c r="E355" s="0" t="s">
        <v>38</v>
      </c>
      <c r="F355" s="0" t="s">
        <v>392</v>
      </c>
      <c r="G355" s="0">
        <v>3.8362200260162354</v>
      </c>
      <c r="H355" s="0">
        <v>0</v>
      </c>
      <c r="I355" s="0">
        <v>0</v>
      </c>
      <c r="J355" s="0">
        <v>0</v>
      </c>
      <c r="K355" s="0">
        <v>0</v>
      </c>
      <c r="L355" s="0">
        <v>0.41999998688697815</v>
      </c>
      <c r="M355" s="0">
        <v>2.0999999046325684</v>
      </c>
      <c r="N355" s="0">
        <v>0</v>
      </c>
      <c r="O355" s="0">
        <v>0</v>
      </c>
      <c r="P355" s="0">
        <f>(H355+J355)-(L355+N355)</f>
      </c>
      <c r="Q355" s="0">
        <f>P355*G355</f>
      </c>
      <c r="R355" s="0">
        <v>0</v>
      </c>
      <c r="S355" s="0">
        <f>R355*G355</f>
      </c>
      <c r="T355" s="0">
        <f>H355+J355-L355-N355-R355</f>
      </c>
      <c r="U355" s="0">
        <f>T355*G355</f>
      </c>
      <c r="V355" s="0">
        <f>I355+K355-S355</f>
      </c>
      <c r="W355" s="0">
        <f>M355-V355</f>
      </c>
      <c r="X355" s="0">
        <f>IFERROR(W355/M355*100,0)</f>
      </c>
    </row>
    <row r="356">
      <c r="A356" s="0">
        <v>744040</v>
      </c>
      <c r="B356" s="0">
        <v>0</v>
      </c>
      <c r="C356" s="0" t="s">
        <v>24</v>
      </c>
      <c r="D356" s="0">
        <v>4376</v>
      </c>
      <c r="E356" s="0" t="s">
        <v>38</v>
      </c>
      <c r="F356" s="0" t="s">
        <v>393</v>
      </c>
      <c r="G356" s="0">
        <v>8</v>
      </c>
      <c r="H356" s="0">
        <v>0</v>
      </c>
      <c r="I356" s="0">
        <v>0</v>
      </c>
      <c r="J356" s="0">
        <v>13</v>
      </c>
      <c r="K356" s="0">
        <v>104</v>
      </c>
      <c r="L356" s="0">
        <v>0.8220000267028809</v>
      </c>
      <c r="M356" s="0">
        <v>7.400000095367432</v>
      </c>
      <c r="N356" s="0">
        <v>0</v>
      </c>
      <c r="O356" s="0">
        <v>0</v>
      </c>
      <c r="P356" s="0">
        <f>(H356+J356)-(L356+N356)</f>
      </c>
      <c r="Q356" s="0">
        <f>P356*G356</f>
      </c>
      <c r="R356" s="0">
        <v>15.399999618530273</v>
      </c>
      <c r="S356" s="0">
        <f>R356*G356</f>
      </c>
      <c r="T356" s="0">
        <f>H356+J356-L356-N356-R356</f>
      </c>
      <c r="U356" s="0">
        <f>T356*G356</f>
      </c>
      <c r="V356" s="0">
        <f>I356+K356-S356</f>
      </c>
      <c r="W356" s="0">
        <f>M356-V356</f>
      </c>
      <c r="X356" s="0">
        <f>IFERROR(W356/M356*100,0)</f>
      </c>
    </row>
    <row r="357">
      <c r="A357" s="0">
        <v>744053</v>
      </c>
      <c r="B357" s="0">
        <v>0</v>
      </c>
      <c r="C357" s="0" t="s">
        <v>24</v>
      </c>
      <c r="D357" s="0">
        <v>4369</v>
      </c>
      <c r="E357" s="0" t="s">
        <v>38</v>
      </c>
      <c r="F357" s="0" t="s">
        <v>394</v>
      </c>
      <c r="G357" s="0">
        <v>10.020000457763672</v>
      </c>
      <c r="H357" s="0">
        <v>0</v>
      </c>
      <c r="I357" s="0">
        <v>0</v>
      </c>
      <c r="J357" s="0">
        <v>0</v>
      </c>
      <c r="K357" s="0">
        <v>0</v>
      </c>
      <c r="L357" s="0">
        <v>1.6039999723434448</v>
      </c>
      <c r="M357" s="0">
        <v>19.25</v>
      </c>
      <c r="N357" s="0">
        <v>0</v>
      </c>
      <c r="O357" s="0">
        <v>0</v>
      </c>
      <c r="P357" s="0">
        <f>(H357+J357)-(L357+N357)</f>
      </c>
      <c r="Q357" s="0">
        <f>P357*G357</f>
      </c>
      <c r="R357" s="0">
        <v>0</v>
      </c>
      <c r="S357" s="0">
        <f>R357*G357</f>
      </c>
      <c r="T357" s="0">
        <f>H357+J357-L357-N357-R357</f>
      </c>
      <c r="U357" s="0">
        <f>T357*G357</f>
      </c>
      <c r="V357" s="0">
        <f>I357+K357-S357</f>
      </c>
      <c r="W357" s="0">
        <f>M357-V357</f>
      </c>
      <c r="X357" s="0">
        <f>IFERROR(W357/M357*100,0)</f>
      </c>
    </row>
    <row r="358">
      <c r="A358" s="0">
        <v>744490</v>
      </c>
      <c r="B358" s="0">
        <v>0</v>
      </c>
      <c r="C358" s="0" t="s">
        <v>24</v>
      </c>
      <c r="D358" s="0">
        <v>4384</v>
      </c>
      <c r="E358" s="0" t="s">
        <v>38</v>
      </c>
      <c r="F358" s="0" t="s">
        <v>395</v>
      </c>
      <c r="G358" s="0">
        <v>14</v>
      </c>
      <c r="H358" s="0">
        <v>0</v>
      </c>
      <c r="I358" s="0">
        <v>0</v>
      </c>
      <c r="J358" s="0">
        <v>394.33099365234375</v>
      </c>
      <c r="K358" s="0">
        <v>5752.43603515625</v>
      </c>
      <c r="L358" s="0">
        <v>426.5920104980469</v>
      </c>
      <c r="M358" s="0">
        <v>6523.22021484375</v>
      </c>
      <c r="N358" s="0">
        <v>0</v>
      </c>
      <c r="O358" s="0">
        <v>0</v>
      </c>
      <c r="P358" s="0">
        <f>(H358+J358)-(L358+N358)</f>
      </c>
      <c r="Q358" s="0">
        <f>P358*G358</f>
      </c>
      <c r="R358" s="0">
        <v>12.800000190734863</v>
      </c>
      <c r="S358" s="0">
        <f>R358*G358</f>
      </c>
      <c r="T358" s="0">
        <f>H358+J358-L358-N358-R358</f>
      </c>
      <c r="U358" s="0">
        <f>T358*G358</f>
      </c>
      <c r="V358" s="0">
        <f>I358+K358-S358</f>
      </c>
      <c r="W358" s="0">
        <f>M358-V358</f>
      </c>
      <c r="X358" s="0">
        <f>IFERROR(W358/M358*100,0)</f>
      </c>
    </row>
    <row r="359">
      <c r="A359" s="0">
        <v>745964</v>
      </c>
      <c r="B359" s="0">
        <v>0</v>
      </c>
      <c r="C359" s="0" t="s">
        <v>24</v>
      </c>
      <c r="D359" s="0">
        <v>4422</v>
      </c>
      <c r="E359" s="0" t="s">
        <v>38</v>
      </c>
      <c r="F359" s="0" t="s">
        <v>396</v>
      </c>
      <c r="G359" s="0">
        <v>3.4563000202178955</v>
      </c>
      <c r="H359" s="0">
        <v>74.58000183105469</v>
      </c>
      <c r="I359" s="0">
        <v>226.74407958984375</v>
      </c>
      <c r="J359" s="0">
        <v>213.01199340820312</v>
      </c>
      <c r="K359" s="0">
        <v>622.6482543945312</v>
      </c>
      <c r="L359" s="0">
        <v>241.8000030517578</v>
      </c>
      <c r="M359" s="0">
        <v>812.0999755859375</v>
      </c>
      <c r="N359" s="0">
        <v>7.5</v>
      </c>
      <c r="O359" s="0">
        <v>19.290279388427734</v>
      </c>
      <c r="P359" s="0">
        <f>(H359+J359)-(L359+N359)</f>
      </c>
      <c r="Q359" s="0">
        <f>P359*G359</f>
      </c>
      <c r="R359" s="0">
        <v>32.900001525878906</v>
      </c>
      <c r="S359" s="0">
        <f>R359*G359</f>
      </c>
      <c r="T359" s="0">
        <f>H359+J359-L359-N359-R359</f>
      </c>
      <c r="U359" s="0">
        <f>T359*G359</f>
      </c>
      <c r="V359" s="0">
        <f>I359+K359-S359</f>
      </c>
      <c r="W359" s="0">
        <f>M359-V359</f>
      </c>
      <c r="X359" s="0">
        <f>IFERROR(W359/M359*100,0)</f>
      </c>
    </row>
    <row r="360">
      <c r="A360" s="0">
        <v>742469</v>
      </c>
      <c r="B360" s="0">
        <v>0</v>
      </c>
      <c r="C360" s="0" t="s">
        <v>24</v>
      </c>
      <c r="D360" s="0">
        <v>4268</v>
      </c>
      <c r="E360" s="0" t="s">
        <v>38</v>
      </c>
      <c r="F360" s="0" t="s">
        <v>397</v>
      </c>
      <c r="G360" s="0">
        <v>3</v>
      </c>
      <c r="H360" s="0">
        <v>0</v>
      </c>
      <c r="I360" s="0">
        <v>0</v>
      </c>
      <c r="J360" s="0">
        <v>62</v>
      </c>
      <c r="K360" s="0">
        <v>243</v>
      </c>
      <c r="L360" s="0">
        <v>112.5260009765625</v>
      </c>
      <c r="M360" s="0">
        <v>450.0400085449219</v>
      </c>
      <c r="N360" s="0">
        <v>0</v>
      </c>
      <c r="O360" s="0">
        <v>0</v>
      </c>
      <c r="P360" s="0">
        <f>(H360+J360)-(L360+N360)</f>
      </c>
      <c r="Q360" s="0">
        <f>P360*G360</f>
      </c>
      <c r="R360" s="0">
        <v>0</v>
      </c>
      <c r="S360" s="0">
        <f>R360*G360</f>
      </c>
      <c r="T360" s="0">
        <f>H360+J360-L360-N360-R360</f>
      </c>
      <c r="U360" s="0">
        <f>T360*G360</f>
      </c>
      <c r="V360" s="0">
        <f>I360+K360-S360</f>
      </c>
      <c r="W360" s="0">
        <f>M360-V360</f>
      </c>
      <c r="X360" s="0">
        <f>IFERROR(W360/M360*100,0)</f>
      </c>
    </row>
    <row r="361">
      <c r="A361" s="0">
        <v>744041</v>
      </c>
      <c r="B361" s="0">
        <v>0</v>
      </c>
      <c r="C361" s="0" t="s">
        <v>24</v>
      </c>
      <c r="D361" s="0">
        <v>4375</v>
      </c>
      <c r="E361" s="0" t="s">
        <v>38</v>
      </c>
      <c r="F361" s="0" t="s">
        <v>398</v>
      </c>
      <c r="G361" s="0">
        <v>3.5</v>
      </c>
      <c r="H361" s="0">
        <v>0</v>
      </c>
      <c r="I361" s="0">
        <v>0</v>
      </c>
      <c r="J361" s="0">
        <v>-6</v>
      </c>
      <c r="K361" s="0">
        <v>-21</v>
      </c>
      <c r="L361" s="0">
        <v>0</v>
      </c>
      <c r="M361" s="0">
        <v>0</v>
      </c>
      <c r="N361" s="0">
        <v>0</v>
      </c>
      <c r="O361" s="0">
        <v>0</v>
      </c>
      <c r="P361" s="0">
        <f>(H361+J361)-(L361+N361)</f>
      </c>
      <c r="Q361" s="0">
        <f>P361*G361</f>
      </c>
      <c r="R361" s="0">
        <v>0</v>
      </c>
      <c r="S361" s="0">
        <f>R361*G361</f>
      </c>
      <c r="T361" s="0">
        <f>H361+J361-L361-N361-R361</f>
      </c>
      <c r="U361" s="0">
        <f>T361*G361</f>
      </c>
      <c r="V361" s="0">
        <f>I361+K361-S361</f>
      </c>
      <c r="W361" s="0">
        <f>M361-V361</f>
      </c>
      <c r="X361" s="0">
        <f>IFERROR(W361/M361*100,0)</f>
      </c>
    </row>
    <row r="362">
      <c r="A362" s="0">
        <v>747252</v>
      </c>
      <c r="B362" s="0">
        <v>0</v>
      </c>
      <c r="C362" s="0" t="s">
        <v>24</v>
      </c>
      <c r="D362" s="0">
        <v>4437</v>
      </c>
      <c r="E362" s="0" t="s">
        <v>38</v>
      </c>
      <c r="F362" s="0" t="s">
        <v>399</v>
      </c>
      <c r="G362" s="0">
        <v>19.5</v>
      </c>
      <c r="H362" s="0">
        <v>0</v>
      </c>
      <c r="I362" s="0">
        <v>0</v>
      </c>
      <c r="J362" s="0">
        <v>7.5</v>
      </c>
      <c r="K362" s="0">
        <v>146.25</v>
      </c>
      <c r="L362" s="0">
        <v>5.948999881744385</v>
      </c>
      <c r="M362" s="0">
        <v>130.8800048828125</v>
      </c>
      <c r="N362" s="0">
        <v>0</v>
      </c>
      <c r="O362" s="0">
        <v>0</v>
      </c>
      <c r="P362" s="0">
        <f>(H362+J362)-(L362+N362)</f>
      </c>
      <c r="Q362" s="0">
        <f>P362*G362</f>
      </c>
      <c r="R362" s="0">
        <v>0</v>
      </c>
      <c r="S362" s="0">
        <f>R362*G362</f>
      </c>
      <c r="T362" s="0">
        <f>H362+J362-L362-N362-R362</f>
      </c>
      <c r="U362" s="0">
        <f>T362*G362</f>
      </c>
      <c r="V362" s="0">
        <f>I362+K362-S362</f>
      </c>
      <c r="W362" s="0">
        <f>M362-V362</f>
      </c>
      <c r="X362" s="0">
        <f>IFERROR(W362/M362*100,0)</f>
      </c>
    </row>
    <row r="363">
      <c r="A363" s="0">
        <v>742509</v>
      </c>
      <c r="B363" s="0">
        <v>0</v>
      </c>
      <c r="C363" s="0" t="s">
        <v>24</v>
      </c>
      <c r="D363" s="0">
        <v>4276</v>
      </c>
      <c r="E363" s="0" t="s">
        <v>38</v>
      </c>
      <c r="F363" s="0" t="s">
        <v>400</v>
      </c>
      <c r="G363" s="0">
        <v>4.5691399574279785</v>
      </c>
      <c r="H363" s="0">
        <v>0</v>
      </c>
      <c r="I363" s="0">
        <v>0</v>
      </c>
      <c r="J363" s="0">
        <v>234.41000366210938</v>
      </c>
      <c r="K363" s="0">
        <v>1091.313720703125</v>
      </c>
      <c r="L363" s="0">
        <v>302.5220031738281</v>
      </c>
      <c r="M363" s="0">
        <v>1815.1800537109375</v>
      </c>
      <c r="N363" s="0">
        <v>0</v>
      </c>
      <c r="O363" s="0">
        <v>0</v>
      </c>
      <c r="P363" s="0">
        <f>(H363+J363)-(L363+N363)</f>
      </c>
      <c r="Q363" s="0">
        <f>P363*G363</f>
      </c>
      <c r="R363" s="0">
        <v>0</v>
      </c>
      <c r="S363" s="0">
        <f>R363*G363</f>
      </c>
      <c r="T363" s="0">
        <f>H363+J363-L363-N363-R363</f>
      </c>
      <c r="U363" s="0">
        <f>T363*G363</f>
      </c>
      <c r="V363" s="0">
        <f>I363+K363-S363</f>
      </c>
      <c r="W363" s="0">
        <f>M363-V363</f>
      </c>
      <c r="X363" s="0">
        <f>IFERROR(W363/M363*100,0)</f>
      </c>
    </row>
    <row r="364">
      <c r="A364" s="0">
        <v>743342</v>
      </c>
      <c r="B364" s="0">
        <v>0</v>
      </c>
      <c r="C364" s="0" t="s">
        <v>24</v>
      </c>
      <c r="D364" s="0">
        <v>4337</v>
      </c>
      <c r="E364" s="0" t="s">
        <v>38</v>
      </c>
      <c r="F364" s="0" t="s">
        <v>401</v>
      </c>
      <c r="G364" s="0">
        <v>5</v>
      </c>
      <c r="H364" s="0">
        <v>0</v>
      </c>
      <c r="I364" s="0">
        <v>0</v>
      </c>
      <c r="J364" s="0">
        <v>0</v>
      </c>
      <c r="K364" s="0">
        <v>0</v>
      </c>
      <c r="L364" s="0">
        <v>3.430999994277954</v>
      </c>
      <c r="M364" s="0">
        <v>27.450000762939453</v>
      </c>
      <c r="N364" s="0">
        <v>0</v>
      </c>
      <c r="O364" s="0">
        <v>0</v>
      </c>
      <c r="P364" s="0">
        <f>(H364+J364)-(L364+N364)</f>
      </c>
      <c r="Q364" s="0">
        <f>P364*G364</f>
      </c>
      <c r="R364" s="0">
        <v>0</v>
      </c>
      <c r="S364" s="0">
        <f>R364*G364</f>
      </c>
      <c r="T364" s="0">
        <f>H364+J364-L364-N364-R364</f>
      </c>
      <c r="U364" s="0">
        <f>T364*G364</f>
      </c>
      <c r="V364" s="0">
        <f>I364+K364-S364</f>
      </c>
      <c r="W364" s="0">
        <f>M364-V364</f>
      </c>
      <c r="X364" s="0">
        <f>IFERROR(W364/M364*100,0)</f>
      </c>
    </row>
    <row r="365">
      <c r="A365" s="0">
        <v>743350</v>
      </c>
      <c r="B365" s="0">
        <v>0</v>
      </c>
      <c r="C365" s="0" t="s">
        <v>24</v>
      </c>
      <c r="D365" s="0">
        <v>4320</v>
      </c>
      <c r="E365" s="0" t="s">
        <v>38</v>
      </c>
      <c r="F365" s="0" t="s">
        <v>402</v>
      </c>
      <c r="G365" s="0">
        <v>4.75</v>
      </c>
      <c r="H365" s="0">
        <v>0</v>
      </c>
      <c r="I365" s="0">
        <v>0</v>
      </c>
      <c r="J365" s="0">
        <v>0</v>
      </c>
      <c r="K365" s="0">
        <v>0</v>
      </c>
      <c r="L365" s="0">
        <v>1.4919999837875366</v>
      </c>
      <c r="M365" s="0">
        <v>7.75</v>
      </c>
      <c r="N365" s="0">
        <v>0</v>
      </c>
      <c r="O365" s="0">
        <v>0</v>
      </c>
      <c r="P365" s="0">
        <f>(H365+J365)-(L365+N365)</f>
      </c>
      <c r="Q365" s="0">
        <f>P365*G365</f>
      </c>
      <c r="R365" s="0">
        <v>0</v>
      </c>
      <c r="S365" s="0">
        <f>R365*G365</f>
      </c>
      <c r="T365" s="0">
        <f>H365+J365-L365-N365-R365</f>
      </c>
      <c r="U365" s="0">
        <f>T365*G365</f>
      </c>
      <c r="V365" s="0">
        <f>I365+K365-S365</f>
      </c>
      <c r="W365" s="0">
        <f>M365-V365</f>
      </c>
      <c r="X365" s="0">
        <f>IFERROR(W365/M365*100,0)</f>
      </c>
    </row>
    <row r="366">
      <c r="A366" s="0">
        <v>744052</v>
      </c>
      <c r="B366" s="0">
        <v>0</v>
      </c>
      <c r="C366" s="0" t="s">
        <v>24</v>
      </c>
      <c r="D366" s="0">
        <v>4374</v>
      </c>
      <c r="E366" s="0" t="s">
        <v>38</v>
      </c>
      <c r="F366" s="0" t="s">
        <v>403</v>
      </c>
      <c r="G366" s="0">
        <v>6.5</v>
      </c>
      <c r="H366" s="0">
        <v>0</v>
      </c>
      <c r="I366" s="0">
        <v>0</v>
      </c>
      <c r="J366" s="0">
        <v>0</v>
      </c>
      <c r="K366" s="0">
        <v>0</v>
      </c>
      <c r="L366" s="0">
        <v>2.6449999809265137</v>
      </c>
      <c r="M366" s="0">
        <v>26.450000762939453</v>
      </c>
      <c r="N366" s="0">
        <v>0</v>
      </c>
      <c r="O366" s="0">
        <v>0</v>
      </c>
      <c r="P366" s="0">
        <f>(H366+J366)-(L366+N366)</f>
      </c>
      <c r="Q366" s="0">
        <f>P366*G366</f>
      </c>
      <c r="R366" s="0">
        <v>0</v>
      </c>
      <c r="S366" s="0">
        <f>R366*G366</f>
      </c>
      <c r="T366" s="0">
        <f>H366+J366-L366-N366-R366</f>
      </c>
      <c r="U366" s="0">
        <f>T366*G366</f>
      </c>
      <c r="V366" s="0">
        <f>I366+K366-S366</f>
      </c>
      <c r="W366" s="0">
        <f>M366-V366</f>
      </c>
      <c r="X366" s="0">
        <f>IFERROR(W366/M366*100,0)</f>
      </c>
    </row>
    <row r="367">
      <c r="A367" s="0">
        <v>752896</v>
      </c>
      <c r="B367" s="0">
        <v>0</v>
      </c>
      <c r="C367" s="0" t="s">
        <v>24</v>
      </c>
      <c r="D367" s="0">
        <v>4470</v>
      </c>
      <c r="E367" s="0" t="s">
        <v>38</v>
      </c>
      <c r="F367" s="0" t="s">
        <v>404</v>
      </c>
      <c r="G367" s="0">
        <v>7.25685977935791</v>
      </c>
      <c r="H367" s="0">
        <v>14.399999618530273</v>
      </c>
      <c r="I367" s="0">
        <v>120.12911987304688</v>
      </c>
      <c r="J367" s="0">
        <v>411.5</v>
      </c>
      <c r="K367" s="0">
        <v>3136.22998046875</v>
      </c>
      <c r="L367" s="0">
        <v>352.5060119628906</v>
      </c>
      <c r="M367" s="0">
        <v>3013.89990234375</v>
      </c>
      <c r="N367" s="0">
        <v>0</v>
      </c>
      <c r="O367" s="0">
        <v>0</v>
      </c>
      <c r="P367" s="0">
        <f>(H367+J367)-(L367+N367)</f>
      </c>
      <c r="Q367" s="0">
        <f>P367*G367</f>
      </c>
      <c r="R367" s="0">
        <v>0</v>
      </c>
      <c r="S367" s="0">
        <f>R367*G367</f>
      </c>
      <c r="T367" s="0">
        <f>H367+J367-L367-N367-R367</f>
      </c>
      <c r="U367" s="0">
        <f>T367*G367</f>
      </c>
      <c r="V367" s="0">
        <f>I367+K367-S367</f>
      </c>
      <c r="W367" s="0">
        <f>M367-V367</f>
      </c>
      <c r="X367" s="0">
        <f>IFERROR(W367/M367*100,0)</f>
      </c>
    </row>
    <row r="368">
      <c r="A368" s="0">
        <v>752903</v>
      </c>
      <c r="B368" s="0">
        <v>0</v>
      </c>
      <c r="C368" s="0" t="s">
        <v>24</v>
      </c>
      <c r="D368" s="0">
        <v>4471</v>
      </c>
      <c r="E368" s="0" t="s">
        <v>38</v>
      </c>
      <c r="F368" s="0" t="s">
        <v>405</v>
      </c>
      <c r="G368" s="0">
        <v>8</v>
      </c>
      <c r="H368" s="0">
        <v>0</v>
      </c>
      <c r="I368" s="0">
        <v>0</v>
      </c>
      <c r="J368" s="0">
        <v>58</v>
      </c>
      <c r="K368" s="0">
        <v>464</v>
      </c>
      <c r="L368" s="0">
        <v>52.233001708984375</v>
      </c>
      <c r="M368" s="0">
        <v>465.8999938964844</v>
      </c>
      <c r="N368" s="0">
        <v>0</v>
      </c>
      <c r="O368" s="0">
        <v>0</v>
      </c>
      <c r="P368" s="0">
        <f>(H368+J368)-(L368+N368)</f>
      </c>
      <c r="Q368" s="0">
        <f>P368*G368</f>
      </c>
      <c r="R368" s="0">
        <v>0</v>
      </c>
      <c r="S368" s="0">
        <f>R368*G368</f>
      </c>
      <c r="T368" s="0">
        <f>H368+J368-L368-N368-R368</f>
      </c>
      <c r="U368" s="0">
        <f>T368*G368</f>
      </c>
      <c r="V368" s="0">
        <f>I368+K368-S368</f>
      </c>
      <c r="W368" s="0">
        <f>M368-V368</f>
      </c>
      <c r="X368" s="0">
        <f>IFERROR(W368/M368*100,0)</f>
      </c>
    </row>
    <row r="369">
      <c r="A369" s="0">
        <v>756563</v>
      </c>
      <c r="B369" s="0">
        <v>0</v>
      </c>
      <c r="C369" s="0" t="s">
        <v>28</v>
      </c>
      <c r="D369" s="0">
        <v>4443</v>
      </c>
      <c r="E369" s="0" t="s">
        <v>38</v>
      </c>
      <c r="F369" s="0" t="s">
        <v>406</v>
      </c>
      <c r="G369" s="0">
        <v>4.474370002746582</v>
      </c>
      <c r="H369" s="0">
        <v>0</v>
      </c>
      <c r="I369" s="0">
        <v>0</v>
      </c>
      <c r="J369" s="0">
        <v>2008</v>
      </c>
      <c r="K369" s="0">
        <v>8856.76953125</v>
      </c>
      <c r="L369" s="0">
        <v>1939</v>
      </c>
      <c r="M369" s="0">
        <v>9534.5</v>
      </c>
      <c r="N369" s="0">
        <v>0</v>
      </c>
      <c r="O369" s="0">
        <v>0</v>
      </c>
      <c r="P369" s="0">
        <f>(H369+J369)-(L369+N369)</f>
      </c>
      <c r="Q369" s="0">
        <f>P369*G369</f>
      </c>
      <c r="R369" s="0">
        <v>70</v>
      </c>
      <c r="S369" s="0">
        <f>R369*G369</f>
      </c>
      <c r="T369" s="0">
        <f>H369+J369-L369-N369-R369</f>
      </c>
      <c r="U369" s="0">
        <f>T369*G369</f>
      </c>
      <c r="V369" s="0">
        <f>I369+K369-S369</f>
      </c>
      <c r="W369" s="0">
        <f>M369-V369</f>
      </c>
      <c r="X369" s="0">
        <f>IFERROR(W369/M369*100,0)</f>
      </c>
    </row>
    <row r="370">
      <c r="A370" s="0">
        <v>756982</v>
      </c>
      <c r="B370" s="0">
        <v>0</v>
      </c>
      <c r="C370" s="0" t="s">
        <v>24</v>
      </c>
      <c r="D370" s="0">
        <v>4524</v>
      </c>
      <c r="E370" s="0" t="s">
        <v>38</v>
      </c>
      <c r="F370" s="0" t="s">
        <v>407</v>
      </c>
      <c r="G370" s="0">
        <v>13.740670204162598</v>
      </c>
      <c r="H370" s="0">
        <v>0</v>
      </c>
      <c r="I370" s="0">
        <v>0</v>
      </c>
      <c r="J370" s="0">
        <v>30.5</v>
      </c>
      <c r="K370" s="0">
        <v>426</v>
      </c>
      <c r="L370" s="0">
        <v>8.293000221252441</v>
      </c>
      <c r="M370" s="0">
        <v>134.72999572753906</v>
      </c>
      <c r="N370" s="0">
        <v>0</v>
      </c>
      <c r="O370" s="0">
        <v>0</v>
      </c>
      <c r="P370" s="0">
        <f>(H370+J370)-(L370+N370)</f>
      </c>
      <c r="Q370" s="0">
        <f>P370*G370</f>
      </c>
      <c r="R370" s="0">
        <v>8.300000190734863</v>
      </c>
      <c r="S370" s="0">
        <f>R370*G370</f>
      </c>
      <c r="T370" s="0">
        <f>H370+J370-L370-N370-R370</f>
      </c>
      <c r="U370" s="0">
        <f>T370*G370</f>
      </c>
      <c r="V370" s="0">
        <f>I370+K370-S370</f>
      </c>
      <c r="W370" s="0">
        <f>M370-V370</f>
      </c>
      <c r="X370" s="0">
        <f>IFERROR(W370/M370*100,0)</f>
      </c>
    </row>
    <row r="371">
      <c r="A371" s="0">
        <v>756985</v>
      </c>
      <c r="B371" s="0">
        <v>0</v>
      </c>
      <c r="C371" s="0" t="s">
        <v>24</v>
      </c>
      <c r="D371" s="0">
        <v>4525</v>
      </c>
      <c r="E371" s="0" t="s">
        <v>38</v>
      </c>
      <c r="F371" s="0" t="s">
        <v>408</v>
      </c>
      <c r="G371" s="0">
        <v>10</v>
      </c>
      <c r="H371" s="0">
        <v>0</v>
      </c>
      <c r="I371" s="0">
        <v>0</v>
      </c>
      <c r="J371" s="0">
        <v>32.96900177001953</v>
      </c>
      <c r="K371" s="0">
        <v>324.50616455078125</v>
      </c>
      <c r="L371" s="0">
        <v>20.360000610351562</v>
      </c>
      <c r="M371" s="0">
        <v>224.85000610351562</v>
      </c>
      <c r="N371" s="0">
        <v>0</v>
      </c>
      <c r="O371" s="0">
        <v>0</v>
      </c>
      <c r="P371" s="0">
        <f>(H371+J371)-(L371+N371)</f>
      </c>
      <c r="Q371" s="0">
        <f>P371*G371</f>
      </c>
      <c r="R371" s="0">
        <v>2</v>
      </c>
      <c r="S371" s="0">
        <f>R371*G371</f>
      </c>
      <c r="T371" s="0">
        <f>H371+J371-L371-N371-R371</f>
      </c>
      <c r="U371" s="0">
        <f>T371*G371</f>
      </c>
      <c r="V371" s="0">
        <f>I371+K371-S371</f>
      </c>
      <c r="W371" s="0">
        <f>M371-V371</f>
      </c>
      <c r="X371" s="0">
        <f>IFERROR(W371/M371*100,0)</f>
      </c>
    </row>
    <row r="372">
      <c r="A372" s="0">
        <v>565184</v>
      </c>
      <c r="B372" s="0">
        <v>0</v>
      </c>
      <c r="C372" s="0" t="s">
        <v>24</v>
      </c>
      <c r="D372" s="0">
        <v>2000004780500</v>
      </c>
      <c r="E372" s="0" t="s">
        <v>38</v>
      </c>
      <c r="F372" s="0" t="s">
        <v>409</v>
      </c>
      <c r="G372" s="0">
        <v>7.584909915924072</v>
      </c>
      <c r="H372" s="0">
        <v>0</v>
      </c>
      <c r="I372" s="0">
        <v>0</v>
      </c>
      <c r="J372" s="0">
        <v>2.0899999141693115</v>
      </c>
      <c r="K372" s="0">
        <v>16.757179260253906</v>
      </c>
      <c r="L372" s="0">
        <v>0</v>
      </c>
      <c r="M372" s="0">
        <v>0</v>
      </c>
      <c r="N372" s="0">
        <v>0</v>
      </c>
      <c r="O372" s="0">
        <v>0</v>
      </c>
      <c r="P372" s="0">
        <f>(H372+J372)-(L372+N372)</f>
      </c>
      <c r="Q372" s="0">
        <f>P372*G372</f>
      </c>
      <c r="R372" s="0">
        <v>0</v>
      </c>
      <c r="S372" s="0">
        <f>R372*G372</f>
      </c>
      <c r="T372" s="0">
        <f>H372+J372-L372-N372-R372</f>
      </c>
      <c r="U372" s="0">
        <f>T372*G372</f>
      </c>
      <c r="V372" s="0">
        <f>I372+K372-S372</f>
      </c>
      <c r="W372" s="0">
        <f>M372-V372</f>
      </c>
      <c r="X372" s="0">
        <f>IFERROR(W372/M372*100,0)</f>
      </c>
    </row>
    <row r="373">
      <c r="A373" s="0">
        <v>565194</v>
      </c>
      <c r="B373" s="0">
        <v>0</v>
      </c>
      <c r="C373" s="0" t="s">
        <v>24</v>
      </c>
      <c r="D373" s="0">
        <v>2000004780609</v>
      </c>
      <c r="E373" s="0" t="s">
        <v>38</v>
      </c>
      <c r="F373" s="0" t="s">
        <v>410</v>
      </c>
      <c r="G373" s="0">
        <v>11</v>
      </c>
      <c r="H373" s="0">
        <v>0</v>
      </c>
      <c r="I373" s="0">
        <v>0</v>
      </c>
      <c r="J373" s="0">
        <v>1.434999942779541</v>
      </c>
      <c r="K373" s="0">
        <v>15.78499984741211</v>
      </c>
      <c r="L373" s="0">
        <v>0</v>
      </c>
      <c r="M373" s="0">
        <v>0</v>
      </c>
      <c r="N373" s="0">
        <v>0</v>
      </c>
      <c r="O373" s="0">
        <v>0</v>
      </c>
      <c r="P373" s="0">
        <f>(H373+J373)-(L373+N373)</f>
      </c>
      <c r="Q373" s="0">
        <f>P373*G373</f>
      </c>
      <c r="R373" s="0">
        <v>0</v>
      </c>
      <c r="S373" s="0">
        <f>R373*G373</f>
      </c>
      <c r="T373" s="0">
        <f>H373+J373-L373-N373-R373</f>
      </c>
      <c r="U373" s="0">
        <f>T373*G373</f>
      </c>
      <c r="V373" s="0">
        <f>I373+K373-S373</f>
      </c>
      <c r="W373" s="0">
        <f>M373-V373</f>
      </c>
      <c r="X373" s="0">
        <f>IFERROR(W373/M373*100,0)</f>
      </c>
    </row>
    <row r="374">
      <c r="A374" s="0">
        <v>697129</v>
      </c>
      <c r="B374" s="0">
        <v>0</v>
      </c>
      <c r="C374" s="0" t="s">
        <v>24</v>
      </c>
      <c r="D374" s="0">
        <v>3897</v>
      </c>
      <c r="E374" s="0" t="s">
        <v>38</v>
      </c>
      <c r="F374" s="0" t="s">
        <v>411</v>
      </c>
      <c r="G374" s="0">
        <v>10.51099967956543</v>
      </c>
      <c r="H374" s="0">
        <v>0</v>
      </c>
      <c r="I374" s="0">
        <v>0</v>
      </c>
      <c r="J374" s="0">
        <v>173.5</v>
      </c>
      <c r="K374" s="0">
        <v>1812.2900390625</v>
      </c>
      <c r="L374" s="0">
        <v>0</v>
      </c>
      <c r="M374" s="0">
        <v>0</v>
      </c>
      <c r="N374" s="0">
        <v>0</v>
      </c>
      <c r="O374" s="0">
        <v>0</v>
      </c>
      <c r="P374" s="0">
        <f>(H374+J374)-(L374+N374)</f>
      </c>
      <c r="Q374" s="0">
        <f>P374*G374</f>
      </c>
      <c r="R374" s="0">
        <v>0</v>
      </c>
      <c r="S374" s="0">
        <f>R374*G374</f>
      </c>
      <c r="T374" s="0">
        <f>H374+J374-L374-N374-R374</f>
      </c>
      <c r="U374" s="0">
        <f>T374*G374</f>
      </c>
      <c r="V374" s="0">
        <f>I374+K374-S374</f>
      </c>
      <c r="W374" s="0">
        <f>M374-V374</f>
      </c>
      <c r="X374" s="0">
        <f>IFERROR(W374/M374*100,0)</f>
      </c>
    </row>
    <row r="375">
      <c r="A375" s="0">
        <v>743332</v>
      </c>
      <c r="B375" s="0">
        <v>0</v>
      </c>
      <c r="C375" s="0" t="s">
        <v>24</v>
      </c>
      <c r="D375" s="0">
        <v>4331</v>
      </c>
      <c r="E375" s="0" t="s">
        <v>38</v>
      </c>
      <c r="F375" s="0" t="s">
        <v>412</v>
      </c>
      <c r="G375" s="0">
        <v>5</v>
      </c>
      <c r="H375" s="0">
        <v>0</v>
      </c>
      <c r="I375" s="0">
        <v>0</v>
      </c>
      <c r="J375" s="0">
        <v>0</v>
      </c>
      <c r="K375" s="0">
        <v>0</v>
      </c>
      <c r="L375" s="0">
        <v>1.74399995803833</v>
      </c>
      <c r="M375" s="0">
        <v>13.949999809265137</v>
      </c>
      <c r="N375" s="0">
        <v>0</v>
      </c>
      <c r="O375" s="0">
        <v>0</v>
      </c>
      <c r="P375" s="0">
        <f>(H375+J375)-(L375+N375)</f>
      </c>
      <c r="Q375" s="0">
        <f>P375*G375</f>
      </c>
      <c r="R375" s="0">
        <v>0</v>
      </c>
      <c r="S375" s="0">
        <f>R375*G375</f>
      </c>
      <c r="T375" s="0">
        <f>H375+J375-L375-N375-R375</f>
      </c>
      <c r="U375" s="0">
        <f>T375*G375</f>
      </c>
      <c r="V375" s="0">
        <f>I375+K375-S375</f>
      </c>
      <c r="W375" s="0">
        <f>M375-V375</f>
      </c>
      <c r="X375" s="0">
        <f>IFERROR(W375/M375*100,0)</f>
      </c>
    </row>
    <row r="376">
      <c r="A376" s="0">
        <v>761115</v>
      </c>
      <c r="B376" s="0">
        <v>0</v>
      </c>
      <c r="C376" s="0" t="s">
        <v>24</v>
      </c>
      <c r="D376" s="0">
        <v>4551</v>
      </c>
      <c r="E376" s="0" t="s">
        <v>38</v>
      </c>
      <c r="F376" s="0" t="s">
        <v>413</v>
      </c>
      <c r="G376" s="0">
        <v>5.5</v>
      </c>
      <c r="H376" s="0">
        <v>200</v>
      </c>
      <c r="I376" s="0">
        <v>688.3880004882812</v>
      </c>
      <c r="J376" s="0">
        <v>9445.203125</v>
      </c>
      <c r="K376" s="0">
        <v>42784.34375</v>
      </c>
      <c r="L376" s="0">
        <v>15864.2041015625</v>
      </c>
      <c r="M376" s="0">
        <v>85336.90625</v>
      </c>
      <c r="N376" s="0">
        <v>0</v>
      </c>
      <c r="O376" s="0">
        <v>0</v>
      </c>
      <c r="P376" s="0">
        <f>(H376+J376)-(L376+N376)</f>
      </c>
      <c r="Q376" s="0">
        <f>P376*G376</f>
      </c>
      <c r="R376" s="0">
        <v>483.8999938964844</v>
      </c>
      <c r="S376" s="0">
        <f>R376*G376</f>
      </c>
      <c r="T376" s="0">
        <f>H376+J376-L376-N376-R376</f>
      </c>
      <c r="U376" s="0">
        <f>T376*G376</f>
      </c>
      <c r="V376" s="0">
        <f>I376+K376-S376</f>
      </c>
      <c r="W376" s="0">
        <f>M376-V376</f>
      </c>
      <c r="X376" s="0">
        <f>IFERROR(W376/M376*100,0)</f>
      </c>
    </row>
    <row r="377">
      <c r="A377" s="0">
        <v>762713</v>
      </c>
      <c r="B377" s="0">
        <v>0</v>
      </c>
      <c r="C377" s="0" t="s">
        <v>24</v>
      </c>
      <c r="D377" s="0">
        <v>4569</v>
      </c>
      <c r="E377" s="0" t="s">
        <v>38</v>
      </c>
      <c r="F377" s="0" t="s">
        <v>414</v>
      </c>
      <c r="G377" s="0">
        <v>11.449999809265137</v>
      </c>
      <c r="H377" s="0">
        <v>0</v>
      </c>
      <c r="I377" s="0">
        <v>0</v>
      </c>
      <c r="J377" s="0">
        <v>0</v>
      </c>
      <c r="K377" s="0">
        <v>0</v>
      </c>
      <c r="L377" s="0">
        <v>0.4169999957084656</v>
      </c>
      <c r="M377" s="0">
        <v>5.829999923706055</v>
      </c>
      <c r="N377" s="0">
        <v>0</v>
      </c>
      <c r="O377" s="0">
        <v>0</v>
      </c>
      <c r="P377" s="0">
        <f>(H377+J377)-(L377+N377)</f>
      </c>
      <c r="Q377" s="0">
        <f>P377*G377</f>
      </c>
      <c r="R377" s="0">
        <v>0</v>
      </c>
      <c r="S377" s="0">
        <f>R377*G377</f>
      </c>
      <c r="T377" s="0">
        <f>H377+J377-L377-N377-R377</f>
      </c>
      <c r="U377" s="0">
        <f>T377*G377</f>
      </c>
      <c r="V377" s="0">
        <f>I377+K377-S377</f>
      </c>
      <c r="W377" s="0">
        <f>M377-V377</f>
      </c>
      <c r="X377" s="0">
        <f>IFERROR(W377/M377*100,0)</f>
      </c>
    </row>
    <row r="378">
      <c r="A378" s="0">
        <v>762963</v>
      </c>
      <c r="B378" s="0">
        <v>0</v>
      </c>
      <c r="C378" s="0" t="s">
        <v>24</v>
      </c>
      <c r="D378" s="0">
        <v>4570</v>
      </c>
      <c r="E378" s="0" t="s">
        <v>38</v>
      </c>
      <c r="F378" s="0" t="s">
        <v>415</v>
      </c>
      <c r="G378" s="0">
        <v>8.328550338745117</v>
      </c>
      <c r="H378" s="0">
        <v>0</v>
      </c>
      <c r="I378" s="0">
        <v>0</v>
      </c>
      <c r="J378" s="0">
        <v>125</v>
      </c>
      <c r="K378" s="0">
        <v>1194.5</v>
      </c>
      <c r="L378" s="0">
        <v>138.79400634765625</v>
      </c>
      <c r="M378" s="0">
        <v>1505.8699951171875</v>
      </c>
      <c r="N378" s="0">
        <v>0</v>
      </c>
      <c r="O378" s="0">
        <v>0</v>
      </c>
      <c r="P378" s="0">
        <f>(H378+J378)-(L378+N378)</f>
      </c>
      <c r="Q378" s="0">
        <f>P378*G378</f>
      </c>
      <c r="R378" s="0">
        <v>0</v>
      </c>
      <c r="S378" s="0">
        <f>R378*G378</f>
      </c>
      <c r="T378" s="0">
        <f>H378+J378-L378-N378-R378</f>
      </c>
      <c r="U378" s="0">
        <f>T378*G378</f>
      </c>
      <c r="V378" s="0">
        <f>I378+K378-S378</f>
      </c>
      <c r="W378" s="0">
        <f>M378-V378</f>
      </c>
      <c r="X378" s="0">
        <f>IFERROR(W378/M378*100,0)</f>
      </c>
    </row>
    <row r="379">
      <c r="A379" s="0">
        <v>470770</v>
      </c>
      <c r="B379" s="0">
        <v>0</v>
      </c>
      <c r="C379" s="0" t="s">
        <v>24</v>
      </c>
      <c r="D379" s="0">
        <v>7823</v>
      </c>
      <c r="E379" s="0" t="s">
        <v>38</v>
      </c>
      <c r="F379" s="0" t="s">
        <v>416</v>
      </c>
      <c r="G379" s="0">
        <v>10.241990089416504</v>
      </c>
      <c r="H379" s="0">
        <v>3</v>
      </c>
      <c r="I379" s="0">
        <v>30.725969314575195</v>
      </c>
      <c r="J379" s="0">
        <v>0</v>
      </c>
      <c r="K379" s="0">
        <v>0</v>
      </c>
      <c r="L379" s="0">
        <v>0</v>
      </c>
      <c r="M379" s="0">
        <v>0</v>
      </c>
      <c r="N379" s="0">
        <v>2.5</v>
      </c>
      <c r="O379" s="0">
        <v>25.60498046875</v>
      </c>
      <c r="P379" s="0">
        <f>(H379+J379)-(L379+N379)</f>
      </c>
      <c r="Q379" s="0">
        <f>P379*G379</f>
      </c>
      <c r="R379" s="0">
        <v>0</v>
      </c>
      <c r="S379" s="0">
        <f>R379*G379</f>
      </c>
      <c r="T379" s="0">
        <f>H379+J379-L379-N379-R379</f>
      </c>
      <c r="U379" s="0">
        <f>T379*G379</f>
      </c>
      <c r="V379" s="0">
        <f>I379+K379-S379</f>
      </c>
      <c r="W379" s="0">
        <f>M379-V379</f>
      </c>
      <c r="X379" s="0">
        <f>IFERROR(W379/M379*100,0)</f>
      </c>
    </row>
    <row r="380">
      <c r="A380" s="0">
        <v>565195</v>
      </c>
      <c r="B380" s="0">
        <v>0</v>
      </c>
      <c r="C380" s="0" t="s">
        <v>24</v>
      </c>
      <c r="D380" s="0">
        <v>2000004780616</v>
      </c>
      <c r="E380" s="0" t="s">
        <v>38</v>
      </c>
      <c r="F380" s="0" t="s">
        <v>417</v>
      </c>
      <c r="G380" s="0">
        <v>7.135250091552734</v>
      </c>
      <c r="H380" s="0">
        <v>0</v>
      </c>
      <c r="I380" s="0">
        <v>0</v>
      </c>
      <c r="J380" s="0">
        <v>-1.409999966621399</v>
      </c>
      <c r="K380" s="0">
        <v>-10.060700416564941</v>
      </c>
      <c r="L380" s="0">
        <v>0</v>
      </c>
      <c r="M380" s="0">
        <v>0</v>
      </c>
      <c r="N380" s="0">
        <v>0</v>
      </c>
      <c r="O380" s="0">
        <v>0</v>
      </c>
      <c r="P380" s="0">
        <f>(H380+J380)-(L380+N380)</f>
      </c>
      <c r="Q380" s="0">
        <f>P380*G380</f>
      </c>
      <c r="R380" s="0">
        <v>0</v>
      </c>
      <c r="S380" s="0">
        <f>R380*G380</f>
      </c>
      <c r="T380" s="0">
        <f>H380+J380-L380-N380-R380</f>
      </c>
      <c r="U380" s="0">
        <f>T380*G380</f>
      </c>
      <c r="V380" s="0">
        <f>I380+K380-S380</f>
      </c>
      <c r="W380" s="0">
        <f>M380-V380</f>
      </c>
      <c r="X380" s="0">
        <f>IFERROR(W380/M380*100,0)</f>
      </c>
    </row>
    <row r="381">
      <c r="A381" s="0">
        <v>657924</v>
      </c>
      <c r="B381" s="0">
        <v>0</v>
      </c>
      <c r="C381" s="0" t="s">
        <v>28</v>
      </c>
      <c r="D381" s="0">
        <v>2000005938825</v>
      </c>
      <c r="E381" s="0" t="s">
        <v>38</v>
      </c>
      <c r="F381" s="0" t="s">
        <v>418</v>
      </c>
      <c r="G381" s="0">
        <v>1.248669981956482</v>
      </c>
      <c r="H381" s="0">
        <v>0</v>
      </c>
      <c r="I381" s="0">
        <v>0</v>
      </c>
      <c r="J381" s="0">
        <v>12</v>
      </c>
      <c r="K381" s="0">
        <v>24</v>
      </c>
      <c r="L381" s="0">
        <v>0</v>
      </c>
      <c r="M381" s="0">
        <v>0</v>
      </c>
      <c r="N381" s="0">
        <v>0</v>
      </c>
      <c r="O381" s="0">
        <v>0</v>
      </c>
      <c r="P381" s="0">
        <f>(H381+J381)-(L381+N381)</f>
      </c>
      <c r="Q381" s="0">
        <f>P381*G381</f>
      </c>
      <c r="R381" s="0">
        <v>0</v>
      </c>
      <c r="S381" s="0">
        <f>R381*G381</f>
      </c>
      <c r="T381" s="0">
        <f>H381+J381-L381-N381-R381</f>
      </c>
      <c r="U381" s="0">
        <f>T381*G381</f>
      </c>
      <c r="V381" s="0">
        <f>I381+K381-S381</f>
      </c>
      <c r="W381" s="0">
        <f>M381-V381</f>
      </c>
      <c r="X381" s="0">
        <f>IFERROR(W381/M381*100,0)</f>
      </c>
    </row>
    <row r="382">
      <c r="A382" s="0">
        <v>765643</v>
      </c>
      <c r="B382" s="0">
        <v>0</v>
      </c>
      <c r="C382" s="0" t="s">
        <v>24</v>
      </c>
      <c r="D382" s="0">
        <v>2000006887177</v>
      </c>
      <c r="E382" s="0" t="s">
        <v>38</v>
      </c>
      <c r="F382" s="0" t="s">
        <v>419</v>
      </c>
      <c r="G382" s="0">
        <v>41.64693069458008</v>
      </c>
      <c r="H382" s="0">
        <v>0</v>
      </c>
      <c r="I382" s="0">
        <v>0</v>
      </c>
      <c r="J382" s="0">
        <v>0.5320000052452087</v>
      </c>
      <c r="K382" s="0">
        <v>32.470001220703125</v>
      </c>
      <c r="L382" s="0">
        <v>0</v>
      </c>
      <c r="M382" s="0">
        <v>0</v>
      </c>
      <c r="N382" s="0">
        <v>0</v>
      </c>
      <c r="O382" s="0">
        <v>0</v>
      </c>
      <c r="P382" s="0">
        <f>(H382+J382)-(L382+N382)</f>
      </c>
      <c r="Q382" s="0">
        <f>P382*G382</f>
      </c>
      <c r="R382" s="0">
        <v>0</v>
      </c>
      <c r="S382" s="0">
        <f>R382*G382</f>
      </c>
      <c r="T382" s="0">
        <f>H382+J382-L382-N382-R382</f>
      </c>
      <c r="U382" s="0">
        <f>T382*G382</f>
      </c>
      <c r="V382" s="0">
        <f>I382+K382-S382</f>
      </c>
      <c r="W382" s="0">
        <f>M382-V382</f>
      </c>
      <c r="X382" s="0">
        <f>IFERROR(W382/M382*100,0)</f>
      </c>
    </row>
    <row r="383">
      <c r="A383" s="0">
        <v>765678</v>
      </c>
      <c r="B383" s="0">
        <v>0</v>
      </c>
      <c r="C383" s="0" t="s">
        <v>24</v>
      </c>
      <c r="D383" s="0">
        <v>2000006887160</v>
      </c>
      <c r="E383" s="0" t="s">
        <v>38</v>
      </c>
      <c r="F383" s="0" t="s">
        <v>420</v>
      </c>
      <c r="G383" s="0">
        <v>5.820469856262207</v>
      </c>
      <c r="H383" s="0">
        <v>0</v>
      </c>
      <c r="I383" s="0">
        <v>0</v>
      </c>
      <c r="J383" s="0">
        <v>16</v>
      </c>
      <c r="K383" s="0">
        <v>108.83999633789062</v>
      </c>
      <c r="L383" s="0">
        <v>0</v>
      </c>
      <c r="M383" s="0">
        <v>0</v>
      </c>
      <c r="N383" s="0">
        <v>0</v>
      </c>
      <c r="O383" s="0">
        <v>0</v>
      </c>
      <c r="P383" s="0">
        <f>(H383+J383)-(L383+N383)</f>
      </c>
      <c r="Q383" s="0">
        <f>P383*G383</f>
      </c>
      <c r="R383" s="0">
        <v>0</v>
      </c>
      <c r="S383" s="0">
        <f>R383*G383</f>
      </c>
      <c r="T383" s="0">
        <f>H383+J383-L383-N383-R383</f>
      </c>
      <c r="U383" s="0">
        <f>T383*G383</f>
      </c>
      <c r="V383" s="0">
        <f>I383+K383-S383</f>
      </c>
      <c r="W383" s="0">
        <f>M383-V383</f>
      </c>
      <c r="X383" s="0">
        <f>IFERROR(W383/M383*100,0)</f>
      </c>
    </row>
    <row r="384">
      <c r="A384" s="0">
        <v>766499</v>
      </c>
      <c r="B384" s="0">
        <v>0</v>
      </c>
      <c r="C384" s="0" t="s">
        <v>24</v>
      </c>
      <c r="D384" s="0">
        <v>4606</v>
      </c>
      <c r="E384" s="0" t="s">
        <v>38</v>
      </c>
      <c r="F384" s="0" t="s">
        <v>421</v>
      </c>
      <c r="G384" s="0">
        <v>7.275879859924316</v>
      </c>
      <c r="H384" s="0">
        <v>57.5</v>
      </c>
      <c r="I384" s="0">
        <v>483.7181701660156</v>
      </c>
      <c r="J384" s="0">
        <v>587.3770141601562</v>
      </c>
      <c r="K384" s="0">
        <v>3700.82763671875</v>
      </c>
      <c r="L384" s="0">
        <v>561.864013671875</v>
      </c>
      <c r="M384" s="0">
        <v>4447.8701171875</v>
      </c>
      <c r="N384" s="0">
        <v>0</v>
      </c>
      <c r="O384" s="0">
        <v>0</v>
      </c>
      <c r="P384" s="0">
        <f>(H384+J384)-(L384+N384)</f>
      </c>
      <c r="Q384" s="0">
        <f>P384*G384</f>
      </c>
      <c r="R384" s="0">
        <v>9</v>
      </c>
      <c r="S384" s="0">
        <f>R384*G384</f>
      </c>
      <c r="T384" s="0">
        <f>H384+J384-L384-N384-R384</f>
      </c>
      <c r="U384" s="0">
        <f>T384*G384</f>
      </c>
      <c r="V384" s="0">
        <f>I384+K384-S384</f>
      </c>
      <c r="W384" s="0">
        <f>M384-V384</f>
      </c>
      <c r="X384" s="0">
        <f>IFERROR(W384/M384*100,0)</f>
      </c>
    </row>
    <row r="385">
      <c r="A385" s="0">
        <v>766064</v>
      </c>
      <c r="B385" s="0">
        <v>0</v>
      </c>
      <c r="C385" s="0" t="s">
        <v>28</v>
      </c>
      <c r="D385" s="0">
        <v>4602</v>
      </c>
      <c r="E385" s="0" t="s">
        <v>38</v>
      </c>
      <c r="F385" s="0" t="s">
        <v>422</v>
      </c>
      <c r="G385" s="0">
        <v>11.5</v>
      </c>
      <c r="H385" s="0">
        <v>0</v>
      </c>
      <c r="I385" s="0">
        <v>0</v>
      </c>
      <c r="J385" s="0">
        <v>-1</v>
      </c>
      <c r="K385" s="0">
        <v>-11.5</v>
      </c>
      <c r="L385" s="0">
        <v>0</v>
      </c>
      <c r="M385" s="0">
        <v>0</v>
      </c>
      <c r="N385" s="0">
        <v>0</v>
      </c>
      <c r="O385" s="0">
        <v>0</v>
      </c>
      <c r="P385" s="0">
        <f>(H385+J385)-(L385+N385)</f>
      </c>
      <c r="Q385" s="0">
        <f>P385*G385</f>
      </c>
      <c r="R385" s="0">
        <v>0</v>
      </c>
      <c r="S385" s="0">
        <f>R385*G385</f>
      </c>
      <c r="T385" s="0">
        <f>H385+J385-L385-N385-R385</f>
      </c>
      <c r="U385" s="0">
        <f>T385*G385</f>
      </c>
      <c r="V385" s="0">
        <f>I385+K385-S385</f>
      </c>
      <c r="W385" s="0">
        <f>M385-V385</f>
      </c>
      <c r="X385" s="0">
        <f>IFERROR(W385/M385*100,0)</f>
      </c>
    </row>
    <row r="386">
      <c r="A386" s="0">
        <v>766506</v>
      </c>
      <c r="B386" s="0">
        <v>0</v>
      </c>
      <c r="C386" s="0" t="s">
        <v>24</v>
      </c>
      <c r="D386" s="0">
        <v>4608</v>
      </c>
      <c r="E386" s="0" t="s">
        <v>38</v>
      </c>
      <c r="F386" s="0" t="s">
        <v>423</v>
      </c>
      <c r="G386" s="0">
        <v>14.099940299987793</v>
      </c>
      <c r="H386" s="0">
        <v>0</v>
      </c>
      <c r="I386" s="0">
        <v>0</v>
      </c>
      <c r="J386" s="0">
        <v>94.9209976196289</v>
      </c>
      <c r="K386" s="0">
        <v>1357.2100830078125</v>
      </c>
      <c r="L386" s="0">
        <v>54.57699966430664</v>
      </c>
      <c r="M386" s="0">
        <v>869.4199829101562</v>
      </c>
      <c r="N386" s="0">
        <v>0</v>
      </c>
      <c r="O386" s="0">
        <v>0</v>
      </c>
      <c r="P386" s="0">
        <f>(H386+J386)-(L386+N386)</f>
      </c>
      <c r="Q386" s="0">
        <f>P386*G386</f>
      </c>
      <c r="R386" s="0">
        <v>24.600000381469727</v>
      </c>
      <c r="S386" s="0">
        <f>R386*G386</f>
      </c>
      <c r="T386" s="0">
        <f>H386+J386-L386-N386-R386</f>
      </c>
      <c r="U386" s="0">
        <f>T386*G386</f>
      </c>
      <c r="V386" s="0">
        <f>I386+K386-S386</f>
      </c>
      <c r="W386" s="0">
        <f>M386-V386</f>
      </c>
      <c r="X386" s="0">
        <f>IFERROR(W386/M386*100,0)</f>
      </c>
    </row>
    <row r="387">
      <c r="A387" s="0">
        <v>669513</v>
      </c>
      <c r="B387" s="0">
        <v>0</v>
      </c>
      <c r="C387" s="0" t="s">
        <v>28</v>
      </c>
      <c r="D387" s="0">
        <v>2000006084989</v>
      </c>
      <c r="E387" s="0" t="s">
        <v>38</v>
      </c>
      <c r="F387" s="0" t="s">
        <v>424</v>
      </c>
      <c r="G387" s="0">
        <v>5</v>
      </c>
      <c r="H387" s="0">
        <v>0</v>
      </c>
      <c r="I387" s="0">
        <v>0</v>
      </c>
      <c r="J387" s="0">
        <v>84</v>
      </c>
      <c r="K387" s="0">
        <v>420</v>
      </c>
      <c r="L387" s="0">
        <v>36</v>
      </c>
      <c r="M387" s="0">
        <v>252</v>
      </c>
      <c r="N387" s="0">
        <v>0</v>
      </c>
      <c r="O387" s="0">
        <v>0</v>
      </c>
      <c r="P387" s="0">
        <f>(H387+J387)-(L387+N387)</f>
      </c>
      <c r="Q387" s="0">
        <f>P387*G387</f>
      </c>
      <c r="R387" s="0">
        <v>0</v>
      </c>
      <c r="S387" s="0">
        <f>R387*G387</f>
      </c>
      <c r="T387" s="0">
        <f>H387+J387-L387-N387-R387</f>
      </c>
      <c r="U387" s="0">
        <f>T387*G387</f>
      </c>
      <c r="V387" s="0">
        <f>I387+K387-S387</f>
      </c>
      <c r="W387" s="0">
        <f>M387-V387</f>
      </c>
      <c r="X387" s="0">
        <f>IFERROR(W387/M387*100,0)</f>
      </c>
    </row>
    <row r="388">
      <c r="A388" s="0">
        <v>669526</v>
      </c>
      <c r="B388" s="0">
        <v>0</v>
      </c>
      <c r="C388" s="0" t="s">
        <v>28</v>
      </c>
      <c r="D388" s="0">
        <v>2000006084972</v>
      </c>
      <c r="E388" s="0" t="s">
        <v>38</v>
      </c>
      <c r="F388" s="0" t="s">
        <v>425</v>
      </c>
      <c r="G388" s="0">
        <v>6.295000076293945</v>
      </c>
      <c r="H388" s="0">
        <v>31</v>
      </c>
      <c r="I388" s="0">
        <v>195.14500427246094</v>
      </c>
      <c r="J388" s="0">
        <v>0</v>
      </c>
      <c r="K388" s="0">
        <v>0</v>
      </c>
      <c r="L388" s="0">
        <v>0</v>
      </c>
      <c r="M388" s="0">
        <v>0</v>
      </c>
      <c r="N388" s="0">
        <v>20</v>
      </c>
      <c r="O388" s="0">
        <v>125.9000015258789</v>
      </c>
      <c r="P388" s="0">
        <f>(H388+J388)-(L388+N388)</f>
      </c>
      <c r="Q388" s="0">
        <f>P388*G388</f>
      </c>
      <c r="R388" s="0">
        <v>0</v>
      </c>
      <c r="S388" s="0">
        <f>R388*G388</f>
      </c>
      <c r="T388" s="0">
        <f>H388+J388-L388-N388-R388</f>
      </c>
      <c r="U388" s="0">
        <f>T388*G388</f>
      </c>
      <c r="V388" s="0">
        <f>I388+K388-S388</f>
      </c>
      <c r="W388" s="0">
        <f>M388-V388</f>
      </c>
      <c r="X388" s="0">
        <f>IFERROR(W388/M388*100,0)</f>
      </c>
    </row>
    <row r="389">
      <c r="A389" s="0">
        <v>768518</v>
      </c>
      <c r="B389" s="0">
        <v>0</v>
      </c>
      <c r="C389" s="0" t="s">
        <v>28</v>
      </c>
      <c r="D389" s="0">
        <v>4672</v>
      </c>
      <c r="E389" s="0" t="s">
        <v>38</v>
      </c>
      <c r="F389" s="0" t="s">
        <v>426</v>
      </c>
      <c r="G389" s="0">
        <v>7</v>
      </c>
      <c r="H389" s="0">
        <v>10</v>
      </c>
      <c r="I389" s="0">
        <v>70</v>
      </c>
      <c r="J389" s="0">
        <v>0</v>
      </c>
      <c r="K389" s="0">
        <v>0</v>
      </c>
      <c r="L389" s="0">
        <v>3</v>
      </c>
      <c r="M389" s="0">
        <v>24</v>
      </c>
      <c r="N389" s="0">
        <v>6</v>
      </c>
      <c r="O389" s="0">
        <v>42</v>
      </c>
      <c r="P389" s="0">
        <f>(H389+J389)-(L389+N389)</f>
      </c>
      <c r="Q389" s="0">
        <f>P389*G389</f>
      </c>
      <c r="R389" s="0">
        <v>0</v>
      </c>
      <c r="S389" s="0">
        <f>R389*G389</f>
      </c>
      <c r="T389" s="0">
        <f>H389+J389-L389-N389-R389</f>
      </c>
      <c r="U389" s="0">
        <f>T389*G389</f>
      </c>
      <c r="V389" s="0">
        <f>I389+K389-S389</f>
      </c>
      <c r="W389" s="0">
        <f>M389-V389</f>
      </c>
      <c r="X389" s="0">
        <f>IFERROR(W389/M389*100,0)</f>
      </c>
    </row>
    <row r="390">
      <c r="A390" s="0">
        <v>769748</v>
      </c>
      <c r="B390" s="0">
        <v>0</v>
      </c>
      <c r="C390" s="0" t="s">
        <v>24</v>
      </c>
      <c r="D390" s="0">
        <v>4726</v>
      </c>
      <c r="E390" s="0" t="s">
        <v>38</v>
      </c>
      <c r="F390" s="0" t="s">
        <v>427</v>
      </c>
      <c r="G390" s="0">
        <v>7</v>
      </c>
      <c r="H390" s="0">
        <v>0</v>
      </c>
      <c r="I390" s="0">
        <v>0</v>
      </c>
      <c r="J390" s="0">
        <v>300</v>
      </c>
      <c r="K390" s="0">
        <v>2100</v>
      </c>
      <c r="L390" s="0">
        <v>0</v>
      </c>
      <c r="M390" s="0">
        <v>0</v>
      </c>
      <c r="N390" s="0">
        <v>0</v>
      </c>
      <c r="O390" s="0">
        <v>0</v>
      </c>
      <c r="P390" s="0">
        <f>(H390+J390)-(L390+N390)</f>
      </c>
      <c r="Q390" s="0">
        <f>P390*G390</f>
      </c>
      <c r="R390" s="0">
        <v>0</v>
      </c>
      <c r="S390" s="0">
        <f>R390*G390</f>
      </c>
      <c r="T390" s="0">
        <f>H390+J390-L390-N390-R390</f>
      </c>
      <c r="U390" s="0">
        <f>T390*G390</f>
      </c>
      <c r="V390" s="0">
        <f>I390+K390-S390</f>
      </c>
      <c r="W390" s="0">
        <f>M390-V390</f>
      </c>
      <c r="X390" s="0">
        <f>IFERROR(W390/M390*100,0)</f>
      </c>
    </row>
    <row r="391">
      <c r="A391" s="0">
        <v>769822</v>
      </c>
      <c r="B391" s="0">
        <v>0</v>
      </c>
      <c r="C391" s="0" t="s">
        <v>28</v>
      </c>
      <c r="D391" s="0">
        <v>4753</v>
      </c>
      <c r="E391" s="0" t="s">
        <v>38</v>
      </c>
      <c r="F391" s="0" t="s">
        <v>428</v>
      </c>
      <c r="G391" s="0">
        <v>7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7.5</v>
      </c>
      <c r="N391" s="0">
        <v>0</v>
      </c>
      <c r="O391" s="0">
        <v>0</v>
      </c>
      <c r="P391" s="0">
        <f>(H391+J391)-(L391+N391)</f>
      </c>
      <c r="Q391" s="0">
        <f>P391*G391</f>
      </c>
      <c r="R391" s="0">
        <v>0</v>
      </c>
      <c r="S391" s="0">
        <f>R391*G391</f>
      </c>
      <c r="T391" s="0">
        <f>H391+J391-L391-N391-R391</f>
      </c>
      <c r="U391" s="0">
        <f>T391*G391</f>
      </c>
      <c r="V391" s="0">
        <f>I391+K391-S391</f>
      </c>
      <c r="W391" s="0">
        <f>M391-V391</f>
      </c>
      <c r="X391" s="0">
        <f>IFERROR(W391/M391*100,0)</f>
      </c>
    </row>
    <row r="392">
      <c r="A392" s="0">
        <v>769823</v>
      </c>
      <c r="B392" s="0">
        <v>0</v>
      </c>
      <c r="C392" s="0" t="s">
        <v>28</v>
      </c>
      <c r="D392" s="0">
        <v>4754</v>
      </c>
      <c r="E392" s="0" t="s">
        <v>38</v>
      </c>
      <c r="F392" s="0" t="s">
        <v>429</v>
      </c>
      <c r="G392" s="0">
        <v>5</v>
      </c>
      <c r="H392" s="0">
        <v>0</v>
      </c>
      <c r="I392" s="0">
        <v>0</v>
      </c>
      <c r="J392" s="0">
        <v>38</v>
      </c>
      <c r="K392" s="0">
        <v>190</v>
      </c>
      <c r="L392" s="0">
        <v>86</v>
      </c>
      <c r="M392" s="0">
        <v>602.5</v>
      </c>
      <c r="N392" s="0">
        <v>0</v>
      </c>
      <c r="O392" s="0">
        <v>0</v>
      </c>
      <c r="P392" s="0">
        <f>(H392+J392)-(L392+N392)</f>
      </c>
      <c r="Q392" s="0">
        <f>P392*G392</f>
      </c>
      <c r="R392" s="0">
        <v>0</v>
      </c>
      <c r="S392" s="0">
        <f>R392*G392</f>
      </c>
      <c r="T392" s="0">
        <f>H392+J392-L392-N392-R392</f>
      </c>
      <c r="U392" s="0">
        <f>T392*G392</f>
      </c>
      <c r="V392" s="0">
        <f>I392+K392-S392</f>
      </c>
      <c r="W392" s="0">
        <f>M392-V392</f>
      </c>
      <c r="X392" s="0">
        <f>IFERROR(W392/M392*100,0)</f>
      </c>
    </row>
    <row r="393">
      <c r="A393" s="0">
        <v>743367</v>
      </c>
      <c r="B393" s="0">
        <v>0</v>
      </c>
      <c r="C393" s="0" t="s">
        <v>24</v>
      </c>
      <c r="D393" s="0">
        <v>4348</v>
      </c>
      <c r="E393" s="0" t="s">
        <v>38</v>
      </c>
      <c r="F393" s="0" t="s">
        <v>430</v>
      </c>
      <c r="G393" s="0">
        <v>5</v>
      </c>
      <c r="H393" s="0">
        <v>0</v>
      </c>
      <c r="I393" s="0">
        <v>0</v>
      </c>
      <c r="J393" s="0">
        <v>0</v>
      </c>
      <c r="K393" s="0">
        <v>0</v>
      </c>
      <c r="L393" s="0">
        <v>0.23100000619888306</v>
      </c>
      <c r="M393" s="0">
        <v>1.850000023841858</v>
      </c>
      <c r="N393" s="0">
        <v>0</v>
      </c>
      <c r="O393" s="0">
        <v>0</v>
      </c>
      <c r="P393" s="0">
        <f>(H393+J393)-(L393+N393)</f>
      </c>
      <c r="Q393" s="0">
        <f>P393*G393</f>
      </c>
      <c r="R393" s="0">
        <v>0</v>
      </c>
      <c r="S393" s="0">
        <f>R393*G393</f>
      </c>
      <c r="T393" s="0">
        <f>H393+J393-L393-N393-R393</f>
      </c>
      <c r="U393" s="0">
        <f>T393*G393</f>
      </c>
      <c r="V393" s="0">
        <f>I393+K393-S393</f>
      </c>
      <c r="W393" s="0">
        <f>M393-V393</f>
      </c>
      <c r="X393" s="0">
        <f>IFERROR(W393/M393*100,0)</f>
      </c>
    </row>
    <row r="394">
      <c r="A394" s="0">
        <v>753683</v>
      </c>
      <c r="B394" s="0">
        <v>0</v>
      </c>
      <c r="C394" s="0" t="s">
        <v>24</v>
      </c>
      <c r="D394" s="0">
        <v>4488</v>
      </c>
      <c r="E394" s="0" t="s">
        <v>38</v>
      </c>
      <c r="F394" s="0" t="s">
        <v>431</v>
      </c>
      <c r="G394" s="0">
        <v>8.225760459899902</v>
      </c>
      <c r="H394" s="0">
        <v>0</v>
      </c>
      <c r="I394" s="0">
        <v>0</v>
      </c>
      <c r="J394" s="0">
        <v>286</v>
      </c>
      <c r="K394" s="0">
        <v>2321.75</v>
      </c>
      <c r="L394" s="0">
        <v>288.7250061035156</v>
      </c>
      <c r="M394" s="0">
        <v>2634.260009765625</v>
      </c>
      <c r="N394" s="0">
        <v>0</v>
      </c>
      <c r="O394" s="0">
        <v>0</v>
      </c>
      <c r="P394" s="0">
        <f>(H394+J394)-(L394+N394)</f>
      </c>
      <c r="Q394" s="0">
        <f>P394*G394</f>
      </c>
      <c r="R394" s="0">
        <v>11.699999809265137</v>
      </c>
      <c r="S394" s="0">
        <f>R394*G394</f>
      </c>
      <c r="T394" s="0">
        <f>H394+J394-L394-N394-R394</f>
      </c>
      <c r="U394" s="0">
        <f>T394*G394</f>
      </c>
      <c r="V394" s="0">
        <f>I394+K394-S394</f>
      </c>
      <c r="W394" s="0">
        <f>M394-V394</f>
      </c>
      <c r="X394" s="0">
        <f>IFERROR(W394/M394*100,0)</f>
      </c>
    </row>
    <row r="395">
      <c r="A395" s="0">
        <v>765687</v>
      </c>
      <c r="B395" s="0">
        <v>1</v>
      </c>
      <c r="C395" s="0" t="s">
        <v>28</v>
      </c>
      <c r="D395" s="0">
        <v>4600</v>
      </c>
      <c r="E395" s="0" t="s">
        <v>38</v>
      </c>
      <c r="F395" s="0" t="s">
        <v>432</v>
      </c>
      <c r="G395" s="0">
        <v>1.805400013923645</v>
      </c>
      <c r="H395" s="0">
        <v>0</v>
      </c>
      <c r="I395" s="0">
        <v>0</v>
      </c>
      <c r="J395" s="0">
        <v>141</v>
      </c>
      <c r="K395" s="0">
        <v>254.5619354248047</v>
      </c>
      <c r="L395" s="0">
        <v>0</v>
      </c>
      <c r="M395" s="0">
        <v>0</v>
      </c>
      <c r="N395" s="0">
        <v>0</v>
      </c>
      <c r="O395" s="0">
        <v>0</v>
      </c>
      <c r="P395" s="0">
        <f>(H395+J395)-(L395+N395)</f>
      </c>
      <c r="Q395" s="0">
        <f>P395*G395</f>
      </c>
      <c r="R395" s="0">
        <v>0</v>
      </c>
      <c r="S395" s="0">
        <f>R395*G395</f>
      </c>
      <c r="T395" s="0">
        <f>H395+J395-L395-N395-R395</f>
      </c>
      <c r="U395" s="0">
        <f>T395*G395</f>
      </c>
      <c r="V395" s="0">
        <f>I395+K395-S395</f>
      </c>
      <c r="W395" s="0">
        <f>M395-V395</f>
      </c>
      <c r="X395" s="0">
        <f>IFERROR(W395/M395*100,0)</f>
      </c>
    </row>
    <row r="396">
      <c r="A396" s="0">
        <v>771034</v>
      </c>
      <c r="B396" s="0">
        <v>0</v>
      </c>
      <c r="C396" s="0" t="s">
        <v>24</v>
      </c>
      <c r="D396" s="0">
        <v>4777</v>
      </c>
      <c r="E396" s="0" t="s">
        <v>38</v>
      </c>
      <c r="F396" s="0" t="s">
        <v>433</v>
      </c>
      <c r="G396" s="0">
        <v>3.784679889678955</v>
      </c>
      <c r="H396" s="0">
        <v>57.400001525878906</v>
      </c>
      <c r="I396" s="0">
        <v>229.60000610351562</v>
      </c>
      <c r="J396" s="0">
        <v>709.7000122070312</v>
      </c>
      <c r="K396" s="0">
        <v>2820.300048828125</v>
      </c>
      <c r="L396" s="0">
        <v>431.96099853515625</v>
      </c>
      <c r="M396" s="0">
        <v>2175.489990234375</v>
      </c>
      <c r="N396" s="0">
        <v>0</v>
      </c>
      <c r="O396" s="0">
        <v>0</v>
      </c>
      <c r="P396" s="0">
        <f>(H396+J396)-(L396+N396)</f>
      </c>
      <c r="Q396" s="0">
        <f>P396*G396</f>
      </c>
      <c r="R396" s="0">
        <v>17.5</v>
      </c>
      <c r="S396" s="0">
        <f>R396*G396</f>
      </c>
      <c r="T396" s="0">
        <f>H396+J396-L396-N396-R396</f>
      </c>
      <c r="U396" s="0">
        <f>T396*G396</f>
      </c>
      <c r="V396" s="0">
        <f>I396+K396-S396</f>
      </c>
      <c r="W396" s="0">
        <f>M396-V396</f>
      </c>
      <c r="X396" s="0">
        <f>IFERROR(W396/M396*100,0)</f>
      </c>
    </row>
    <row r="397">
      <c r="A397" s="0">
        <v>771035</v>
      </c>
      <c r="B397" s="0">
        <v>0</v>
      </c>
      <c r="C397" s="0" t="s">
        <v>24</v>
      </c>
      <c r="D397" s="0">
        <v>4778</v>
      </c>
      <c r="E397" s="0" t="s">
        <v>38</v>
      </c>
      <c r="F397" s="0" t="s">
        <v>434</v>
      </c>
      <c r="G397" s="0">
        <v>3</v>
      </c>
      <c r="H397" s="0">
        <v>37.84000015258789</v>
      </c>
      <c r="I397" s="0">
        <v>113.5199966430664</v>
      </c>
      <c r="J397" s="0">
        <v>797.2000122070312</v>
      </c>
      <c r="K397" s="0">
        <v>2391.60009765625</v>
      </c>
      <c r="L397" s="0">
        <v>673.9110107421875</v>
      </c>
      <c r="M397" s="0">
        <v>2798.110107421875</v>
      </c>
      <c r="N397" s="0">
        <v>0</v>
      </c>
      <c r="O397" s="0">
        <v>0</v>
      </c>
      <c r="P397" s="0">
        <f>(H397+J397)-(L397+N397)</f>
      </c>
      <c r="Q397" s="0">
        <f>P397*G397</f>
      </c>
      <c r="R397" s="0">
        <v>31.5</v>
      </c>
      <c r="S397" s="0">
        <f>R397*G397</f>
      </c>
      <c r="T397" s="0">
        <f>H397+J397-L397-N397-R397</f>
      </c>
      <c r="U397" s="0">
        <f>T397*G397</f>
      </c>
      <c r="V397" s="0">
        <f>I397+K397-S397</f>
      </c>
      <c r="W397" s="0">
        <f>M397-V397</f>
      </c>
      <c r="X397" s="0">
        <f>IFERROR(W397/M397*100,0)</f>
      </c>
    </row>
    <row r="398">
      <c r="A398" s="0">
        <v>743349</v>
      </c>
      <c r="B398" s="0">
        <v>0</v>
      </c>
      <c r="C398" s="0" t="s">
        <v>24</v>
      </c>
      <c r="D398" s="0">
        <v>4340</v>
      </c>
      <c r="E398" s="0" t="s">
        <v>38</v>
      </c>
      <c r="F398" s="0" t="s">
        <v>435</v>
      </c>
      <c r="G398" s="0">
        <v>5</v>
      </c>
      <c r="H398" s="0">
        <v>0</v>
      </c>
      <c r="I398" s="0">
        <v>0</v>
      </c>
      <c r="J398" s="0">
        <v>0</v>
      </c>
      <c r="K398" s="0">
        <v>0</v>
      </c>
      <c r="L398" s="0">
        <v>1.024999976158142</v>
      </c>
      <c r="M398" s="0">
        <v>8.199999809265137</v>
      </c>
      <c r="N398" s="0">
        <v>0</v>
      </c>
      <c r="O398" s="0">
        <v>0</v>
      </c>
      <c r="P398" s="0">
        <f>(H398+J398)-(L398+N398)</f>
      </c>
      <c r="Q398" s="0">
        <f>P398*G398</f>
      </c>
      <c r="R398" s="0">
        <v>0</v>
      </c>
      <c r="S398" s="0">
        <f>R398*G398</f>
      </c>
      <c r="T398" s="0">
        <f>H398+J398-L398-N398-R398</f>
      </c>
      <c r="U398" s="0">
        <f>T398*G398</f>
      </c>
      <c r="V398" s="0">
        <f>I398+K398-S398</f>
      </c>
      <c r="W398" s="0">
        <f>M398-V398</f>
      </c>
      <c r="X398" s="0">
        <f>IFERROR(W398/M398*100,0)</f>
      </c>
    </row>
    <row r="399">
      <c r="A399" s="0">
        <v>758907</v>
      </c>
      <c r="B399" s="0">
        <v>0</v>
      </c>
      <c r="C399" s="0" t="s">
        <v>28</v>
      </c>
      <c r="D399" s="0">
        <v>4547</v>
      </c>
      <c r="E399" s="0" t="s">
        <v>38</v>
      </c>
      <c r="F399" s="0" t="s">
        <v>436</v>
      </c>
      <c r="G399" s="0">
        <v>14</v>
      </c>
      <c r="H399" s="0">
        <v>0</v>
      </c>
      <c r="I399" s="0">
        <v>0</v>
      </c>
      <c r="J399" s="0">
        <v>14</v>
      </c>
      <c r="K399" s="0">
        <v>196</v>
      </c>
      <c r="L399" s="0">
        <v>13</v>
      </c>
      <c r="M399" s="0">
        <v>208</v>
      </c>
      <c r="N399" s="0">
        <v>0</v>
      </c>
      <c r="O399" s="0">
        <v>0</v>
      </c>
      <c r="P399" s="0">
        <f>(H399+J399)-(L399+N399)</f>
      </c>
      <c r="Q399" s="0">
        <f>P399*G399</f>
      </c>
      <c r="R399" s="0">
        <v>0</v>
      </c>
      <c r="S399" s="0">
        <f>R399*G399</f>
      </c>
      <c r="T399" s="0">
        <f>H399+J399-L399-N399-R399</f>
      </c>
      <c r="U399" s="0">
        <f>T399*G399</f>
      </c>
      <c r="V399" s="0">
        <f>I399+K399-S399</f>
      </c>
      <c r="W399" s="0">
        <f>M399-V399</f>
      </c>
      <c r="X399" s="0">
        <f>IFERROR(W399/M399*100,0)</f>
      </c>
    </row>
    <row r="400">
      <c r="A400" s="0">
        <v>768069</v>
      </c>
      <c r="B400" s="0">
        <v>0</v>
      </c>
      <c r="C400" s="0" t="s">
        <v>24</v>
      </c>
      <c r="D400" s="0">
        <v>4623</v>
      </c>
      <c r="E400" s="0" t="s">
        <v>38</v>
      </c>
      <c r="F400" s="0" t="s">
        <v>437</v>
      </c>
      <c r="G400" s="0">
        <v>4.260839939117432</v>
      </c>
      <c r="H400" s="0">
        <v>0</v>
      </c>
      <c r="I400" s="0">
        <v>0</v>
      </c>
      <c r="J400" s="0">
        <v>724.6699829101562</v>
      </c>
      <c r="K400" s="0">
        <v>3131.030029296875</v>
      </c>
      <c r="L400" s="0">
        <v>711.3040161132812</v>
      </c>
      <c r="M400" s="0">
        <v>3589.5</v>
      </c>
      <c r="N400" s="0">
        <v>4</v>
      </c>
      <c r="O400" s="0">
        <v>17.0433406829834</v>
      </c>
      <c r="P400" s="0">
        <f>(H400+J400)-(L400+N400)</f>
      </c>
      <c r="Q400" s="0">
        <f>P400*G400</f>
      </c>
      <c r="R400" s="0">
        <v>0</v>
      </c>
      <c r="S400" s="0">
        <f>R400*G400</f>
      </c>
      <c r="T400" s="0">
        <f>H400+J400-L400-N400-R400</f>
      </c>
      <c r="U400" s="0">
        <f>T400*G400</f>
      </c>
      <c r="V400" s="0">
        <f>I400+K400-S400</f>
      </c>
      <c r="W400" s="0">
        <f>M400-V400</f>
      </c>
      <c r="X400" s="0">
        <f>IFERROR(W400/M400*100,0)</f>
      </c>
    </row>
    <row r="401">
      <c r="A401" s="0">
        <v>768524</v>
      </c>
      <c r="B401" s="0">
        <v>0</v>
      </c>
      <c r="C401" s="0" t="s">
        <v>24</v>
      </c>
      <c r="D401" s="0">
        <v>4674</v>
      </c>
      <c r="E401" s="0" t="s">
        <v>38</v>
      </c>
      <c r="F401" s="0" t="s">
        <v>438</v>
      </c>
      <c r="G401" s="0">
        <v>6.294290065765381</v>
      </c>
      <c r="H401" s="0">
        <v>0</v>
      </c>
      <c r="I401" s="0">
        <v>0</v>
      </c>
      <c r="J401" s="0">
        <v>174.04400634765625</v>
      </c>
      <c r="K401" s="0">
        <v>1016.8817749023438</v>
      </c>
      <c r="L401" s="0">
        <v>191.09100341796875</v>
      </c>
      <c r="M401" s="0">
        <v>1606.010009765625</v>
      </c>
      <c r="N401" s="0">
        <v>0</v>
      </c>
      <c r="O401" s="0">
        <v>0</v>
      </c>
      <c r="P401" s="0">
        <f>(H401+J401)-(L401+N401)</f>
      </c>
      <c r="Q401" s="0">
        <f>P401*G401</f>
      </c>
      <c r="R401" s="0">
        <v>0</v>
      </c>
      <c r="S401" s="0">
        <f>R401*G401</f>
      </c>
      <c r="T401" s="0">
        <f>H401+J401-L401-N401-R401</f>
      </c>
      <c r="U401" s="0">
        <f>T401*G401</f>
      </c>
      <c r="V401" s="0">
        <f>I401+K401-S401</f>
      </c>
      <c r="W401" s="0">
        <f>M401-V401</f>
      </c>
      <c r="X401" s="0">
        <f>IFERROR(W401/M401*100,0)</f>
      </c>
    </row>
    <row r="402">
      <c r="A402" s="0">
        <v>526580</v>
      </c>
      <c r="B402" s="0">
        <v>0</v>
      </c>
      <c r="C402" s="0" t="s">
        <v>24</v>
      </c>
      <c r="D402" s="0">
        <v>2000004340520</v>
      </c>
      <c r="E402" s="0" t="s">
        <v>38</v>
      </c>
      <c r="F402" s="0" t="s">
        <v>439</v>
      </c>
      <c r="G402" s="0">
        <v>8.577630043029785</v>
      </c>
      <c r="H402" s="0">
        <v>0</v>
      </c>
      <c r="I402" s="0">
        <v>0</v>
      </c>
      <c r="J402" s="0">
        <v>-2.5969998836517334</v>
      </c>
      <c r="K402" s="0">
        <v>-21.04290008544922</v>
      </c>
      <c r="L402" s="0">
        <v>0</v>
      </c>
      <c r="M402" s="0">
        <v>0</v>
      </c>
      <c r="N402" s="0">
        <v>0</v>
      </c>
      <c r="O402" s="0">
        <v>0</v>
      </c>
      <c r="P402" s="0">
        <f>(H402+J402)-(L402+N402)</f>
      </c>
      <c r="Q402" s="0">
        <f>P402*G402</f>
      </c>
      <c r="R402" s="0">
        <v>0</v>
      </c>
      <c r="S402" s="0">
        <f>R402*G402</f>
      </c>
      <c r="T402" s="0">
        <f>H402+J402-L402-N402-R402</f>
      </c>
      <c r="U402" s="0">
        <f>T402*G402</f>
      </c>
      <c r="V402" s="0">
        <f>I402+K402-S402</f>
      </c>
      <c r="W402" s="0">
        <f>M402-V402</f>
      </c>
      <c r="X402" s="0">
        <f>IFERROR(W402/M402*100,0)</f>
      </c>
    </row>
    <row r="403">
      <c r="A403" s="0">
        <v>658343</v>
      </c>
      <c r="B403" s="0">
        <v>0</v>
      </c>
      <c r="C403" s="0" t="s">
        <v>24</v>
      </c>
      <c r="D403" s="0">
        <v>2000005943003</v>
      </c>
      <c r="E403" s="0" t="s">
        <v>38</v>
      </c>
      <c r="F403" s="0" t="s">
        <v>440</v>
      </c>
      <c r="G403" s="0">
        <v>0</v>
      </c>
      <c r="H403" s="0">
        <v>0</v>
      </c>
      <c r="I403" s="0">
        <v>0</v>
      </c>
      <c r="J403" s="0">
        <v>-16.799999237060547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f>(H403+J403)-(L403+N403)</f>
      </c>
      <c r="Q403" s="0">
        <f>P403*G403</f>
      </c>
      <c r="R403" s="0">
        <v>0</v>
      </c>
      <c r="S403" s="0">
        <f>R403*G403</f>
      </c>
      <c r="T403" s="0">
        <f>H403+J403-L403-N403-R403</f>
      </c>
      <c r="U403" s="0">
        <f>T403*G403</f>
      </c>
      <c r="V403" s="0">
        <f>I403+K403-S403</f>
      </c>
      <c r="W403" s="0">
        <f>M403-V403</f>
      </c>
      <c r="X403" s="0">
        <f>IFERROR(W403/M403*100,0)</f>
      </c>
    </row>
    <row r="404">
      <c r="A404" s="0">
        <v>740466</v>
      </c>
      <c r="B404" s="0">
        <v>1</v>
      </c>
      <c r="C404" s="0" t="s">
        <v>28</v>
      </c>
      <c r="D404" s="0">
        <v>4245</v>
      </c>
      <c r="E404" s="0" t="s">
        <v>38</v>
      </c>
      <c r="F404" s="0" t="s">
        <v>441</v>
      </c>
      <c r="G404" s="0">
        <v>1.646630048751831</v>
      </c>
      <c r="H404" s="0">
        <v>0</v>
      </c>
      <c r="I404" s="0">
        <v>0</v>
      </c>
      <c r="J404" s="0">
        <v>124</v>
      </c>
      <c r="K404" s="0">
        <v>203.35496520996094</v>
      </c>
      <c r="L404" s="0">
        <v>121</v>
      </c>
      <c r="M404" s="0">
        <v>423.5</v>
      </c>
      <c r="N404" s="0">
        <v>0</v>
      </c>
      <c r="O404" s="0">
        <v>0</v>
      </c>
      <c r="P404" s="0">
        <f>(H404+J404)-(L404+N404)</f>
      </c>
      <c r="Q404" s="0">
        <f>P404*G404</f>
      </c>
      <c r="R404" s="0">
        <v>0</v>
      </c>
      <c r="S404" s="0">
        <f>R404*G404</f>
      </c>
      <c r="T404" s="0">
        <f>H404+J404-L404-N404-R404</f>
      </c>
      <c r="U404" s="0">
        <f>T404*G404</f>
      </c>
      <c r="V404" s="0">
        <f>I404+K404-S404</f>
      </c>
      <c r="W404" s="0">
        <f>M404-V404</f>
      </c>
      <c r="X404" s="0">
        <f>IFERROR(W404/M404*100,0)</f>
      </c>
    </row>
    <row r="405">
      <c r="A405" s="0">
        <v>740467</v>
      </c>
      <c r="B405" s="0">
        <v>1</v>
      </c>
      <c r="C405" s="0" t="s">
        <v>28</v>
      </c>
      <c r="D405" s="0">
        <v>4244</v>
      </c>
      <c r="E405" s="0" t="s">
        <v>38</v>
      </c>
      <c r="F405" s="0" t="s">
        <v>442</v>
      </c>
      <c r="G405" s="0">
        <v>1.0986599922180176</v>
      </c>
      <c r="H405" s="0">
        <v>0</v>
      </c>
      <c r="I405" s="0">
        <v>0</v>
      </c>
      <c r="J405" s="0">
        <v>0</v>
      </c>
      <c r="K405" s="0">
        <v>0</v>
      </c>
      <c r="L405" s="0">
        <v>14</v>
      </c>
      <c r="M405" s="0">
        <v>56</v>
      </c>
      <c r="N405" s="0">
        <v>0</v>
      </c>
      <c r="O405" s="0">
        <v>0</v>
      </c>
      <c r="P405" s="0">
        <f>(H405+J405)-(L405+N405)</f>
      </c>
      <c r="Q405" s="0">
        <f>P405*G405</f>
      </c>
      <c r="R405" s="0">
        <v>0</v>
      </c>
      <c r="S405" s="0">
        <f>R405*G405</f>
      </c>
      <c r="T405" s="0">
        <f>H405+J405-L405-N405-R405</f>
      </c>
      <c r="U405" s="0">
        <f>T405*G405</f>
      </c>
      <c r="V405" s="0">
        <f>I405+K405-S405</f>
      </c>
      <c r="W405" s="0">
        <f>M405-V405</f>
      </c>
      <c r="X405" s="0">
        <f>IFERROR(W405/M405*100,0)</f>
      </c>
    </row>
    <row r="406">
      <c r="A406" s="0">
        <v>740477</v>
      </c>
      <c r="B406" s="0">
        <v>1</v>
      </c>
      <c r="C406" s="0" t="s">
        <v>28</v>
      </c>
      <c r="D406" s="0">
        <v>4290</v>
      </c>
      <c r="E406" s="0" t="s">
        <v>38</v>
      </c>
      <c r="F406" s="0" t="s">
        <v>443</v>
      </c>
      <c r="G406" s="0">
        <v>0.42757999897003174</v>
      </c>
      <c r="H406" s="0">
        <v>0</v>
      </c>
      <c r="I406" s="0">
        <v>0</v>
      </c>
      <c r="J406" s="0">
        <v>102</v>
      </c>
      <c r="K406" s="0">
        <v>43.599029541015625</v>
      </c>
      <c r="L406" s="0">
        <v>44</v>
      </c>
      <c r="M406" s="0">
        <v>132</v>
      </c>
      <c r="N406" s="0">
        <v>21</v>
      </c>
      <c r="O406" s="0">
        <v>8.979269981384277</v>
      </c>
      <c r="P406" s="0">
        <f>(H406+J406)-(L406+N406)</f>
      </c>
      <c r="Q406" s="0">
        <f>P406*G406</f>
      </c>
      <c r="R406" s="0">
        <v>0</v>
      </c>
      <c r="S406" s="0">
        <f>R406*G406</f>
      </c>
      <c r="T406" s="0">
        <f>H406+J406-L406-N406-R406</f>
      </c>
      <c r="U406" s="0">
        <f>T406*G406</f>
      </c>
      <c r="V406" s="0">
        <f>I406+K406-S406</f>
      </c>
      <c r="W406" s="0">
        <f>M406-V406</f>
      </c>
      <c r="X406" s="0">
        <f>IFERROR(W406/M406*100,0)</f>
      </c>
    </row>
    <row r="407">
      <c r="A407" s="0">
        <v>742286</v>
      </c>
      <c r="B407" s="0">
        <v>0</v>
      </c>
      <c r="C407" s="0" t="s">
        <v>24</v>
      </c>
      <c r="D407" s="0">
        <v>4260</v>
      </c>
      <c r="E407" s="0" t="s">
        <v>38</v>
      </c>
      <c r="F407" s="0" t="s">
        <v>444</v>
      </c>
      <c r="G407" s="0">
        <v>6.29557991027832</v>
      </c>
      <c r="H407" s="0">
        <v>124.0999984741211</v>
      </c>
      <c r="I407" s="0">
        <v>620.5</v>
      </c>
      <c r="J407" s="0">
        <v>3035.81396484375</v>
      </c>
      <c r="K407" s="0">
        <v>16902.6640625</v>
      </c>
      <c r="L407" s="0">
        <v>2902.716064453125</v>
      </c>
      <c r="M407" s="0">
        <v>18975.990234375</v>
      </c>
      <c r="N407" s="0">
        <v>112.5</v>
      </c>
      <c r="O407" s="0">
        <v>656.3451538085938</v>
      </c>
      <c r="P407" s="0">
        <f>(H407+J407)-(L407+N407)</f>
      </c>
      <c r="Q407" s="0">
        <f>P407*G407</f>
      </c>
      <c r="R407" s="0">
        <v>155.3000030517578</v>
      </c>
      <c r="S407" s="0">
        <f>R407*G407</f>
      </c>
      <c r="T407" s="0">
        <f>H407+J407-L407-N407-R407</f>
      </c>
      <c r="U407" s="0">
        <f>T407*G407</f>
      </c>
      <c r="V407" s="0">
        <f>I407+K407-S407</f>
      </c>
      <c r="W407" s="0">
        <f>M407-V407</f>
      </c>
      <c r="X407" s="0">
        <f>IFERROR(W407/M407*100,0)</f>
      </c>
    </row>
    <row r="408">
      <c r="A408" s="0">
        <v>742491</v>
      </c>
      <c r="B408" s="0">
        <v>0</v>
      </c>
      <c r="C408" s="0" t="s">
        <v>24</v>
      </c>
      <c r="D408" s="0">
        <v>4271</v>
      </c>
      <c r="E408" s="0" t="s">
        <v>38</v>
      </c>
      <c r="F408" s="0" t="s">
        <v>445</v>
      </c>
      <c r="G408" s="0">
        <v>20</v>
      </c>
      <c r="H408" s="0">
        <v>0</v>
      </c>
      <c r="I408" s="0">
        <v>0</v>
      </c>
      <c r="J408" s="0">
        <v>0</v>
      </c>
      <c r="K408" s="0">
        <v>0</v>
      </c>
      <c r="L408" s="0">
        <v>0.23000000417232513</v>
      </c>
      <c r="M408" s="0">
        <v>5.75</v>
      </c>
      <c r="N408" s="0">
        <v>0</v>
      </c>
      <c r="O408" s="0">
        <v>0</v>
      </c>
      <c r="P408" s="0">
        <f>(H408+J408)-(L408+N408)</f>
      </c>
      <c r="Q408" s="0">
        <f>P408*G408</f>
      </c>
      <c r="R408" s="0">
        <v>0</v>
      </c>
      <c r="S408" s="0">
        <f>R408*G408</f>
      </c>
      <c r="T408" s="0">
        <f>H408+J408-L408-N408-R408</f>
      </c>
      <c r="U408" s="0">
        <f>T408*G408</f>
      </c>
      <c r="V408" s="0">
        <f>I408+K408-S408</f>
      </c>
      <c r="W408" s="0">
        <f>M408-V408</f>
      </c>
      <c r="X408" s="0">
        <f>IFERROR(W408/M408*100,0)</f>
      </c>
    </row>
    <row r="409">
      <c r="A409" s="0">
        <v>742506</v>
      </c>
      <c r="B409" s="0">
        <v>0</v>
      </c>
      <c r="C409" s="0" t="s">
        <v>24</v>
      </c>
      <c r="D409" s="0">
        <v>4275</v>
      </c>
      <c r="E409" s="0" t="s">
        <v>38</v>
      </c>
      <c r="F409" s="0" t="s">
        <v>446</v>
      </c>
      <c r="G409" s="0">
        <v>24.415019989013672</v>
      </c>
      <c r="H409" s="0">
        <v>43.380001068115234</v>
      </c>
      <c r="I409" s="0">
        <v>1054.887451171875</v>
      </c>
      <c r="J409" s="0">
        <v>322.8420104980469</v>
      </c>
      <c r="K409" s="0">
        <v>8046.1181640625</v>
      </c>
      <c r="L409" s="0">
        <v>373.22100830078125</v>
      </c>
      <c r="M409" s="0">
        <v>11196.6298828125</v>
      </c>
      <c r="N409" s="0">
        <v>0</v>
      </c>
      <c r="O409" s="0">
        <v>0</v>
      </c>
      <c r="P409" s="0">
        <f>(H409+J409)-(L409+N409)</f>
      </c>
      <c r="Q409" s="0">
        <f>P409*G409</f>
      </c>
      <c r="R409" s="0">
        <v>11.800000190734863</v>
      </c>
      <c r="S409" s="0">
        <f>R409*G409</f>
      </c>
      <c r="T409" s="0">
        <f>H409+J409-L409-N409-R409</f>
      </c>
      <c r="U409" s="0">
        <f>T409*G409</f>
      </c>
      <c r="V409" s="0">
        <f>I409+K409-S409</f>
      </c>
      <c r="W409" s="0">
        <f>M409-V409</f>
      </c>
      <c r="X409" s="0">
        <f>IFERROR(W409/M409*100,0)</f>
      </c>
    </row>
    <row r="410">
      <c r="A410" s="0">
        <v>565191</v>
      </c>
      <c r="B410" s="0">
        <v>0</v>
      </c>
      <c r="C410" s="0" t="s">
        <v>24</v>
      </c>
      <c r="D410" s="0">
        <v>2000004780579</v>
      </c>
      <c r="E410" s="0" t="s">
        <v>38</v>
      </c>
      <c r="F410" s="0" t="s">
        <v>447</v>
      </c>
      <c r="G410" s="0">
        <v>64.64286041259766</v>
      </c>
      <c r="H410" s="0">
        <v>0</v>
      </c>
      <c r="I410" s="0">
        <v>0</v>
      </c>
      <c r="J410" s="0">
        <v>-5.296999931335449</v>
      </c>
      <c r="K410" s="0">
        <v>-17.892499923706055</v>
      </c>
      <c r="L410" s="0">
        <v>0</v>
      </c>
      <c r="M410" s="0">
        <v>0</v>
      </c>
      <c r="N410" s="0">
        <v>0</v>
      </c>
      <c r="O410" s="0">
        <v>0</v>
      </c>
      <c r="P410" s="0">
        <f>(H410+J410)-(L410+N410)</f>
      </c>
      <c r="Q410" s="0">
        <f>P410*G410</f>
      </c>
      <c r="R410" s="0">
        <v>0</v>
      </c>
      <c r="S410" s="0">
        <f>R410*G410</f>
      </c>
      <c r="T410" s="0">
        <f>H410+J410-L410-N410-R410</f>
      </c>
      <c r="U410" s="0">
        <f>T410*G410</f>
      </c>
      <c r="V410" s="0">
        <f>I410+K410-S410</f>
      </c>
      <c r="W410" s="0">
        <f>M410-V410</f>
      </c>
      <c r="X410" s="0">
        <f>IFERROR(W410/M410*100,0)</f>
      </c>
    </row>
    <row r="411">
      <c r="A411" s="0">
        <v>740486</v>
      </c>
      <c r="B411" s="0">
        <v>1</v>
      </c>
      <c r="C411" s="0" t="s">
        <v>28</v>
      </c>
      <c r="D411" s="0">
        <v>4291</v>
      </c>
      <c r="E411" s="0" t="s">
        <v>38</v>
      </c>
      <c r="F411" s="0" t="s">
        <v>448</v>
      </c>
      <c r="G411" s="0">
        <v>0.8498799800872803</v>
      </c>
      <c r="H411" s="0">
        <v>0</v>
      </c>
      <c r="I411" s="0">
        <v>0</v>
      </c>
      <c r="J411" s="0">
        <v>336</v>
      </c>
      <c r="K411" s="0">
        <v>285.55938720703125</v>
      </c>
      <c r="L411" s="0">
        <v>440</v>
      </c>
      <c r="M411" s="0">
        <v>2200</v>
      </c>
      <c r="N411" s="0">
        <v>0</v>
      </c>
      <c r="O411" s="0">
        <v>0</v>
      </c>
      <c r="P411" s="0">
        <f>(H411+J411)-(L411+N411)</f>
      </c>
      <c r="Q411" s="0">
        <f>P411*G411</f>
      </c>
      <c r="R411" s="0">
        <v>0</v>
      </c>
      <c r="S411" s="0">
        <f>R411*G411</f>
      </c>
      <c r="T411" s="0">
        <f>H411+J411-L411-N411-R411</f>
      </c>
      <c r="U411" s="0">
        <f>T411*G411</f>
      </c>
      <c r="V411" s="0">
        <f>I411+K411-S411</f>
      </c>
      <c r="W411" s="0">
        <f>M411-V411</f>
      </c>
      <c r="X411" s="0">
        <f>IFERROR(W411/M411*100,0)</f>
      </c>
    </row>
    <row r="412">
      <c r="A412" s="0">
        <v>742487</v>
      </c>
      <c r="B412" s="0">
        <v>0</v>
      </c>
      <c r="C412" s="0" t="s">
        <v>24</v>
      </c>
      <c r="D412" s="0">
        <v>4269</v>
      </c>
      <c r="E412" s="0" t="s">
        <v>38</v>
      </c>
      <c r="F412" s="0" t="s">
        <v>449</v>
      </c>
      <c r="G412" s="0">
        <v>3.05757999420166</v>
      </c>
      <c r="H412" s="0">
        <v>0</v>
      </c>
      <c r="I412" s="0">
        <v>0</v>
      </c>
      <c r="J412" s="0">
        <v>3848.680908203125</v>
      </c>
      <c r="K412" s="0">
        <v>11632.3916015625</v>
      </c>
      <c r="L412" s="0">
        <v>3389.712890625</v>
      </c>
      <c r="M412" s="0">
        <v>12310.099609375</v>
      </c>
      <c r="N412" s="0">
        <v>128</v>
      </c>
      <c r="O412" s="0">
        <v>382.5132751464844</v>
      </c>
      <c r="P412" s="0">
        <f>(H412+J412)-(L412+N412)</f>
      </c>
      <c r="Q412" s="0">
        <f>P412*G412</f>
      </c>
      <c r="R412" s="0">
        <v>717.9000244140625</v>
      </c>
      <c r="S412" s="0">
        <f>R412*G412</f>
      </c>
      <c r="T412" s="0">
        <f>H412+J412-L412-N412-R412</f>
      </c>
      <c r="U412" s="0">
        <f>T412*G412</f>
      </c>
      <c r="V412" s="0">
        <f>I412+K412-S412</f>
      </c>
      <c r="W412" s="0">
        <f>M412-V412</f>
      </c>
      <c r="X412" s="0">
        <f>IFERROR(W412/M412*100,0)</f>
      </c>
    </row>
    <row r="413">
      <c r="A413" s="0">
        <v>742492</v>
      </c>
      <c r="B413" s="0">
        <v>0</v>
      </c>
      <c r="C413" s="0" t="s">
        <v>24</v>
      </c>
      <c r="D413" s="0">
        <v>4272</v>
      </c>
      <c r="E413" s="0" t="s">
        <v>38</v>
      </c>
      <c r="F413" s="0" t="s">
        <v>450</v>
      </c>
      <c r="G413" s="0">
        <v>4.25</v>
      </c>
      <c r="H413" s="0">
        <v>100</v>
      </c>
      <c r="I413" s="0">
        <v>425</v>
      </c>
      <c r="J413" s="0">
        <v>-100</v>
      </c>
      <c r="K413" s="0">
        <v>-425</v>
      </c>
      <c r="L413" s="0">
        <v>0</v>
      </c>
      <c r="M413" s="0">
        <v>0</v>
      </c>
      <c r="N413" s="0">
        <v>0</v>
      </c>
      <c r="O413" s="0">
        <v>0</v>
      </c>
      <c r="P413" s="0">
        <f>(H413+J413)-(L413+N413)</f>
      </c>
      <c r="Q413" s="0">
        <f>P413*G413</f>
      </c>
      <c r="R413" s="0">
        <v>0</v>
      </c>
      <c r="S413" s="0">
        <f>R413*G413</f>
      </c>
      <c r="T413" s="0">
        <f>H413+J413-L413-N413-R413</f>
      </c>
      <c r="U413" s="0">
        <f>T413*G413</f>
      </c>
      <c r="V413" s="0">
        <f>I413+K413-S413</f>
      </c>
      <c r="W413" s="0">
        <f>M413-V413</f>
      </c>
      <c r="X413" s="0">
        <f>IFERROR(W413/M413*100,0)</f>
      </c>
    </row>
    <row r="414">
      <c r="A414" s="0">
        <v>689961</v>
      </c>
      <c r="B414" s="0">
        <v>0</v>
      </c>
      <c r="C414" s="0" t="s">
        <v>24</v>
      </c>
      <c r="D414" s="0">
        <v>3795</v>
      </c>
      <c r="E414" s="0" t="s">
        <v>38</v>
      </c>
      <c r="F414" s="0" t="s">
        <v>451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19.163999557495117</v>
      </c>
      <c r="M414" s="0">
        <v>172.5</v>
      </c>
      <c r="N414" s="0">
        <v>0</v>
      </c>
      <c r="O414" s="0">
        <v>0</v>
      </c>
      <c r="P414" s="0">
        <f>(H414+J414)-(L414+N414)</f>
      </c>
      <c r="Q414" s="0">
        <f>P414*G414</f>
      </c>
      <c r="R414" s="0">
        <v>0</v>
      </c>
      <c r="S414" s="0">
        <f>R414*G414</f>
      </c>
      <c r="T414" s="0">
        <f>H414+J414-L414-N414-R414</f>
      </c>
      <c r="U414" s="0">
        <f>T414*G414</f>
      </c>
      <c r="V414" s="0">
        <f>I414+K414-S414</f>
      </c>
      <c r="W414" s="0">
        <f>M414-V414</f>
      </c>
      <c r="X414" s="0">
        <f>IFERROR(W414/M414*100,0)</f>
      </c>
    </row>
    <row r="415">
      <c r="A415" s="0">
        <v>777745</v>
      </c>
      <c r="B415" s="0">
        <v>0</v>
      </c>
      <c r="C415" s="0" t="s">
        <v>24</v>
      </c>
      <c r="D415" s="0">
        <v>4820</v>
      </c>
      <c r="E415" s="0" t="s">
        <v>38</v>
      </c>
      <c r="F415" s="0" t="s">
        <v>452</v>
      </c>
      <c r="G415" s="0">
        <v>8.520230293273926</v>
      </c>
      <c r="H415" s="0">
        <v>0</v>
      </c>
      <c r="I415" s="0">
        <v>0</v>
      </c>
      <c r="J415" s="0">
        <v>111</v>
      </c>
      <c r="K415" s="0">
        <v>976</v>
      </c>
      <c r="L415" s="0">
        <v>115.15699768066406</v>
      </c>
      <c r="M415" s="0">
        <v>1191.9200439453125</v>
      </c>
      <c r="N415" s="0">
        <v>0</v>
      </c>
      <c r="O415" s="0">
        <v>0</v>
      </c>
      <c r="P415" s="0">
        <f>(H415+J415)-(L415+N415)</f>
      </c>
      <c r="Q415" s="0">
        <f>P415*G415</f>
      </c>
      <c r="R415" s="0">
        <v>0</v>
      </c>
      <c r="S415" s="0">
        <f>R415*G415</f>
      </c>
      <c r="T415" s="0">
        <f>H415+J415-L415-N415-R415</f>
      </c>
      <c r="U415" s="0">
        <f>T415*G415</f>
      </c>
      <c r="V415" s="0">
        <f>I415+K415-S415</f>
      </c>
      <c r="W415" s="0">
        <f>M415-V415</f>
      </c>
      <c r="X415" s="0">
        <f>IFERROR(W415/M415*100,0)</f>
      </c>
    </row>
    <row r="416">
      <c r="A416" s="0">
        <v>779278</v>
      </c>
      <c r="B416" s="0">
        <v>0</v>
      </c>
      <c r="C416" s="0" t="s">
        <v>24</v>
      </c>
      <c r="D416" s="0">
        <v>4853</v>
      </c>
      <c r="E416" s="0" t="s">
        <v>38</v>
      </c>
      <c r="F416" s="0" t="s">
        <v>453</v>
      </c>
      <c r="G416" s="0">
        <v>6</v>
      </c>
      <c r="H416" s="0">
        <v>0</v>
      </c>
      <c r="I416" s="0">
        <v>0</v>
      </c>
      <c r="J416" s="0">
        <v>25</v>
      </c>
      <c r="K416" s="0">
        <v>150</v>
      </c>
      <c r="L416" s="0">
        <v>9.800999641418457</v>
      </c>
      <c r="M416" s="0">
        <v>68.5999984741211</v>
      </c>
      <c r="N416" s="0">
        <v>0</v>
      </c>
      <c r="O416" s="0">
        <v>0</v>
      </c>
      <c r="P416" s="0">
        <f>(H416+J416)-(L416+N416)</f>
      </c>
      <c r="Q416" s="0">
        <f>P416*G416</f>
      </c>
      <c r="R416" s="0">
        <v>22</v>
      </c>
      <c r="S416" s="0">
        <f>R416*G416</f>
      </c>
      <c r="T416" s="0">
        <f>H416+J416-L416-N416-R416</f>
      </c>
      <c r="U416" s="0">
        <f>T416*G416</f>
      </c>
      <c r="V416" s="0">
        <f>I416+K416-S416</f>
      </c>
      <c r="W416" s="0">
        <f>M416-V416</f>
      </c>
      <c r="X416" s="0">
        <f>IFERROR(W416/M416*100,0)</f>
      </c>
    </row>
    <row r="418">
      <c r="G418" s="0">
        <f>SUM(G2:G417)</f>
      </c>
      <c r="H418" s="0">
        <f>SUM(H2:H417)</f>
      </c>
      <c r="I418" s="0">
        <f>SUM(I2:I417)</f>
      </c>
      <c r="J418" s="0">
        <f>SUM(J2:J417)</f>
      </c>
      <c r="K418" s="0">
        <f>SUM(K2:K417)</f>
      </c>
      <c r="L418" s="0">
        <f>SUM(L2:L417)</f>
      </c>
      <c r="M418" s="0">
        <f>SUM(M2:M417)</f>
      </c>
      <c r="N418" s="0">
        <f>SUM(N2:N417)</f>
      </c>
      <c r="O418" s="0">
        <f>SUM(O2:O417)</f>
      </c>
      <c r="P418" s="0">
        <f>SUM(P2:P417)</f>
      </c>
      <c r="Q418" s="0">
        <f>SUM(Q2:Q417)</f>
      </c>
      <c r="R418" s="0">
        <f>SUM(R2:R417)</f>
      </c>
      <c r="S418" s="0">
        <f>SUM(S2:S417)</f>
      </c>
      <c r="T418" s="0">
        <f>SUM(T2:T417)</f>
      </c>
      <c r="U418" s="0">
        <f>SUM(U2:U417)</f>
      </c>
      <c r="V418" s="0">
        <f>SUM(V2:V417)</f>
      </c>
      <c r="W418" s="0">
        <f>SUM(W2:W417)</f>
      </c>
      <c r="X418" s="0">
        <f>W418/M418*100</f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X1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467543</v>
      </c>
      <c r="B2" s="0">
        <v>0</v>
      </c>
      <c r="C2" s="0" t="s">
        <v>24</v>
      </c>
      <c r="D2" s="0">
        <v>9047</v>
      </c>
      <c r="E2" s="0" t="s">
        <v>454</v>
      </c>
      <c r="F2" s="0" t="s">
        <v>455</v>
      </c>
      <c r="G2" s="0">
        <v>6.4994401931762695</v>
      </c>
      <c r="H2" s="0">
        <v>0</v>
      </c>
      <c r="I2" s="0">
        <v>0</v>
      </c>
      <c r="J2" s="0">
        <v>192</v>
      </c>
      <c r="K2" s="0">
        <v>1146.5</v>
      </c>
      <c r="L2" s="0">
        <v>171.68099975585938</v>
      </c>
      <c r="M2" s="0">
        <v>1586.050048828125</v>
      </c>
      <c r="N2" s="0">
        <v>0</v>
      </c>
      <c r="O2" s="0">
        <v>0</v>
      </c>
      <c r="P2" s="0">
        <f>(H2+J2)-(L2+N2)</f>
      </c>
      <c r="Q2" s="0">
        <f>P2*G2</f>
      </c>
      <c r="R2" s="0">
        <v>0</v>
      </c>
      <c r="S2" s="0">
        <f>R2*G2</f>
      </c>
      <c r="T2" s="0">
        <f>H2+J2-L2-N2-R2</f>
      </c>
      <c r="U2" s="0">
        <f>T2*G2</f>
      </c>
      <c r="V2" s="0">
        <f>I2+K2-S2</f>
      </c>
      <c r="W2" s="0">
        <f>M2-V2</f>
      </c>
      <c r="X2" s="0">
        <f>IFERROR(W2/M2*100,0)</f>
      </c>
    </row>
    <row r="3">
      <c r="A3" s="0">
        <v>468084</v>
      </c>
      <c r="B3" s="0">
        <v>0</v>
      </c>
      <c r="C3" s="0" t="s">
        <v>24</v>
      </c>
      <c r="D3" s="0">
        <v>3888</v>
      </c>
      <c r="E3" s="0" t="s">
        <v>454</v>
      </c>
      <c r="F3" s="0" t="s">
        <v>456</v>
      </c>
      <c r="G3" s="0">
        <v>16.570680618286133</v>
      </c>
      <c r="H3" s="0">
        <v>27</v>
      </c>
      <c r="I3" s="0">
        <v>435.856689453125</v>
      </c>
      <c r="J3" s="0">
        <v>139</v>
      </c>
      <c r="K3" s="0">
        <v>2314</v>
      </c>
      <c r="L3" s="0">
        <v>137.21299743652344</v>
      </c>
      <c r="M3" s="0">
        <v>3121.639892578125</v>
      </c>
      <c r="N3" s="0">
        <v>0</v>
      </c>
      <c r="O3" s="0">
        <v>0</v>
      </c>
      <c r="P3" s="0">
        <f>(H3+J3)-(L3+N3)</f>
      </c>
      <c r="Q3" s="0">
        <f>P3*G3</f>
      </c>
      <c r="R3" s="0">
        <v>4.699999809265137</v>
      </c>
      <c r="S3" s="0">
        <f>R3*G3</f>
      </c>
      <c r="T3" s="0">
        <f>H3+J3-L3-N3-R3</f>
      </c>
      <c r="U3" s="0">
        <f>T3*G3</f>
      </c>
      <c r="V3" s="0">
        <f>I3+K3-S3</f>
      </c>
      <c r="W3" s="0">
        <f>M3-V3</f>
      </c>
      <c r="X3" s="0">
        <f>IFERROR(W3/M3*100,0)</f>
      </c>
    </row>
    <row r="4">
      <c r="A4" s="0">
        <v>468085</v>
      </c>
      <c r="B4" s="0">
        <v>0</v>
      </c>
      <c r="C4" s="0" t="s">
        <v>24</v>
      </c>
      <c r="D4" s="0">
        <v>3852</v>
      </c>
      <c r="E4" s="0" t="s">
        <v>454</v>
      </c>
      <c r="F4" s="0" t="s">
        <v>457</v>
      </c>
      <c r="G4" s="0">
        <v>14</v>
      </c>
      <c r="H4" s="0">
        <v>0</v>
      </c>
      <c r="I4" s="0">
        <v>0</v>
      </c>
      <c r="J4" s="0">
        <v>125</v>
      </c>
      <c r="K4" s="0">
        <v>1695</v>
      </c>
      <c r="L4" s="0">
        <v>119.0009994506836</v>
      </c>
      <c r="M4" s="0">
        <v>2231.159912109375</v>
      </c>
      <c r="N4" s="0">
        <v>0</v>
      </c>
      <c r="O4" s="0">
        <v>0</v>
      </c>
      <c r="P4" s="0">
        <f>(H4+J4)-(L4+N4)</f>
      </c>
      <c r="Q4" s="0">
        <f>P4*G4</f>
      </c>
      <c r="R4" s="0">
        <v>12.300000190734863</v>
      </c>
      <c r="S4" s="0">
        <f>R4*G4</f>
      </c>
      <c r="T4" s="0">
        <f>H4+J4-L4-N4-R4</f>
      </c>
      <c r="U4" s="0">
        <f>T4*G4</f>
      </c>
      <c r="V4" s="0">
        <f>I4+K4-S4</f>
      </c>
      <c r="W4" s="0">
        <f>M4-V4</f>
      </c>
      <c r="X4" s="0">
        <f>IFERROR(W4/M4*100,0)</f>
      </c>
    </row>
    <row r="5">
      <c r="A5" s="0">
        <v>468088</v>
      </c>
      <c r="B5" s="0">
        <v>0</v>
      </c>
      <c r="C5" s="0" t="s">
        <v>24</v>
      </c>
      <c r="D5" s="0">
        <v>3836</v>
      </c>
      <c r="E5" s="0" t="s">
        <v>454</v>
      </c>
      <c r="F5" s="0" t="s">
        <v>458</v>
      </c>
      <c r="G5" s="0">
        <v>22.03693962097168</v>
      </c>
      <c r="H5" s="0">
        <v>0</v>
      </c>
      <c r="I5" s="0">
        <v>0</v>
      </c>
      <c r="J5" s="0">
        <v>1156</v>
      </c>
      <c r="K5" s="0">
        <v>25869</v>
      </c>
      <c r="L5" s="0">
        <v>1073.7540283203125</v>
      </c>
      <c r="M5" s="0">
        <v>28633.869140625</v>
      </c>
      <c r="N5" s="0">
        <v>0</v>
      </c>
      <c r="O5" s="0">
        <v>0</v>
      </c>
      <c r="P5" s="0">
        <f>(H5+J5)-(L5+N5)</f>
      </c>
      <c r="Q5" s="0">
        <f>P5*G5</f>
      </c>
      <c r="R5" s="0">
        <v>28.049999237060547</v>
      </c>
      <c r="S5" s="0">
        <f>R5*G5</f>
      </c>
      <c r="T5" s="0">
        <f>H5+J5-L5-N5-R5</f>
      </c>
      <c r="U5" s="0">
        <f>T5*G5</f>
      </c>
      <c r="V5" s="0">
        <f>I5+K5-S5</f>
      </c>
      <c r="W5" s="0">
        <f>M5-V5</f>
      </c>
      <c r="X5" s="0">
        <f>IFERROR(W5/M5*100,0)</f>
      </c>
    </row>
    <row r="6">
      <c r="A6" s="0">
        <v>468090</v>
      </c>
      <c r="B6" s="0">
        <v>0</v>
      </c>
      <c r="C6" s="0" t="s">
        <v>24</v>
      </c>
      <c r="D6" s="0">
        <v>3004</v>
      </c>
      <c r="E6" s="0" t="s">
        <v>454</v>
      </c>
      <c r="F6" s="0" t="s">
        <v>459</v>
      </c>
      <c r="G6" s="0">
        <v>6.492259979248047</v>
      </c>
      <c r="H6" s="0">
        <v>20</v>
      </c>
      <c r="I6" s="0">
        <v>160</v>
      </c>
      <c r="J6" s="0">
        <v>2835</v>
      </c>
      <c r="K6" s="0">
        <v>22322.30078125</v>
      </c>
      <c r="L6" s="0">
        <v>2791.305908203125</v>
      </c>
      <c r="M6" s="0">
        <v>30063.8203125</v>
      </c>
      <c r="N6" s="0">
        <v>0</v>
      </c>
      <c r="O6" s="0">
        <v>0</v>
      </c>
      <c r="P6" s="0">
        <f>(H6+J6)-(L6+N6)</f>
      </c>
      <c r="Q6" s="0">
        <f>P6*G6</f>
      </c>
      <c r="R6" s="0">
        <v>1.600000023841858</v>
      </c>
      <c r="S6" s="0">
        <f>R6*G6</f>
      </c>
      <c r="T6" s="0">
        <f>H6+J6-L6-N6-R6</f>
      </c>
      <c r="U6" s="0">
        <f>T6*G6</f>
      </c>
      <c r="V6" s="0">
        <f>I6+K6-S6</f>
      </c>
      <c r="W6" s="0">
        <f>M6-V6</f>
      </c>
      <c r="X6" s="0">
        <f>IFERROR(W6/M6*100,0)</f>
      </c>
    </row>
    <row r="7">
      <c r="A7" s="0">
        <v>468092</v>
      </c>
      <c r="B7" s="0">
        <v>0</v>
      </c>
      <c r="C7" s="0" t="s">
        <v>24</v>
      </c>
      <c r="D7" s="0">
        <v>3824</v>
      </c>
      <c r="E7" s="0" t="s">
        <v>454</v>
      </c>
      <c r="F7" s="0" t="s">
        <v>460</v>
      </c>
      <c r="G7" s="0">
        <v>27.432180404663086</v>
      </c>
      <c r="H7" s="0">
        <v>4.699999809265137</v>
      </c>
      <c r="I7" s="0">
        <v>126.26907348632812</v>
      </c>
      <c r="J7" s="0">
        <v>274</v>
      </c>
      <c r="K7" s="0">
        <v>7163</v>
      </c>
      <c r="L7" s="0">
        <v>235.56500244140625</v>
      </c>
      <c r="M7" s="0">
        <v>7050.02001953125</v>
      </c>
      <c r="N7" s="0">
        <v>0</v>
      </c>
      <c r="O7" s="0">
        <v>0</v>
      </c>
      <c r="P7" s="0">
        <f>(H7+J7)-(L7+N7)</f>
      </c>
      <c r="Q7" s="0">
        <f>P7*G7</f>
      </c>
      <c r="R7" s="0">
        <v>32.20000076293945</v>
      </c>
      <c r="S7" s="0">
        <f>R7*G7</f>
      </c>
      <c r="T7" s="0">
        <f>H7+J7-L7-N7-R7</f>
      </c>
      <c r="U7" s="0">
        <f>T7*G7</f>
      </c>
      <c r="V7" s="0">
        <f>I7+K7-S7</f>
      </c>
      <c r="W7" s="0">
        <f>M7-V7</f>
      </c>
      <c r="X7" s="0">
        <f>IFERROR(W7/M7*100,0)</f>
      </c>
    </row>
    <row r="8">
      <c r="A8" s="0">
        <v>468096</v>
      </c>
      <c r="B8" s="0">
        <v>0</v>
      </c>
      <c r="C8" s="0" t="s">
        <v>24</v>
      </c>
      <c r="D8" s="0">
        <v>3006</v>
      </c>
      <c r="E8" s="0" t="s">
        <v>454</v>
      </c>
      <c r="F8" s="0" t="s">
        <v>461</v>
      </c>
      <c r="G8" s="0">
        <v>31.8764591217041</v>
      </c>
      <c r="H8" s="0">
        <v>14</v>
      </c>
      <c r="I8" s="0">
        <v>447.9802551269531</v>
      </c>
      <c r="J8" s="0">
        <v>134</v>
      </c>
      <c r="K8" s="0">
        <v>4009</v>
      </c>
      <c r="L8" s="0">
        <v>114.83399963378906</v>
      </c>
      <c r="M8" s="0">
        <v>3833.39990234375</v>
      </c>
      <c r="N8" s="0">
        <v>0</v>
      </c>
      <c r="O8" s="0">
        <v>0</v>
      </c>
      <c r="P8" s="0">
        <f>(H8+J8)-(L8+N8)</f>
      </c>
      <c r="Q8" s="0">
        <f>P8*G8</f>
      </c>
      <c r="R8" s="0">
        <v>17.5</v>
      </c>
      <c r="S8" s="0">
        <f>R8*G8</f>
      </c>
      <c r="T8" s="0">
        <f>H8+J8-L8-N8-R8</f>
      </c>
      <c r="U8" s="0">
        <f>T8*G8</f>
      </c>
      <c r="V8" s="0">
        <f>I8+K8-S8</f>
      </c>
      <c r="W8" s="0">
        <f>M8-V8</f>
      </c>
      <c r="X8" s="0">
        <f>IFERROR(W8/M8*100,0)</f>
      </c>
    </row>
    <row r="9">
      <c r="A9" s="0">
        <v>468098</v>
      </c>
      <c r="B9" s="0">
        <v>0</v>
      </c>
      <c r="C9" s="0" t="s">
        <v>24</v>
      </c>
      <c r="D9" s="0">
        <v>3857</v>
      </c>
      <c r="E9" s="0" t="s">
        <v>454</v>
      </c>
      <c r="F9" s="0" t="s">
        <v>462</v>
      </c>
      <c r="G9" s="0">
        <v>9.949090003967285</v>
      </c>
      <c r="H9" s="0">
        <v>0</v>
      </c>
      <c r="I9" s="0">
        <v>0</v>
      </c>
      <c r="J9" s="0">
        <v>568</v>
      </c>
      <c r="K9" s="0">
        <v>5125</v>
      </c>
      <c r="L9" s="0">
        <v>614.8679809570312</v>
      </c>
      <c r="M9" s="0">
        <v>6628.4599609375</v>
      </c>
      <c r="N9" s="0">
        <v>0</v>
      </c>
      <c r="O9" s="0">
        <v>0</v>
      </c>
      <c r="P9" s="0">
        <f>(H9+J9)-(L9+N9)</f>
      </c>
      <c r="Q9" s="0">
        <f>P9*G9</f>
      </c>
      <c r="R9" s="0">
        <v>7</v>
      </c>
      <c r="S9" s="0">
        <f>R9*G9</f>
      </c>
      <c r="T9" s="0">
        <f>H9+J9-L9-N9-R9</f>
      </c>
      <c r="U9" s="0">
        <f>T9*G9</f>
      </c>
      <c r="V9" s="0">
        <f>I9+K9-S9</f>
      </c>
      <c r="W9" s="0">
        <f>M9-V9</f>
      </c>
      <c r="X9" s="0">
        <f>IFERROR(W9/M9*100,0)</f>
      </c>
    </row>
    <row r="10">
      <c r="A10" s="0">
        <v>468099</v>
      </c>
      <c r="B10" s="0">
        <v>0</v>
      </c>
      <c r="C10" s="0" t="s">
        <v>24</v>
      </c>
      <c r="D10" s="0">
        <v>3138</v>
      </c>
      <c r="E10" s="0" t="s">
        <v>454</v>
      </c>
      <c r="F10" s="0" t="s">
        <v>463</v>
      </c>
      <c r="G10" s="0">
        <v>20</v>
      </c>
      <c r="H10" s="0">
        <v>0</v>
      </c>
      <c r="I10" s="0">
        <v>0</v>
      </c>
      <c r="J10" s="0">
        <v>0</v>
      </c>
      <c r="K10" s="0">
        <v>0</v>
      </c>
      <c r="L10" s="0">
        <v>1.027999997138977</v>
      </c>
      <c r="M10" s="0">
        <v>25.440000534057617</v>
      </c>
      <c r="N10" s="0">
        <v>0</v>
      </c>
      <c r="O10" s="0">
        <v>0</v>
      </c>
      <c r="P10" s="0">
        <f>(H10+J10)-(L10+N10)</f>
      </c>
      <c r="Q10" s="0">
        <f>P10*G10</f>
      </c>
      <c r="R10" s="0">
        <v>0</v>
      </c>
      <c r="S10" s="0">
        <f>R10*G10</f>
      </c>
      <c r="T10" s="0">
        <f>H10+J10-L10-N10-R10</f>
      </c>
      <c r="U10" s="0">
        <f>T10*G10</f>
      </c>
      <c r="V10" s="0">
        <f>I10+K10-S10</f>
      </c>
      <c r="W10" s="0">
        <f>M10-V10</f>
      </c>
      <c r="X10" s="0">
        <f>IFERROR(W10/M10*100,0)</f>
      </c>
    </row>
    <row r="11">
      <c r="A11" s="0">
        <v>468110</v>
      </c>
      <c r="B11" s="0">
        <v>0</v>
      </c>
      <c r="C11" s="0" t="s">
        <v>24</v>
      </c>
      <c r="D11" s="0">
        <v>3051</v>
      </c>
      <c r="E11" s="0" t="s">
        <v>454</v>
      </c>
      <c r="F11" s="0" t="s">
        <v>464</v>
      </c>
      <c r="G11" s="0">
        <v>9.16001033782959</v>
      </c>
      <c r="H11" s="0">
        <v>16</v>
      </c>
      <c r="I11" s="0">
        <v>112</v>
      </c>
      <c r="J11" s="0">
        <v>616.3610229492188</v>
      </c>
      <c r="K11" s="0">
        <v>5253.7490234375</v>
      </c>
      <c r="L11" s="0">
        <v>579.3270263671875</v>
      </c>
      <c r="M11" s="0">
        <v>6867.509765625</v>
      </c>
      <c r="N11" s="0">
        <v>0</v>
      </c>
      <c r="O11" s="0">
        <v>0</v>
      </c>
      <c r="P11" s="0">
        <f>(H11+J11)-(L11+N11)</f>
      </c>
      <c r="Q11" s="0">
        <f>P11*G11</f>
      </c>
      <c r="R11" s="0">
        <v>46.400001525878906</v>
      </c>
      <c r="S11" s="0">
        <f>R11*G11</f>
      </c>
      <c r="T11" s="0">
        <f>H11+J11-L11-N11-R11</f>
      </c>
      <c r="U11" s="0">
        <f>T11*G11</f>
      </c>
      <c r="V11" s="0">
        <f>I11+K11-S11</f>
      </c>
      <c r="W11" s="0">
        <f>M11-V11</f>
      </c>
      <c r="X11" s="0">
        <f>IFERROR(W11/M11*100,0)</f>
      </c>
    </row>
    <row r="12">
      <c r="A12" s="0">
        <v>468340</v>
      </c>
      <c r="B12" s="0">
        <v>0</v>
      </c>
      <c r="C12" s="0" t="s">
        <v>24</v>
      </c>
      <c r="D12" s="0">
        <v>7526</v>
      </c>
      <c r="E12" s="0" t="s">
        <v>454</v>
      </c>
      <c r="F12" s="0" t="s">
        <v>465</v>
      </c>
      <c r="G12" s="0">
        <v>16</v>
      </c>
      <c r="H12" s="0">
        <v>0</v>
      </c>
      <c r="I12" s="0">
        <v>0</v>
      </c>
      <c r="J12" s="0">
        <v>12</v>
      </c>
      <c r="K12" s="0">
        <v>192</v>
      </c>
      <c r="L12" s="0">
        <v>9.119000434875488</v>
      </c>
      <c r="M12" s="0">
        <v>195.02000427246094</v>
      </c>
      <c r="N12" s="0">
        <v>0</v>
      </c>
      <c r="O12" s="0">
        <v>0</v>
      </c>
      <c r="P12" s="0">
        <f>(H12+J12)-(L12+N12)</f>
      </c>
      <c r="Q12" s="0">
        <f>P12*G12</f>
      </c>
      <c r="R12" s="0">
        <v>0</v>
      </c>
      <c r="S12" s="0">
        <f>R12*G12</f>
      </c>
      <c r="T12" s="0">
        <f>H12+J12-L12-N12-R12</f>
      </c>
      <c r="U12" s="0">
        <f>T12*G12</f>
      </c>
      <c r="V12" s="0">
        <f>I12+K12-S12</f>
      </c>
      <c r="W12" s="0">
        <f>M12-V12</f>
      </c>
      <c r="X12" s="0">
        <f>IFERROR(W12/M12*100,0)</f>
      </c>
    </row>
    <row r="13">
      <c r="A13" s="0">
        <v>466710</v>
      </c>
      <c r="B13" s="0">
        <v>0</v>
      </c>
      <c r="C13" s="0" t="s">
        <v>24</v>
      </c>
      <c r="D13" s="0">
        <v>7525</v>
      </c>
      <c r="E13" s="0" t="s">
        <v>454</v>
      </c>
      <c r="F13" s="0" t="s">
        <v>466</v>
      </c>
      <c r="G13" s="0">
        <v>16.65325927734375</v>
      </c>
      <c r="H13" s="0">
        <v>0</v>
      </c>
      <c r="I13" s="0">
        <v>0</v>
      </c>
      <c r="J13" s="0">
        <v>-4</v>
      </c>
      <c r="K13" s="0">
        <v>-68</v>
      </c>
      <c r="L13" s="0">
        <v>0</v>
      </c>
      <c r="M13" s="0">
        <v>0</v>
      </c>
      <c r="N13" s="0">
        <v>0</v>
      </c>
      <c r="O13" s="0">
        <v>0</v>
      </c>
      <c r="P13" s="0">
        <f>(H13+J13)-(L13+N13)</f>
      </c>
      <c r="Q13" s="0">
        <f>P13*G13</f>
      </c>
      <c r="R13" s="0">
        <v>0</v>
      </c>
      <c r="S13" s="0">
        <f>R13*G13</f>
      </c>
      <c r="T13" s="0">
        <f>H13+J13-L13-N13-R13</f>
      </c>
      <c r="U13" s="0">
        <f>T13*G13</f>
      </c>
      <c r="V13" s="0">
        <f>I13+K13-S13</f>
      </c>
      <c r="W13" s="0">
        <f>M13-V13</f>
      </c>
      <c r="X13" s="0">
        <f>IFERROR(W13/M13*100,0)</f>
      </c>
    </row>
    <row r="14">
      <c r="A14" s="0">
        <v>470102</v>
      </c>
      <c r="B14" s="0">
        <v>0</v>
      </c>
      <c r="C14" s="0" t="s">
        <v>24</v>
      </c>
      <c r="D14" s="0">
        <v>3102</v>
      </c>
      <c r="E14" s="0" t="s">
        <v>454</v>
      </c>
      <c r="F14" s="0" t="s">
        <v>467</v>
      </c>
      <c r="G14" s="0">
        <v>10.134320259094238</v>
      </c>
      <c r="H14" s="0">
        <v>0</v>
      </c>
      <c r="I14" s="0">
        <v>0</v>
      </c>
      <c r="J14" s="0">
        <v>96</v>
      </c>
      <c r="K14" s="0">
        <v>1176</v>
      </c>
      <c r="L14" s="0">
        <v>67.76599884033203</v>
      </c>
      <c r="M14" s="0">
        <v>1152.6500244140625</v>
      </c>
      <c r="N14" s="0">
        <v>0</v>
      </c>
      <c r="O14" s="0">
        <v>0</v>
      </c>
      <c r="P14" s="0">
        <f>(H14+J14)-(L14+N14)</f>
      </c>
      <c r="Q14" s="0">
        <f>P14*G14</f>
      </c>
      <c r="R14" s="0">
        <v>0</v>
      </c>
      <c r="S14" s="0">
        <f>R14*G14</f>
      </c>
      <c r="T14" s="0">
        <f>H14+J14-L14-N14-R14</f>
      </c>
      <c r="U14" s="0">
        <f>T14*G14</f>
      </c>
      <c r="V14" s="0">
        <f>I14+K14-S14</f>
      </c>
      <c r="W14" s="0">
        <f>M14-V14</f>
      </c>
      <c r="X14" s="0">
        <f>IFERROR(W14/M14*100,0)</f>
      </c>
    </row>
    <row r="15">
      <c r="A15" s="0">
        <v>470170</v>
      </c>
      <c r="B15" s="0">
        <v>0</v>
      </c>
      <c r="C15" s="0" t="s">
        <v>24</v>
      </c>
      <c r="D15" s="0">
        <v>3005</v>
      </c>
      <c r="E15" s="0" t="s">
        <v>454</v>
      </c>
      <c r="F15" s="0" t="s">
        <v>468</v>
      </c>
      <c r="G15" s="0">
        <v>15</v>
      </c>
      <c r="H15" s="0">
        <v>0</v>
      </c>
      <c r="I15" s="0">
        <v>0</v>
      </c>
      <c r="J15" s="0">
        <v>20</v>
      </c>
      <c r="K15" s="0">
        <v>300</v>
      </c>
      <c r="L15" s="0">
        <v>0.4650000035762787</v>
      </c>
      <c r="M15" s="0">
        <v>7.909999847412109</v>
      </c>
      <c r="N15" s="0">
        <v>0</v>
      </c>
      <c r="O15" s="0">
        <v>0</v>
      </c>
      <c r="P15" s="0">
        <f>(H15+J15)-(L15+N15)</f>
      </c>
      <c r="Q15" s="0">
        <f>P15*G15</f>
      </c>
      <c r="R15" s="0">
        <v>0</v>
      </c>
      <c r="S15" s="0">
        <f>R15*G15</f>
      </c>
      <c r="T15" s="0">
        <f>H15+J15-L15-N15-R15</f>
      </c>
      <c r="U15" s="0">
        <f>T15*G15</f>
      </c>
      <c r="V15" s="0">
        <f>I15+K15-S15</f>
      </c>
      <c r="W15" s="0">
        <f>M15-V15</f>
      </c>
      <c r="X15" s="0">
        <f>IFERROR(W15/M15*100,0)</f>
      </c>
    </row>
    <row r="16">
      <c r="A16" s="0">
        <v>470176</v>
      </c>
      <c r="B16" s="0">
        <v>0</v>
      </c>
      <c r="C16" s="0" t="s">
        <v>24</v>
      </c>
      <c r="D16" s="0">
        <v>3064</v>
      </c>
      <c r="E16" s="0" t="s">
        <v>454</v>
      </c>
      <c r="F16" s="0" t="s">
        <v>469</v>
      </c>
      <c r="G16" s="0">
        <v>13.716270446777344</v>
      </c>
      <c r="H16" s="0">
        <v>0</v>
      </c>
      <c r="I16" s="0">
        <v>0</v>
      </c>
      <c r="J16" s="0">
        <v>-1</v>
      </c>
      <c r="K16" s="0">
        <v>-13</v>
      </c>
      <c r="L16" s="0">
        <v>0</v>
      </c>
      <c r="M16" s="0">
        <v>0</v>
      </c>
      <c r="N16" s="0">
        <v>0</v>
      </c>
      <c r="O16" s="0">
        <v>0</v>
      </c>
      <c r="P16" s="0">
        <f>(H16+J16)-(L16+N16)</f>
      </c>
      <c r="Q16" s="0">
        <f>P16*G16</f>
      </c>
      <c r="R16" s="0">
        <v>0</v>
      </c>
      <c r="S16" s="0">
        <f>R16*G16</f>
      </c>
      <c r="T16" s="0">
        <f>H16+J16-L16-N16-R16</f>
      </c>
      <c r="U16" s="0">
        <f>T16*G16</f>
      </c>
      <c r="V16" s="0">
        <f>I16+K16-S16</f>
      </c>
      <c r="W16" s="0">
        <f>M16-V16</f>
      </c>
      <c r="X16" s="0">
        <f>IFERROR(W16/M16*100,0)</f>
      </c>
    </row>
    <row r="17">
      <c r="A17" s="0">
        <v>470222</v>
      </c>
      <c r="B17" s="0">
        <v>0</v>
      </c>
      <c r="C17" s="0" t="s">
        <v>24</v>
      </c>
      <c r="D17" s="0">
        <v>3091</v>
      </c>
      <c r="E17" s="0" t="s">
        <v>454</v>
      </c>
      <c r="F17" s="0" t="s">
        <v>470</v>
      </c>
      <c r="G17" s="0">
        <v>8.592499732971191</v>
      </c>
      <c r="H17" s="0">
        <v>13</v>
      </c>
      <c r="I17" s="0">
        <v>91</v>
      </c>
      <c r="J17" s="0">
        <v>163</v>
      </c>
      <c r="K17" s="0">
        <v>1217</v>
      </c>
      <c r="L17" s="0">
        <v>186.58599853515625</v>
      </c>
      <c r="M17" s="0">
        <v>1812.449951171875</v>
      </c>
      <c r="N17" s="0">
        <v>0</v>
      </c>
      <c r="O17" s="0">
        <v>0</v>
      </c>
      <c r="P17" s="0">
        <f>(H17+J17)-(L17+N17)</f>
      </c>
      <c r="Q17" s="0">
        <f>P17*G17</f>
      </c>
      <c r="R17" s="0">
        <v>0</v>
      </c>
      <c r="S17" s="0">
        <f>R17*G17</f>
      </c>
      <c r="T17" s="0">
        <f>H17+J17-L17-N17-R17</f>
      </c>
      <c r="U17" s="0">
        <f>T17*G17</f>
      </c>
      <c r="V17" s="0">
        <f>I17+K17-S17</f>
      </c>
      <c r="W17" s="0">
        <f>M17-V17</f>
      </c>
      <c r="X17" s="0">
        <f>IFERROR(W17/M17*100,0)</f>
      </c>
    </row>
    <row r="18">
      <c r="A18" s="0">
        <v>470312</v>
      </c>
      <c r="B18" s="0">
        <v>0</v>
      </c>
      <c r="C18" s="0" t="s">
        <v>24</v>
      </c>
      <c r="D18" s="0">
        <v>3114</v>
      </c>
      <c r="E18" s="0" t="s">
        <v>454</v>
      </c>
      <c r="F18" s="0" t="s">
        <v>471</v>
      </c>
      <c r="G18" s="0">
        <v>16</v>
      </c>
      <c r="H18" s="0">
        <v>0</v>
      </c>
      <c r="I18" s="0">
        <v>0</v>
      </c>
      <c r="J18" s="0">
        <v>0</v>
      </c>
      <c r="K18" s="0">
        <v>0</v>
      </c>
      <c r="L18" s="0">
        <v>1.0080000162124634</v>
      </c>
      <c r="M18" s="0">
        <v>18.899999618530273</v>
      </c>
      <c r="N18" s="0">
        <v>0</v>
      </c>
      <c r="O18" s="0">
        <v>0</v>
      </c>
      <c r="P18" s="0">
        <f>(H18+J18)-(L18+N18)</f>
      </c>
      <c r="Q18" s="0">
        <f>P18*G18</f>
      </c>
      <c r="R18" s="0">
        <v>0</v>
      </c>
      <c r="S18" s="0">
        <f>R18*G18</f>
      </c>
      <c r="T18" s="0">
        <f>H18+J18-L18-N18-R18</f>
      </c>
      <c r="U18" s="0">
        <f>T18*G18</f>
      </c>
      <c r="V18" s="0">
        <f>I18+K18-S18</f>
      </c>
      <c r="W18" s="0">
        <f>M18-V18</f>
      </c>
      <c r="X18" s="0">
        <f>IFERROR(W18/M18*100,0)</f>
      </c>
    </row>
    <row r="19">
      <c r="A19" s="0">
        <v>470318</v>
      </c>
      <c r="B19" s="0">
        <v>0</v>
      </c>
      <c r="C19" s="0" t="s">
        <v>24</v>
      </c>
      <c r="D19" s="0">
        <v>3126</v>
      </c>
      <c r="E19" s="0" t="s">
        <v>454</v>
      </c>
      <c r="F19" s="0" t="s">
        <v>472</v>
      </c>
      <c r="G19" s="0">
        <v>6.921820163726807</v>
      </c>
      <c r="H19" s="0">
        <v>20</v>
      </c>
      <c r="I19" s="0">
        <v>138.4364013671875</v>
      </c>
      <c r="J19" s="0">
        <v>-24</v>
      </c>
      <c r="K19" s="0">
        <v>-120</v>
      </c>
      <c r="L19" s="0">
        <v>25.36400032043457</v>
      </c>
      <c r="M19" s="0">
        <v>374.1600036621094</v>
      </c>
      <c r="N19" s="0">
        <v>0</v>
      </c>
      <c r="O19" s="0">
        <v>0</v>
      </c>
      <c r="P19" s="0">
        <f>(H19+J19)-(L19+N19)</f>
      </c>
      <c r="Q19" s="0">
        <f>P19*G19</f>
      </c>
      <c r="R19" s="0">
        <v>0</v>
      </c>
      <c r="S19" s="0">
        <f>R19*G19</f>
      </c>
      <c r="T19" s="0">
        <f>H19+J19-L19-N19-R19</f>
      </c>
      <c r="U19" s="0">
        <f>T19*G19</f>
      </c>
      <c r="V19" s="0">
        <f>I19+K19-S19</f>
      </c>
      <c r="W19" s="0">
        <f>M19-V19</f>
      </c>
      <c r="X19" s="0">
        <f>IFERROR(W19/M19*100,0)</f>
      </c>
    </row>
    <row r="20">
      <c r="A20" s="0">
        <v>470319</v>
      </c>
      <c r="B20" s="0">
        <v>0</v>
      </c>
      <c r="C20" s="0" t="s">
        <v>24</v>
      </c>
      <c r="D20" s="0">
        <v>3048</v>
      </c>
      <c r="E20" s="0" t="s">
        <v>454</v>
      </c>
      <c r="F20" s="0" t="s">
        <v>473</v>
      </c>
      <c r="G20" s="0">
        <v>6.056980133056641</v>
      </c>
      <c r="H20" s="0">
        <v>0</v>
      </c>
      <c r="I20" s="0">
        <v>0</v>
      </c>
      <c r="J20" s="0">
        <v>0</v>
      </c>
      <c r="K20" s="0">
        <v>0</v>
      </c>
      <c r="L20" s="0">
        <v>10.524999618530273</v>
      </c>
      <c r="M20" s="0">
        <v>84.19999694824219</v>
      </c>
      <c r="N20" s="0">
        <v>0</v>
      </c>
      <c r="O20" s="0">
        <v>0</v>
      </c>
      <c r="P20" s="0">
        <f>(H20+J20)-(L20+N20)</f>
      </c>
      <c r="Q20" s="0">
        <f>P20*G20</f>
      </c>
      <c r="R20" s="0">
        <v>0</v>
      </c>
      <c r="S20" s="0">
        <f>R20*G20</f>
      </c>
      <c r="T20" s="0">
        <f>H20+J20-L20-N20-R20</f>
      </c>
      <c r="U20" s="0">
        <f>T20*G20</f>
      </c>
      <c r="V20" s="0">
        <f>I20+K20-S20</f>
      </c>
      <c r="W20" s="0">
        <f>M20-V20</f>
      </c>
      <c r="X20" s="0">
        <f>IFERROR(W20/M20*100,0)</f>
      </c>
    </row>
    <row r="21">
      <c r="A21" s="0">
        <v>470333</v>
      </c>
      <c r="B21" s="0">
        <v>0</v>
      </c>
      <c r="C21" s="0" t="s">
        <v>24</v>
      </c>
      <c r="D21" s="0">
        <v>3120</v>
      </c>
      <c r="E21" s="0" t="s">
        <v>454</v>
      </c>
      <c r="F21" s="0" t="s">
        <v>474</v>
      </c>
      <c r="G21" s="0">
        <v>13</v>
      </c>
      <c r="H21" s="0">
        <v>67</v>
      </c>
      <c r="I21" s="0">
        <v>804</v>
      </c>
      <c r="J21" s="0">
        <v>986.4550170898438</v>
      </c>
      <c r="K21" s="0">
        <v>12714.615234375</v>
      </c>
      <c r="L21" s="0">
        <v>999.2260131835938</v>
      </c>
      <c r="M21" s="0">
        <v>14803.4599609375</v>
      </c>
      <c r="N21" s="0">
        <v>0</v>
      </c>
      <c r="O21" s="0">
        <v>0</v>
      </c>
      <c r="P21" s="0">
        <f>(H21+J21)-(L21+N21)</f>
      </c>
      <c r="Q21" s="0">
        <f>P21*G21</f>
      </c>
      <c r="R21" s="0">
        <v>14.699999809265137</v>
      </c>
      <c r="S21" s="0">
        <f>R21*G21</f>
      </c>
      <c r="T21" s="0">
        <f>H21+J21-L21-N21-R21</f>
      </c>
      <c r="U21" s="0">
        <f>T21*G21</f>
      </c>
      <c r="V21" s="0">
        <f>I21+K21-S21</f>
      </c>
      <c r="W21" s="0">
        <f>M21-V21</f>
      </c>
      <c r="X21" s="0">
        <f>IFERROR(W21/M21*100,0)</f>
      </c>
    </row>
    <row r="22">
      <c r="A22" s="0">
        <v>470340</v>
      </c>
      <c r="B22" s="0">
        <v>0</v>
      </c>
      <c r="C22" s="0" t="s">
        <v>24</v>
      </c>
      <c r="D22" s="0">
        <v>3141</v>
      </c>
      <c r="E22" s="0" t="s">
        <v>454</v>
      </c>
      <c r="F22" s="0" t="s">
        <v>475</v>
      </c>
      <c r="G22" s="0">
        <v>12.37600040435791</v>
      </c>
      <c r="H22" s="0">
        <v>0</v>
      </c>
      <c r="I22" s="0">
        <v>0</v>
      </c>
      <c r="J22" s="0">
        <v>0</v>
      </c>
      <c r="K22" s="0">
        <v>0</v>
      </c>
      <c r="L22" s="0">
        <v>1.0019999742507935</v>
      </c>
      <c r="M22" s="0">
        <v>22.040000915527344</v>
      </c>
      <c r="N22" s="0">
        <v>0</v>
      </c>
      <c r="O22" s="0">
        <v>0</v>
      </c>
      <c r="P22" s="0">
        <f>(H22+J22)-(L22+N22)</f>
      </c>
      <c r="Q22" s="0">
        <f>P22*G22</f>
      </c>
      <c r="R22" s="0">
        <v>0</v>
      </c>
      <c r="S22" s="0">
        <f>R22*G22</f>
      </c>
      <c r="T22" s="0">
        <f>H22+J22-L22-N22-R22</f>
      </c>
      <c r="U22" s="0">
        <f>T22*G22</f>
      </c>
      <c r="V22" s="0">
        <f>I22+K22-S22</f>
      </c>
      <c r="W22" s="0">
        <f>M22-V22</f>
      </c>
      <c r="X22" s="0">
        <f>IFERROR(W22/M22*100,0)</f>
      </c>
    </row>
    <row r="23">
      <c r="A23" s="0">
        <v>470356</v>
      </c>
      <c r="B23" s="0">
        <v>0</v>
      </c>
      <c r="C23" s="0" t="s">
        <v>24</v>
      </c>
      <c r="D23" s="0">
        <v>3080</v>
      </c>
      <c r="E23" s="0" t="s">
        <v>454</v>
      </c>
      <c r="F23" s="0" t="s">
        <v>476</v>
      </c>
      <c r="G23" s="0">
        <v>17</v>
      </c>
      <c r="H23" s="0">
        <v>0</v>
      </c>
      <c r="I23" s="0">
        <v>0</v>
      </c>
      <c r="J23" s="0">
        <v>0</v>
      </c>
      <c r="K23" s="0">
        <v>0</v>
      </c>
      <c r="L23" s="0">
        <v>0.7630000114440918</v>
      </c>
      <c r="M23" s="0">
        <v>13.539999961853027</v>
      </c>
      <c r="N23" s="0">
        <v>0</v>
      </c>
      <c r="O23" s="0">
        <v>0</v>
      </c>
      <c r="P23" s="0">
        <f>(H23+J23)-(L23+N23)</f>
      </c>
      <c r="Q23" s="0">
        <f>P23*G23</f>
      </c>
      <c r="R23" s="0">
        <v>0</v>
      </c>
      <c r="S23" s="0">
        <f>R23*G23</f>
      </c>
      <c r="T23" s="0">
        <f>H23+J23-L23-N23-R23</f>
      </c>
      <c r="U23" s="0">
        <f>T23*G23</f>
      </c>
      <c r="V23" s="0">
        <f>I23+K23-S23</f>
      </c>
      <c r="W23" s="0">
        <f>M23-V23</f>
      </c>
      <c r="X23" s="0">
        <f>IFERROR(W23/M23*100,0)</f>
      </c>
    </row>
    <row r="24">
      <c r="A24" s="0">
        <v>470422</v>
      </c>
      <c r="B24" s="0">
        <v>0</v>
      </c>
      <c r="C24" s="0" t="s">
        <v>24</v>
      </c>
      <c r="D24" s="0">
        <v>3220</v>
      </c>
      <c r="E24" s="0" t="s">
        <v>454</v>
      </c>
      <c r="F24" s="0" t="s">
        <v>477</v>
      </c>
      <c r="G24" s="0">
        <v>6.5</v>
      </c>
      <c r="H24" s="0">
        <v>24</v>
      </c>
      <c r="I24" s="0">
        <v>192</v>
      </c>
      <c r="J24" s="0">
        <v>250</v>
      </c>
      <c r="K24" s="0">
        <v>1625</v>
      </c>
      <c r="L24" s="0">
        <v>66.0510025024414</v>
      </c>
      <c r="M24" s="0">
        <v>644</v>
      </c>
      <c r="N24" s="0">
        <v>0</v>
      </c>
      <c r="O24" s="0">
        <v>0</v>
      </c>
      <c r="P24" s="0">
        <f>(H24+J24)-(L24+N24)</f>
      </c>
      <c r="Q24" s="0">
        <f>P24*G24</f>
      </c>
      <c r="R24" s="0">
        <v>216.5</v>
      </c>
      <c r="S24" s="0">
        <f>R24*G24</f>
      </c>
      <c r="T24" s="0">
        <f>H24+J24-L24-N24-R24</f>
      </c>
      <c r="U24" s="0">
        <f>T24*G24</f>
      </c>
      <c r="V24" s="0">
        <f>I24+K24-S24</f>
      </c>
      <c r="W24" s="0">
        <f>M24-V24</f>
      </c>
      <c r="X24" s="0">
        <f>IFERROR(W24/M24*100,0)</f>
      </c>
    </row>
    <row r="25">
      <c r="A25" s="0">
        <v>470446</v>
      </c>
      <c r="B25" s="0">
        <v>0</v>
      </c>
      <c r="C25" s="0" t="s">
        <v>24</v>
      </c>
      <c r="D25" s="0">
        <v>3015</v>
      </c>
      <c r="E25" s="0" t="s">
        <v>454</v>
      </c>
      <c r="F25" s="0" t="s">
        <v>478</v>
      </c>
      <c r="G25" s="0">
        <v>6</v>
      </c>
      <c r="H25" s="0">
        <v>0</v>
      </c>
      <c r="I25" s="0">
        <v>0</v>
      </c>
      <c r="J25" s="0">
        <v>49</v>
      </c>
      <c r="K25" s="0">
        <v>306.5</v>
      </c>
      <c r="L25" s="0">
        <v>37.150001525878906</v>
      </c>
      <c r="M25" s="0">
        <v>362.20001220703125</v>
      </c>
      <c r="N25" s="0">
        <v>0</v>
      </c>
      <c r="O25" s="0">
        <v>0</v>
      </c>
      <c r="P25" s="0">
        <f>(H25+J25)-(L25+N25)</f>
      </c>
      <c r="Q25" s="0">
        <f>P25*G25</f>
      </c>
      <c r="R25" s="0">
        <v>14.699999809265137</v>
      </c>
      <c r="S25" s="0">
        <f>R25*G25</f>
      </c>
      <c r="T25" s="0">
        <f>H25+J25-L25-N25-R25</f>
      </c>
      <c r="U25" s="0">
        <f>T25*G25</f>
      </c>
      <c r="V25" s="0">
        <f>I25+K25-S25</f>
      </c>
      <c r="W25" s="0">
        <f>M25-V25</f>
      </c>
      <c r="X25" s="0">
        <f>IFERROR(W25/M25*100,0)</f>
      </c>
    </row>
    <row r="26">
      <c r="A26" s="0">
        <v>471689</v>
      </c>
      <c r="B26" s="0">
        <v>0</v>
      </c>
      <c r="C26" s="0" t="s">
        <v>24</v>
      </c>
      <c r="D26" s="0">
        <v>3077</v>
      </c>
      <c r="E26" s="0" t="s">
        <v>454</v>
      </c>
      <c r="F26" s="0" t="s">
        <v>479</v>
      </c>
      <c r="G26" s="0">
        <v>10.207830429077148</v>
      </c>
      <c r="H26" s="0">
        <v>0</v>
      </c>
      <c r="I26" s="0">
        <v>0</v>
      </c>
      <c r="J26" s="0">
        <v>164</v>
      </c>
      <c r="K26" s="0">
        <v>1494.5</v>
      </c>
      <c r="L26" s="0">
        <v>156.03199768066406</v>
      </c>
      <c r="M26" s="0">
        <v>2457.489990234375</v>
      </c>
      <c r="N26" s="0">
        <v>0</v>
      </c>
      <c r="O26" s="0">
        <v>0</v>
      </c>
      <c r="P26" s="0">
        <f>(H26+J26)-(L26+N26)</f>
      </c>
      <c r="Q26" s="0">
        <f>P26*G26</f>
      </c>
      <c r="R26" s="0">
        <v>0</v>
      </c>
      <c r="S26" s="0">
        <f>R26*G26</f>
      </c>
      <c r="T26" s="0">
        <f>H26+J26-L26-N26-R26</f>
      </c>
      <c r="U26" s="0">
        <f>T26*G26</f>
      </c>
      <c r="V26" s="0">
        <f>I26+K26-S26</f>
      </c>
      <c r="W26" s="0">
        <f>M26-V26</f>
      </c>
      <c r="X26" s="0">
        <f>IFERROR(W26/M26*100,0)</f>
      </c>
    </row>
    <row r="27">
      <c r="A27" s="0">
        <v>471795</v>
      </c>
      <c r="B27" s="0">
        <v>0</v>
      </c>
      <c r="C27" s="0" t="s">
        <v>24</v>
      </c>
      <c r="D27" s="0">
        <v>3131</v>
      </c>
      <c r="E27" s="0" t="s">
        <v>454</v>
      </c>
      <c r="F27" s="0" t="s">
        <v>480</v>
      </c>
      <c r="G27" s="0">
        <v>23.657470703125</v>
      </c>
      <c r="H27" s="0">
        <v>0</v>
      </c>
      <c r="I27" s="0">
        <v>0</v>
      </c>
      <c r="J27" s="0">
        <v>90</v>
      </c>
      <c r="K27" s="0">
        <v>2195</v>
      </c>
      <c r="L27" s="0">
        <v>85.76599884033203</v>
      </c>
      <c r="M27" s="0">
        <v>2367.360107421875</v>
      </c>
      <c r="N27" s="0">
        <v>0</v>
      </c>
      <c r="O27" s="0">
        <v>0</v>
      </c>
      <c r="P27" s="0">
        <f>(H27+J27)-(L27+N27)</f>
      </c>
      <c r="Q27" s="0">
        <f>P27*G27</f>
      </c>
      <c r="R27" s="0">
        <v>2.299999952316284</v>
      </c>
      <c r="S27" s="0">
        <f>R27*G27</f>
      </c>
      <c r="T27" s="0">
        <f>H27+J27-L27-N27-R27</f>
      </c>
      <c r="U27" s="0">
        <f>T27*G27</f>
      </c>
      <c r="V27" s="0">
        <f>I27+K27-S27</f>
      </c>
      <c r="W27" s="0">
        <f>M27-V27</f>
      </c>
      <c r="X27" s="0">
        <f>IFERROR(W27/M27*100,0)</f>
      </c>
    </row>
    <row r="28">
      <c r="A28" s="0">
        <v>471994</v>
      </c>
      <c r="B28" s="0">
        <v>0</v>
      </c>
      <c r="C28" s="0" t="s">
        <v>24</v>
      </c>
      <c r="D28" s="0">
        <v>3090</v>
      </c>
      <c r="E28" s="0" t="s">
        <v>454</v>
      </c>
      <c r="F28" s="0" t="s">
        <v>481</v>
      </c>
      <c r="G28" s="0">
        <v>19</v>
      </c>
      <c r="H28" s="0">
        <v>1</v>
      </c>
      <c r="I28" s="0">
        <v>19</v>
      </c>
      <c r="J28" s="0">
        <v>0</v>
      </c>
      <c r="K28" s="0">
        <v>0</v>
      </c>
      <c r="L28" s="0">
        <v>31.516000747680664</v>
      </c>
      <c r="M28" s="0">
        <v>695.8499755859375</v>
      </c>
      <c r="N28" s="0">
        <v>0</v>
      </c>
      <c r="O28" s="0">
        <v>0</v>
      </c>
      <c r="P28" s="0">
        <f>(H28+J28)-(L28+N28)</f>
      </c>
      <c r="Q28" s="0">
        <f>P28*G28</f>
      </c>
      <c r="R28" s="0">
        <v>3.4000000953674316</v>
      </c>
      <c r="S28" s="0">
        <f>R28*G28</f>
      </c>
      <c r="T28" s="0">
        <f>H28+J28-L28-N28-R28</f>
      </c>
      <c r="U28" s="0">
        <f>T28*G28</f>
      </c>
      <c r="V28" s="0">
        <f>I28+K28-S28</f>
      </c>
      <c r="W28" s="0">
        <f>M28-V28</f>
      </c>
      <c r="X28" s="0">
        <f>IFERROR(W28/M28*100,0)</f>
      </c>
    </row>
    <row r="29">
      <c r="A29" s="0">
        <v>472051</v>
      </c>
      <c r="B29" s="0">
        <v>0</v>
      </c>
      <c r="C29" s="0" t="s">
        <v>24</v>
      </c>
      <c r="D29" s="0">
        <v>3110</v>
      </c>
      <c r="E29" s="0" t="s">
        <v>454</v>
      </c>
      <c r="F29" s="0" t="s">
        <v>482</v>
      </c>
      <c r="G29" s="0">
        <v>8</v>
      </c>
      <c r="H29" s="0">
        <v>0</v>
      </c>
      <c r="I29" s="0">
        <v>0</v>
      </c>
      <c r="J29" s="0">
        <v>550</v>
      </c>
      <c r="K29" s="0">
        <v>3495</v>
      </c>
      <c r="L29" s="0">
        <v>574.083984375</v>
      </c>
      <c r="M29" s="0">
        <v>4721.4501953125</v>
      </c>
      <c r="N29" s="0">
        <v>0</v>
      </c>
      <c r="O29" s="0">
        <v>0</v>
      </c>
      <c r="P29" s="0">
        <f>(H29+J29)-(L29+N29)</f>
      </c>
      <c r="Q29" s="0">
        <f>P29*G29</f>
      </c>
      <c r="R29" s="0">
        <v>12.699999809265137</v>
      </c>
      <c r="S29" s="0">
        <f>R29*G29</f>
      </c>
      <c r="T29" s="0">
        <f>H29+J29-L29-N29-R29</f>
      </c>
      <c r="U29" s="0">
        <f>T29*G29</f>
      </c>
      <c r="V29" s="0">
        <f>I29+K29-S29</f>
      </c>
      <c r="W29" s="0">
        <f>M29-V29</f>
      </c>
      <c r="X29" s="0">
        <f>IFERROR(W29/M29*100,0)</f>
      </c>
    </row>
    <row r="30">
      <c r="A30" s="0">
        <v>472149</v>
      </c>
      <c r="B30" s="0">
        <v>0</v>
      </c>
      <c r="C30" s="0" t="s">
        <v>24</v>
      </c>
      <c r="D30" s="0">
        <v>3139</v>
      </c>
      <c r="E30" s="0" t="s">
        <v>454</v>
      </c>
      <c r="F30" s="0" t="s">
        <v>483</v>
      </c>
      <c r="G30" s="0">
        <v>18.174020767211914</v>
      </c>
      <c r="H30" s="0">
        <v>0</v>
      </c>
      <c r="I30" s="0">
        <v>0</v>
      </c>
      <c r="J30" s="0">
        <v>18</v>
      </c>
      <c r="K30" s="0">
        <v>324</v>
      </c>
      <c r="L30" s="0">
        <v>0</v>
      </c>
      <c r="M30" s="0">
        <v>0</v>
      </c>
      <c r="N30" s="0">
        <v>0</v>
      </c>
      <c r="O30" s="0">
        <v>0</v>
      </c>
      <c r="P30" s="0">
        <f>(H30+J30)-(L30+N30)</f>
      </c>
      <c r="Q30" s="0">
        <f>P30*G30</f>
      </c>
      <c r="R30" s="0">
        <v>0</v>
      </c>
      <c r="S30" s="0">
        <f>R30*G30</f>
      </c>
      <c r="T30" s="0">
        <f>H30+J30-L30-N30-R30</f>
      </c>
      <c r="U30" s="0">
        <f>T30*G30</f>
      </c>
      <c r="V30" s="0">
        <f>I30+K30-S30</f>
      </c>
      <c r="W30" s="0">
        <f>M30-V30</f>
      </c>
      <c r="X30" s="0">
        <f>IFERROR(W30/M30*100,0)</f>
      </c>
    </row>
    <row r="31">
      <c r="A31" s="0">
        <v>472152</v>
      </c>
      <c r="B31" s="0">
        <v>0</v>
      </c>
      <c r="C31" s="0" t="s">
        <v>24</v>
      </c>
      <c r="D31" s="0">
        <v>3079</v>
      </c>
      <c r="E31" s="0" t="s">
        <v>454</v>
      </c>
      <c r="F31" s="0" t="s">
        <v>484</v>
      </c>
      <c r="G31" s="0">
        <v>29.363479614257812</v>
      </c>
      <c r="H31" s="0">
        <v>1</v>
      </c>
      <c r="I31" s="0">
        <v>29</v>
      </c>
      <c r="J31" s="0">
        <v>195.70599365234375</v>
      </c>
      <c r="K31" s="0">
        <v>5323.35595703125</v>
      </c>
      <c r="L31" s="0">
        <v>205.68099975585938</v>
      </c>
      <c r="M31" s="0">
        <v>6447.759765625</v>
      </c>
      <c r="N31" s="0">
        <v>0</v>
      </c>
      <c r="O31" s="0">
        <v>0</v>
      </c>
      <c r="P31" s="0">
        <f>(H31+J31)-(L31+N31)</f>
      </c>
      <c r="Q31" s="0">
        <f>P31*G31</f>
      </c>
      <c r="R31" s="0">
        <v>0</v>
      </c>
      <c r="S31" s="0">
        <f>R31*G31</f>
      </c>
      <c r="T31" s="0">
        <f>H31+J31-L31-N31-R31</f>
      </c>
      <c r="U31" s="0">
        <f>T31*G31</f>
      </c>
      <c r="V31" s="0">
        <f>I31+K31-S31</f>
      </c>
      <c r="W31" s="0">
        <f>M31-V31</f>
      </c>
      <c r="X31" s="0">
        <f>IFERROR(W31/M31*100,0)</f>
      </c>
    </row>
    <row r="32">
      <c r="A32" s="0">
        <v>472216</v>
      </c>
      <c r="B32" s="0">
        <v>0</v>
      </c>
      <c r="C32" s="0" t="s">
        <v>24</v>
      </c>
      <c r="D32" s="0">
        <v>3164</v>
      </c>
      <c r="E32" s="0" t="s">
        <v>454</v>
      </c>
      <c r="F32" s="0" t="s">
        <v>485</v>
      </c>
      <c r="G32" s="0">
        <v>12</v>
      </c>
      <c r="H32" s="0">
        <v>9</v>
      </c>
      <c r="I32" s="0">
        <v>108</v>
      </c>
      <c r="J32" s="0">
        <v>170</v>
      </c>
      <c r="K32" s="0">
        <v>2040</v>
      </c>
      <c r="L32" s="0">
        <v>162.8419952392578</v>
      </c>
      <c r="M32" s="0">
        <v>3053.0400390625</v>
      </c>
      <c r="N32" s="0">
        <v>0</v>
      </c>
      <c r="O32" s="0">
        <v>0</v>
      </c>
      <c r="P32" s="0">
        <f>(H32+J32)-(L32+N32)</f>
      </c>
      <c r="Q32" s="0">
        <f>P32*G32</f>
      </c>
      <c r="R32" s="0">
        <v>0</v>
      </c>
      <c r="S32" s="0">
        <f>R32*G32</f>
      </c>
      <c r="T32" s="0">
        <f>H32+J32-L32-N32-R32</f>
      </c>
      <c r="U32" s="0">
        <f>T32*G32</f>
      </c>
      <c r="V32" s="0">
        <f>I32+K32-S32</f>
      </c>
      <c r="W32" s="0">
        <f>M32-V32</f>
      </c>
      <c r="X32" s="0">
        <f>IFERROR(W32/M32*100,0)</f>
      </c>
    </row>
    <row r="33">
      <c r="A33" s="0">
        <v>472319</v>
      </c>
      <c r="B33" s="0">
        <v>0</v>
      </c>
      <c r="C33" s="0" t="s">
        <v>24</v>
      </c>
      <c r="D33" s="0">
        <v>3165</v>
      </c>
      <c r="E33" s="0" t="s">
        <v>454</v>
      </c>
      <c r="F33" s="0" t="s">
        <v>486</v>
      </c>
      <c r="G33" s="0">
        <v>37.65665054321289</v>
      </c>
      <c r="H33" s="0">
        <v>0</v>
      </c>
      <c r="I33" s="0">
        <v>0</v>
      </c>
      <c r="J33" s="0">
        <v>297.2659912109375</v>
      </c>
      <c r="K33" s="0">
        <v>8711.484375</v>
      </c>
      <c r="L33" s="0">
        <v>253.74899291992188</v>
      </c>
      <c r="M33" s="0">
        <v>9763.3203125</v>
      </c>
      <c r="N33" s="0">
        <v>0</v>
      </c>
      <c r="O33" s="0">
        <v>0</v>
      </c>
      <c r="P33" s="0">
        <f>(H33+J33)-(L33+N33)</f>
      </c>
      <c r="Q33" s="0">
        <f>P33*G33</f>
      </c>
      <c r="R33" s="0">
        <v>0.800000011920929</v>
      </c>
      <c r="S33" s="0">
        <f>R33*G33</f>
      </c>
      <c r="T33" s="0">
        <f>H33+J33-L33-N33-R33</f>
      </c>
      <c r="U33" s="0">
        <f>T33*G33</f>
      </c>
      <c r="V33" s="0">
        <f>I33+K33-S33</f>
      </c>
      <c r="W33" s="0">
        <f>M33-V33</f>
      </c>
      <c r="X33" s="0">
        <f>IFERROR(W33/M33*100,0)</f>
      </c>
    </row>
    <row r="34">
      <c r="A34" s="0">
        <v>472338</v>
      </c>
      <c r="B34" s="0">
        <v>0</v>
      </c>
      <c r="C34" s="0" t="s">
        <v>24</v>
      </c>
      <c r="D34" s="0">
        <v>3041</v>
      </c>
      <c r="E34" s="0" t="s">
        <v>454</v>
      </c>
      <c r="F34" s="0" t="s">
        <v>487</v>
      </c>
      <c r="G34" s="0">
        <v>22</v>
      </c>
      <c r="H34" s="0">
        <v>0</v>
      </c>
      <c r="I34" s="0">
        <v>0</v>
      </c>
      <c r="J34" s="0">
        <v>15</v>
      </c>
      <c r="K34" s="0">
        <v>294</v>
      </c>
      <c r="L34" s="0">
        <v>17.9950008392334</v>
      </c>
      <c r="M34" s="0">
        <v>535.3300170898438</v>
      </c>
      <c r="N34" s="0">
        <v>0</v>
      </c>
      <c r="O34" s="0">
        <v>0</v>
      </c>
      <c r="P34" s="0">
        <f>(H34+J34)-(L34+N34)</f>
      </c>
      <c r="Q34" s="0">
        <f>P34*G34</f>
      </c>
      <c r="R34" s="0">
        <v>0</v>
      </c>
      <c r="S34" s="0">
        <f>R34*G34</f>
      </c>
      <c r="T34" s="0">
        <f>H34+J34-L34-N34-R34</f>
      </c>
      <c r="U34" s="0">
        <f>T34*G34</f>
      </c>
      <c r="V34" s="0">
        <f>I34+K34-S34</f>
      </c>
      <c r="W34" s="0">
        <f>M34-V34</f>
      </c>
      <c r="X34" s="0">
        <f>IFERROR(W34/M34*100,0)</f>
      </c>
    </row>
    <row r="35">
      <c r="A35" s="0">
        <v>472498</v>
      </c>
      <c r="B35" s="0">
        <v>0</v>
      </c>
      <c r="C35" s="0" t="s">
        <v>24</v>
      </c>
      <c r="D35" s="0">
        <v>3026</v>
      </c>
      <c r="E35" s="0" t="s">
        <v>454</v>
      </c>
      <c r="F35" s="0" t="s">
        <v>488</v>
      </c>
      <c r="G35" s="0">
        <v>25.975290298461914</v>
      </c>
      <c r="H35" s="0">
        <v>0</v>
      </c>
      <c r="I35" s="0">
        <v>0</v>
      </c>
      <c r="J35" s="0">
        <v>34</v>
      </c>
      <c r="K35" s="0">
        <v>862</v>
      </c>
      <c r="L35" s="0">
        <v>32.55799865722656</v>
      </c>
      <c r="M35" s="0">
        <v>900.4000244140625</v>
      </c>
      <c r="N35" s="0">
        <v>0</v>
      </c>
      <c r="O35" s="0">
        <v>0</v>
      </c>
      <c r="P35" s="0">
        <f>(H35+J35)-(L35+N35)</f>
      </c>
      <c r="Q35" s="0">
        <f>P35*G35</f>
      </c>
      <c r="R35" s="0">
        <v>0</v>
      </c>
      <c r="S35" s="0">
        <f>R35*G35</f>
      </c>
      <c r="T35" s="0">
        <f>H35+J35-L35-N35-R35</f>
      </c>
      <c r="U35" s="0">
        <f>T35*G35</f>
      </c>
      <c r="V35" s="0">
        <f>I35+K35-S35</f>
      </c>
      <c r="W35" s="0">
        <f>M35-V35</f>
      </c>
      <c r="X35" s="0">
        <f>IFERROR(W35/M35*100,0)</f>
      </c>
    </row>
    <row r="36">
      <c r="A36" s="0">
        <v>472624</v>
      </c>
      <c r="B36" s="0">
        <v>0</v>
      </c>
      <c r="C36" s="0" t="s">
        <v>24</v>
      </c>
      <c r="D36" s="0">
        <v>3034</v>
      </c>
      <c r="E36" s="0" t="s">
        <v>454</v>
      </c>
      <c r="F36" s="0" t="s">
        <v>489</v>
      </c>
      <c r="G36" s="0">
        <v>12</v>
      </c>
      <c r="H36" s="0">
        <v>7</v>
      </c>
      <c r="I36" s="0">
        <v>134.82875061035156</v>
      </c>
      <c r="J36" s="0">
        <v>146</v>
      </c>
      <c r="K36" s="0">
        <v>2166</v>
      </c>
      <c r="L36" s="0">
        <v>143.1300048828125</v>
      </c>
      <c r="M36" s="0">
        <v>2416.669921875</v>
      </c>
      <c r="N36" s="0">
        <v>0</v>
      </c>
      <c r="O36" s="0">
        <v>0</v>
      </c>
      <c r="P36" s="0">
        <f>(H36+J36)-(L36+N36)</f>
      </c>
      <c r="Q36" s="0">
        <f>P36*G36</f>
      </c>
      <c r="R36" s="0">
        <v>20.5</v>
      </c>
      <c r="S36" s="0">
        <f>R36*G36</f>
      </c>
      <c r="T36" s="0">
        <f>H36+J36-L36-N36-R36</f>
      </c>
      <c r="U36" s="0">
        <f>T36*G36</f>
      </c>
      <c r="V36" s="0">
        <f>I36+K36-S36</f>
      </c>
      <c r="W36" s="0">
        <f>M36-V36</f>
      </c>
      <c r="X36" s="0">
        <f>IFERROR(W36/M36*100,0)</f>
      </c>
    </row>
    <row r="37">
      <c r="A37" s="0">
        <v>472662</v>
      </c>
      <c r="B37" s="0">
        <v>0</v>
      </c>
      <c r="C37" s="0" t="s">
        <v>24</v>
      </c>
      <c r="D37" s="0">
        <v>3078</v>
      </c>
      <c r="E37" s="0" t="s">
        <v>454</v>
      </c>
      <c r="F37" s="0" t="s">
        <v>490</v>
      </c>
      <c r="G37" s="0">
        <v>7</v>
      </c>
      <c r="H37" s="0">
        <v>0</v>
      </c>
      <c r="I37" s="0">
        <v>0</v>
      </c>
      <c r="J37" s="0">
        <v>24</v>
      </c>
      <c r="K37" s="0">
        <v>168</v>
      </c>
      <c r="L37" s="0">
        <v>24.464000701904297</v>
      </c>
      <c r="M37" s="0">
        <v>311.94000244140625</v>
      </c>
      <c r="N37" s="0">
        <v>0</v>
      </c>
      <c r="O37" s="0">
        <v>0</v>
      </c>
      <c r="P37" s="0">
        <f>(H37+J37)-(L37+N37)</f>
      </c>
      <c r="Q37" s="0">
        <f>P37*G37</f>
      </c>
      <c r="R37" s="0">
        <v>0</v>
      </c>
      <c r="S37" s="0">
        <f>R37*G37</f>
      </c>
      <c r="T37" s="0">
        <f>H37+J37-L37-N37-R37</f>
      </c>
      <c r="U37" s="0">
        <f>T37*G37</f>
      </c>
      <c r="V37" s="0">
        <f>I37+K37-S37</f>
      </c>
      <c r="W37" s="0">
        <f>M37-V37</f>
      </c>
      <c r="X37" s="0">
        <f>IFERROR(W37/M37*100,0)</f>
      </c>
    </row>
    <row r="38">
      <c r="A38" s="0">
        <v>470497</v>
      </c>
      <c r="B38" s="0">
        <v>0</v>
      </c>
      <c r="C38" s="0" t="s">
        <v>24</v>
      </c>
      <c r="D38" s="0">
        <v>3013</v>
      </c>
      <c r="E38" s="0" t="s">
        <v>454</v>
      </c>
      <c r="F38" s="0" t="s">
        <v>491</v>
      </c>
      <c r="G38" s="0">
        <v>21.00402069091797</v>
      </c>
      <c r="H38" s="0">
        <v>0</v>
      </c>
      <c r="I38" s="0">
        <v>0</v>
      </c>
      <c r="J38" s="0">
        <v>48</v>
      </c>
      <c r="K38" s="0">
        <v>1004.176025390625</v>
      </c>
      <c r="L38" s="0">
        <v>45.5</v>
      </c>
      <c r="M38" s="0">
        <v>1185.8599853515625</v>
      </c>
      <c r="N38" s="0">
        <v>0</v>
      </c>
      <c r="O38" s="0">
        <v>0</v>
      </c>
      <c r="P38" s="0">
        <f>(H38+J38)-(L38+N38)</f>
      </c>
      <c r="Q38" s="0">
        <f>P38*G38</f>
      </c>
      <c r="R38" s="0">
        <v>1.149999976158142</v>
      </c>
      <c r="S38" s="0">
        <f>R38*G38</f>
      </c>
      <c r="T38" s="0">
        <f>H38+J38-L38-N38-R38</f>
      </c>
      <c r="U38" s="0">
        <f>T38*G38</f>
      </c>
      <c r="V38" s="0">
        <f>I38+K38-S38</f>
      </c>
      <c r="W38" s="0">
        <f>M38-V38</f>
      </c>
      <c r="X38" s="0">
        <f>IFERROR(W38/M38*100,0)</f>
      </c>
    </row>
    <row r="39">
      <c r="A39" s="0">
        <v>470546</v>
      </c>
      <c r="B39" s="0">
        <v>0</v>
      </c>
      <c r="C39" s="0" t="s">
        <v>24</v>
      </c>
      <c r="D39" s="0">
        <v>3117</v>
      </c>
      <c r="E39" s="0" t="s">
        <v>454</v>
      </c>
      <c r="F39" s="0" t="s">
        <v>492</v>
      </c>
      <c r="G39" s="0">
        <v>18</v>
      </c>
      <c r="H39" s="0">
        <v>13</v>
      </c>
      <c r="I39" s="0">
        <v>261.64892578125</v>
      </c>
      <c r="J39" s="0">
        <v>193.54100036621094</v>
      </c>
      <c r="K39" s="0">
        <v>3892.466552734375</v>
      </c>
      <c r="L39" s="0">
        <v>203.76199340820312</v>
      </c>
      <c r="M39" s="0">
        <v>4955.14013671875</v>
      </c>
      <c r="N39" s="0">
        <v>0</v>
      </c>
      <c r="O39" s="0">
        <v>0</v>
      </c>
      <c r="P39" s="0">
        <f>(H39+J39)-(L39+N39)</f>
      </c>
      <c r="Q39" s="0">
        <f>P39*G39</f>
      </c>
      <c r="R39" s="0">
        <v>6</v>
      </c>
      <c r="S39" s="0">
        <f>R39*G39</f>
      </c>
      <c r="T39" s="0">
        <f>H39+J39-L39-N39-R39</f>
      </c>
      <c r="U39" s="0">
        <f>T39*G39</f>
      </c>
      <c r="V39" s="0">
        <f>I39+K39-S39</f>
      </c>
      <c r="W39" s="0">
        <f>M39-V39</f>
      </c>
      <c r="X39" s="0">
        <f>IFERROR(W39/M39*100,0)</f>
      </c>
    </row>
    <row r="40">
      <c r="A40" s="0">
        <v>470699</v>
      </c>
      <c r="B40" s="0">
        <v>0</v>
      </c>
      <c r="C40" s="0" t="s">
        <v>24</v>
      </c>
      <c r="D40" s="0">
        <v>3028</v>
      </c>
      <c r="E40" s="0" t="s">
        <v>454</v>
      </c>
      <c r="F40" s="0" t="s">
        <v>493</v>
      </c>
      <c r="G40" s="0">
        <v>9.887319564819336</v>
      </c>
      <c r="H40" s="0">
        <v>9</v>
      </c>
      <c r="I40" s="0">
        <v>90.98973083496094</v>
      </c>
      <c r="J40" s="0">
        <v>111</v>
      </c>
      <c r="K40" s="0">
        <v>1118</v>
      </c>
      <c r="L40" s="0">
        <v>105.55699920654297</v>
      </c>
      <c r="M40" s="0">
        <v>1500.1500244140625</v>
      </c>
      <c r="N40" s="0">
        <v>0</v>
      </c>
      <c r="O40" s="0">
        <v>0</v>
      </c>
      <c r="P40" s="0">
        <f>(H40+J40)-(L40+N40)</f>
      </c>
      <c r="Q40" s="0">
        <f>P40*G40</f>
      </c>
      <c r="R40" s="0">
        <v>9.699999809265137</v>
      </c>
      <c r="S40" s="0">
        <f>R40*G40</f>
      </c>
      <c r="T40" s="0">
        <f>H40+J40-L40-N40-R40</f>
      </c>
      <c r="U40" s="0">
        <f>T40*G40</f>
      </c>
      <c r="V40" s="0">
        <f>I40+K40-S40</f>
      </c>
      <c r="W40" s="0">
        <f>M40-V40</f>
      </c>
      <c r="X40" s="0">
        <f>IFERROR(W40/M40*100,0)</f>
      </c>
    </row>
    <row r="41">
      <c r="A41" s="0">
        <v>470953</v>
      </c>
      <c r="B41" s="0">
        <v>0</v>
      </c>
      <c r="C41" s="0" t="s">
        <v>24</v>
      </c>
      <c r="D41" s="0">
        <v>3052</v>
      </c>
      <c r="E41" s="0" t="s">
        <v>454</v>
      </c>
      <c r="F41" s="0" t="s">
        <v>494</v>
      </c>
      <c r="G41" s="0">
        <v>12</v>
      </c>
      <c r="H41" s="0">
        <v>0</v>
      </c>
      <c r="I41" s="0">
        <v>0</v>
      </c>
      <c r="J41" s="0">
        <v>588</v>
      </c>
      <c r="K41" s="0">
        <v>8767</v>
      </c>
      <c r="L41" s="0">
        <v>602.9569702148438</v>
      </c>
      <c r="M41" s="0">
        <v>9953.26953125</v>
      </c>
      <c r="N41" s="0">
        <v>0</v>
      </c>
      <c r="O41" s="0">
        <v>0</v>
      </c>
      <c r="P41" s="0">
        <f>(H41+J41)-(L41+N41)</f>
      </c>
      <c r="Q41" s="0">
        <f>P41*G41</f>
      </c>
      <c r="R41" s="0">
        <v>5</v>
      </c>
      <c r="S41" s="0">
        <f>R41*G41</f>
      </c>
      <c r="T41" s="0">
        <f>H41+J41-L41-N41-R41</f>
      </c>
      <c r="U41" s="0">
        <f>T41*G41</f>
      </c>
      <c r="V41" s="0">
        <f>I41+K41-S41</f>
      </c>
      <c r="W41" s="0">
        <f>M41-V41</f>
      </c>
      <c r="X41" s="0">
        <f>IFERROR(W41/M41*100,0)</f>
      </c>
    </row>
    <row r="42">
      <c r="A42" s="0">
        <v>471104</v>
      </c>
      <c r="B42" s="0">
        <v>0</v>
      </c>
      <c r="C42" s="0" t="s">
        <v>24</v>
      </c>
      <c r="D42" s="0">
        <v>3100</v>
      </c>
      <c r="E42" s="0" t="s">
        <v>454</v>
      </c>
      <c r="F42" s="0" t="s">
        <v>495</v>
      </c>
      <c r="G42" s="0">
        <v>5</v>
      </c>
      <c r="H42" s="0">
        <v>0</v>
      </c>
      <c r="I42" s="0">
        <v>0</v>
      </c>
      <c r="J42" s="0">
        <v>27</v>
      </c>
      <c r="K42" s="0">
        <v>148</v>
      </c>
      <c r="L42" s="0">
        <v>28.599000930786133</v>
      </c>
      <c r="M42" s="0">
        <v>330.1499938964844</v>
      </c>
      <c r="N42" s="0">
        <v>0</v>
      </c>
      <c r="O42" s="0">
        <v>0</v>
      </c>
      <c r="P42" s="0">
        <f>(H42+J42)-(L42+N42)</f>
      </c>
      <c r="Q42" s="0">
        <f>P42*G42</f>
      </c>
      <c r="R42" s="0">
        <v>0</v>
      </c>
      <c r="S42" s="0">
        <f>R42*G42</f>
      </c>
      <c r="T42" s="0">
        <f>H42+J42-L42-N42-R42</f>
      </c>
      <c r="U42" s="0">
        <f>T42*G42</f>
      </c>
      <c r="V42" s="0">
        <f>I42+K42-S42</f>
      </c>
      <c r="W42" s="0">
        <f>M42-V42</f>
      </c>
      <c r="X42" s="0">
        <f>IFERROR(W42/M42*100,0)</f>
      </c>
    </row>
    <row r="43">
      <c r="A43" s="0">
        <v>471178</v>
      </c>
      <c r="B43" s="0">
        <v>0</v>
      </c>
      <c r="C43" s="0" t="s">
        <v>24</v>
      </c>
      <c r="D43" s="0">
        <v>3030</v>
      </c>
      <c r="E43" s="0" t="s">
        <v>454</v>
      </c>
      <c r="F43" s="0" t="s">
        <v>496</v>
      </c>
      <c r="G43" s="0">
        <v>11</v>
      </c>
      <c r="H43" s="0">
        <v>0</v>
      </c>
      <c r="I43" s="0">
        <v>0</v>
      </c>
      <c r="J43" s="0">
        <v>83</v>
      </c>
      <c r="K43" s="0">
        <v>1005</v>
      </c>
      <c r="L43" s="0">
        <v>88.79499816894531</v>
      </c>
      <c r="M43" s="0">
        <v>1217.5899658203125</v>
      </c>
      <c r="N43" s="0">
        <v>0</v>
      </c>
      <c r="O43" s="0">
        <v>0</v>
      </c>
      <c r="P43" s="0">
        <f>(H43+J43)-(L43+N43)</f>
      </c>
      <c r="Q43" s="0">
        <f>P43*G43</f>
      </c>
      <c r="R43" s="0">
        <v>0</v>
      </c>
      <c r="S43" s="0">
        <f>R43*G43</f>
      </c>
      <c r="T43" s="0">
        <f>H43+J43-L43-N43-R43</f>
      </c>
      <c r="U43" s="0">
        <f>T43*G43</f>
      </c>
      <c r="V43" s="0">
        <f>I43+K43-S43</f>
      </c>
      <c r="W43" s="0">
        <f>M43-V43</f>
      </c>
      <c r="X43" s="0">
        <f>IFERROR(W43/M43*100,0)</f>
      </c>
    </row>
    <row r="44">
      <c r="A44" s="0">
        <v>471419</v>
      </c>
      <c r="B44" s="0">
        <v>0</v>
      </c>
      <c r="C44" s="0" t="s">
        <v>24</v>
      </c>
      <c r="D44" s="0">
        <v>3169</v>
      </c>
      <c r="E44" s="0" t="s">
        <v>454</v>
      </c>
      <c r="F44" s="0" t="s">
        <v>497</v>
      </c>
      <c r="G44" s="0">
        <v>26.480989456176758</v>
      </c>
      <c r="H44" s="0">
        <v>0</v>
      </c>
      <c r="I44" s="0">
        <v>0</v>
      </c>
      <c r="J44" s="0">
        <v>-1</v>
      </c>
      <c r="K44" s="0">
        <v>-26</v>
      </c>
      <c r="L44" s="0">
        <v>0</v>
      </c>
      <c r="M44" s="0">
        <v>0</v>
      </c>
      <c r="N44" s="0">
        <v>0</v>
      </c>
      <c r="O44" s="0">
        <v>0</v>
      </c>
      <c r="P44" s="0">
        <f>(H44+J44)-(L44+N44)</f>
      </c>
      <c r="Q44" s="0">
        <f>P44*G44</f>
      </c>
      <c r="R44" s="0">
        <v>0</v>
      </c>
      <c r="S44" s="0">
        <f>R44*G44</f>
      </c>
      <c r="T44" s="0">
        <f>H44+J44-L44-N44-R44</f>
      </c>
      <c r="U44" s="0">
        <f>T44*G44</f>
      </c>
      <c r="V44" s="0">
        <f>I44+K44-S44</f>
      </c>
      <c r="W44" s="0">
        <f>M44-V44</f>
      </c>
      <c r="X44" s="0">
        <f>IFERROR(W44/M44*100,0)</f>
      </c>
    </row>
    <row r="45">
      <c r="A45" s="0">
        <v>471541</v>
      </c>
      <c r="B45" s="0">
        <v>0</v>
      </c>
      <c r="C45" s="0" t="s">
        <v>24</v>
      </c>
      <c r="D45" s="0">
        <v>3076</v>
      </c>
      <c r="E45" s="0" t="s">
        <v>454</v>
      </c>
      <c r="F45" s="0" t="s">
        <v>498</v>
      </c>
      <c r="G45" s="0">
        <v>15.5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f>(H45+J45)-(L45+N45)</f>
      </c>
      <c r="Q45" s="0">
        <f>P45*G45</f>
      </c>
      <c r="R45" s="0">
        <v>2.5999999046325684</v>
      </c>
      <c r="S45" s="0">
        <f>R45*G45</f>
      </c>
      <c r="T45" s="0">
        <f>H45+J45-L45-N45-R45</f>
      </c>
      <c r="U45" s="0">
        <f>T45*G45</f>
      </c>
      <c r="V45" s="0">
        <f>I45+K45-S45</f>
      </c>
      <c r="W45" s="0">
        <f>M45-V45</f>
      </c>
      <c r="X45" s="0">
        <f>IFERROR(W45/M45*100,0)</f>
      </c>
    </row>
    <row r="46">
      <c r="A46" s="0">
        <v>468884</v>
      </c>
      <c r="B46" s="0">
        <v>0</v>
      </c>
      <c r="C46" s="0" t="s">
        <v>24</v>
      </c>
      <c r="D46" s="0">
        <v>3032</v>
      </c>
      <c r="E46" s="0" t="s">
        <v>454</v>
      </c>
      <c r="F46" s="0" t="s">
        <v>499</v>
      </c>
      <c r="G46" s="0">
        <v>23.91946029663086</v>
      </c>
      <c r="H46" s="0">
        <v>0</v>
      </c>
      <c r="I46" s="0">
        <v>0</v>
      </c>
      <c r="J46" s="0">
        <v>36</v>
      </c>
      <c r="K46" s="0">
        <v>843</v>
      </c>
      <c r="L46" s="0">
        <v>35.08300018310547</v>
      </c>
      <c r="M46" s="0">
        <v>1008.6500244140625</v>
      </c>
      <c r="N46" s="0">
        <v>0</v>
      </c>
      <c r="O46" s="0">
        <v>0</v>
      </c>
      <c r="P46" s="0">
        <f>(H46+J46)-(L46+N46)</f>
      </c>
      <c r="Q46" s="0">
        <f>P46*G46</f>
      </c>
      <c r="R46" s="0">
        <v>0.75</v>
      </c>
      <c r="S46" s="0">
        <f>R46*G46</f>
      </c>
      <c r="T46" s="0">
        <f>H46+J46-L46-N46-R46</f>
      </c>
      <c r="U46" s="0">
        <f>T46*G46</f>
      </c>
      <c r="V46" s="0">
        <f>I46+K46-S46</f>
      </c>
      <c r="W46" s="0">
        <f>M46-V46</f>
      </c>
      <c r="X46" s="0">
        <f>IFERROR(W46/M46*100,0)</f>
      </c>
    </row>
    <row r="47">
      <c r="A47" s="0">
        <v>469333</v>
      </c>
      <c r="B47" s="0">
        <v>0</v>
      </c>
      <c r="C47" s="0" t="s">
        <v>24</v>
      </c>
      <c r="D47" s="0">
        <v>3012</v>
      </c>
      <c r="E47" s="0" t="s">
        <v>454</v>
      </c>
      <c r="F47" s="0" t="s">
        <v>500</v>
      </c>
      <c r="G47" s="0">
        <v>8.008279800415039</v>
      </c>
      <c r="H47" s="0">
        <v>44</v>
      </c>
      <c r="I47" s="0">
        <v>347.5379638671875</v>
      </c>
      <c r="J47" s="0">
        <v>489</v>
      </c>
      <c r="K47" s="0">
        <v>4018.5</v>
      </c>
      <c r="L47" s="0">
        <v>485.1080017089844</v>
      </c>
      <c r="M47" s="0">
        <v>5999.77001953125</v>
      </c>
      <c r="N47" s="0">
        <v>0</v>
      </c>
      <c r="O47" s="0">
        <v>0</v>
      </c>
      <c r="P47" s="0">
        <f>(H47+J47)-(L47+N47)</f>
      </c>
      <c r="Q47" s="0">
        <f>P47*G47</f>
      </c>
      <c r="R47" s="0">
        <v>50.5</v>
      </c>
      <c r="S47" s="0">
        <f>R47*G47</f>
      </c>
      <c r="T47" s="0">
        <f>H47+J47-L47-N47-R47</f>
      </c>
      <c r="U47" s="0">
        <f>T47*G47</f>
      </c>
      <c r="V47" s="0">
        <f>I47+K47-S47</f>
      </c>
      <c r="W47" s="0">
        <f>M47-V47</f>
      </c>
      <c r="X47" s="0">
        <f>IFERROR(W47/M47*100,0)</f>
      </c>
    </row>
    <row r="48">
      <c r="A48" s="0">
        <v>469359</v>
      </c>
      <c r="B48" s="0">
        <v>0</v>
      </c>
      <c r="C48" s="0" t="s">
        <v>24</v>
      </c>
      <c r="D48" s="0">
        <v>3075</v>
      </c>
      <c r="E48" s="0" t="s">
        <v>454</v>
      </c>
      <c r="F48" s="0" t="s">
        <v>501</v>
      </c>
      <c r="G48" s="0">
        <v>29</v>
      </c>
      <c r="H48" s="0">
        <v>0</v>
      </c>
      <c r="I48" s="0">
        <v>0</v>
      </c>
      <c r="J48" s="0">
        <v>10</v>
      </c>
      <c r="K48" s="0">
        <v>290</v>
      </c>
      <c r="L48" s="0">
        <v>0</v>
      </c>
      <c r="M48" s="0">
        <v>0</v>
      </c>
      <c r="N48" s="0">
        <v>0</v>
      </c>
      <c r="O48" s="0">
        <v>0</v>
      </c>
      <c r="P48" s="0">
        <f>(H48+J48)-(L48+N48)</f>
      </c>
      <c r="Q48" s="0">
        <f>P48*G48</f>
      </c>
      <c r="R48" s="0">
        <v>0</v>
      </c>
      <c r="S48" s="0">
        <f>R48*G48</f>
      </c>
      <c r="T48" s="0">
        <f>H48+J48-L48-N48-R48</f>
      </c>
      <c r="U48" s="0">
        <f>T48*G48</f>
      </c>
      <c r="V48" s="0">
        <f>I48+K48-S48</f>
      </c>
      <c r="W48" s="0">
        <f>M48-V48</f>
      </c>
      <c r="X48" s="0">
        <f>IFERROR(W48/M48*100,0)</f>
      </c>
    </row>
    <row r="49">
      <c r="A49" s="0">
        <v>469467</v>
      </c>
      <c r="B49" s="0">
        <v>0</v>
      </c>
      <c r="C49" s="0" t="s">
        <v>24</v>
      </c>
      <c r="D49" s="0">
        <v>3002</v>
      </c>
      <c r="E49" s="0" t="s">
        <v>454</v>
      </c>
      <c r="F49" s="0" t="s">
        <v>502</v>
      </c>
      <c r="G49" s="0">
        <v>22</v>
      </c>
      <c r="H49" s="0">
        <v>8</v>
      </c>
      <c r="I49" s="0">
        <v>176</v>
      </c>
      <c r="J49" s="0">
        <v>0</v>
      </c>
      <c r="K49" s="0">
        <v>0</v>
      </c>
      <c r="L49" s="0">
        <v>10.253999710083008</v>
      </c>
      <c r="M49" s="0">
        <v>214.3699951171875</v>
      </c>
      <c r="N49" s="0">
        <v>0</v>
      </c>
      <c r="O49" s="0">
        <v>0</v>
      </c>
      <c r="P49" s="0">
        <f>(H49+J49)-(L49+N49)</f>
      </c>
      <c r="Q49" s="0">
        <f>P49*G49</f>
      </c>
      <c r="R49" s="0">
        <v>0</v>
      </c>
      <c r="S49" s="0">
        <f>R49*G49</f>
      </c>
      <c r="T49" s="0">
        <f>H49+J49-L49-N49-R49</f>
      </c>
      <c r="U49" s="0">
        <f>T49*G49</f>
      </c>
      <c r="V49" s="0">
        <f>I49+K49-S49</f>
      </c>
      <c r="W49" s="0">
        <f>M49-V49</f>
      </c>
      <c r="X49" s="0">
        <f>IFERROR(W49/M49*100,0)</f>
      </c>
    </row>
    <row r="50">
      <c r="A50" s="0">
        <v>469486</v>
      </c>
      <c r="B50" s="0">
        <v>0</v>
      </c>
      <c r="C50" s="0" t="s">
        <v>24</v>
      </c>
      <c r="D50" s="0">
        <v>3092</v>
      </c>
      <c r="E50" s="0" t="s">
        <v>454</v>
      </c>
      <c r="F50" s="0" t="s">
        <v>503</v>
      </c>
      <c r="G50" s="0">
        <v>18</v>
      </c>
      <c r="H50" s="0">
        <v>12</v>
      </c>
      <c r="I50" s="0">
        <v>200.27015686035156</v>
      </c>
      <c r="J50" s="0">
        <v>208</v>
      </c>
      <c r="K50" s="0">
        <v>3659</v>
      </c>
      <c r="L50" s="0">
        <v>225.0260009765625</v>
      </c>
      <c r="M50" s="0">
        <v>4409.02001953125</v>
      </c>
      <c r="N50" s="0">
        <v>0</v>
      </c>
      <c r="O50" s="0">
        <v>0</v>
      </c>
      <c r="P50" s="0">
        <f>(H50+J50)-(L50+N50)</f>
      </c>
      <c r="Q50" s="0">
        <f>P50*G50</f>
      </c>
      <c r="R50" s="0">
        <v>8.199999809265137</v>
      </c>
      <c r="S50" s="0">
        <f>R50*G50</f>
      </c>
      <c r="T50" s="0">
        <f>H50+J50-L50-N50-R50</f>
      </c>
      <c r="U50" s="0">
        <f>T50*G50</f>
      </c>
      <c r="V50" s="0">
        <f>I50+K50-S50</f>
      </c>
      <c r="W50" s="0">
        <f>M50-V50</f>
      </c>
      <c r="X50" s="0">
        <f>IFERROR(W50/M50*100,0)</f>
      </c>
    </row>
    <row r="51">
      <c r="A51" s="0">
        <v>469573</v>
      </c>
      <c r="B51" s="0">
        <v>0</v>
      </c>
      <c r="C51" s="0" t="s">
        <v>24</v>
      </c>
      <c r="D51" s="0">
        <v>3157</v>
      </c>
      <c r="E51" s="0" t="s">
        <v>454</v>
      </c>
      <c r="F51" s="0" t="s">
        <v>504</v>
      </c>
      <c r="G51" s="0">
        <v>23</v>
      </c>
      <c r="H51" s="0">
        <v>0</v>
      </c>
      <c r="I51" s="0">
        <v>0</v>
      </c>
      <c r="J51" s="0">
        <v>27.5</v>
      </c>
      <c r="K51" s="0">
        <v>775</v>
      </c>
      <c r="L51" s="0">
        <v>33.78799819946289</v>
      </c>
      <c r="M51" s="0">
        <v>1007.5499877929688</v>
      </c>
      <c r="N51" s="0">
        <v>0</v>
      </c>
      <c r="O51" s="0">
        <v>0</v>
      </c>
      <c r="P51" s="0">
        <f>(H51+J51)-(L51+N51)</f>
      </c>
      <c r="Q51" s="0">
        <f>P51*G51</f>
      </c>
      <c r="R51" s="0">
        <v>0</v>
      </c>
      <c r="S51" s="0">
        <f>R51*G51</f>
      </c>
      <c r="T51" s="0">
        <f>H51+J51-L51-N51-R51</f>
      </c>
      <c r="U51" s="0">
        <f>T51*G51</f>
      </c>
      <c r="V51" s="0">
        <f>I51+K51-S51</f>
      </c>
      <c r="W51" s="0">
        <f>M51-V51</f>
      </c>
      <c r="X51" s="0">
        <f>IFERROR(W51/M51*100,0)</f>
      </c>
    </row>
    <row r="52">
      <c r="A52" s="0">
        <v>469583</v>
      </c>
      <c r="B52" s="0">
        <v>0</v>
      </c>
      <c r="C52" s="0" t="s">
        <v>24</v>
      </c>
      <c r="D52" s="0">
        <v>3104</v>
      </c>
      <c r="E52" s="0" t="s">
        <v>454</v>
      </c>
      <c r="F52" s="0" t="s">
        <v>505</v>
      </c>
      <c r="G52" s="0">
        <v>17</v>
      </c>
      <c r="H52" s="0">
        <v>12</v>
      </c>
      <c r="I52" s="0">
        <v>192</v>
      </c>
      <c r="J52" s="0">
        <v>33.5890007019043</v>
      </c>
      <c r="K52" s="0">
        <v>596.6019897460938</v>
      </c>
      <c r="L52" s="0">
        <v>44.85200119018555</v>
      </c>
      <c r="M52" s="0">
        <v>902.7899780273438</v>
      </c>
      <c r="N52" s="0">
        <v>0</v>
      </c>
      <c r="O52" s="0">
        <v>0</v>
      </c>
      <c r="P52" s="0">
        <f>(H52+J52)-(L52+N52)</f>
      </c>
      <c r="Q52" s="0">
        <f>P52*G52</f>
      </c>
      <c r="R52" s="0">
        <v>2.700000047683716</v>
      </c>
      <c r="S52" s="0">
        <f>R52*G52</f>
      </c>
      <c r="T52" s="0">
        <f>H52+J52-L52-N52-R52</f>
      </c>
      <c r="U52" s="0">
        <f>T52*G52</f>
      </c>
      <c r="V52" s="0">
        <f>I52+K52-S52</f>
      </c>
      <c r="W52" s="0">
        <f>M52-V52</f>
      </c>
      <c r="X52" s="0">
        <f>IFERROR(W52/M52*100,0)</f>
      </c>
    </row>
    <row r="53">
      <c r="A53" s="0">
        <v>469585</v>
      </c>
      <c r="B53" s="0">
        <v>0</v>
      </c>
      <c r="C53" s="0" t="s">
        <v>24</v>
      </c>
      <c r="D53" s="0">
        <v>3049</v>
      </c>
      <c r="E53" s="0" t="s">
        <v>454</v>
      </c>
      <c r="F53" s="0" t="s">
        <v>506</v>
      </c>
      <c r="G53" s="0">
        <v>14.003840446472168</v>
      </c>
      <c r="H53" s="0">
        <v>10</v>
      </c>
      <c r="I53" s="0">
        <v>130</v>
      </c>
      <c r="J53" s="0">
        <v>109.13300323486328</v>
      </c>
      <c r="K53" s="0">
        <v>1552.6856689453125</v>
      </c>
      <c r="L53" s="0">
        <v>98.81300354003906</v>
      </c>
      <c r="M53" s="0">
        <v>1578.7099609375</v>
      </c>
      <c r="N53" s="0">
        <v>0</v>
      </c>
      <c r="O53" s="0">
        <v>0</v>
      </c>
      <c r="P53" s="0">
        <f>(H53+J53)-(L53+N53)</f>
      </c>
      <c r="Q53" s="0">
        <f>P53*G53</f>
      </c>
      <c r="R53" s="0">
        <v>18.299999237060547</v>
      </c>
      <c r="S53" s="0">
        <f>R53*G53</f>
      </c>
      <c r="T53" s="0">
        <f>H53+J53-L53-N53-R53</f>
      </c>
      <c r="U53" s="0">
        <f>T53*G53</f>
      </c>
      <c r="V53" s="0">
        <f>I53+K53-S53</f>
      </c>
      <c r="W53" s="0">
        <f>M53-V53</f>
      </c>
      <c r="X53" s="0">
        <f>IFERROR(W53/M53*100,0)</f>
      </c>
    </row>
    <row r="54">
      <c r="A54" s="0">
        <v>469638</v>
      </c>
      <c r="B54" s="0">
        <v>0</v>
      </c>
      <c r="C54" s="0" t="s">
        <v>24</v>
      </c>
      <c r="D54" s="0">
        <v>3016</v>
      </c>
      <c r="E54" s="0" t="s">
        <v>454</v>
      </c>
      <c r="F54" s="0" t="s">
        <v>507</v>
      </c>
      <c r="G54" s="0">
        <v>8.080639839172363</v>
      </c>
      <c r="H54" s="0">
        <v>3</v>
      </c>
      <c r="I54" s="0">
        <v>26.89463996887207</v>
      </c>
      <c r="J54" s="0">
        <v>352</v>
      </c>
      <c r="K54" s="0">
        <v>3119</v>
      </c>
      <c r="L54" s="0">
        <v>328.3009948730469</v>
      </c>
      <c r="M54" s="0">
        <v>4009.3798828125</v>
      </c>
      <c r="N54" s="0">
        <v>0</v>
      </c>
      <c r="O54" s="0">
        <v>0</v>
      </c>
      <c r="P54" s="0">
        <f>(H54+J54)-(L54+N54)</f>
      </c>
      <c r="Q54" s="0">
        <f>P54*G54</f>
      </c>
      <c r="R54" s="0">
        <v>62.400001525878906</v>
      </c>
      <c r="S54" s="0">
        <f>R54*G54</f>
      </c>
      <c r="T54" s="0">
        <f>H54+J54-L54-N54-R54</f>
      </c>
      <c r="U54" s="0">
        <f>T54*G54</f>
      </c>
      <c r="V54" s="0">
        <f>I54+K54-S54</f>
      </c>
      <c r="W54" s="0">
        <f>M54-V54</f>
      </c>
      <c r="X54" s="0">
        <f>IFERROR(W54/M54*100,0)</f>
      </c>
    </row>
    <row r="55">
      <c r="A55" s="0">
        <v>469690</v>
      </c>
      <c r="B55" s="0">
        <v>0</v>
      </c>
      <c r="C55" s="0" t="s">
        <v>24</v>
      </c>
      <c r="D55" s="0">
        <v>3017</v>
      </c>
      <c r="E55" s="0" t="s">
        <v>454</v>
      </c>
      <c r="F55" s="0" t="s">
        <v>508</v>
      </c>
      <c r="G55" s="0">
        <v>30.111740112304688</v>
      </c>
      <c r="H55" s="0">
        <v>0</v>
      </c>
      <c r="I55" s="0">
        <v>0</v>
      </c>
      <c r="J55" s="0">
        <v>54</v>
      </c>
      <c r="K55" s="0">
        <v>1607</v>
      </c>
      <c r="L55" s="0">
        <v>58.24300003051758</v>
      </c>
      <c r="M55" s="0">
        <v>2023.93994140625</v>
      </c>
      <c r="N55" s="0">
        <v>0</v>
      </c>
      <c r="O55" s="0">
        <v>0</v>
      </c>
      <c r="P55" s="0">
        <f>(H55+J55)-(L55+N55)</f>
      </c>
      <c r="Q55" s="0">
        <f>P55*G55</f>
      </c>
      <c r="R55" s="0">
        <v>7</v>
      </c>
      <c r="S55" s="0">
        <f>R55*G55</f>
      </c>
      <c r="T55" s="0">
        <f>H55+J55-L55-N55-R55</f>
      </c>
      <c r="U55" s="0">
        <f>T55*G55</f>
      </c>
      <c r="V55" s="0">
        <f>I55+K55-S55</f>
      </c>
      <c r="W55" s="0">
        <f>M55-V55</f>
      </c>
      <c r="X55" s="0">
        <f>IFERROR(W55/M55*100,0)</f>
      </c>
    </row>
    <row r="56">
      <c r="A56" s="0">
        <v>469693</v>
      </c>
      <c r="B56" s="0">
        <v>0</v>
      </c>
      <c r="C56" s="0" t="s">
        <v>24</v>
      </c>
      <c r="D56" s="0">
        <v>3010</v>
      </c>
      <c r="E56" s="0" t="s">
        <v>454</v>
      </c>
      <c r="F56" s="0" t="s">
        <v>509</v>
      </c>
      <c r="G56" s="0">
        <v>9</v>
      </c>
      <c r="H56" s="0">
        <v>0</v>
      </c>
      <c r="I56" s="0">
        <v>0</v>
      </c>
      <c r="J56" s="0">
        <v>100</v>
      </c>
      <c r="K56" s="0">
        <v>875</v>
      </c>
      <c r="L56" s="0">
        <v>68.2229995727539</v>
      </c>
      <c r="M56" s="0">
        <v>869.8699951171875</v>
      </c>
      <c r="N56" s="0">
        <v>0</v>
      </c>
      <c r="O56" s="0">
        <v>0</v>
      </c>
      <c r="P56" s="0">
        <f>(H56+J56)-(L56+N56)</f>
      </c>
      <c r="Q56" s="0">
        <f>P56*G56</f>
      </c>
      <c r="R56" s="0">
        <v>7.599999904632568</v>
      </c>
      <c r="S56" s="0">
        <f>R56*G56</f>
      </c>
      <c r="T56" s="0">
        <f>H56+J56-L56-N56-R56</f>
      </c>
      <c r="U56" s="0">
        <f>T56*G56</f>
      </c>
      <c r="V56" s="0">
        <f>I56+K56-S56</f>
      </c>
      <c r="W56" s="0">
        <f>M56-V56</f>
      </c>
      <c r="X56" s="0">
        <f>IFERROR(W56/M56*100,0)</f>
      </c>
    </row>
    <row r="57">
      <c r="A57" s="0">
        <v>469699</v>
      </c>
      <c r="B57" s="0">
        <v>0</v>
      </c>
      <c r="C57" s="0" t="s">
        <v>24</v>
      </c>
      <c r="D57" s="0">
        <v>3023</v>
      </c>
      <c r="E57" s="0" t="s">
        <v>454</v>
      </c>
      <c r="F57" s="0" t="s">
        <v>510</v>
      </c>
      <c r="G57" s="0">
        <v>14</v>
      </c>
      <c r="H57" s="0">
        <v>2</v>
      </c>
      <c r="I57" s="0">
        <v>27.38003921508789</v>
      </c>
      <c r="J57" s="0">
        <v>1282</v>
      </c>
      <c r="K57" s="0">
        <v>14911</v>
      </c>
      <c r="L57" s="0">
        <v>1388.3929443359375</v>
      </c>
      <c r="M57" s="0">
        <v>20957.009765625</v>
      </c>
      <c r="N57" s="0">
        <v>0</v>
      </c>
      <c r="O57" s="0">
        <v>0</v>
      </c>
      <c r="P57" s="0">
        <f>(H57+J57)-(L57+N57)</f>
      </c>
      <c r="Q57" s="0">
        <f>P57*G57</f>
      </c>
      <c r="R57" s="0">
        <v>5.300000190734863</v>
      </c>
      <c r="S57" s="0">
        <f>R57*G57</f>
      </c>
      <c r="T57" s="0">
        <f>H57+J57-L57-N57-R57</f>
      </c>
      <c r="U57" s="0">
        <f>T57*G57</f>
      </c>
      <c r="V57" s="0">
        <f>I57+K57-S57</f>
      </c>
      <c r="W57" s="0">
        <f>M57-V57</f>
      </c>
      <c r="X57" s="0">
        <f>IFERROR(W57/M57*100,0)</f>
      </c>
    </row>
    <row r="58">
      <c r="A58" s="0">
        <v>469700</v>
      </c>
      <c r="B58" s="0">
        <v>0</v>
      </c>
      <c r="C58" s="0" t="s">
        <v>24</v>
      </c>
      <c r="D58" s="0">
        <v>3024</v>
      </c>
      <c r="E58" s="0" t="s">
        <v>454</v>
      </c>
      <c r="F58" s="0" t="s">
        <v>511</v>
      </c>
      <c r="G58" s="0">
        <v>7.613709926605225</v>
      </c>
      <c r="H58" s="0">
        <v>0</v>
      </c>
      <c r="I58" s="0">
        <v>0</v>
      </c>
      <c r="J58" s="0">
        <v>312</v>
      </c>
      <c r="K58" s="0">
        <v>3489.5</v>
      </c>
      <c r="L58" s="0">
        <v>617.7899780273438</v>
      </c>
      <c r="M58" s="0">
        <v>6622.02001953125</v>
      </c>
      <c r="N58" s="0">
        <v>0</v>
      </c>
      <c r="O58" s="0">
        <v>0</v>
      </c>
      <c r="P58" s="0">
        <f>(H58+J58)-(L58+N58)</f>
      </c>
      <c r="Q58" s="0">
        <f>P58*G58</f>
      </c>
      <c r="R58" s="0">
        <v>0</v>
      </c>
      <c r="S58" s="0">
        <f>R58*G58</f>
      </c>
      <c r="T58" s="0">
        <f>H58+J58-L58-N58-R58</f>
      </c>
      <c r="U58" s="0">
        <f>T58*G58</f>
      </c>
      <c r="V58" s="0">
        <f>I58+K58-S58</f>
      </c>
      <c r="W58" s="0">
        <f>M58-V58</f>
      </c>
      <c r="X58" s="0">
        <f>IFERROR(W58/M58*100,0)</f>
      </c>
    </row>
    <row r="59">
      <c r="A59" s="0">
        <v>469710</v>
      </c>
      <c r="B59" s="0">
        <v>0</v>
      </c>
      <c r="C59" s="0" t="s">
        <v>24</v>
      </c>
      <c r="D59" s="0">
        <v>3027</v>
      </c>
      <c r="E59" s="0" t="s">
        <v>454</v>
      </c>
      <c r="F59" s="0" t="s">
        <v>512</v>
      </c>
      <c r="G59" s="0">
        <v>7.017199993133545</v>
      </c>
      <c r="H59" s="0">
        <v>0</v>
      </c>
      <c r="I59" s="0">
        <v>0</v>
      </c>
      <c r="J59" s="0">
        <v>391</v>
      </c>
      <c r="K59" s="0">
        <v>2808.5</v>
      </c>
      <c r="L59" s="0">
        <v>370.0069885253906</v>
      </c>
      <c r="M59" s="0">
        <v>3804.330078125</v>
      </c>
      <c r="N59" s="0">
        <v>0</v>
      </c>
      <c r="O59" s="0">
        <v>0</v>
      </c>
      <c r="P59" s="0">
        <f>(H59+J59)-(L59+N59)</f>
      </c>
      <c r="Q59" s="0">
        <f>P59*G59</f>
      </c>
      <c r="R59" s="0">
        <v>29</v>
      </c>
      <c r="S59" s="0">
        <f>R59*G59</f>
      </c>
      <c r="T59" s="0">
        <f>H59+J59-L59-N59-R59</f>
      </c>
      <c r="U59" s="0">
        <f>T59*G59</f>
      </c>
      <c r="V59" s="0">
        <f>I59+K59-S59</f>
      </c>
      <c r="W59" s="0">
        <f>M59-V59</f>
      </c>
      <c r="X59" s="0">
        <f>IFERROR(W59/M59*100,0)</f>
      </c>
    </row>
    <row r="60">
      <c r="A60" s="0">
        <v>469711</v>
      </c>
      <c r="B60" s="0">
        <v>0</v>
      </c>
      <c r="C60" s="0" t="s">
        <v>24</v>
      </c>
      <c r="D60" s="0">
        <v>3094</v>
      </c>
      <c r="E60" s="0" t="s">
        <v>454</v>
      </c>
      <c r="F60" s="0" t="s">
        <v>513</v>
      </c>
      <c r="G60" s="0">
        <v>16.82185935974121</v>
      </c>
      <c r="H60" s="0">
        <v>0</v>
      </c>
      <c r="I60" s="0">
        <v>0</v>
      </c>
      <c r="J60" s="0">
        <v>307</v>
      </c>
      <c r="K60" s="0">
        <v>5110</v>
      </c>
      <c r="L60" s="0">
        <v>297.22698974609375</v>
      </c>
      <c r="M60" s="0">
        <v>5578.1298828125</v>
      </c>
      <c r="N60" s="0">
        <v>0</v>
      </c>
      <c r="O60" s="0">
        <v>0</v>
      </c>
      <c r="P60" s="0">
        <f>(H60+J60)-(L60+N60)</f>
      </c>
      <c r="Q60" s="0">
        <f>P60*G60</f>
      </c>
      <c r="R60" s="0">
        <v>43.5</v>
      </c>
      <c r="S60" s="0">
        <f>R60*G60</f>
      </c>
      <c r="T60" s="0">
        <f>H60+J60-L60-N60-R60</f>
      </c>
      <c r="U60" s="0">
        <f>T60*G60</f>
      </c>
      <c r="V60" s="0">
        <f>I60+K60-S60</f>
      </c>
      <c r="W60" s="0">
        <f>M60-V60</f>
      </c>
      <c r="X60" s="0">
        <f>IFERROR(W60/M60*100,0)</f>
      </c>
    </row>
    <row r="61">
      <c r="A61" s="0">
        <v>472804</v>
      </c>
      <c r="B61" s="0">
        <v>0</v>
      </c>
      <c r="C61" s="0" t="s">
        <v>24</v>
      </c>
      <c r="D61" s="0">
        <v>3144</v>
      </c>
      <c r="E61" s="0" t="s">
        <v>454</v>
      </c>
      <c r="F61" s="0" t="s">
        <v>514</v>
      </c>
      <c r="G61" s="0">
        <v>25</v>
      </c>
      <c r="H61" s="0">
        <v>0</v>
      </c>
      <c r="I61" s="0">
        <v>0</v>
      </c>
      <c r="J61" s="0">
        <v>46</v>
      </c>
      <c r="K61" s="0">
        <v>1316</v>
      </c>
      <c r="L61" s="0">
        <v>88.94100189208984</v>
      </c>
      <c r="M61" s="0">
        <v>2782.080078125</v>
      </c>
      <c r="N61" s="0">
        <v>0</v>
      </c>
      <c r="O61" s="0">
        <v>0</v>
      </c>
      <c r="P61" s="0">
        <f>(H61+J61)-(L61+N61)</f>
      </c>
      <c r="Q61" s="0">
        <f>P61*G61</f>
      </c>
      <c r="R61" s="0">
        <v>0</v>
      </c>
      <c r="S61" s="0">
        <f>R61*G61</f>
      </c>
      <c r="T61" s="0">
        <f>H61+J61-L61-N61-R61</f>
      </c>
      <c r="U61" s="0">
        <f>T61*G61</f>
      </c>
      <c r="V61" s="0">
        <f>I61+K61-S61</f>
      </c>
      <c r="W61" s="0">
        <f>M61-V61</f>
      </c>
      <c r="X61" s="0">
        <f>IFERROR(W61/M61*100,0)</f>
      </c>
    </row>
    <row r="62">
      <c r="A62" s="0">
        <v>472843</v>
      </c>
      <c r="B62" s="0">
        <v>0</v>
      </c>
      <c r="C62" s="0" t="s">
        <v>24</v>
      </c>
      <c r="D62" s="0">
        <v>3001</v>
      </c>
      <c r="E62" s="0" t="s">
        <v>454</v>
      </c>
      <c r="F62" s="0" t="s">
        <v>515</v>
      </c>
      <c r="G62" s="0">
        <v>12</v>
      </c>
      <c r="H62" s="0">
        <v>0</v>
      </c>
      <c r="I62" s="0">
        <v>0</v>
      </c>
      <c r="J62" s="0">
        <v>19</v>
      </c>
      <c r="K62" s="0">
        <v>228</v>
      </c>
      <c r="L62" s="0">
        <v>25.850000381469727</v>
      </c>
      <c r="M62" s="0">
        <v>381.2900085449219</v>
      </c>
      <c r="N62" s="0">
        <v>0</v>
      </c>
      <c r="O62" s="0">
        <v>0</v>
      </c>
      <c r="P62" s="0">
        <f>(H62+J62)-(L62+N62)</f>
      </c>
      <c r="Q62" s="0">
        <f>P62*G62</f>
      </c>
      <c r="R62" s="0">
        <v>0</v>
      </c>
      <c r="S62" s="0">
        <f>R62*G62</f>
      </c>
      <c r="T62" s="0">
        <f>H62+J62-L62-N62-R62</f>
      </c>
      <c r="U62" s="0">
        <f>T62*G62</f>
      </c>
      <c r="V62" s="0">
        <f>I62+K62-S62</f>
      </c>
      <c r="W62" s="0">
        <f>M62-V62</f>
      </c>
      <c r="X62" s="0">
        <f>IFERROR(W62/M62*100,0)</f>
      </c>
    </row>
    <row r="63">
      <c r="A63" s="0">
        <v>472861</v>
      </c>
      <c r="B63" s="0">
        <v>0</v>
      </c>
      <c r="C63" s="0" t="s">
        <v>24</v>
      </c>
      <c r="D63" s="0">
        <v>3103</v>
      </c>
      <c r="E63" s="0" t="s">
        <v>454</v>
      </c>
      <c r="F63" s="0" t="s">
        <v>516</v>
      </c>
      <c r="G63" s="0">
        <v>8.5</v>
      </c>
      <c r="H63" s="0">
        <v>0</v>
      </c>
      <c r="I63" s="0">
        <v>0</v>
      </c>
      <c r="J63" s="0">
        <v>172</v>
      </c>
      <c r="K63" s="0">
        <v>1611.5</v>
      </c>
      <c r="L63" s="0">
        <v>207.53500366210938</v>
      </c>
      <c r="M63" s="0">
        <v>2563.830078125</v>
      </c>
      <c r="N63" s="0">
        <v>0</v>
      </c>
      <c r="O63" s="0">
        <v>0</v>
      </c>
      <c r="P63" s="0">
        <f>(H63+J63)-(L63+N63)</f>
      </c>
      <c r="Q63" s="0">
        <f>P63*G63</f>
      </c>
      <c r="R63" s="0">
        <v>0</v>
      </c>
      <c r="S63" s="0">
        <f>R63*G63</f>
      </c>
      <c r="T63" s="0">
        <f>H63+J63-L63-N63-R63</f>
      </c>
      <c r="U63" s="0">
        <f>T63*G63</f>
      </c>
      <c r="V63" s="0">
        <f>I63+K63-S63</f>
      </c>
      <c r="W63" s="0">
        <f>M63-V63</f>
      </c>
      <c r="X63" s="0">
        <f>IFERROR(W63/M63*100,0)</f>
      </c>
    </row>
    <row r="64">
      <c r="A64" s="0">
        <v>472873</v>
      </c>
      <c r="B64" s="0">
        <v>0</v>
      </c>
      <c r="C64" s="0" t="s">
        <v>24</v>
      </c>
      <c r="D64" s="0">
        <v>3136</v>
      </c>
      <c r="E64" s="0" t="s">
        <v>454</v>
      </c>
      <c r="F64" s="0" t="s">
        <v>517</v>
      </c>
      <c r="G64" s="0">
        <v>12</v>
      </c>
      <c r="H64" s="0">
        <v>0</v>
      </c>
      <c r="I64" s="0">
        <v>0</v>
      </c>
      <c r="J64" s="0">
        <v>20</v>
      </c>
      <c r="K64" s="0">
        <v>240</v>
      </c>
      <c r="L64" s="0">
        <v>9.614999771118164</v>
      </c>
      <c r="M64" s="0">
        <v>153.83999633789062</v>
      </c>
      <c r="N64" s="0">
        <v>0</v>
      </c>
      <c r="O64" s="0">
        <v>0</v>
      </c>
      <c r="P64" s="0">
        <f>(H64+J64)-(L64+N64)</f>
      </c>
      <c r="Q64" s="0">
        <f>P64*G64</f>
      </c>
      <c r="R64" s="0">
        <v>13.5</v>
      </c>
      <c r="S64" s="0">
        <f>R64*G64</f>
      </c>
      <c r="T64" s="0">
        <f>H64+J64-L64-N64-R64</f>
      </c>
      <c r="U64" s="0">
        <f>T64*G64</f>
      </c>
      <c r="V64" s="0">
        <f>I64+K64-S64</f>
      </c>
      <c r="W64" s="0">
        <f>M64-V64</f>
      </c>
      <c r="X64" s="0">
        <f>IFERROR(W64/M64*100,0)</f>
      </c>
    </row>
    <row r="65">
      <c r="A65" s="0">
        <v>472881</v>
      </c>
      <c r="B65" s="0">
        <v>0</v>
      </c>
      <c r="C65" s="0" t="s">
        <v>24</v>
      </c>
      <c r="D65" s="0">
        <v>3009</v>
      </c>
      <c r="E65" s="0" t="s">
        <v>454</v>
      </c>
      <c r="F65" s="0" t="s">
        <v>518</v>
      </c>
      <c r="G65" s="0">
        <v>16.00004005432129</v>
      </c>
      <c r="H65" s="0">
        <v>3.700000047683716</v>
      </c>
      <c r="I65" s="0">
        <v>88.80000305175781</v>
      </c>
      <c r="J65" s="0">
        <v>159</v>
      </c>
      <c r="K65" s="0">
        <v>2875</v>
      </c>
      <c r="L65" s="0">
        <v>151.19200134277344</v>
      </c>
      <c r="M65" s="0">
        <v>3308.72998046875</v>
      </c>
      <c r="N65" s="0">
        <v>0</v>
      </c>
      <c r="O65" s="0">
        <v>0</v>
      </c>
      <c r="P65" s="0">
        <f>(H65+J65)-(L65+N65)</f>
      </c>
      <c r="Q65" s="0">
        <f>P65*G65</f>
      </c>
      <c r="R65" s="0">
        <v>0.05999999865889549</v>
      </c>
      <c r="S65" s="0">
        <f>R65*G65</f>
      </c>
      <c r="T65" s="0">
        <f>H65+J65-L65-N65-R65</f>
      </c>
      <c r="U65" s="0">
        <f>T65*G65</f>
      </c>
      <c r="V65" s="0">
        <f>I65+K65-S65</f>
      </c>
      <c r="W65" s="0">
        <f>M65-V65</f>
      </c>
      <c r="X65" s="0">
        <f>IFERROR(W65/M65*100,0)</f>
      </c>
    </row>
    <row r="66">
      <c r="A66" s="0">
        <v>472919</v>
      </c>
      <c r="B66" s="0">
        <v>0</v>
      </c>
      <c r="C66" s="0" t="s">
        <v>24</v>
      </c>
      <c r="D66" s="0">
        <v>3163</v>
      </c>
      <c r="E66" s="0" t="s">
        <v>454</v>
      </c>
      <c r="F66" s="0" t="s">
        <v>519</v>
      </c>
      <c r="G66" s="0">
        <v>35.960811614990234</v>
      </c>
      <c r="H66" s="0">
        <v>0</v>
      </c>
      <c r="I66" s="0">
        <v>0</v>
      </c>
      <c r="J66" s="0">
        <v>138.47999572753906</v>
      </c>
      <c r="K66" s="0">
        <v>4441.0498046875</v>
      </c>
      <c r="L66" s="0">
        <v>127.322998046875</v>
      </c>
      <c r="M66" s="0">
        <v>4965.9599609375</v>
      </c>
      <c r="N66" s="0">
        <v>0</v>
      </c>
      <c r="O66" s="0">
        <v>0</v>
      </c>
      <c r="P66" s="0">
        <f>(H66+J66)-(L66+N66)</f>
      </c>
      <c r="Q66" s="0">
        <f>P66*G66</f>
      </c>
      <c r="R66" s="0">
        <v>0.4000000059604645</v>
      </c>
      <c r="S66" s="0">
        <f>R66*G66</f>
      </c>
      <c r="T66" s="0">
        <f>H66+J66-L66-N66-R66</f>
      </c>
      <c r="U66" s="0">
        <f>T66*G66</f>
      </c>
      <c r="V66" s="0">
        <f>I66+K66-S66</f>
      </c>
      <c r="W66" s="0">
        <f>M66-V66</f>
      </c>
      <c r="X66" s="0">
        <f>IFERROR(W66/M66*100,0)</f>
      </c>
    </row>
    <row r="67">
      <c r="A67" s="0">
        <v>473102</v>
      </c>
      <c r="B67" s="0">
        <v>0</v>
      </c>
      <c r="C67" s="0" t="s">
        <v>24</v>
      </c>
      <c r="D67" s="0">
        <v>3011</v>
      </c>
      <c r="E67" s="0" t="s">
        <v>454</v>
      </c>
      <c r="F67" s="0" t="s">
        <v>520</v>
      </c>
      <c r="G67" s="0">
        <v>16</v>
      </c>
      <c r="H67" s="0">
        <v>7</v>
      </c>
      <c r="I67" s="0">
        <v>119</v>
      </c>
      <c r="J67" s="0">
        <v>52.39099884033203</v>
      </c>
      <c r="K67" s="0">
        <v>849.5557250976562</v>
      </c>
      <c r="L67" s="0">
        <v>67.625</v>
      </c>
      <c r="M67" s="0">
        <v>1409.0699462890625</v>
      </c>
      <c r="N67" s="0">
        <v>0</v>
      </c>
      <c r="O67" s="0">
        <v>0</v>
      </c>
      <c r="P67" s="0">
        <f>(H67+J67)-(L67+N67)</f>
      </c>
      <c r="Q67" s="0">
        <f>P67*G67</f>
      </c>
      <c r="R67" s="0">
        <v>2.5999999046325684</v>
      </c>
      <c r="S67" s="0">
        <f>R67*G67</f>
      </c>
      <c r="T67" s="0">
        <f>H67+J67-L67-N67-R67</f>
      </c>
      <c r="U67" s="0">
        <f>T67*G67</f>
      </c>
      <c r="V67" s="0">
        <f>I67+K67-S67</f>
      </c>
      <c r="W67" s="0">
        <f>M67-V67</f>
      </c>
      <c r="X67" s="0">
        <f>IFERROR(W67/M67*100,0)</f>
      </c>
    </row>
    <row r="68">
      <c r="A68" s="0">
        <v>473139</v>
      </c>
      <c r="B68" s="0">
        <v>0</v>
      </c>
      <c r="C68" s="0" t="s">
        <v>24</v>
      </c>
      <c r="D68" s="0">
        <v>3825</v>
      </c>
      <c r="E68" s="0" t="s">
        <v>454</v>
      </c>
      <c r="F68" s="0" t="s">
        <v>521</v>
      </c>
      <c r="G68" s="0">
        <v>10</v>
      </c>
      <c r="H68" s="0">
        <v>0</v>
      </c>
      <c r="I68" s="0">
        <v>0</v>
      </c>
      <c r="J68" s="0">
        <v>483</v>
      </c>
      <c r="K68" s="0">
        <v>5146</v>
      </c>
      <c r="L68" s="0">
        <v>524.6820068359375</v>
      </c>
      <c r="M68" s="0">
        <v>7756.33984375</v>
      </c>
      <c r="N68" s="0">
        <v>0</v>
      </c>
      <c r="O68" s="0">
        <v>0</v>
      </c>
      <c r="P68" s="0">
        <f>(H68+J68)-(L68+N68)</f>
      </c>
      <c r="Q68" s="0">
        <f>P68*G68</f>
      </c>
      <c r="R68" s="0">
        <v>0</v>
      </c>
      <c r="S68" s="0">
        <f>R68*G68</f>
      </c>
      <c r="T68" s="0">
        <f>H68+J68-L68-N68-R68</f>
      </c>
      <c r="U68" s="0">
        <f>T68*G68</f>
      </c>
      <c r="V68" s="0">
        <f>I68+K68-S68</f>
      </c>
      <c r="W68" s="0">
        <f>M68-V68</f>
      </c>
      <c r="X68" s="0">
        <f>IFERROR(W68/M68*100,0)</f>
      </c>
    </row>
    <row r="69">
      <c r="A69" s="0">
        <v>539028</v>
      </c>
      <c r="B69" s="0">
        <v>0</v>
      </c>
      <c r="C69" s="0" t="s">
        <v>24</v>
      </c>
      <c r="D69" s="0">
        <v>3128</v>
      </c>
      <c r="E69" s="0" t="s">
        <v>454</v>
      </c>
      <c r="F69" s="0" t="s">
        <v>522</v>
      </c>
      <c r="G69" s="0">
        <v>16</v>
      </c>
      <c r="H69" s="0">
        <v>25</v>
      </c>
      <c r="I69" s="0">
        <v>369.9937438964844</v>
      </c>
      <c r="J69" s="0">
        <v>69.60900115966797</v>
      </c>
      <c r="K69" s="0">
        <v>1090.2132568359375</v>
      </c>
      <c r="L69" s="0">
        <v>93.80699920654297</v>
      </c>
      <c r="M69" s="0">
        <v>1664.2099609375</v>
      </c>
      <c r="N69" s="0">
        <v>0</v>
      </c>
      <c r="O69" s="0">
        <v>0</v>
      </c>
      <c r="P69" s="0">
        <f>(H69+J69)-(L69+N69)</f>
      </c>
      <c r="Q69" s="0">
        <f>P69*G69</f>
      </c>
      <c r="R69" s="0">
        <v>0</v>
      </c>
      <c r="S69" s="0">
        <f>R69*G69</f>
      </c>
      <c r="T69" s="0">
        <f>H69+J69-L69-N69-R69</f>
      </c>
      <c r="U69" s="0">
        <f>T69*G69</f>
      </c>
      <c r="V69" s="0">
        <f>I69+K69-S69</f>
      </c>
      <c r="W69" s="0">
        <f>M69-V69</f>
      </c>
      <c r="X69" s="0">
        <f>IFERROR(W69/M69*100,0)</f>
      </c>
    </row>
    <row r="70">
      <c r="A70" s="0">
        <v>609074</v>
      </c>
      <c r="B70" s="0">
        <v>0</v>
      </c>
      <c r="C70" s="0" t="s">
        <v>24</v>
      </c>
      <c r="D70" s="0">
        <v>3045</v>
      </c>
      <c r="E70" s="0" t="s">
        <v>454</v>
      </c>
      <c r="F70" s="0" t="s">
        <v>523</v>
      </c>
      <c r="G70" s="0">
        <v>17</v>
      </c>
      <c r="H70" s="0">
        <v>0</v>
      </c>
      <c r="I70" s="0">
        <v>0</v>
      </c>
      <c r="J70" s="0">
        <v>0</v>
      </c>
      <c r="K70" s="0">
        <v>0</v>
      </c>
      <c r="L70" s="0">
        <v>1.6440000534057617</v>
      </c>
      <c r="M70" s="0">
        <v>47.130001068115234</v>
      </c>
      <c r="N70" s="0">
        <v>0</v>
      </c>
      <c r="O70" s="0">
        <v>0</v>
      </c>
      <c r="P70" s="0">
        <f>(H70+J70)-(L70+N70)</f>
      </c>
      <c r="Q70" s="0">
        <f>P70*G70</f>
      </c>
      <c r="R70" s="0">
        <v>0</v>
      </c>
      <c r="S70" s="0">
        <f>R70*G70</f>
      </c>
      <c r="T70" s="0">
        <f>H70+J70-L70-N70-R70</f>
      </c>
      <c r="U70" s="0">
        <f>T70*G70</f>
      </c>
      <c r="V70" s="0">
        <f>I70+K70-S70</f>
      </c>
      <c r="W70" s="0">
        <f>M70-V70</f>
      </c>
      <c r="X70" s="0">
        <f>IFERROR(W70/M70*100,0)</f>
      </c>
    </row>
    <row r="71">
      <c r="A71" s="0">
        <v>609090</v>
      </c>
      <c r="B71" s="0">
        <v>0</v>
      </c>
      <c r="C71" s="0" t="s">
        <v>24</v>
      </c>
      <c r="D71" s="0">
        <v>3129</v>
      </c>
      <c r="E71" s="0" t="s">
        <v>454</v>
      </c>
      <c r="F71" s="0" t="s">
        <v>524</v>
      </c>
      <c r="G71" s="0">
        <v>17</v>
      </c>
      <c r="H71" s="0">
        <v>0</v>
      </c>
      <c r="I71" s="0">
        <v>0</v>
      </c>
      <c r="J71" s="0">
        <v>10</v>
      </c>
      <c r="K71" s="0">
        <v>170</v>
      </c>
      <c r="L71" s="0">
        <v>3.3329999446868896</v>
      </c>
      <c r="M71" s="0">
        <v>66.66000366210938</v>
      </c>
      <c r="N71" s="0">
        <v>0</v>
      </c>
      <c r="O71" s="0">
        <v>0</v>
      </c>
      <c r="P71" s="0">
        <f>(H71+J71)-(L71+N71)</f>
      </c>
      <c r="Q71" s="0">
        <f>P71*G71</f>
      </c>
      <c r="R71" s="0">
        <v>4.5</v>
      </c>
      <c r="S71" s="0">
        <f>R71*G71</f>
      </c>
      <c r="T71" s="0">
        <f>H71+J71-L71-N71-R71</f>
      </c>
      <c r="U71" s="0">
        <f>T71*G71</f>
      </c>
      <c r="V71" s="0">
        <f>I71+K71-S71</f>
      </c>
      <c r="W71" s="0">
        <f>M71-V71</f>
      </c>
      <c r="X71" s="0">
        <f>IFERROR(W71/M71*100,0)</f>
      </c>
    </row>
    <row r="72">
      <c r="A72" s="0">
        <v>609095</v>
      </c>
      <c r="B72" s="0">
        <v>0</v>
      </c>
      <c r="C72" s="0" t="s">
        <v>24</v>
      </c>
      <c r="D72" s="0">
        <v>3180</v>
      </c>
      <c r="E72" s="0" t="s">
        <v>454</v>
      </c>
      <c r="F72" s="0" t="s">
        <v>525</v>
      </c>
      <c r="G72" s="0">
        <v>9</v>
      </c>
      <c r="H72" s="0">
        <v>21</v>
      </c>
      <c r="I72" s="0">
        <v>357</v>
      </c>
      <c r="J72" s="0">
        <v>1343</v>
      </c>
      <c r="K72" s="0">
        <v>18456.5</v>
      </c>
      <c r="L72" s="0">
        <v>1392.989013671875</v>
      </c>
      <c r="M72" s="0">
        <v>21470.119140625</v>
      </c>
      <c r="N72" s="0">
        <v>0</v>
      </c>
      <c r="O72" s="0">
        <v>0</v>
      </c>
      <c r="P72" s="0">
        <f>(H72+J72)-(L72+N72)</f>
      </c>
      <c r="Q72" s="0">
        <f>P72*G72</f>
      </c>
      <c r="R72" s="0">
        <v>0.6499999761581421</v>
      </c>
      <c r="S72" s="0">
        <f>R72*G72</f>
      </c>
      <c r="T72" s="0">
        <f>H72+J72-L72-N72-R72</f>
      </c>
      <c r="U72" s="0">
        <f>T72*G72</f>
      </c>
      <c r="V72" s="0">
        <f>I72+K72-S72</f>
      </c>
      <c r="W72" s="0">
        <f>M72-V72</f>
      </c>
      <c r="X72" s="0">
        <f>IFERROR(W72/M72*100,0)</f>
      </c>
    </row>
    <row r="73">
      <c r="A73" s="0">
        <v>609099</v>
      </c>
      <c r="B73" s="0">
        <v>0</v>
      </c>
      <c r="C73" s="0" t="s">
        <v>24</v>
      </c>
      <c r="D73" s="0">
        <v>3140</v>
      </c>
      <c r="E73" s="0" t="s">
        <v>454</v>
      </c>
      <c r="F73" s="0" t="s">
        <v>526</v>
      </c>
      <c r="G73" s="0">
        <v>14</v>
      </c>
      <c r="H73" s="0">
        <v>0</v>
      </c>
      <c r="I73" s="0">
        <v>0</v>
      </c>
      <c r="J73" s="0">
        <v>17</v>
      </c>
      <c r="K73" s="0">
        <v>238</v>
      </c>
      <c r="L73" s="0">
        <v>15.01200008392334</v>
      </c>
      <c r="M73" s="0">
        <v>240.1699981689453</v>
      </c>
      <c r="N73" s="0">
        <v>0</v>
      </c>
      <c r="O73" s="0">
        <v>0</v>
      </c>
      <c r="P73" s="0">
        <f>(H73+J73)-(L73+N73)</f>
      </c>
      <c r="Q73" s="0">
        <f>P73*G73</f>
      </c>
      <c r="R73" s="0">
        <v>0</v>
      </c>
      <c r="S73" s="0">
        <f>R73*G73</f>
      </c>
      <c r="T73" s="0">
        <f>H73+J73-L73-N73-R73</f>
      </c>
      <c r="U73" s="0">
        <f>T73*G73</f>
      </c>
      <c r="V73" s="0">
        <f>I73+K73-S73</f>
      </c>
      <c r="W73" s="0">
        <f>M73-V73</f>
      </c>
      <c r="X73" s="0">
        <f>IFERROR(W73/M73*100,0)</f>
      </c>
    </row>
    <row r="74">
      <c r="A74" s="0">
        <v>609114</v>
      </c>
      <c r="B74" s="0">
        <v>0</v>
      </c>
      <c r="C74" s="0" t="s">
        <v>24</v>
      </c>
      <c r="D74" s="0">
        <v>3158</v>
      </c>
      <c r="E74" s="0" t="s">
        <v>454</v>
      </c>
      <c r="F74" s="0" t="s">
        <v>527</v>
      </c>
      <c r="G74" s="0">
        <v>25</v>
      </c>
      <c r="H74" s="0">
        <v>0</v>
      </c>
      <c r="I74" s="0">
        <v>0</v>
      </c>
      <c r="J74" s="0">
        <v>11</v>
      </c>
      <c r="K74" s="0">
        <v>275</v>
      </c>
      <c r="L74" s="0">
        <v>13.845999717712402</v>
      </c>
      <c r="M74" s="0">
        <v>367.07000732421875</v>
      </c>
      <c r="N74" s="0">
        <v>0</v>
      </c>
      <c r="O74" s="0">
        <v>0</v>
      </c>
      <c r="P74" s="0">
        <f>(H74+J74)-(L74+N74)</f>
      </c>
      <c r="Q74" s="0">
        <f>P74*G74</f>
      </c>
      <c r="R74" s="0">
        <v>0</v>
      </c>
      <c r="S74" s="0">
        <f>R74*G74</f>
      </c>
      <c r="T74" s="0">
        <f>H74+J74-L74-N74-R74</f>
      </c>
      <c r="U74" s="0">
        <f>T74*G74</f>
      </c>
      <c r="V74" s="0">
        <f>I74+K74-S74</f>
      </c>
      <c r="W74" s="0">
        <f>M74-V74</f>
      </c>
      <c r="X74" s="0">
        <f>IFERROR(W74/M74*100,0)</f>
      </c>
    </row>
    <row r="75">
      <c r="A75" s="0">
        <v>609119</v>
      </c>
      <c r="B75" s="0">
        <v>0</v>
      </c>
      <c r="C75" s="0" t="s">
        <v>24</v>
      </c>
      <c r="D75" s="0">
        <v>3185</v>
      </c>
      <c r="E75" s="0" t="s">
        <v>454</v>
      </c>
      <c r="F75" s="0" t="s">
        <v>528</v>
      </c>
      <c r="G75" s="0">
        <v>16</v>
      </c>
      <c r="H75" s="0">
        <v>0</v>
      </c>
      <c r="I75" s="0">
        <v>0</v>
      </c>
      <c r="J75" s="0">
        <v>0</v>
      </c>
      <c r="K75" s="0">
        <v>0</v>
      </c>
      <c r="L75" s="0">
        <v>1.4199999570846558</v>
      </c>
      <c r="M75" s="0">
        <v>28.399999618530273</v>
      </c>
      <c r="N75" s="0">
        <v>0</v>
      </c>
      <c r="O75" s="0">
        <v>0</v>
      </c>
      <c r="P75" s="0">
        <f>(H75+J75)-(L75+N75)</f>
      </c>
      <c r="Q75" s="0">
        <f>P75*G75</f>
      </c>
      <c r="R75" s="0">
        <v>0</v>
      </c>
      <c r="S75" s="0">
        <f>R75*G75</f>
      </c>
      <c r="T75" s="0">
        <f>H75+J75-L75-N75-R75</f>
      </c>
      <c r="U75" s="0">
        <f>T75*G75</f>
      </c>
      <c r="V75" s="0">
        <f>I75+K75-S75</f>
      </c>
      <c r="W75" s="0">
        <f>M75-V75</f>
      </c>
      <c r="X75" s="0">
        <f>IFERROR(W75/M75*100,0)</f>
      </c>
    </row>
    <row r="76">
      <c r="A76" s="0">
        <v>609121</v>
      </c>
      <c r="B76" s="0">
        <v>0</v>
      </c>
      <c r="C76" s="0" t="s">
        <v>24</v>
      </c>
      <c r="D76" s="0">
        <v>3186</v>
      </c>
      <c r="E76" s="0" t="s">
        <v>454</v>
      </c>
      <c r="F76" s="0" t="s">
        <v>529</v>
      </c>
      <c r="G76" s="0">
        <v>13.967280387878418</v>
      </c>
      <c r="H76" s="0">
        <v>22</v>
      </c>
      <c r="I76" s="0">
        <v>220</v>
      </c>
      <c r="J76" s="0">
        <v>100.32499694824219</v>
      </c>
      <c r="K76" s="0">
        <v>1241.587890625</v>
      </c>
      <c r="L76" s="0">
        <v>83.01100158691406</v>
      </c>
      <c r="M76" s="0">
        <v>1159.68994140625</v>
      </c>
      <c r="N76" s="0">
        <v>0</v>
      </c>
      <c r="O76" s="0">
        <v>0</v>
      </c>
      <c r="P76" s="0">
        <f>(H76+J76)-(L76+N76)</f>
      </c>
      <c r="Q76" s="0">
        <f>P76*G76</f>
      </c>
      <c r="R76" s="0">
        <v>24.399999618530273</v>
      </c>
      <c r="S76" s="0">
        <f>R76*G76</f>
      </c>
      <c r="T76" s="0">
        <f>H76+J76-L76-N76-R76</f>
      </c>
      <c r="U76" s="0">
        <f>T76*G76</f>
      </c>
      <c r="V76" s="0">
        <f>I76+K76-S76</f>
      </c>
      <c r="W76" s="0">
        <f>M76-V76</f>
      </c>
      <c r="X76" s="0">
        <f>IFERROR(W76/M76*100,0)</f>
      </c>
    </row>
    <row r="77">
      <c r="A77" s="0">
        <v>609122</v>
      </c>
      <c r="B77" s="0">
        <v>0</v>
      </c>
      <c r="C77" s="0" t="s">
        <v>24</v>
      </c>
      <c r="D77" s="0">
        <v>3198</v>
      </c>
      <c r="E77" s="0" t="s">
        <v>454</v>
      </c>
      <c r="F77" s="0" t="s">
        <v>530</v>
      </c>
      <c r="G77" s="0">
        <v>14.034709930419922</v>
      </c>
      <c r="H77" s="0">
        <v>0</v>
      </c>
      <c r="I77" s="0">
        <v>0</v>
      </c>
      <c r="J77" s="0">
        <v>452</v>
      </c>
      <c r="K77" s="0">
        <v>7387</v>
      </c>
      <c r="L77" s="0">
        <v>483.9679870605469</v>
      </c>
      <c r="M77" s="0">
        <v>8875.9296875</v>
      </c>
      <c r="N77" s="0">
        <v>0</v>
      </c>
      <c r="O77" s="0">
        <v>0</v>
      </c>
      <c r="P77" s="0">
        <f>(H77+J77)-(L77+N77)</f>
      </c>
      <c r="Q77" s="0">
        <f>P77*G77</f>
      </c>
      <c r="R77" s="0">
        <v>18.5</v>
      </c>
      <c r="S77" s="0">
        <f>R77*G77</f>
      </c>
      <c r="T77" s="0">
        <f>H77+J77-L77-N77-R77</f>
      </c>
      <c r="U77" s="0">
        <f>T77*G77</f>
      </c>
      <c r="V77" s="0">
        <f>I77+K77-S77</f>
      </c>
      <c r="W77" s="0">
        <f>M77-V77</f>
      </c>
      <c r="X77" s="0">
        <f>IFERROR(W77/M77*100,0)</f>
      </c>
    </row>
    <row r="78">
      <c r="A78" s="0">
        <v>609124</v>
      </c>
      <c r="B78" s="0">
        <v>0</v>
      </c>
      <c r="C78" s="0" t="s">
        <v>24</v>
      </c>
      <c r="D78" s="0">
        <v>3199</v>
      </c>
      <c r="E78" s="0" t="s">
        <v>454</v>
      </c>
      <c r="F78" s="0" t="s">
        <v>531</v>
      </c>
      <c r="G78" s="0">
        <v>9</v>
      </c>
      <c r="H78" s="0">
        <v>55</v>
      </c>
      <c r="I78" s="0">
        <v>495</v>
      </c>
      <c r="J78" s="0">
        <v>712</v>
      </c>
      <c r="K78" s="0">
        <v>7508</v>
      </c>
      <c r="L78" s="0">
        <v>744.0679931640625</v>
      </c>
      <c r="M78" s="0">
        <v>9308.1201171875</v>
      </c>
      <c r="N78" s="0">
        <v>0</v>
      </c>
      <c r="O78" s="0">
        <v>0</v>
      </c>
      <c r="P78" s="0">
        <f>(H78+J78)-(L78+N78)</f>
      </c>
      <c r="Q78" s="0">
        <f>P78*G78</f>
      </c>
      <c r="R78" s="0">
        <v>16.25</v>
      </c>
      <c r="S78" s="0">
        <f>R78*G78</f>
      </c>
      <c r="T78" s="0">
        <f>H78+J78-L78-N78-R78</f>
      </c>
      <c r="U78" s="0">
        <f>T78*G78</f>
      </c>
      <c r="V78" s="0">
        <f>I78+K78-S78</f>
      </c>
      <c r="W78" s="0">
        <f>M78-V78</f>
      </c>
      <c r="X78" s="0">
        <f>IFERROR(W78/M78*100,0)</f>
      </c>
    </row>
    <row r="79">
      <c r="A79" s="0">
        <v>609126</v>
      </c>
      <c r="B79" s="0">
        <v>0</v>
      </c>
      <c r="C79" s="0" t="s">
        <v>24</v>
      </c>
      <c r="D79" s="0">
        <v>3200</v>
      </c>
      <c r="E79" s="0" t="s">
        <v>454</v>
      </c>
      <c r="F79" s="0" t="s">
        <v>532</v>
      </c>
      <c r="G79" s="0">
        <v>30.993730545043945</v>
      </c>
      <c r="H79" s="0">
        <v>5</v>
      </c>
      <c r="I79" s="0">
        <v>175</v>
      </c>
      <c r="J79" s="0">
        <v>92</v>
      </c>
      <c r="K79" s="0">
        <v>2961</v>
      </c>
      <c r="L79" s="0">
        <v>98.91300201416016</v>
      </c>
      <c r="M79" s="0">
        <v>3427.510009765625</v>
      </c>
      <c r="N79" s="0">
        <v>0</v>
      </c>
      <c r="O79" s="0">
        <v>0</v>
      </c>
      <c r="P79" s="0">
        <f>(H79+J79)-(L79+N79)</f>
      </c>
      <c r="Q79" s="0">
        <f>P79*G79</f>
      </c>
      <c r="R79" s="0">
        <v>1.7000000476837158</v>
      </c>
      <c r="S79" s="0">
        <f>R79*G79</f>
      </c>
      <c r="T79" s="0">
        <f>H79+J79-L79-N79-R79</f>
      </c>
      <c r="U79" s="0">
        <f>T79*G79</f>
      </c>
      <c r="V79" s="0">
        <f>I79+K79-S79</f>
      </c>
      <c r="W79" s="0">
        <f>M79-V79</f>
      </c>
      <c r="X79" s="0">
        <f>IFERROR(W79/M79*100,0)</f>
      </c>
    </row>
    <row r="80">
      <c r="A80" s="0">
        <v>609127</v>
      </c>
      <c r="B80" s="0">
        <v>0</v>
      </c>
      <c r="C80" s="0" t="s">
        <v>24</v>
      </c>
      <c r="D80" s="0">
        <v>3201</v>
      </c>
      <c r="E80" s="0" t="s">
        <v>454</v>
      </c>
      <c r="F80" s="0" t="s">
        <v>533</v>
      </c>
      <c r="G80" s="0">
        <v>20</v>
      </c>
      <c r="H80" s="0">
        <v>20</v>
      </c>
      <c r="I80" s="0">
        <v>320.2215881347656</v>
      </c>
      <c r="J80" s="0">
        <v>45</v>
      </c>
      <c r="K80" s="0">
        <v>682</v>
      </c>
      <c r="L80" s="0">
        <v>65.12100219726562</v>
      </c>
      <c r="M80" s="0">
        <v>1009.0999755859375</v>
      </c>
      <c r="N80" s="0">
        <v>0</v>
      </c>
      <c r="O80" s="0">
        <v>0</v>
      </c>
      <c r="P80" s="0">
        <f>(H80+J80)-(L80+N80)</f>
      </c>
      <c r="Q80" s="0">
        <f>P80*G80</f>
      </c>
      <c r="R80" s="0">
        <v>6.300000190734863</v>
      </c>
      <c r="S80" s="0">
        <f>R80*G80</f>
      </c>
      <c r="T80" s="0">
        <f>H80+J80-L80-N80-R80</f>
      </c>
      <c r="U80" s="0">
        <f>T80*G80</f>
      </c>
      <c r="V80" s="0">
        <f>I80+K80-S80</f>
      </c>
      <c r="W80" s="0">
        <f>M80-V80</f>
      </c>
      <c r="X80" s="0">
        <f>IFERROR(W80/M80*100,0)</f>
      </c>
    </row>
    <row r="81">
      <c r="A81" s="0">
        <v>609128</v>
      </c>
      <c r="B81" s="0">
        <v>0</v>
      </c>
      <c r="C81" s="0" t="s">
        <v>24</v>
      </c>
      <c r="D81" s="0">
        <v>3202</v>
      </c>
      <c r="E81" s="0" t="s">
        <v>454</v>
      </c>
      <c r="F81" s="0" t="s">
        <v>534</v>
      </c>
      <c r="G81" s="0">
        <v>10.872369766235352</v>
      </c>
      <c r="H81" s="0">
        <v>26</v>
      </c>
      <c r="I81" s="0">
        <v>494</v>
      </c>
      <c r="J81" s="0">
        <v>88.89800262451172</v>
      </c>
      <c r="K81" s="0">
        <v>1176.3680419921875</v>
      </c>
      <c r="L81" s="0">
        <v>128.49600219726562</v>
      </c>
      <c r="M81" s="0">
        <v>2333.06005859375</v>
      </c>
      <c r="N81" s="0">
        <v>0</v>
      </c>
      <c r="O81" s="0">
        <v>0</v>
      </c>
      <c r="P81" s="0">
        <f>(H81+J81)-(L81+N81)</f>
      </c>
      <c r="Q81" s="0">
        <f>P81*G81</f>
      </c>
      <c r="R81" s="0">
        <v>28.5</v>
      </c>
      <c r="S81" s="0">
        <f>R81*G81</f>
      </c>
      <c r="T81" s="0">
        <f>H81+J81-L81-N81-R81</f>
      </c>
      <c r="U81" s="0">
        <f>T81*G81</f>
      </c>
      <c r="V81" s="0">
        <f>I81+K81-S81</f>
      </c>
      <c r="W81" s="0">
        <f>M81-V81</f>
      </c>
      <c r="X81" s="0">
        <f>IFERROR(W81/M81*100,0)</f>
      </c>
    </row>
    <row r="82">
      <c r="A82" s="0">
        <v>609132</v>
      </c>
      <c r="B82" s="0">
        <v>0</v>
      </c>
      <c r="C82" s="0" t="s">
        <v>24</v>
      </c>
      <c r="D82" s="0">
        <v>3203</v>
      </c>
      <c r="E82" s="0" t="s">
        <v>454</v>
      </c>
      <c r="F82" s="0" t="s">
        <v>535</v>
      </c>
      <c r="G82" s="0">
        <v>10</v>
      </c>
      <c r="H82" s="0">
        <v>7</v>
      </c>
      <c r="I82" s="0">
        <v>56</v>
      </c>
      <c r="J82" s="0">
        <v>618.5139770507812</v>
      </c>
      <c r="K82" s="0">
        <v>5063.248046875</v>
      </c>
      <c r="L82" s="0">
        <v>646.2139892578125</v>
      </c>
      <c r="M82" s="0">
        <v>6438.39990234375</v>
      </c>
      <c r="N82" s="0">
        <v>0</v>
      </c>
      <c r="O82" s="0">
        <v>0</v>
      </c>
      <c r="P82" s="0">
        <f>(H82+J82)-(L82+N82)</f>
      </c>
      <c r="Q82" s="0">
        <f>P82*G82</f>
      </c>
      <c r="R82" s="0">
        <v>1.850000023841858</v>
      </c>
      <c r="S82" s="0">
        <f>R82*G82</f>
      </c>
      <c r="T82" s="0">
        <f>H82+J82-L82-N82-R82</f>
      </c>
      <c r="U82" s="0">
        <f>T82*G82</f>
      </c>
      <c r="V82" s="0">
        <f>I82+K82-S82</f>
      </c>
      <c r="W82" s="0">
        <f>M82-V82</f>
      </c>
      <c r="X82" s="0">
        <f>IFERROR(W82/M82*100,0)</f>
      </c>
    </row>
    <row r="83">
      <c r="A83" s="0">
        <v>545492</v>
      </c>
      <c r="B83" s="0">
        <v>0</v>
      </c>
      <c r="C83" s="0" t="s">
        <v>24</v>
      </c>
      <c r="D83" s="0">
        <v>3029</v>
      </c>
      <c r="E83" s="0" t="s">
        <v>454</v>
      </c>
      <c r="F83" s="0" t="s">
        <v>536</v>
      </c>
      <c r="G83" s="0">
        <v>36.78178024291992</v>
      </c>
      <c r="H83" s="0">
        <v>0</v>
      </c>
      <c r="I83" s="0">
        <v>0</v>
      </c>
      <c r="J83" s="0">
        <v>0</v>
      </c>
      <c r="K83" s="0">
        <v>0</v>
      </c>
      <c r="L83" s="0">
        <v>5.723999977111816</v>
      </c>
      <c r="M83" s="0">
        <v>262.8599853515625</v>
      </c>
      <c r="N83" s="0">
        <v>0</v>
      </c>
      <c r="O83" s="0">
        <v>0</v>
      </c>
      <c r="P83" s="0">
        <f>(H83+J83)-(L83+N83)</f>
      </c>
      <c r="Q83" s="0">
        <f>P83*G83</f>
      </c>
      <c r="R83" s="0">
        <v>0</v>
      </c>
      <c r="S83" s="0">
        <f>R83*G83</f>
      </c>
      <c r="T83" s="0">
        <f>H83+J83-L83-N83-R83</f>
      </c>
      <c r="U83" s="0">
        <f>T83*G83</f>
      </c>
      <c r="V83" s="0">
        <f>I83+K83-S83</f>
      </c>
      <c r="W83" s="0">
        <f>M83-V83</f>
      </c>
      <c r="X83" s="0">
        <f>IFERROR(W83/M83*100,0)</f>
      </c>
    </row>
    <row r="84">
      <c r="A84" s="0">
        <v>545496</v>
      </c>
      <c r="B84" s="0">
        <v>0</v>
      </c>
      <c r="C84" s="0" t="s">
        <v>24</v>
      </c>
      <c r="D84" s="0">
        <v>3037</v>
      </c>
      <c r="E84" s="0" t="s">
        <v>454</v>
      </c>
      <c r="F84" s="0" t="s">
        <v>537</v>
      </c>
      <c r="G84" s="0">
        <v>17</v>
      </c>
      <c r="H84" s="0">
        <v>0</v>
      </c>
      <c r="I84" s="0">
        <v>0</v>
      </c>
      <c r="J84" s="0">
        <v>-3</v>
      </c>
      <c r="K84" s="0">
        <v>-51</v>
      </c>
      <c r="L84" s="0">
        <v>0</v>
      </c>
      <c r="M84" s="0">
        <v>0</v>
      </c>
      <c r="N84" s="0">
        <v>0</v>
      </c>
      <c r="O84" s="0">
        <v>0</v>
      </c>
      <c r="P84" s="0">
        <f>(H84+J84)-(L84+N84)</f>
      </c>
      <c r="Q84" s="0">
        <f>P84*G84</f>
      </c>
      <c r="R84" s="0">
        <v>0</v>
      </c>
      <c r="S84" s="0">
        <f>R84*G84</f>
      </c>
      <c r="T84" s="0">
        <f>H84+J84-L84-N84-R84</f>
      </c>
      <c r="U84" s="0">
        <f>T84*G84</f>
      </c>
      <c r="V84" s="0">
        <f>I84+K84-S84</f>
      </c>
      <c r="W84" s="0">
        <f>M84-V84</f>
      </c>
      <c r="X84" s="0">
        <f>IFERROR(W84/M84*100,0)</f>
      </c>
    </row>
    <row r="85">
      <c r="A85" s="0">
        <v>545501</v>
      </c>
      <c r="B85" s="0">
        <v>0</v>
      </c>
      <c r="C85" s="0" t="s">
        <v>24</v>
      </c>
      <c r="D85" s="0">
        <v>3070</v>
      </c>
      <c r="E85" s="0" t="s">
        <v>454</v>
      </c>
      <c r="F85" s="0" t="s">
        <v>538</v>
      </c>
      <c r="G85" s="0">
        <v>8.325739860534668</v>
      </c>
      <c r="H85" s="0">
        <v>29</v>
      </c>
      <c r="I85" s="0">
        <v>203</v>
      </c>
      <c r="J85" s="0">
        <v>467</v>
      </c>
      <c r="K85" s="0">
        <v>3359</v>
      </c>
      <c r="L85" s="0">
        <v>486.7959899902344</v>
      </c>
      <c r="M85" s="0">
        <v>4461.2001953125</v>
      </c>
      <c r="N85" s="0">
        <v>0</v>
      </c>
      <c r="O85" s="0">
        <v>0</v>
      </c>
      <c r="P85" s="0">
        <f>(H85+J85)-(L85+N85)</f>
      </c>
      <c r="Q85" s="0">
        <f>P85*G85</f>
      </c>
      <c r="R85" s="0">
        <v>0</v>
      </c>
      <c r="S85" s="0">
        <f>R85*G85</f>
      </c>
      <c r="T85" s="0">
        <f>H85+J85-L85-N85-R85</f>
      </c>
      <c r="U85" s="0">
        <f>T85*G85</f>
      </c>
      <c r="V85" s="0">
        <f>I85+K85-S85</f>
      </c>
      <c r="W85" s="0">
        <f>M85-V85</f>
      </c>
      <c r="X85" s="0">
        <f>IFERROR(W85/M85*100,0)</f>
      </c>
    </row>
    <row r="86">
      <c r="A86" s="0">
        <v>545513</v>
      </c>
      <c r="B86" s="0">
        <v>0</v>
      </c>
      <c r="C86" s="0" t="s">
        <v>24</v>
      </c>
      <c r="D86" s="0">
        <v>3137</v>
      </c>
      <c r="E86" s="0" t="s">
        <v>454</v>
      </c>
      <c r="F86" s="0" t="s">
        <v>539</v>
      </c>
      <c r="G86" s="0">
        <v>16</v>
      </c>
      <c r="H86" s="0">
        <v>0</v>
      </c>
      <c r="I86" s="0">
        <v>0</v>
      </c>
      <c r="J86" s="0">
        <v>68</v>
      </c>
      <c r="K86" s="0">
        <v>939</v>
      </c>
      <c r="L86" s="0">
        <v>70.34500122070312</v>
      </c>
      <c r="M86" s="0">
        <v>1124.0699462890625</v>
      </c>
      <c r="N86" s="0">
        <v>0</v>
      </c>
      <c r="O86" s="0">
        <v>0</v>
      </c>
      <c r="P86" s="0">
        <f>(H86+J86)-(L86+N86)</f>
      </c>
      <c r="Q86" s="0">
        <f>P86*G86</f>
      </c>
      <c r="R86" s="0">
        <v>0</v>
      </c>
      <c r="S86" s="0">
        <f>R86*G86</f>
      </c>
      <c r="T86" s="0">
        <f>H86+J86-L86-N86-R86</f>
      </c>
      <c r="U86" s="0">
        <f>T86*G86</f>
      </c>
      <c r="V86" s="0">
        <f>I86+K86-S86</f>
      </c>
      <c r="W86" s="0">
        <f>M86-V86</f>
      </c>
      <c r="X86" s="0">
        <f>IFERROR(W86/M86*100,0)</f>
      </c>
    </row>
    <row r="87">
      <c r="A87" s="0">
        <v>545522</v>
      </c>
      <c r="B87" s="0">
        <v>0</v>
      </c>
      <c r="C87" s="0" t="s">
        <v>24</v>
      </c>
      <c r="D87" s="0">
        <v>3192</v>
      </c>
      <c r="E87" s="0" t="s">
        <v>454</v>
      </c>
      <c r="F87" s="0" t="s">
        <v>540</v>
      </c>
      <c r="G87" s="0">
        <v>27</v>
      </c>
      <c r="H87" s="0">
        <v>0</v>
      </c>
      <c r="I87" s="0">
        <v>0</v>
      </c>
      <c r="J87" s="0">
        <v>0</v>
      </c>
      <c r="K87" s="0">
        <v>0</v>
      </c>
      <c r="L87" s="0">
        <v>0.7829999923706055</v>
      </c>
      <c r="M87" s="0">
        <v>22.709999084472656</v>
      </c>
      <c r="N87" s="0">
        <v>0</v>
      </c>
      <c r="O87" s="0">
        <v>0</v>
      </c>
      <c r="P87" s="0">
        <f>(H87+J87)-(L87+N87)</f>
      </c>
      <c r="Q87" s="0">
        <f>P87*G87</f>
      </c>
      <c r="R87" s="0">
        <v>0</v>
      </c>
      <c r="S87" s="0">
        <f>R87*G87</f>
      </c>
      <c r="T87" s="0">
        <f>H87+J87-L87-N87-R87</f>
      </c>
      <c r="U87" s="0">
        <f>T87*G87</f>
      </c>
      <c r="V87" s="0">
        <f>I87+K87-S87</f>
      </c>
      <c r="W87" s="0">
        <f>M87-V87</f>
      </c>
      <c r="X87" s="0">
        <f>IFERROR(W87/M87*100,0)</f>
      </c>
    </row>
    <row r="88">
      <c r="A88" s="0">
        <v>682246</v>
      </c>
      <c r="B88" s="0">
        <v>0</v>
      </c>
      <c r="C88" s="0" t="s">
        <v>28</v>
      </c>
      <c r="D88" s="0">
        <v>2000006233264</v>
      </c>
      <c r="E88" s="0" t="s">
        <v>454</v>
      </c>
      <c r="F88" s="0" t="s">
        <v>541</v>
      </c>
      <c r="G88" s="0">
        <v>10</v>
      </c>
      <c r="H88" s="0">
        <v>0</v>
      </c>
      <c r="I88" s="0">
        <v>0</v>
      </c>
      <c r="J88" s="0">
        <v>531</v>
      </c>
      <c r="K88" s="0">
        <v>5310</v>
      </c>
      <c r="L88" s="0">
        <v>0</v>
      </c>
      <c r="M88" s="0">
        <v>0</v>
      </c>
      <c r="N88" s="0">
        <v>0</v>
      </c>
      <c r="O88" s="0">
        <v>0</v>
      </c>
      <c r="P88" s="0">
        <f>(H88+J88)-(L88+N88)</f>
      </c>
      <c r="Q88" s="0">
        <f>P88*G88</f>
      </c>
      <c r="R88" s="0">
        <v>0</v>
      </c>
      <c r="S88" s="0">
        <f>R88*G88</f>
      </c>
      <c r="T88" s="0">
        <f>H88+J88-L88-N88-R88</f>
      </c>
      <c r="U88" s="0">
        <f>T88*G88</f>
      </c>
      <c r="V88" s="0">
        <f>I88+K88-S88</f>
      </c>
      <c r="W88" s="0">
        <f>M88-V88</f>
      </c>
      <c r="X88" s="0">
        <f>IFERROR(W88/M88*100,0)</f>
      </c>
    </row>
    <row r="89">
      <c r="A89" s="0">
        <v>652022</v>
      </c>
      <c r="B89" s="0">
        <v>0</v>
      </c>
      <c r="C89" s="0" t="s">
        <v>24</v>
      </c>
      <c r="D89" s="0">
        <v>3223</v>
      </c>
      <c r="E89" s="0" t="s">
        <v>454</v>
      </c>
      <c r="F89" s="0" t="s">
        <v>542</v>
      </c>
      <c r="G89" s="0">
        <v>20.92930030822754</v>
      </c>
      <c r="H89" s="0">
        <v>20</v>
      </c>
      <c r="I89" s="0">
        <v>378.8302001953125</v>
      </c>
      <c r="J89" s="0">
        <v>186</v>
      </c>
      <c r="K89" s="0">
        <v>3778</v>
      </c>
      <c r="L89" s="0">
        <v>145.82899475097656</v>
      </c>
      <c r="M89" s="0">
        <v>4388.89013671875</v>
      </c>
      <c r="N89" s="0">
        <v>0</v>
      </c>
      <c r="O89" s="0">
        <v>0</v>
      </c>
      <c r="P89" s="0">
        <f>(H89+J89)-(L89+N89)</f>
      </c>
      <c r="Q89" s="0">
        <f>P89*G89</f>
      </c>
      <c r="R89" s="0">
        <v>0.699999988079071</v>
      </c>
      <c r="S89" s="0">
        <f>R89*G89</f>
      </c>
      <c r="T89" s="0">
        <f>H89+J89-L89-N89-R89</f>
      </c>
      <c r="U89" s="0">
        <f>T89*G89</f>
      </c>
      <c r="V89" s="0">
        <f>I89+K89-S89</f>
      </c>
      <c r="W89" s="0">
        <f>M89-V89</f>
      </c>
      <c r="X89" s="0">
        <f>IFERROR(W89/M89*100,0)</f>
      </c>
    </row>
    <row r="90">
      <c r="A90" s="0">
        <v>652024</v>
      </c>
      <c r="B90" s="0">
        <v>0</v>
      </c>
      <c r="C90" s="0" t="s">
        <v>24</v>
      </c>
      <c r="D90" s="0">
        <v>3227</v>
      </c>
      <c r="E90" s="0" t="s">
        <v>454</v>
      </c>
      <c r="F90" s="0" t="s">
        <v>543</v>
      </c>
      <c r="G90" s="0">
        <v>20</v>
      </c>
      <c r="H90" s="0">
        <v>0</v>
      </c>
      <c r="I90" s="0">
        <v>0</v>
      </c>
      <c r="J90" s="0">
        <v>5</v>
      </c>
      <c r="K90" s="0">
        <v>100</v>
      </c>
      <c r="L90" s="0">
        <v>10.99899959564209</v>
      </c>
      <c r="M90" s="0">
        <v>239.36000061035156</v>
      </c>
      <c r="N90" s="0">
        <v>0</v>
      </c>
      <c r="O90" s="0">
        <v>0</v>
      </c>
      <c r="P90" s="0">
        <f>(H90+J90)-(L90+N90)</f>
      </c>
      <c r="Q90" s="0">
        <f>P90*G90</f>
      </c>
      <c r="R90" s="0">
        <v>0</v>
      </c>
      <c r="S90" s="0">
        <f>R90*G90</f>
      </c>
      <c r="T90" s="0">
        <f>H90+J90-L90-N90-R90</f>
      </c>
      <c r="U90" s="0">
        <f>T90*G90</f>
      </c>
      <c r="V90" s="0">
        <f>I90+K90-S90</f>
      </c>
      <c r="W90" s="0">
        <f>M90-V90</f>
      </c>
      <c r="X90" s="0">
        <f>IFERROR(W90/M90*100,0)</f>
      </c>
    </row>
    <row r="91">
      <c r="A91" s="0">
        <v>652030</v>
      </c>
      <c r="B91" s="0">
        <v>0</v>
      </c>
      <c r="C91" s="0" t="s">
        <v>24</v>
      </c>
      <c r="D91" s="0">
        <v>3224</v>
      </c>
      <c r="E91" s="0" t="s">
        <v>454</v>
      </c>
      <c r="F91" s="0" t="s">
        <v>544</v>
      </c>
      <c r="G91" s="0">
        <v>14</v>
      </c>
      <c r="H91" s="0">
        <v>0</v>
      </c>
      <c r="I91" s="0">
        <v>0</v>
      </c>
      <c r="J91" s="0">
        <v>0</v>
      </c>
      <c r="K91" s="0">
        <v>0</v>
      </c>
      <c r="L91" s="0">
        <v>1.0640000104904175</v>
      </c>
      <c r="M91" s="0">
        <v>23.40999984741211</v>
      </c>
      <c r="N91" s="0">
        <v>0</v>
      </c>
      <c r="O91" s="0">
        <v>0</v>
      </c>
      <c r="P91" s="0">
        <f>(H91+J91)-(L91+N91)</f>
      </c>
      <c r="Q91" s="0">
        <f>P91*G91</f>
      </c>
      <c r="R91" s="0">
        <v>0</v>
      </c>
      <c r="S91" s="0">
        <f>R91*G91</f>
      </c>
      <c r="T91" s="0">
        <f>H91+J91-L91-N91-R91</f>
      </c>
      <c r="U91" s="0">
        <f>T91*G91</f>
      </c>
      <c r="V91" s="0">
        <f>I91+K91-S91</f>
      </c>
      <c r="W91" s="0">
        <f>M91-V91</f>
      </c>
      <c r="X91" s="0">
        <f>IFERROR(W91/M91*100,0)</f>
      </c>
    </row>
    <row r="92">
      <c r="A92" s="0">
        <v>668311</v>
      </c>
      <c r="B92" s="0">
        <v>0</v>
      </c>
      <c r="C92" s="0" t="s">
        <v>24</v>
      </c>
      <c r="D92" s="0">
        <v>3246</v>
      </c>
      <c r="E92" s="0" t="s">
        <v>454</v>
      </c>
      <c r="F92" s="0" t="s">
        <v>545</v>
      </c>
      <c r="G92" s="0">
        <v>16</v>
      </c>
      <c r="H92" s="0">
        <v>22</v>
      </c>
      <c r="I92" s="0">
        <v>242</v>
      </c>
      <c r="J92" s="0">
        <v>151</v>
      </c>
      <c r="K92" s="0">
        <v>1961</v>
      </c>
      <c r="L92" s="0">
        <v>208.40899658203125</v>
      </c>
      <c r="M92" s="0">
        <v>3102.179931640625</v>
      </c>
      <c r="N92" s="0">
        <v>0</v>
      </c>
      <c r="O92" s="0">
        <v>0</v>
      </c>
      <c r="P92" s="0">
        <f>(H92+J92)-(L92+N92)</f>
      </c>
      <c r="Q92" s="0">
        <f>P92*G92</f>
      </c>
      <c r="R92" s="0">
        <v>0</v>
      </c>
      <c r="S92" s="0">
        <f>R92*G92</f>
      </c>
      <c r="T92" s="0">
        <f>H92+J92-L92-N92-R92</f>
      </c>
      <c r="U92" s="0">
        <f>T92*G92</f>
      </c>
      <c r="V92" s="0">
        <f>I92+K92-S92</f>
      </c>
      <c r="W92" s="0">
        <f>M92-V92</f>
      </c>
      <c r="X92" s="0">
        <f>IFERROR(W92/M92*100,0)</f>
      </c>
    </row>
    <row r="93">
      <c r="A93" s="0">
        <v>668319</v>
      </c>
      <c r="B93" s="0">
        <v>0</v>
      </c>
      <c r="C93" s="0" t="s">
        <v>24</v>
      </c>
      <c r="D93" s="0">
        <v>3247</v>
      </c>
      <c r="E93" s="0" t="s">
        <v>454</v>
      </c>
      <c r="F93" s="0" t="s">
        <v>546</v>
      </c>
      <c r="G93" s="0">
        <v>6.539959907531738</v>
      </c>
      <c r="H93" s="0">
        <v>7</v>
      </c>
      <c r="I93" s="0">
        <v>70.78764343261719</v>
      </c>
      <c r="J93" s="0">
        <v>521.5490112304688</v>
      </c>
      <c r="K93" s="0">
        <v>4754.892578125</v>
      </c>
      <c r="L93" s="0">
        <v>431.9859924316406</v>
      </c>
      <c r="M93" s="0">
        <v>4940.9599609375</v>
      </c>
      <c r="N93" s="0">
        <v>0</v>
      </c>
      <c r="O93" s="0">
        <v>0</v>
      </c>
      <c r="P93" s="0">
        <f>(H93+J93)-(L93+N93)</f>
      </c>
      <c r="Q93" s="0">
        <f>P93*G93</f>
      </c>
      <c r="R93" s="0">
        <v>95.5</v>
      </c>
      <c r="S93" s="0">
        <f>R93*G93</f>
      </c>
      <c r="T93" s="0">
        <f>H93+J93-L93-N93-R93</f>
      </c>
      <c r="U93" s="0">
        <f>T93*G93</f>
      </c>
      <c r="V93" s="0">
        <f>I93+K93-S93</f>
      </c>
      <c r="W93" s="0">
        <f>M93-V93</f>
      </c>
      <c r="X93" s="0">
        <f>IFERROR(W93/M93*100,0)</f>
      </c>
    </row>
    <row r="94">
      <c r="A94" s="0">
        <v>469641</v>
      </c>
      <c r="B94" s="0">
        <v>0</v>
      </c>
      <c r="C94" s="0" t="s">
        <v>24</v>
      </c>
      <c r="D94" s="0">
        <v>3869</v>
      </c>
      <c r="E94" s="0" t="s">
        <v>454</v>
      </c>
      <c r="F94" s="0" t="s">
        <v>547</v>
      </c>
      <c r="G94" s="0">
        <v>9.00825023651123</v>
      </c>
      <c r="H94" s="0">
        <v>17</v>
      </c>
      <c r="I94" s="0">
        <v>215.91343688964844</v>
      </c>
      <c r="J94" s="0">
        <v>72.27200317382812</v>
      </c>
      <c r="K94" s="0">
        <v>591.5020141601562</v>
      </c>
      <c r="L94" s="0">
        <v>127.68499755859375</v>
      </c>
      <c r="M94" s="0">
        <v>1718.1300048828125</v>
      </c>
      <c r="N94" s="0">
        <v>0</v>
      </c>
      <c r="O94" s="0">
        <v>0</v>
      </c>
      <c r="P94" s="0">
        <f>(H94+J94)-(L94+N94)</f>
      </c>
      <c r="Q94" s="0">
        <f>P94*G94</f>
      </c>
      <c r="R94" s="0">
        <v>0</v>
      </c>
      <c r="S94" s="0">
        <f>R94*G94</f>
      </c>
      <c r="T94" s="0">
        <f>H94+J94-L94-N94-R94</f>
      </c>
      <c r="U94" s="0">
        <f>T94*G94</f>
      </c>
      <c r="V94" s="0">
        <f>I94+K94-S94</f>
      </c>
      <c r="W94" s="0">
        <f>M94-V94</f>
      </c>
      <c r="X94" s="0">
        <f>IFERROR(W94/M94*100,0)</f>
      </c>
    </row>
    <row r="95">
      <c r="A95" s="0">
        <v>469944</v>
      </c>
      <c r="B95" s="0">
        <v>0</v>
      </c>
      <c r="C95" s="0" t="s">
        <v>24</v>
      </c>
      <c r="D95" s="0">
        <v>3871</v>
      </c>
      <c r="E95" s="0" t="s">
        <v>454</v>
      </c>
      <c r="F95" s="0" t="s">
        <v>548</v>
      </c>
      <c r="G95" s="0">
        <v>5.2846198081970215</v>
      </c>
      <c r="H95" s="0">
        <v>0</v>
      </c>
      <c r="I95" s="0">
        <v>0</v>
      </c>
      <c r="J95" s="0">
        <v>492</v>
      </c>
      <c r="K95" s="0">
        <v>3155</v>
      </c>
      <c r="L95" s="0">
        <v>491.7770080566406</v>
      </c>
      <c r="M95" s="0">
        <v>4227.169921875</v>
      </c>
      <c r="N95" s="0">
        <v>0</v>
      </c>
      <c r="O95" s="0">
        <v>0</v>
      </c>
      <c r="P95" s="0">
        <f>(H95+J95)-(L95+N95)</f>
      </c>
      <c r="Q95" s="0">
        <f>P95*G95</f>
      </c>
      <c r="R95" s="0">
        <v>0</v>
      </c>
      <c r="S95" s="0">
        <f>R95*G95</f>
      </c>
      <c r="T95" s="0">
        <f>H95+J95-L95-N95-R95</f>
      </c>
      <c r="U95" s="0">
        <f>T95*G95</f>
      </c>
      <c r="V95" s="0">
        <f>I95+K95-S95</f>
      </c>
      <c r="W95" s="0">
        <f>M95-V95</f>
      </c>
      <c r="X95" s="0">
        <f>IFERROR(W95/M95*100,0)</f>
      </c>
    </row>
    <row r="96">
      <c r="A96" s="0">
        <v>697152</v>
      </c>
      <c r="B96" s="0">
        <v>0</v>
      </c>
      <c r="C96" s="0" t="s">
        <v>24</v>
      </c>
      <c r="D96" s="0">
        <v>3926</v>
      </c>
      <c r="E96" s="0" t="s">
        <v>454</v>
      </c>
      <c r="F96" s="0" t="s">
        <v>549</v>
      </c>
      <c r="G96" s="0">
        <v>10.235879898071289</v>
      </c>
      <c r="H96" s="0">
        <v>0</v>
      </c>
      <c r="I96" s="0">
        <v>0</v>
      </c>
      <c r="J96" s="0">
        <v>675</v>
      </c>
      <c r="K96" s="0">
        <v>7512.5</v>
      </c>
      <c r="L96" s="0">
        <v>714.6510009765625</v>
      </c>
      <c r="M96" s="0">
        <v>10541.1103515625</v>
      </c>
      <c r="N96" s="0">
        <v>0</v>
      </c>
      <c r="O96" s="0">
        <v>0</v>
      </c>
      <c r="P96" s="0">
        <f>(H96+J96)-(L96+N96)</f>
      </c>
      <c r="Q96" s="0">
        <f>P96*G96</f>
      </c>
      <c r="R96" s="0">
        <v>0</v>
      </c>
      <c r="S96" s="0">
        <f>R96*G96</f>
      </c>
      <c r="T96" s="0">
        <f>H96+J96-L96-N96-R96</f>
      </c>
      <c r="U96" s="0">
        <f>T96*G96</f>
      </c>
      <c r="V96" s="0">
        <f>I96+K96-S96</f>
      </c>
      <c r="W96" s="0">
        <f>M96-V96</f>
      </c>
      <c r="X96" s="0">
        <f>IFERROR(W96/M96*100,0)</f>
      </c>
    </row>
    <row r="97">
      <c r="A97" s="0">
        <v>697801</v>
      </c>
      <c r="B97" s="0">
        <v>0</v>
      </c>
      <c r="C97" s="0" t="s">
        <v>24</v>
      </c>
      <c r="D97" s="0">
        <v>3931</v>
      </c>
      <c r="E97" s="0" t="s">
        <v>454</v>
      </c>
      <c r="F97" s="0" t="s">
        <v>550</v>
      </c>
      <c r="G97" s="0">
        <v>19.436769485473633</v>
      </c>
      <c r="H97" s="0">
        <v>0</v>
      </c>
      <c r="I97" s="0">
        <v>0</v>
      </c>
      <c r="J97" s="0">
        <v>90</v>
      </c>
      <c r="K97" s="0">
        <v>1755</v>
      </c>
      <c r="L97" s="0">
        <v>96.03399658203125</v>
      </c>
      <c r="M97" s="0">
        <v>2040.1400146484375</v>
      </c>
      <c r="N97" s="0">
        <v>0</v>
      </c>
      <c r="O97" s="0">
        <v>0</v>
      </c>
      <c r="P97" s="0">
        <f>(H97+J97)-(L97+N97)</f>
      </c>
      <c r="Q97" s="0">
        <f>P97*G97</f>
      </c>
      <c r="R97" s="0">
        <v>0</v>
      </c>
      <c r="S97" s="0">
        <f>R97*G97</f>
      </c>
      <c r="T97" s="0">
        <f>H97+J97-L97-N97-R97</f>
      </c>
      <c r="U97" s="0">
        <f>T97*G97</f>
      </c>
      <c r="V97" s="0">
        <f>I97+K97-S97</f>
      </c>
      <c r="W97" s="0">
        <f>M97-V97</f>
      </c>
      <c r="X97" s="0">
        <f>IFERROR(W97/M97*100,0)</f>
      </c>
    </row>
    <row r="98">
      <c r="A98" s="0">
        <v>652033</v>
      </c>
      <c r="B98" s="0">
        <v>0</v>
      </c>
      <c r="C98" s="0" t="s">
        <v>24</v>
      </c>
      <c r="D98" s="0">
        <v>3229</v>
      </c>
      <c r="E98" s="0" t="s">
        <v>454</v>
      </c>
      <c r="F98" s="0" t="s">
        <v>551</v>
      </c>
      <c r="G98" s="0">
        <v>16</v>
      </c>
      <c r="H98" s="0">
        <v>8</v>
      </c>
      <c r="I98" s="0">
        <v>92.40528106689453</v>
      </c>
      <c r="J98" s="0">
        <v>127</v>
      </c>
      <c r="K98" s="0">
        <v>1831</v>
      </c>
      <c r="L98" s="0">
        <v>106.74400329589844</v>
      </c>
      <c r="M98" s="0">
        <v>2175.1201171875</v>
      </c>
      <c r="N98" s="0">
        <v>0</v>
      </c>
      <c r="O98" s="0">
        <v>0</v>
      </c>
      <c r="P98" s="0">
        <f>(H98+J98)-(L98+N98)</f>
      </c>
      <c r="Q98" s="0">
        <f>P98*G98</f>
      </c>
      <c r="R98" s="0">
        <v>0</v>
      </c>
      <c r="S98" s="0">
        <f>R98*G98</f>
      </c>
      <c r="T98" s="0">
        <f>H98+J98-L98-N98-R98</f>
      </c>
      <c r="U98" s="0">
        <f>T98*G98</f>
      </c>
      <c r="V98" s="0">
        <f>I98+K98-S98</f>
      </c>
      <c r="W98" s="0">
        <f>M98-V98</f>
      </c>
      <c r="X98" s="0">
        <f>IFERROR(W98/M98*100,0)</f>
      </c>
    </row>
    <row r="99">
      <c r="A99" s="0">
        <v>468324</v>
      </c>
      <c r="B99" s="0">
        <v>0</v>
      </c>
      <c r="C99" s="0" t="s">
        <v>24</v>
      </c>
      <c r="D99" s="0">
        <v>8900</v>
      </c>
      <c r="E99" s="0" t="s">
        <v>454</v>
      </c>
      <c r="F99" s="0" t="s">
        <v>552</v>
      </c>
      <c r="G99" s="0">
        <v>26.69556999206543</v>
      </c>
      <c r="H99" s="0">
        <v>0</v>
      </c>
      <c r="I99" s="0">
        <v>0</v>
      </c>
      <c r="J99" s="0">
        <v>17.899999618530273</v>
      </c>
      <c r="K99" s="0">
        <v>450.005615234375</v>
      </c>
      <c r="L99" s="0">
        <v>17.777999877929688</v>
      </c>
      <c r="M99" s="0">
        <v>528.8800048828125</v>
      </c>
      <c r="N99" s="0">
        <v>0</v>
      </c>
      <c r="O99" s="0">
        <v>0</v>
      </c>
      <c r="P99" s="0">
        <f>(H99+J99)-(L99+N99)</f>
      </c>
      <c r="Q99" s="0">
        <f>P99*G99</f>
      </c>
      <c r="R99" s="0">
        <v>0</v>
      </c>
      <c r="S99" s="0">
        <f>R99*G99</f>
      </c>
      <c r="T99" s="0">
        <f>H99+J99-L99-N99-R99</f>
      </c>
      <c r="U99" s="0">
        <f>T99*G99</f>
      </c>
      <c r="V99" s="0">
        <f>I99+K99-S99</f>
      </c>
      <c r="W99" s="0">
        <f>M99-V99</f>
      </c>
      <c r="X99" s="0">
        <f>IFERROR(W99/M99*100,0)</f>
      </c>
    </row>
    <row r="100">
      <c r="A100" s="0">
        <v>744491</v>
      </c>
      <c r="B100" s="0">
        <v>0</v>
      </c>
      <c r="C100" s="0" t="s">
        <v>24</v>
      </c>
      <c r="D100" s="0">
        <v>4385</v>
      </c>
      <c r="E100" s="0" t="s">
        <v>454</v>
      </c>
      <c r="F100" s="0" t="s">
        <v>553</v>
      </c>
      <c r="G100" s="0">
        <v>9.031920433044434</v>
      </c>
      <c r="H100" s="0">
        <v>80</v>
      </c>
      <c r="I100" s="0">
        <v>812.6655883789062</v>
      </c>
      <c r="J100" s="0">
        <v>3219.39990234375</v>
      </c>
      <c r="K100" s="0">
        <v>30837.849609375</v>
      </c>
      <c r="L100" s="0">
        <v>3188.554931640625</v>
      </c>
      <c r="M100" s="0">
        <v>42339.5703125</v>
      </c>
      <c r="N100" s="0">
        <v>0</v>
      </c>
      <c r="O100" s="0">
        <v>0</v>
      </c>
      <c r="P100" s="0">
        <f>(H100+J100)-(L100+N100)</f>
      </c>
      <c r="Q100" s="0">
        <f>P100*G100</f>
      </c>
      <c r="R100" s="0">
        <v>68.30000305175781</v>
      </c>
      <c r="S100" s="0">
        <f>R100*G100</f>
      </c>
      <c r="T100" s="0">
        <f>H100+J100-L100-N100-R100</f>
      </c>
      <c r="U100" s="0">
        <f>T100*G100</f>
      </c>
      <c r="V100" s="0">
        <f>I100+K100-S100</f>
      </c>
      <c r="W100" s="0">
        <f>M100-V100</f>
      </c>
      <c r="X100" s="0">
        <f>IFERROR(W100/M100*100,0)</f>
      </c>
    </row>
    <row r="101">
      <c r="A101" s="0">
        <v>744960</v>
      </c>
      <c r="B101" s="0">
        <v>0</v>
      </c>
      <c r="C101" s="0" t="s">
        <v>24</v>
      </c>
      <c r="D101" s="0">
        <v>4404</v>
      </c>
      <c r="E101" s="0" t="s">
        <v>454</v>
      </c>
      <c r="F101" s="0" t="s">
        <v>554</v>
      </c>
      <c r="G101" s="0">
        <v>25</v>
      </c>
      <c r="H101" s="0">
        <v>0</v>
      </c>
      <c r="I101" s="0">
        <v>0</v>
      </c>
      <c r="J101" s="0">
        <v>39</v>
      </c>
      <c r="K101" s="0">
        <v>961</v>
      </c>
      <c r="L101" s="0">
        <v>34.744998931884766</v>
      </c>
      <c r="M101" s="0">
        <v>1033.6800537109375</v>
      </c>
      <c r="N101" s="0">
        <v>0</v>
      </c>
      <c r="O101" s="0">
        <v>0</v>
      </c>
      <c r="P101" s="0">
        <f>(H101+J101)-(L101+N101)</f>
      </c>
      <c r="Q101" s="0">
        <f>P101*G101</f>
      </c>
      <c r="R101" s="0">
        <v>0</v>
      </c>
      <c r="S101" s="0">
        <f>R101*G101</f>
      </c>
      <c r="T101" s="0">
        <f>H101+J101-L101-N101-R101</f>
      </c>
      <c r="U101" s="0">
        <f>T101*G101</f>
      </c>
      <c r="V101" s="0">
        <f>I101+K101-S101</f>
      </c>
      <c r="W101" s="0">
        <f>M101-V101</f>
      </c>
      <c r="X101" s="0">
        <f>IFERROR(W101/M101*100,0)</f>
      </c>
    </row>
    <row r="102">
      <c r="A102" s="0">
        <v>468100</v>
      </c>
      <c r="B102" s="0">
        <v>0</v>
      </c>
      <c r="C102" s="0" t="s">
        <v>24</v>
      </c>
      <c r="D102" s="0">
        <v>3854</v>
      </c>
      <c r="E102" s="0" t="s">
        <v>454</v>
      </c>
      <c r="F102" s="0" t="s">
        <v>555</v>
      </c>
      <c r="G102" s="0">
        <v>17</v>
      </c>
      <c r="H102" s="0">
        <v>0</v>
      </c>
      <c r="I102" s="0">
        <v>0</v>
      </c>
      <c r="J102" s="0">
        <v>4.400000095367432</v>
      </c>
      <c r="K102" s="0">
        <v>74.80000305175781</v>
      </c>
      <c r="L102" s="0">
        <v>4.511000156402588</v>
      </c>
      <c r="M102" s="0">
        <v>103.76000213623047</v>
      </c>
      <c r="N102" s="0">
        <v>0</v>
      </c>
      <c r="O102" s="0">
        <v>0</v>
      </c>
      <c r="P102" s="0">
        <f>(H102+J102)-(L102+N102)</f>
      </c>
      <c r="Q102" s="0">
        <f>P102*G102</f>
      </c>
      <c r="R102" s="0">
        <v>0</v>
      </c>
      <c r="S102" s="0">
        <f>R102*G102</f>
      </c>
      <c r="T102" s="0">
        <f>H102+J102-L102-N102-R102</f>
      </c>
      <c r="U102" s="0">
        <f>T102*G102</f>
      </c>
      <c r="V102" s="0">
        <f>I102+K102-S102</f>
      </c>
      <c r="W102" s="0">
        <f>M102-V102</f>
      </c>
      <c r="X102" s="0">
        <f>IFERROR(W102/M102*100,0)</f>
      </c>
    </row>
    <row r="103">
      <c r="A103" s="0">
        <v>763823</v>
      </c>
      <c r="B103" s="0">
        <v>0</v>
      </c>
      <c r="C103" s="0" t="s">
        <v>24</v>
      </c>
      <c r="D103" s="0">
        <v>4578</v>
      </c>
      <c r="E103" s="0" t="s">
        <v>454</v>
      </c>
      <c r="F103" s="0" t="s">
        <v>556</v>
      </c>
      <c r="G103" s="0">
        <v>17.5</v>
      </c>
      <c r="H103" s="0">
        <v>30</v>
      </c>
      <c r="I103" s="0">
        <v>525</v>
      </c>
      <c r="J103" s="0">
        <v>10</v>
      </c>
      <c r="K103" s="0">
        <v>175</v>
      </c>
      <c r="L103" s="0">
        <v>0</v>
      </c>
      <c r="M103" s="0">
        <v>0</v>
      </c>
      <c r="N103" s="0">
        <v>0</v>
      </c>
      <c r="O103" s="0">
        <v>0</v>
      </c>
      <c r="P103" s="0">
        <f>(H103+J103)-(L103+N103)</f>
      </c>
      <c r="Q103" s="0">
        <f>P103*G103</f>
      </c>
      <c r="R103" s="0">
        <v>50</v>
      </c>
      <c r="S103" s="0">
        <f>R103*G103</f>
      </c>
      <c r="T103" s="0">
        <f>H103+J103-L103-N103-R103</f>
      </c>
      <c r="U103" s="0">
        <f>T103*G103</f>
      </c>
      <c r="V103" s="0">
        <f>I103+K103-S103</f>
      </c>
      <c r="W103" s="0">
        <f>M103-V103</f>
      </c>
      <c r="X103" s="0">
        <f>IFERROR(W103/M103*100,0)</f>
      </c>
    </row>
    <row r="104">
      <c r="A104" s="0">
        <v>697075</v>
      </c>
      <c r="B104" s="0">
        <v>0</v>
      </c>
      <c r="C104" s="0" t="s">
        <v>24</v>
      </c>
      <c r="D104" s="0">
        <v>3892</v>
      </c>
      <c r="E104" s="0" t="s">
        <v>454</v>
      </c>
      <c r="F104" s="0" t="s">
        <v>557</v>
      </c>
      <c r="G104" s="0">
        <v>19.5</v>
      </c>
      <c r="H104" s="0">
        <v>0</v>
      </c>
      <c r="I104" s="0">
        <v>0</v>
      </c>
      <c r="J104" s="0">
        <v>-1</v>
      </c>
      <c r="K104" s="0">
        <v>-19.5</v>
      </c>
      <c r="L104" s="0">
        <v>0</v>
      </c>
      <c r="M104" s="0">
        <v>0</v>
      </c>
      <c r="N104" s="0">
        <v>0</v>
      </c>
      <c r="O104" s="0">
        <v>0</v>
      </c>
      <c r="P104" s="0">
        <f>(H104+J104)-(L104+N104)</f>
      </c>
      <c r="Q104" s="0">
        <f>P104*G104</f>
      </c>
      <c r="R104" s="0">
        <v>0</v>
      </c>
      <c r="S104" s="0">
        <f>R104*G104</f>
      </c>
      <c r="T104" s="0">
        <f>H104+J104-L104-N104-R104</f>
      </c>
      <c r="U104" s="0">
        <f>T104*G104</f>
      </c>
      <c r="V104" s="0">
        <f>I104+K104-S104</f>
      </c>
      <c r="W104" s="0">
        <f>M104-V104</f>
      </c>
      <c r="X104" s="0">
        <f>IFERROR(W104/M104*100,0)</f>
      </c>
    </row>
    <row r="105">
      <c r="A105" s="0">
        <v>763947</v>
      </c>
      <c r="B105" s="0">
        <v>0</v>
      </c>
      <c r="C105" s="0" t="s">
        <v>24</v>
      </c>
      <c r="D105" s="0">
        <v>4579</v>
      </c>
      <c r="E105" s="0" t="s">
        <v>454</v>
      </c>
      <c r="F105" s="0" t="s">
        <v>558</v>
      </c>
      <c r="G105" s="0">
        <v>16</v>
      </c>
      <c r="H105" s="0">
        <v>0</v>
      </c>
      <c r="I105" s="0">
        <v>0</v>
      </c>
      <c r="J105" s="0">
        <v>105</v>
      </c>
      <c r="K105" s="0">
        <v>1715</v>
      </c>
      <c r="L105" s="0">
        <v>119.09200286865234</v>
      </c>
      <c r="M105" s="0">
        <v>2471.159912109375</v>
      </c>
      <c r="N105" s="0">
        <v>0</v>
      </c>
      <c r="O105" s="0">
        <v>0</v>
      </c>
      <c r="P105" s="0">
        <f>(H105+J105)-(L105+N105)</f>
      </c>
      <c r="Q105" s="0">
        <f>P105*G105</f>
      </c>
      <c r="R105" s="0">
        <v>0</v>
      </c>
      <c r="S105" s="0">
        <f>R105*G105</f>
      </c>
      <c r="T105" s="0">
        <f>H105+J105-L105-N105-R105</f>
      </c>
      <c r="U105" s="0">
        <f>T105*G105</f>
      </c>
      <c r="V105" s="0">
        <f>I105+K105-S105</f>
      </c>
      <c r="W105" s="0">
        <f>M105-V105</f>
      </c>
      <c r="X105" s="0">
        <f>IFERROR(W105/M105*100,0)</f>
      </c>
    </row>
    <row r="106">
      <c r="A106" s="0">
        <v>770556</v>
      </c>
      <c r="B106" s="0">
        <v>0</v>
      </c>
      <c r="C106" s="0" t="s">
        <v>24</v>
      </c>
      <c r="D106" s="0">
        <v>4762</v>
      </c>
      <c r="E106" s="0" t="s">
        <v>454</v>
      </c>
      <c r="F106" s="0" t="s">
        <v>559</v>
      </c>
      <c r="G106" s="0">
        <v>13.5</v>
      </c>
      <c r="H106" s="0">
        <v>3</v>
      </c>
      <c r="I106" s="0">
        <v>50.66756820678711</v>
      </c>
      <c r="J106" s="0">
        <v>1052</v>
      </c>
      <c r="K106" s="0">
        <v>12717.7001953125</v>
      </c>
      <c r="L106" s="0">
        <v>1044.93896484375</v>
      </c>
      <c r="M106" s="0">
        <v>16889.080078125</v>
      </c>
      <c r="N106" s="0">
        <v>0</v>
      </c>
      <c r="O106" s="0">
        <v>0</v>
      </c>
      <c r="P106" s="0">
        <f>(H106+J106)-(L106+N106)</f>
      </c>
      <c r="Q106" s="0">
        <f>P106*G106</f>
      </c>
      <c r="R106" s="0">
        <v>0</v>
      </c>
      <c r="S106" s="0">
        <f>R106*G106</f>
      </c>
      <c r="T106" s="0">
        <f>H106+J106-L106-N106-R106</f>
      </c>
      <c r="U106" s="0">
        <f>T106*G106</f>
      </c>
      <c r="V106" s="0">
        <f>I106+K106-S106</f>
      </c>
      <c r="W106" s="0">
        <f>M106-V106</f>
      </c>
      <c r="X106" s="0">
        <f>IFERROR(W106/M106*100,0)</f>
      </c>
    </row>
    <row r="107">
      <c r="A107" s="0">
        <v>468097</v>
      </c>
      <c r="B107" s="0">
        <v>0</v>
      </c>
      <c r="C107" s="0" t="s">
        <v>24</v>
      </c>
      <c r="D107" s="0">
        <v>3864</v>
      </c>
      <c r="E107" s="0" t="s">
        <v>454</v>
      </c>
      <c r="F107" s="0" t="s">
        <v>560</v>
      </c>
      <c r="G107" s="0">
        <v>12.566200256347656</v>
      </c>
      <c r="H107" s="0">
        <v>0</v>
      </c>
      <c r="I107" s="0">
        <v>0</v>
      </c>
      <c r="J107" s="0">
        <v>75.40299987792969</v>
      </c>
      <c r="K107" s="0">
        <v>1037.9256591796875</v>
      </c>
      <c r="L107" s="0">
        <v>71.23200225830078</v>
      </c>
      <c r="M107" s="0">
        <v>1295.6700439453125</v>
      </c>
      <c r="N107" s="0">
        <v>0</v>
      </c>
      <c r="O107" s="0">
        <v>0</v>
      </c>
      <c r="P107" s="0">
        <f>(H107+J107)-(L107+N107)</f>
      </c>
      <c r="Q107" s="0">
        <f>P107*G107</f>
      </c>
      <c r="R107" s="0">
        <v>0</v>
      </c>
      <c r="S107" s="0">
        <f>R107*G107</f>
      </c>
      <c r="T107" s="0">
        <f>H107+J107-L107-N107-R107</f>
      </c>
      <c r="U107" s="0">
        <f>T107*G107</f>
      </c>
      <c r="V107" s="0">
        <f>I107+K107-S107</f>
      </c>
      <c r="W107" s="0">
        <f>M107-V107</f>
      </c>
      <c r="X107" s="0">
        <f>IFERROR(W107/M107*100,0)</f>
      </c>
    </row>
    <row r="108">
      <c r="A108" s="0">
        <v>742287</v>
      </c>
      <c r="B108" s="0">
        <v>0</v>
      </c>
      <c r="C108" s="0" t="s">
        <v>24</v>
      </c>
      <c r="D108" s="0">
        <v>4261</v>
      </c>
      <c r="E108" s="0" t="s">
        <v>454</v>
      </c>
      <c r="F108" s="0" t="s">
        <v>561</v>
      </c>
      <c r="G108" s="0">
        <v>17</v>
      </c>
      <c r="H108" s="0">
        <v>0</v>
      </c>
      <c r="I108" s="0">
        <v>0</v>
      </c>
      <c r="J108" s="0">
        <v>-1</v>
      </c>
      <c r="K108" s="0">
        <v>-17</v>
      </c>
      <c r="L108" s="0">
        <v>0</v>
      </c>
      <c r="M108" s="0">
        <v>0</v>
      </c>
      <c r="N108" s="0">
        <v>0</v>
      </c>
      <c r="O108" s="0">
        <v>0</v>
      </c>
      <c r="P108" s="0">
        <f>(H108+J108)-(L108+N108)</f>
      </c>
      <c r="Q108" s="0">
        <f>P108*G108</f>
      </c>
      <c r="R108" s="0">
        <v>0</v>
      </c>
      <c r="S108" s="0">
        <f>R108*G108</f>
      </c>
      <c r="T108" s="0">
        <f>H108+J108-L108-N108-R108</f>
      </c>
      <c r="U108" s="0">
        <f>T108*G108</f>
      </c>
      <c r="V108" s="0">
        <f>I108+K108-S108</f>
      </c>
      <c r="W108" s="0">
        <f>M108-V108</f>
      </c>
      <c r="X108" s="0">
        <f>IFERROR(W108/M108*100,0)</f>
      </c>
    </row>
    <row r="109">
      <c r="A109" s="0">
        <v>739137</v>
      </c>
      <c r="B109" s="0">
        <v>0</v>
      </c>
      <c r="C109" s="0" t="s">
        <v>24</v>
      </c>
      <c r="D109" s="0">
        <v>4210</v>
      </c>
      <c r="E109" s="0" t="s">
        <v>454</v>
      </c>
      <c r="F109" s="0" t="s">
        <v>562</v>
      </c>
      <c r="G109" s="0">
        <v>11</v>
      </c>
      <c r="H109" s="0">
        <v>25</v>
      </c>
      <c r="I109" s="0">
        <v>225</v>
      </c>
      <c r="J109" s="0">
        <v>1085</v>
      </c>
      <c r="K109" s="0">
        <v>7667.5</v>
      </c>
      <c r="L109" s="0">
        <v>1141.029052734375</v>
      </c>
      <c r="M109" s="0">
        <v>10176.26953125</v>
      </c>
      <c r="N109" s="0">
        <v>0</v>
      </c>
      <c r="O109" s="0">
        <v>0</v>
      </c>
      <c r="P109" s="0">
        <f>(H109+J109)-(L109+N109)</f>
      </c>
      <c r="Q109" s="0">
        <f>P109*G109</f>
      </c>
      <c r="R109" s="0">
        <v>0</v>
      </c>
      <c r="S109" s="0">
        <f>R109*G109</f>
      </c>
      <c r="T109" s="0">
        <f>H109+J109-L109-N109-R109</f>
      </c>
      <c r="U109" s="0">
        <f>T109*G109</f>
      </c>
      <c r="V109" s="0">
        <f>I109+K109-S109</f>
      </c>
      <c r="W109" s="0">
        <f>M109-V109</f>
      </c>
      <c r="X109" s="0">
        <f>IFERROR(W109/M109*100,0)</f>
      </c>
    </row>
    <row r="111">
      <c r="G111" s="0">
        <f>SUM(G2:G110)</f>
      </c>
      <c r="H111" s="0">
        <f>SUM(H2:H110)</f>
      </c>
      <c r="I111" s="0">
        <f>SUM(I2:I110)</f>
      </c>
      <c r="J111" s="0">
        <f>SUM(J2:J110)</f>
      </c>
      <c r="K111" s="0">
        <f>SUM(K2:K110)</f>
      </c>
      <c r="L111" s="0">
        <f>SUM(L2:L110)</f>
      </c>
      <c r="M111" s="0">
        <f>SUM(M2:M110)</f>
      </c>
      <c r="N111" s="0">
        <f>SUM(N2:N110)</f>
      </c>
      <c r="O111" s="0">
        <f>SUM(O2:O110)</f>
      </c>
      <c r="P111" s="0">
        <f>SUM(P2:P110)</f>
      </c>
      <c r="Q111" s="0">
        <f>SUM(Q2:Q110)</f>
      </c>
      <c r="R111" s="0">
        <f>SUM(R2:R110)</f>
      </c>
      <c r="S111" s="0">
        <f>SUM(S2:S110)</f>
      </c>
      <c r="T111" s="0">
        <f>SUM(T2:T110)</f>
      </c>
      <c r="U111" s="0">
        <f>SUM(U2:U110)</f>
      </c>
      <c r="V111" s="0">
        <f>SUM(V2:V110)</f>
      </c>
      <c r="W111" s="0">
        <f>SUM(W2:W110)</f>
      </c>
      <c r="X111" s="0">
        <f>W111/M111*100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X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242164</v>
      </c>
      <c r="B2" s="0">
        <v>0</v>
      </c>
      <c r="C2" s="0" t="s">
        <v>28</v>
      </c>
      <c r="D2" s="0">
        <v>1209051000017</v>
      </c>
      <c r="E2" s="0" t="s">
        <v>563</v>
      </c>
      <c r="F2" s="0" t="s">
        <v>564</v>
      </c>
      <c r="G2" s="0">
        <v>14</v>
      </c>
      <c r="H2" s="0">
        <v>3</v>
      </c>
      <c r="I2" s="0">
        <v>42</v>
      </c>
      <c r="J2" s="0">
        <v>34</v>
      </c>
      <c r="K2" s="0">
        <v>476</v>
      </c>
      <c r="L2" s="0">
        <v>32</v>
      </c>
      <c r="M2" s="0">
        <v>560</v>
      </c>
      <c r="N2" s="0">
        <v>0</v>
      </c>
      <c r="O2" s="0">
        <v>0</v>
      </c>
      <c r="P2" s="0">
        <f>(H2+J2)-(L2+N2)</f>
      </c>
      <c r="Q2" s="0">
        <f>P2*G2</f>
      </c>
      <c r="R2" s="0">
        <v>4</v>
      </c>
      <c r="S2" s="0">
        <f>R2*G2</f>
      </c>
      <c r="T2" s="0">
        <f>H2+J2-L2-N2-R2</f>
      </c>
      <c r="U2" s="0">
        <f>T2*G2</f>
      </c>
      <c r="V2" s="0">
        <f>I2+K2-S2</f>
      </c>
      <c r="W2" s="0">
        <f>M2-V2</f>
      </c>
      <c r="X2" s="0">
        <f>IFERROR(W2/M2*100,0)</f>
      </c>
    </row>
    <row r="3">
      <c r="A3" s="0">
        <v>242393</v>
      </c>
      <c r="B3" s="0">
        <v>0</v>
      </c>
      <c r="C3" s="0" t="s">
        <v>28</v>
      </c>
      <c r="D3" s="0">
        <v>1209021000016</v>
      </c>
      <c r="E3" s="0" t="s">
        <v>563</v>
      </c>
      <c r="F3" s="0" t="s">
        <v>565</v>
      </c>
      <c r="G3" s="0">
        <v>12.5</v>
      </c>
      <c r="H3" s="0">
        <v>8</v>
      </c>
      <c r="I3" s="0">
        <v>100</v>
      </c>
      <c r="J3" s="0">
        <v>79</v>
      </c>
      <c r="K3" s="0">
        <v>987.5</v>
      </c>
      <c r="L3" s="0">
        <v>72</v>
      </c>
      <c r="M3" s="0">
        <v>1134</v>
      </c>
      <c r="N3" s="0">
        <v>0</v>
      </c>
      <c r="O3" s="0">
        <v>0</v>
      </c>
      <c r="P3" s="0">
        <f>(H3+J3)-(L3+N3)</f>
      </c>
      <c r="Q3" s="0">
        <f>P3*G3</f>
      </c>
      <c r="R3" s="0">
        <v>12</v>
      </c>
      <c r="S3" s="0">
        <f>R3*G3</f>
      </c>
      <c r="T3" s="0">
        <f>H3+J3-L3-N3-R3</f>
      </c>
      <c r="U3" s="0">
        <f>T3*G3</f>
      </c>
      <c r="V3" s="0">
        <f>I3+K3-S3</f>
      </c>
      <c r="W3" s="0">
        <f>M3-V3</f>
      </c>
      <c r="X3" s="0">
        <f>IFERROR(W3/M3*100,0)</f>
      </c>
    </row>
    <row r="4">
      <c r="A4" s="0">
        <v>372043</v>
      </c>
      <c r="B4" s="0">
        <v>1</v>
      </c>
      <c r="C4" s="0" t="s">
        <v>28</v>
      </c>
      <c r="D4" s="0">
        <v>3854018149513</v>
      </c>
      <c r="E4" s="0" t="s">
        <v>563</v>
      </c>
      <c r="F4" s="0" t="s">
        <v>566</v>
      </c>
      <c r="G4" s="0">
        <v>8</v>
      </c>
      <c r="H4" s="0">
        <v>0</v>
      </c>
      <c r="I4" s="0">
        <v>0</v>
      </c>
      <c r="J4" s="0">
        <v>39</v>
      </c>
      <c r="K4" s="0">
        <v>312</v>
      </c>
      <c r="L4" s="0">
        <v>39</v>
      </c>
      <c r="M4" s="0">
        <v>321.75</v>
      </c>
      <c r="N4" s="0">
        <v>0</v>
      </c>
      <c r="O4" s="0">
        <v>0</v>
      </c>
      <c r="P4" s="0">
        <f>(H4+J4)-(L4+N4)</f>
      </c>
      <c r="Q4" s="0">
        <f>P4*G4</f>
      </c>
      <c r="R4" s="0">
        <v>0</v>
      </c>
      <c r="S4" s="0">
        <f>R4*G4</f>
      </c>
      <c r="T4" s="0">
        <f>H4+J4-L4-N4-R4</f>
      </c>
      <c r="U4" s="0">
        <f>T4*G4</f>
      </c>
      <c r="V4" s="0">
        <f>I4+K4-S4</f>
      </c>
      <c r="W4" s="0">
        <f>M4-V4</f>
      </c>
      <c r="X4" s="0">
        <f>IFERROR(W4/M4*100,0)</f>
      </c>
    </row>
    <row r="5">
      <c r="A5" s="0">
        <v>386022</v>
      </c>
      <c r="B5" s="0">
        <v>0</v>
      </c>
      <c r="C5" s="0" t="s">
        <v>28</v>
      </c>
      <c r="D5" s="0">
        <v>3854018149612</v>
      </c>
      <c r="E5" s="0" t="s">
        <v>563</v>
      </c>
      <c r="F5" s="0" t="s">
        <v>567</v>
      </c>
      <c r="G5" s="0">
        <v>11.5</v>
      </c>
      <c r="H5" s="0">
        <v>0</v>
      </c>
      <c r="I5" s="0">
        <v>0</v>
      </c>
      <c r="J5" s="0">
        <v>92</v>
      </c>
      <c r="K5" s="0">
        <v>1058</v>
      </c>
      <c r="L5" s="0">
        <v>93</v>
      </c>
      <c r="M5" s="0">
        <v>1092.75</v>
      </c>
      <c r="N5" s="0">
        <v>0</v>
      </c>
      <c r="O5" s="0">
        <v>0</v>
      </c>
      <c r="P5" s="0">
        <f>(H5+J5)-(L5+N5)</f>
      </c>
      <c r="Q5" s="0">
        <f>P5*G5</f>
      </c>
      <c r="R5" s="0">
        <v>0</v>
      </c>
      <c r="S5" s="0">
        <f>R5*G5</f>
      </c>
      <c r="T5" s="0">
        <f>H5+J5-L5-N5-R5</f>
      </c>
      <c r="U5" s="0">
        <f>T5*G5</f>
      </c>
      <c r="V5" s="0">
        <f>I5+K5-S5</f>
      </c>
      <c r="W5" s="0">
        <f>M5-V5</f>
      </c>
      <c r="X5" s="0">
        <f>IFERROR(W5/M5*100,0)</f>
      </c>
    </row>
    <row r="6">
      <c r="A6" s="0">
        <v>396326</v>
      </c>
      <c r="B6" s="0">
        <v>0</v>
      </c>
      <c r="C6" s="0" t="s">
        <v>28</v>
      </c>
      <c r="D6" s="0">
        <v>705632998809</v>
      </c>
      <c r="E6" s="0" t="s">
        <v>563</v>
      </c>
      <c r="F6" s="0" t="s">
        <v>568</v>
      </c>
      <c r="G6" s="0">
        <v>14</v>
      </c>
      <c r="H6" s="0">
        <v>0</v>
      </c>
      <c r="I6" s="0">
        <v>0</v>
      </c>
      <c r="J6" s="0">
        <v>35</v>
      </c>
      <c r="K6" s="0">
        <v>490</v>
      </c>
      <c r="L6" s="0">
        <v>37</v>
      </c>
      <c r="M6" s="0">
        <v>527.25</v>
      </c>
      <c r="N6" s="0">
        <v>0</v>
      </c>
      <c r="O6" s="0">
        <v>0</v>
      </c>
      <c r="P6" s="0">
        <f>(H6+J6)-(L6+N6)</f>
      </c>
      <c r="Q6" s="0">
        <f>P6*G6</f>
      </c>
      <c r="R6" s="0">
        <v>0</v>
      </c>
      <c r="S6" s="0">
        <f>R6*G6</f>
      </c>
      <c r="T6" s="0">
        <f>H6+J6-L6-N6-R6</f>
      </c>
      <c r="U6" s="0">
        <f>T6*G6</f>
      </c>
      <c r="V6" s="0">
        <f>I6+K6-S6</f>
      </c>
      <c r="W6" s="0">
        <f>M6-V6</f>
      </c>
      <c r="X6" s="0">
        <f>IFERROR(W6/M6*100,0)</f>
      </c>
    </row>
    <row r="7">
      <c r="A7" s="0">
        <v>396329</v>
      </c>
      <c r="B7" s="0">
        <v>0</v>
      </c>
      <c r="C7" s="0" t="s">
        <v>28</v>
      </c>
      <c r="D7" s="0">
        <v>3854018149551</v>
      </c>
      <c r="E7" s="0" t="s">
        <v>563</v>
      </c>
      <c r="F7" s="0" t="s">
        <v>569</v>
      </c>
      <c r="G7" s="0">
        <v>8.75</v>
      </c>
      <c r="H7" s="0">
        <v>0</v>
      </c>
      <c r="I7" s="0">
        <v>0</v>
      </c>
      <c r="J7" s="0">
        <v>17</v>
      </c>
      <c r="K7" s="0">
        <v>148.75</v>
      </c>
      <c r="L7" s="0">
        <v>17</v>
      </c>
      <c r="M7" s="0">
        <v>153</v>
      </c>
      <c r="N7" s="0">
        <v>0</v>
      </c>
      <c r="O7" s="0">
        <v>0</v>
      </c>
      <c r="P7" s="0">
        <f>(H7+J7)-(L7+N7)</f>
      </c>
      <c r="Q7" s="0">
        <f>P7*G7</f>
      </c>
      <c r="R7" s="0">
        <v>0</v>
      </c>
      <c r="S7" s="0">
        <f>R7*G7</f>
      </c>
      <c r="T7" s="0">
        <f>H7+J7-L7-N7-R7</f>
      </c>
      <c r="U7" s="0">
        <f>T7*G7</f>
      </c>
      <c r="V7" s="0">
        <f>I7+K7-S7</f>
      </c>
      <c r="W7" s="0">
        <f>M7-V7</f>
      </c>
      <c r="X7" s="0">
        <f>IFERROR(W7/M7*100,0)</f>
      </c>
    </row>
    <row r="8">
      <c r="A8" s="0">
        <v>396334</v>
      </c>
      <c r="B8" s="0">
        <v>0</v>
      </c>
      <c r="C8" s="0" t="s">
        <v>28</v>
      </c>
      <c r="D8" s="0">
        <v>710535010718</v>
      </c>
      <c r="E8" s="0" t="s">
        <v>563</v>
      </c>
      <c r="F8" s="0" t="s">
        <v>570</v>
      </c>
      <c r="G8" s="0">
        <v>12.5</v>
      </c>
      <c r="H8" s="0">
        <v>0</v>
      </c>
      <c r="I8" s="0">
        <v>0</v>
      </c>
      <c r="J8" s="0">
        <v>24</v>
      </c>
      <c r="K8" s="0">
        <v>300</v>
      </c>
      <c r="L8" s="0">
        <v>24</v>
      </c>
      <c r="M8" s="0">
        <v>306</v>
      </c>
      <c r="N8" s="0">
        <v>0</v>
      </c>
      <c r="O8" s="0">
        <v>0</v>
      </c>
      <c r="P8" s="0">
        <f>(H8+J8)-(L8+N8)</f>
      </c>
      <c r="Q8" s="0">
        <f>P8*G8</f>
      </c>
      <c r="R8" s="0">
        <v>0</v>
      </c>
      <c r="S8" s="0">
        <f>R8*G8</f>
      </c>
      <c r="T8" s="0">
        <f>H8+J8-L8-N8-R8</f>
      </c>
      <c r="U8" s="0">
        <f>T8*G8</f>
      </c>
      <c r="V8" s="0">
        <f>I8+K8-S8</f>
      </c>
      <c r="W8" s="0">
        <f>M8-V8</f>
      </c>
      <c r="X8" s="0">
        <f>IFERROR(W8/M8*100,0)</f>
      </c>
    </row>
    <row r="9">
      <c r="A9" s="0">
        <v>398409</v>
      </c>
      <c r="B9" s="0">
        <v>0</v>
      </c>
      <c r="C9" s="0" t="s">
        <v>28</v>
      </c>
      <c r="D9" s="0">
        <v>710535010534</v>
      </c>
      <c r="E9" s="0" t="s">
        <v>563</v>
      </c>
      <c r="F9" s="0" t="s">
        <v>571</v>
      </c>
      <c r="G9" s="0">
        <v>20</v>
      </c>
      <c r="H9" s="0">
        <v>0</v>
      </c>
      <c r="I9" s="0">
        <v>0</v>
      </c>
      <c r="J9" s="0">
        <v>35</v>
      </c>
      <c r="K9" s="0">
        <v>700</v>
      </c>
      <c r="L9" s="0">
        <v>35</v>
      </c>
      <c r="M9" s="0">
        <v>708.75</v>
      </c>
      <c r="N9" s="0">
        <v>0</v>
      </c>
      <c r="O9" s="0">
        <v>0</v>
      </c>
      <c r="P9" s="0">
        <f>(H9+J9)-(L9+N9)</f>
      </c>
      <c r="Q9" s="0">
        <f>P9*G9</f>
      </c>
      <c r="R9" s="0">
        <v>0</v>
      </c>
      <c r="S9" s="0">
        <f>R9*G9</f>
      </c>
      <c r="T9" s="0">
        <f>H9+J9-L9-N9-R9</f>
      </c>
      <c r="U9" s="0">
        <f>T9*G9</f>
      </c>
      <c r="V9" s="0">
        <f>I9+K9-S9</f>
      </c>
      <c r="W9" s="0">
        <f>M9-V9</f>
      </c>
      <c r="X9" s="0">
        <f>IFERROR(W9/M9*100,0)</f>
      </c>
    </row>
    <row r="10">
      <c r="A10" s="0">
        <v>414255</v>
      </c>
      <c r="B10" s="0">
        <v>0</v>
      </c>
      <c r="C10" s="0" t="s">
        <v>28</v>
      </c>
      <c r="D10" s="0">
        <v>2000005045332</v>
      </c>
      <c r="E10" s="0" t="s">
        <v>563</v>
      </c>
      <c r="F10" s="0" t="s">
        <v>572</v>
      </c>
      <c r="G10" s="0">
        <v>10.289999961853027</v>
      </c>
      <c r="H10" s="0">
        <v>0</v>
      </c>
      <c r="I10" s="0">
        <v>0</v>
      </c>
      <c r="J10" s="0">
        <v>155</v>
      </c>
      <c r="K10" s="0">
        <v>1594.949951171875</v>
      </c>
      <c r="L10" s="0">
        <v>155</v>
      </c>
      <c r="M10" s="0">
        <v>1666.25</v>
      </c>
      <c r="N10" s="0">
        <v>0</v>
      </c>
      <c r="O10" s="0">
        <v>0</v>
      </c>
      <c r="P10" s="0">
        <f>(H10+J10)-(L10+N10)</f>
      </c>
      <c r="Q10" s="0">
        <f>P10*G10</f>
      </c>
      <c r="R10" s="0">
        <v>0</v>
      </c>
      <c r="S10" s="0">
        <f>R10*G10</f>
      </c>
      <c r="T10" s="0">
        <f>H10+J10-L10-N10-R10</f>
      </c>
      <c r="U10" s="0">
        <f>T10*G10</f>
      </c>
      <c r="V10" s="0">
        <f>I10+K10-S10</f>
      </c>
      <c r="W10" s="0">
        <f>M10-V10</f>
      </c>
      <c r="X10" s="0">
        <f>IFERROR(W10/M10*100,0)</f>
      </c>
    </row>
    <row r="11">
      <c r="A11" s="0">
        <v>424074</v>
      </c>
      <c r="B11" s="0">
        <v>0</v>
      </c>
      <c r="C11" s="0" t="s">
        <v>28</v>
      </c>
      <c r="D11" s="0">
        <v>2000000986869</v>
      </c>
      <c r="E11" s="0" t="s">
        <v>563</v>
      </c>
      <c r="F11" s="0" t="s">
        <v>573</v>
      </c>
      <c r="G11" s="0">
        <v>9.555000305175781</v>
      </c>
      <c r="H11" s="0">
        <v>0</v>
      </c>
      <c r="I11" s="0">
        <v>0</v>
      </c>
      <c r="J11" s="0">
        <v>8</v>
      </c>
      <c r="K11" s="0">
        <v>76.44000244140625</v>
      </c>
      <c r="L11" s="0">
        <v>8</v>
      </c>
      <c r="M11" s="0">
        <v>80</v>
      </c>
      <c r="N11" s="0">
        <v>0</v>
      </c>
      <c r="O11" s="0">
        <v>0</v>
      </c>
      <c r="P11" s="0">
        <f>(H11+J11)-(L11+N11)</f>
      </c>
      <c r="Q11" s="0">
        <f>P11*G11</f>
      </c>
      <c r="R11" s="0">
        <v>0</v>
      </c>
      <c r="S11" s="0">
        <f>R11*G11</f>
      </c>
      <c r="T11" s="0">
        <f>H11+J11-L11-N11-R11</f>
      </c>
      <c r="U11" s="0">
        <f>T11*G11</f>
      </c>
      <c r="V11" s="0">
        <f>I11+K11-S11</f>
      </c>
      <c r="W11" s="0">
        <f>M11-V11</f>
      </c>
      <c r="X11" s="0">
        <f>IFERROR(W11/M11*100,0)</f>
      </c>
    </row>
    <row r="12">
      <c r="A12" s="0">
        <v>472563</v>
      </c>
      <c r="B12" s="0">
        <v>0</v>
      </c>
      <c r="C12" s="0" t="s">
        <v>24</v>
      </c>
      <c r="D12" s="0">
        <v>2057</v>
      </c>
      <c r="E12" s="0" t="s">
        <v>563</v>
      </c>
      <c r="F12" s="0" t="s">
        <v>574</v>
      </c>
      <c r="G12" s="0">
        <v>32</v>
      </c>
      <c r="H12" s="0">
        <v>14.359999656677246</v>
      </c>
      <c r="I12" s="0">
        <v>459.5199890136719</v>
      </c>
      <c r="J12" s="0">
        <v>0</v>
      </c>
      <c r="K12" s="0">
        <v>0</v>
      </c>
      <c r="L12" s="0">
        <v>13.881999969482422</v>
      </c>
      <c r="M12" s="0">
        <v>494.6000061035156</v>
      </c>
      <c r="N12" s="0">
        <v>0</v>
      </c>
      <c r="O12" s="0">
        <v>0</v>
      </c>
      <c r="P12" s="0">
        <f>(H12+J12)-(L12+N12)</f>
      </c>
      <c r="Q12" s="0">
        <f>P12*G12</f>
      </c>
      <c r="R12" s="0">
        <v>0</v>
      </c>
      <c r="S12" s="0">
        <f>R12*G12</f>
      </c>
      <c r="T12" s="0">
        <f>H12+J12-L12-N12-R12</f>
      </c>
      <c r="U12" s="0">
        <f>T12*G12</f>
      </c>
      <c r="V12" s="0">
        <f>I12+K12-S12</f>
      </c>
      <c r="W12" s="0">
        <f>M12-V12</f>
      </c>
      <c r="X12" s="0">
        <f>IFERROR(W12/M12*100,0)</f>
      </c>
    </row>
    <row r="13">
      <c r="A13" s="0">
        <v>472616</v>
      </c>
      <c r="B13" s="0">
        <v>0</v>
      </c>
      <c r="C13" s="0" t="s">
        <v>28</v>
      </c>
      <c r="D13" s="0">
        <v>2291</v>
      </c>
      <c r="E13" s="0" t="s">
        <v>563</v>
      </c>
      <c r="F13" s="0" t="s">
        <v>575</v>
      </c>
      <c r="G13" s="0">
        <v>13.157999992370605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34</v>
      </c>
      <c r="N13" s="0">
        <v>0</v>
      </c>
      <c r="O13" s="0">
        <v>0</v>
      </c>
      <c r="P13" s="0">
        <f>(H13+J13)-(L13+N13)</f>
      </c>
      <c r="Q13" s="0">
        <f>P13*G13</f>
      </c>
      <c r="R13" s="0">
        <v>0</v>
      </c>
      <c r="S13" s="0">
        <f>R13*G13</f>
      </c>
      <c r="T13" s="0">
        <f>H13+J13-L13-N13-R13</f>
      </c>
      <c r="U13" s="0">
        <f>T13*G13</f>
      </c>
      <c r="V13" s="0">
        <f>I13+K13-S13</f>
      </c>
      <c r="W13" s="0">
        <f>M13-V13</f>
      </c>
      <c r="X13" s="0">
        <f>IFERROR(W13/M13*100,0)</f>
      </c>
    </row>
    <row r="14">
      <c r="A14" s="0">
        <v>472617</v>
      </c>
      <c r="B14" s="0">
        <v>0</v>
      </c>
      <c r="C14" s="0" t="s">
        <v>24</v>
      </c>
      <c r="D14" s="0">
        <v>2213</v>
      </c>
      <c r="E14" s="0" t="s">
        <v>563</v>
      </c>
      <c r="F14" s="0" t="s">
        <v>576</v>
      </c>
      <c r="G14" s="0">
        <v>25</v>
      </c>
      <c r="H14" s="0">
        <v>0</v>
      </c>
      <c r="I14" s="0">
        <v>0</v>
      </c>
      <c r="J14" s="0">
        <v>0</v>
      </c>
      <c r="K14" s="0">
        <v>0</v>
      </c>
      <c r="L14" s="0">
        <v>17.993999481201172</v>
      </c>
      <c r="M14" s="0">
        <v>107.94999694824219</v>
      </c>
      <c r="N14" s="0">
        <v>0</v>
      </c>
      <c r="O14" s="0">
        <v>0</v>
      </c>
      <c r="P14" s="0">
        <f>(H14+J14)-(L14+N14)</f>
      </c>
      <c r="Q14" s="0">
        <f>P14*G14</f>
      </c>
      <c r="R14" s="0">
        <v>0</v>
      </c>
      <c r="S14" s="0">
        <f>R14*G14</f>
      </c>
      <c r="T14" s="0">
        <f>H14+J14-L14-N14-R14</f>
      </c>
      <c r="U14" s="0">
        <f>T14*G14</f>
      </c>
      <c r="V14" s="0">
        <f>I14+K14-S14</f>
      </c>
      <c r="W14" s="0">
        <f>M14-V14</f>
      </c>
      <c r="X14" s="0">
        <f>IFERROR(W14/M14*100,0)</f>
      </c>
    </row>
    <row r="15">
      <c r="A15" s="0">
        <v>472642</v>
      </c>
      <c r="B15" s="0">
        <v>0</v>
      </c>
      <c r="C15" s="0" t="s">
        <v>24</v>
      </c>
      <c r="D15" s="0">
        <v>2009</v>
      </c>
      <c r="E15" s="0" t="s">
        <v>563</v>
      </c>
      <c r="F15" s="0" t="s">
        <v>577</v>
      </c>
      <c r="G15" s="0">
        <v>36</v>
      </c>
      <c r="H15" s="0">
        <v>0</v>
      </c>
      <c r="I15" s="0">
        <v>0</v>
      </c>
      <c r="J15" s="0">
        <v>0</v>
      </c>
      <c r="K15" s="0">
        <v>0</v>
      </c>
      <c r="L15" s="0">
        <v>171.47300720214844</v>
      </c>
      <c r="M15" s="0">
        <v>7416.2099609375</v>
      </c>
      <c r="N15" s="0">
        <v>0</v>
      </c>
      <c r="O15" s="0">
        <v>0</v>
      </c>
      <c r="P15" s="0">
        <f>(H15+J15)-(L15+N15)</f>
      </c>
      <c r="Q15" s="0">
        <f>P15*G15</f>
      </c>
      <c r="R15" s="0">
        <v>0</v>
      </c>
      <c r="S15" s="0">
        <f>R15*G15</f>
      </c>
      <c r="T15" s="0">
        <f>H15+J15-L15-N15-R15</f>
      </c>
      <c r="U15" s="0">
        <f>T15*G15</f>
      </c>
      <c r="V15" s="0">
        <f>I15+K15-S15</f>
      </c>
      <c r="W15" s="0">
        <f>M15-V15</f>
      </c>
      <c r="X15" s="0">
        <f>IFERROR(W15/M15*100,0)</f>
      </c>
    </row>
    <row r="16">
      <c r="A16" s="0">
        <v>471154</v>
      </c>
      <c r="B16" s="0">
        <v>0</v>
      </c>
      <c r="C16" s="0" t="s">
        <v>24</v>
      </c>
      <c r="D16" s="0">
        <v>2224</v>
      </c>
      <c r="E16" s="0" t="s">
        <v>563</v>
      </c>
      <c r="F16" s="0" t="s">
        <v>578</v>
      </c>
      <c r="G16" s="0">
        <v>18.301729202270508</v>
      </c>
      <c r="H16" s="0">
        <v>107</v>
      </c>
      <c r="I16" s="0">
        <v>1992.8258056640625</v>
      </c>
      <c r="J16" s="0">
        <v>3321.906982421875</v>
      </c>
      <c r="K16" s="0">
        <v>60868.55078125</v>
      </c>
      <c r="L16" s="0">
        <v>2683.89404296875</v>
      </c>
      <c r="M16" s="0">
        <v>65494.53125</v>
      </c>
      <c r="N16" s="0">
        <v>62</v>
      </c>
      <c r="O16" s="0">
        <v>1132.5401611328125</v>
      </c>
      <c r="P16" s="0">
        <f>(H16+J16)-(L16+N16)</f>
      </c>
      <c r="Q16" s="0">
        <f>P16*G16</f>
      </c>
      <c r="R16" s="0">
        <v>81.1449966430664</v>
      </c>
      <c r="S16" s="0">
        <f>R16*G16</f>
      </c>
      <c r="T16" s="0">
        <f>H16+J16-L16-N16-R16</f>
      </c>
      <c r="U16" s="0">
        <f>T16*G16</f>
      </c>
      <c r="V16" s="0">
        <f>I16+K16-S16</f>
      </c>
      <c r="W16" s="0">
        <f>M16-V16</f>
      </c>
      <c r="X16" s="0">
        <f>IFERROR(W16/M16*100,0)</f>
      </c>
    </row>
    <row r="17">
      <c r="A17" s="0">
        <v>471157</v>
      </c>
      <c r="B17" s="0">
        <v>0</v>
      </c>
      <c r="C17" s="0" t="s">
        <v>28</v>
      </c>
      <c r="D17" s="0">
        <v>2292</v>
      </c>
      <c r="E17" s="0" t="s">
        <v>563</v>
      </c>
      <c r="F17" s="0" t="s">
        <v>579</v>
      </c>
      <c r="G17" s="0">
        <v>15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50</v>
      </c>
      <c r="N17" s="0">
        <v>0</v>
      </c>
      <c r="O17" s="0">
        <v>0</v>
      </c>
      <c r="P17" s="0">
        <f>(H17+J17)-(L17+N17)</f>
      </c>
      <c r="Q17" s="0">
        <f>P17*G17</f>
      </c>
      <c r="R17" s="0">
        <v>0</v>
      </c>
      <c r="S17" s="0">
        <f>R17*G17</f>
      </c>
      <c r="T17" s="0">
        <f>H17+J17-L17-N17-R17</f>
      </c>
      <c r="U17" s="0">
        <f>T17*G17</f>
      </c>
      <c r="V17" s="0">
        <f>I17+K17-S17</f>
      </c>
      <c r="W17" s="0">
        <f>M17-V17</f>
      </c>
      <c r="X17" s="0">
        <f>IFERROR(W17/M17*100,0)</f>
      </c>
    </row>
    <row r="18">
      <c r="A18" s="0">
        <v>468644</v>
      </c>
      <c r="B18" s="0">
        <v>0</v>
      </c>
      <c r="C18" s="0" t="s">
        <v>24</v>
      </c>
      <c r="D18" s="0">
        <v>2003</v>
      </c>
      <c r="E18" s="0" t="s">
        <v>563</v>
      </c>
      <c r="F18" s="0" t="s">
        <v>580</v>
      </c>
      <c r="G18" s="0">
        <v>30</v>
      </c>
      <c r="H18" s="0">
        <v>0</v>
      </c>
      <c r="I18" s="0">
        <v>0</v>
      </c>
      <c r="J18" s="0">
        <v>0</v>
      </c>
      <c r="K18" s="0">
        <v>0</v>
      </c>
      <c r="L18" s="0">
        <v>1.350000023841858</v>
      </c>
      <c r="M18" s="0">
        <v>9.449999809265137</v>
      </c>
      <c r="N18" s="0">
        <v>0</v>
      </c>
      <c r="O18" s="0">
        <v>0</v>
      </c>
      <c r="P18" s="0">
        <f>(H18+J18)-(L18+N18)</f>
      </c>
      <c r="Q18" s="0">
        <f>P18*G18</f>
      </c>
      <c r="R18" s="0">
        <v>0</v>
      </c>
      <c r="S18" s="0">
        <f>R18*G18</f>
      </c>
      <c r="T18" s="0">
        <f>H18+J18-L18-N18-R18</f>
      </c>
      <c r="U18" s="0">
        <f>T18*G18</f>
      </c>
      <c r="V18" s="0">
        <f>I18+K18-S18</f>
      </c>
      <c r="W18" s="0">
        <f>M18-V18</f>
      </c>
      <c r="X18" s="0">
        <f>IFERROR(W18/M18*100,0)</f>
      </c>
    </row>
    <row r="19">
      <c r="A19" s="0">
        <v>468646</v>
      </c>
      <c r="B19" s="0">
        <v>0</v>
      </c>
      <c r="C19" s="0" t="s">
        <v>24</v>
      </c>
      <c r="D19" s="0">
        <v>2225</v>
      </c>
      <c r="E19" s="0" t="s">
        <v>563</v>
      </c>
      <c r="F19" s="0" t="s">
        <v>581</v>
      </c>
      <c r="G19" s="0">
        <v>18.5</v>
      </c>
      <c r="H19" s="0">
        <v>0</v>
      </c>
      <c r="I19" s="0">
        <v>0</v>
      </c>
      <c r="J19" s="0">
        <v>0</v>
      </c>
      <c r="K19" s="0">
        <v>0</v>
      </c>
      <c r="L19" s="0">
        <v>401.2900085449219</v>
      </c>
      <c r="M19" s="0">
        <v>13142.3701171875</v>
      </c>
      <c r="N19" s="0">
        <v>0</v>
      </c>
      <c r="O19" s="0">
        <v>0</v>
      </c>
      <c r="P19" s="0">
        <f>(H19+J19)-(L19+N19)</f>
      </c>
      <c r="Q19" s="0">
        <f>P19*G19</f>
      </c>
      <c r="R19" s="0">
        <v>0</v>
      </c>
      <c r="S19" s="0">
        <f>R19*G19</f>
      </c>
      <c r="T19" s="0">
        <f>H19+J19-L19-N19-R19</f>
      </c>
      <c r="U19" s="0">
        <f>T19*G19</f>
      </c>
      <c r="V19" s="0">
        <f>I19+K19-S19</f>
      </c>
      <c r="W19" s="0">
        <f>M19-V19</f>
      </c>
      <c r="X19" s="0">
        <f>IFERROR(W19/M19*100,0)</f>
      </c>
    </row>
    <row r="20">
      <c r="A20" s="0">
        <v>468649</v>
      </c>
      <c r="B20" s="0">
        <v>0</v>
      </c>
      <c r="C20" s="0" t="s">
        <v>24</v>
      </c>
      <c r="D20" s="0">
        <v>2296</v>
      </c>
      <c r="E20" s="0" t="s">
        <v>563</v>
      </c>
      <c r="F20" s="0" t="s">
        <v>582</v>
      </c>
      <c r="G20" s="0">
        <v>19.252349853515625</v>
      </c>
      <c r="H20" s="0">
        <v>0</v>
      </c>
      <c r="I20" s="0">
        <v>0</v>
      </c>
      <c r="J20" s="0">
        <v>177.32400512695312</v>
      </c>
      <c r="K20" s="0">
        <v>3415.86181640625</v>
      </c>
      <c r="L20" s="0">
        <v>207.4980010986328</v>
      </c>
      <c r="M20" s="0">
        <v>4735.1298828125</v>
      </c>
      <c r="N20" s="0">
        <v>0</v>
      </c>
      <c r="O20" s="0">
        <v>0</v>
      </c>
      <c r="P20" s="0">
        <f>(H20+J20)-(L20+N20)</f>
      </c>
      <c r="Q20" s="0">
        <f>P20*G20</f>
      </c>
      <c r="R20" s="0">
        <v>8.975000381469727</v>
      </c>
      <c r="S20" s="0">
        <f>R20*G20</f>
      </c>
      <c r="T20" s="0">
        <f>H20+J20-L20-N20-R20</f>
      </c>
      <c r="U20" s="0">
        <f>T20*G20</f>
      </c>
      <c r="V20" s="0">
        <f>I20+K20-S20</f>
      </c>
      <c r="W20" s="0">
        <f>M20-V20</f>
      </c>
      <c r="X20" s="0">
        <f>IFERROR(W20/M20*100,0)</f>
      </c>
    </row>
    <row r="21">
      <c r="A21" s="0">
        <v>468662</v>
      </c>
      <c r="B21" s="0">
        <v>0</v>
      </c>
      <c r="C21" s="0" t="s">
        <v>24</v>
      </c>
      <c r="D21" s="0">
        <v>2290</v>
      </c>
      <c r="E21" s="0" t="s">
        <v>563</v>
      </c>
      <c r="F21" s="0" t="s">
        <v>583</v>
      </c>
      <c r="G21" s="0">
        <v>10</v>
      </c>
      <c r="H21" s="0">
        <v>0</v>
      </c>
      <c r="I21" s="0">
        <v>0</v>
      </c>
      <c r="J21" s="0">
        <v>9</v>
      </c>
      <c r="K21" s="0">
        <v>93</v>
      </c>
      <c r="L21" s="0">
        <v>9.423999786376953</v>
      </c>
      <c r="M21" s="0">
        <v>188.47999572753906</v>
      </c>
      <c r="N21" s="0">
        <v>0</v>
      </c>
      <c r="O21" s="0">
        <v>0</v>
      </c>
      <c r="P21" s="0">
        <f>(H21+J21)-(L21+N21)</f>
      </c>
      <c r="Q21" s="0">
        <f>P21*G21</f>
      </c>
      <c r="R21" s="0">
        <v>0</v>
      </c>
      <c r="S21" s="0">
        <f>R21*G21</f>
      </c>
      <c r="T21" s="0">
        <f>H21+J21-L21-N21-R21</f>
      </c>
      <c r="U21" s="0">
        <f>T21*G21</f>
      </c>
      <c r="V21" s="0">
        <f>I21+K21-S21</f>
      </c>
      <c r="W21" s="0">
        <f>M21-V21</f>
      </c>
      <c r="X21" s="0">
        <f>IFERROR(W21/M21*100,0)</f>
      </c>
    </row>
    <row r="22">
      <c r="A22" s="0">
        <v>468674</v>
      </c>
      <c r="B22" s="0">
        <v>0</v>
      </c>
      <c r="C22" s="0" t="s">
        <v>24</v>
      </c>
      <c r="D22" s="0">
        <v>2228</v>
      </c>
      <c r="E22" s="0" t="s">
        <v>563</v>
      </c>
      <c r="F22" s="0" t="s">
        <v>584</v>
      </c>
      <c r="G22" s="0">
        <v>20</v>
      </c>
      <c r="H22" s="0">
        <v>0</v>
      </c>
      <c r="I22" s="0">
        <v>0</v>
      </c>
      <c r="J22" s="0">
        <v>6.004000186920166</v>
      </c>
      <c r="K22" s="0">
        <v>122.08399963378906</v>
      </c>
      <c r="L22" s="0">
        <v>8.947999954223633</v>
      </c>
      <c r="M22" s="0">
        <v>268.44000244140625</v>
      </c>
      <c r="N22" s="0">
        <v>0</v>
      </c>
      <c r="O22" s="0">
        <v>0</v>
      </c>
      <c r="P22" s="0">
        <f>(H22+J22)-(L22+N22)</f>
      </c>
      <c r="Q22" s="0">
        <f>P22*G22</f>
      </c>
      <c r="R22" s="0">
        <v>0</v>
      </c>
      <c r="S22" s="0">
        <f>R22*G22</f>
      </c>
      <c r="T22" s="0">
        <f>H22+J22-L22-N22-R22</f>
      </c>
      <c r="U22" s="0">
        <f>T22*G22</f>
      </c>
      <c r="V22" s="0">
        <f>I22+K22-S22</f>
      </c>
      <c r="W22" s="0">
        <f>M22-V22</f>
      </c>
      <c r="X22" s="0">
        <f>IFERROR(W22/M22*100,0)</f>
      </c>
    </row>
    <row r="23">
      <c r="A23" s="0">
        <v>468676</v>
      </c>
      <c r="B23" s="0">
        <v>0</v>
      </c>
      <c r="C23" s="0" t="s">
        <v>24</v>
      </c>
      <c r="D23" s="0">
        <v>2276</v>
      </c>
      <c r="E23" s="0" t="s">
        <v>563</v>
      </c>
      <c r="F23" s="0" t="s">
        <v>585</v>
      </c>
      <c r="G23" s="0">
        <v>20</v>
      </c>
      <c r="H23" s="0">
        <v>5.199999809265137</v>
      </c>
      <c r="I23" s="0">
        <v>104</v>
      </c>
      <c r="J23" s="0">
        <v>131.52000427246094</v>
      </c>
      <c r="K23" s="0">
        <v>2630.39990234375</v>
      </c>
      <c r="L23" s="0">
        <v>139.2100067138672</v>
      </c>
      <c r="M23" s="0">
        <v>4106.7001953125</v>
      </c>
      <c r="N23" s="0">
        <v>0</v>
      </c>
      <c r="O23" s="0">
        <v>0</v>
      </c>
      <c r="P23" s="0">
        <f>(H23+J23)-(L23+N23)</f>
      </c>
      <c r="Q23" s="0">
        <f>P23*G23</f>
      </c>
      <c r="R23" s="0">
        <v>0.75</v>
      </c>
      <c r="S23" s="0">
        <f>R23*G23</f>
      </c>
      <c r="T23" s="0">
        <f>H23+J23-L23-N23-R23</f>
      </c>
      <c r="U23" s="0">
        <f>T23*G23</f>
      </c>
      <c r="V23" s="0">
        <f>I23+K23-S23</f>
      </c>
      <c r="W23" s="0">
        <f>M23-V23</f>
      </c>
      <c r="X23" s="0">
        <f>IFERROR(W23/M23*100,0)</f>
      </c>
    </row>
    <row r="24">
      <c r="A24" s="0">
        <v>468677</v>
      </c>
      <c r="B24" s="0">
        <v>0</v>
      </c>
      <c r="C24" s="0" t="s">
        <v>24</v>
      </c>
      <c r="D24" s="0">
        <v>2287</v>
      </c>
      <c r="E24" s="0" t="s">
        <v>563</v>
      </c>
      <c r="F24" s="0" t="s">
        <v>586</v>
      </c>
      <c r="G24" s="0">
        <v>15.026000022888184</v>
      </c>
      <c r="H24" s="0">
        <v>0</v>
      </c>
      <c r="I24" s="0">
        <v>0</v>
      </c>
      <c r="J24" s="0">
        <v>4</v>
      </c>
      <c r="K24" s="0">
        <v>60.051998138427734</v>
      </c>
      <c r="L24" s="0">
        <v>5.796000003814697</v>
      </c>
      <c r="M24" s="0">
        <v>144.89999389648438</v>
      </c>
      <c r="N24" s="0">
        <v>0</v>
      </c>
      <c r="O24" s="0">
        <v>0</v>
      </c>
      <c r="P24" s="0">
        <f>(H24+J24)-(L24+N24)</f>
      </c>
      <c r="Q24" s="0">
        <f>P24*G24</f>
      </c>
      <c r="R24" s="0">
        <v>0</v>
      </c>
      <c r="S24" s="0">
        <f>R24*G24</f>
      </c>
      <c r="T24" s="0">
        <f>H24+J24-L24-N24-R24</f>
      </c>
      <c r="U24" s="0">
        <f>T24*G24</f>
      </c>
      <c r="V24" s="0">
        <f>I24+K24-S24</f>
      </c>
      <c r="W24" s="0">
        <f>M24-V24</f>
      </c>
      <c r="X24" s="0">
        <f>IFERROR(W24/M24*100,0)</f>
      </c>
    </row>
    <row r="25">
      <c r="A25" s="0">
        <v>468758</v>
      </c>
      <c r="B25" s="0">
        <v>0</v>
      </c>
      <c r="C25" s="0" t="s">
        <v>24</v>
      </c>
      <c r="D25" s="0">
        <v>2212</v>
      </c>
      <c r="E25" s="0" t="s">
        <v>563</v>
      </c>
      <c r="F25" s="0" t="s">
        <v>587</v>
      </c>
      <c r="G25" s="0">
        <v>21.016159057617188</v>
      </c>
      <c r="H25" s="0">
        <v>0</v>
      </c>
      <c r="I25" s="0">
        <v>0</v>
      </c>
      <c r="J25" s="0">
        <v>803.843994140625</v>
      </c>
      <c r="K25" s="0">
        <v>17801.3984375</v>
      </c>
      <c r="L25" s="0">
        <v>538.1090087890625</v>
      </c>
      <c r="M25" s="0">
        <v>14136.2099609375</v>
      </c>
      <c r="N25" s="0">
        <v>15</v>
      </c>
      <c r="O25" s="0">
        <v>336.0162658691406</v>
      </c>
      <c r="P25" s="0">
        <f>(H25+J25)-(L25+N25)</f>
      </c>
      <c r="Q25" s="0">
        <f>P25*G25</f>
      </c>
      <c r="R25" s="0">
        <v>76.75</v>
      </c>
      <c r="S25" s="0">
        <f>R25*G25</f>
      </c>
      <c r="T25" s="0">
        <f>H25+J25-L25-N25-R25</f>
      </c>
      <c r="U25" s="0">
        <f>T25*G25</f>
      </c>
      <c r="V25" s="0">
        <f>I25+K25-S25</f>
      </c>
      <c r="W25" s="0">
        <f>M25-V25</f>
      </c>
      <c r="X25" s="0">
        <f>IFERROR(W25/M25*100,0)</f>
      </c>
    </row>
    <row r="26">
      <c r="A26" s="0">
        <v>468763</v>
      </c>
      <c r="B26" s="0">
        <v>0</v>
      </c>
      <c r="C26" s="0" t="s">
        <v>24</v>
      </c>
      <c r="D26" s="0">
        <v>2232</v>
      </c>
      <c r="E26" s="0" t="s">
        <v>563</v>
      </c>
      <c r="F26" s="0" t="s">
        <v>588</v>
      </c>
      <c r="G26" s="0">
        <v>18</v>
      </c>
      <c r="H26" s="0">
        <v>4.599999904632568</v>
      </c>
      <c r="I26" s="0">
        <v>82.80000305175781</v>
      </c>
      <c r="J26" s="0">
        <v>119.80000305175781</v>
      </c>
      <c r="K26" s="0">
        <v>2156.39990234375</v>
      </c>
      <c r="L26" s="0">
        <v>118.97699737548828</v>
      </c>
      <c r="M26" s="0">
        <v>2855.3798828125</v>
      </c>
      <c r="N26" s="0">
        <v>0</v>
      </c>
      <c r="O26" s="0">
        <v>0</v>
      </c>
      <c r="P26" s="0">
        <f>(H26+J26)-(L26+N26)</f>
      </c>
      <c r="Q26" s="0">
        <f>P26*G26</f>
      </c>
      <c r="R26" s="0">
        <v>10</v>
      </c>
      <c r="S26" s="0">
        <f>R26*G26</f>
      </c>
      <c r="T26" s="0">
        <f>H26+J26-L26-N26-R26</f>
      </c>
      <c r="U26" s="0">
        <f>T26*G26</f>
      </c>
      <c r="V26" s="0">
        <f>I26+K26-S26</f>
      </c>
      <c r="W26" s="0">
        <f>M26-V26</f>
      </c>
      <c r="X26" s="0">
        <f>IFERROR(W26/M26*100,0)</f>
      </c>
    </row>
    <row r="27">
      <c r="A27" s="0">
        <v>469065</v>
      </c>
      <c r="B27" s="0">
        <v>0</v>
      </c>
      <c r="C27" s="0" t="s">
        <v>24</v>
      </c>
      <c r="D27" s="0">
        <v>2107</v>
      </c>
      <c r="E27" s="0" t="s">
        <v>563</v>
      </c>
      <c r="F27" s="0" t="s">
        <v>589</v>
      </c>
      <c r="G27" s="0">
        <v>15</v>
      </c>
      <c r="H27" s="0">
        <v>0</v>
      </c>
      <c r="I27" s="0">
        <v>0</v>
      </c>
      <c r="J27" s="0">
        <v>0</v>
      </c>
      <c r="K27" s="0">
        <v>0</v>
      </c>
      <c r="L27" s="0">
        <v>0.9210000038146973</v>
      </c>
      <c r="M27" s="0">
        <v>22.100000381469727</v>
      </c>
      <c r="N27" s="0">
        <v>0</v>
      </c>
      <c r="O27" s="0">
        <v>0</v>
      </c>
      <c r="P27" s="0">
        <f>(H27+J27)-(L27+N27)</f>
      </c>
      <c r="Q27" s="0">
        <f>P27*G27</f>
      </c>
      <c r="R27" s="0">
        <v>0</v>
      </c>
      <c r="S27" s="0">
        <f>R27*G27</f>
      </c>
      <c r="T27" s="0">
        <f>H27+J27-L27-N27-R27</f>
      </c>
      <c r="U27" s="0">
        <f>T27*G27</f>
      </c>
      <c r="V27" s="0">
        <f>I27+K27-S27</f>
      </c>
      <c r="W27" s="0">
        <f>M27-V27</f>
      </c>
      <c r="X27" s="0">
        <f>IFERROR(W27/M27*100,0)</f>
      </c>
    </row>
    <row r="28">
      <c r="A28" s="0">
        <v>469066</v>
      </c>
      <c r="B28" s="0">
        <v>0</v>
      </c>
      <c r="C28" s="0" t="s">
        <v>24</v>
      </c>
      <c r="D28" s="0">
        <v>2272</v>
      </c>
      <c r="E28" s="0" t="s">
        <v>563</v>
      </c>
      <c r="F28" s="0" t="s">
        <v>590</v>
      </c>
      <c r="G28" s="0">
        <v>18.507200241088867</v>
      </c>
      <c r="H28" s="0">
        <v>188</v>
      </c>
      <c r="I28" s="0">
        <v>3540.949951171875</v>
      </c>
      <c r="J28" s="0">
        <v>2038.8270263671875</v>
      </c>
      <c r="K28" s="0">
        <v>38144.37890625</v>
      </c>
      <c r="L28" s="0">
        <v>1577.3160400390625</v>
      </c>
      <c r="M28" s="0">
        <v>34700.8203125</v>
      </c>
      <c r="N28" s="0">
        <v>45</v>
      </c>
      <c r="O28" s="0">
        <v>847.1243896484375</v>
      </c>
      <c r="P28" s="0">
        <f>(H28+J28)-(L28+N28)</f>
      </c>
      <c r="Q28" s="0">
        <f>P28*G28</f>
      </c>
      <c r="R28" s="0">
        <v>136.25</v>
      </c>
      <c r="S28" s="0">
        <f>R28*G28</f>
      </c>
      <c r="T28" s="0">
        <f>H28+J28-L28-N28-R28</f>
      </c>
      <c r="U28" s="0">
        <f>T28*G28</f>
      </c>
      <c r="V28" s="0">
        <f>I28+K28-S28</f>
      </c>
      <c r="W28" s="0">
        <f>M28-V28</f>
      </c>
      <c r="X28" s="0">
        <f>IFERROR(W28/M28*100,0)</f>
      </c>
    </row>
    <row r="29">
      <c r="A29" s="0">
        <v>469067</v>
      </c>
      <c r="B29" s="0">
        <v>0</v>
      </c>
      <c r="C29" s="0" t="s">
        <v>24</v>
      </c>
      <c r="D29" s="0">
        <v>2164</v>
      </c>
      <c r="E29" s="0" t="s">
        <v>563</v>
      </c>
      <c r="F29" s="0" t="s">
        <v>591</v>
      </c>
      <c r="G29" s="0">
        <v>14</v>
      </c>
      <c r="H29" s="0">
        <v>0</v>
      </c>
      <c r="I29" s="0">
        <v>0</v>
      </c>
      <c r="J29" s="0">
        <v>0</v>
      </c>
      <c r="K29" s="0">
        <v>0</v>
      </c>
      <c r="L29" s="0">
        <v>216.0679931640625</v>
      </c>
      <c r="M29" s="0">
        <v>7076.31005859375</v>
      </c>
      <c r="N29" s="0">
        <v>0</v>
      </c>
      <c r="O29" s="0">
        <v>0</v>
      </c>
      <c r="P29" s="0">
        <f>(H29+J29)-(L29+N29)</f>
      </c>
      <c r="Q29" s="0">
        <f>P29*G29</f>
      </c>
      <c r="R29" s="0">
        <v>0</v>
      </c>
      <c r="S29" s="0">
        <f>R29*G29</f>
      </c>
      <c r="T29" s="0">
        <f>H29+J29-L29-N29-R29</f>
      </c>
      <c r="U29" s="0">
        <f>T29*G29</f>
      </c>
      <c r="V29" s="0">
        <f>I29+K29-S29</f>
      </c>
      <c r="W29" s="0">
        <f>M29-V29</f>
      </c>
      <c r="X29" s="0">
        <f>IFERROR(W29/M29*100,0)</f>
      </c>
    </row>
    <row r="30">
      <c r="A30" s="0">
        <v>469810</v>
      </c>
      <c r="B30" s="0">
        <v>0</v>
      </c>
      <c r="C30" s="0" t="s">
        <v>24</v>
      </c>
      <c r="D30" s="0">
        <v>2054</v>
      </c>
      <c r="E30" s="0" t="s">
        <v>563</v>
      </c>
      <c r="F30" s="0" t="s">
        <v>592</v>
      </c>
      <c r="G30" s="0">
        <v>29</v>
      </c>
      <c r="H30" s="0">
        <v>0</v>
      </c>
      <c r="I30" s="0">
        <v>0</v>
      </c>
      <c r="J30" s="0">
        <v>75.51300048828125</v>
      </c>
      <c r="K30" s="0">
        <v>2228.876953125</v>
      </c>
      <c r="L30" s="0">
        <v>76.09300231933594</v>
      </c>
      <c r="M30" s="0">
        <v>2644.22998046875</v>
      </c>
      <c r="N30" s="0">
        <v>0.5</v>
      </c>
      <c r="O30" s="0">
        <v>14.5</v>
      </c>
      <c r="P30" s="0">
        <f>(H30+J30)-(L30+N30)</f>
      </c>
      <c r="Q30" s="0">
        <f>P30*G30</f>
      </c>
      <c r="R30" s="0">
        <v>0</v>
      </c>
      <c r="S30" s="0">
        <f>R30*G30</f>
      </c>
      <c r="T30" s="0">
        <f>H30+J30-L30-N30-R30</f>
      </c>
      <c r="U30" s="0">
        <f>T30*G30</f>
      </c>
      <c r="V30" s="0">
        <f>I30+K30-S30</f>
      </c>
      <c r="W30" s="0">
        <f>M30-V30</f>
      </c>
      <c r="X30" s="0">
        <f>IFERROR(W30/M30*100,0)</f>
      </c>
    </row>
    <row r="31">
      <c r="A31" s="0">
        <v>469901</v>
      </c>
      <c r="B31" s="0">
        <v>0</v>
      </c>
      <c r="C31" s="0" t="s">
        <v>24</v>
      </c>
      <c r="D31" s="0">
        <v>2216</v>
      </c>
      <c r="E31" s="0" t="s">
        <v>563</v>
      </c>
      <c r="F31" s="0" t="s">
        <v>593</v>
      </c>
      <c r="G31" s="0">
        <v>38</v>
      </c>
      <c r="H31" s="0">
        <v>29.600000381469727</v>
      </c>
      <c r="I31" s="0">
        <v>1124.057373046875</v>
      </c>
      <c r="J31" s="0">
        <v>887.2100219726562</v>
      </c>
      <c r="K31" s="0">
        <v>33714</v>
      </c>
      <c r="L31" s="0">
        <v>567.7479858398438</v>
      </c>
      <c r="M31" s="0">
        <v>22709.919921875</v>
      </c>
      <c r="N31" s="0">
        <v>12.5</v>
      </c>
      <c r="O31" s="0">
        <v>474.941650390625</v>
      </c>
      <c r="P31" s="0">
        <f>(H31+J31)-(L31+N31)</f>
      </c>
      <c r="Q31" s="0">
        <f>P31*G31</f>
      </c>
      <c r="R31" s="0">
        <v>19.399999618530273</v>
      </c>
      <c r="S31" s="0">
        <f>R31*G31</f>
      </c>
      <c r="T31" s="0">
        <f>H31+J31-L31-N31-R31</f>
      </c>
      <c r="U31" s="0">
        <f>T31*G31</f>
      </c>
      <c r="V31" s="0">
        <f>I31+K31-S31</f>
      </c>
      <c r="W31" s="0">
        <f>M31-V31</f>
      </c>
      <c r="X31" s="0">
        <f>IFERROR(W31/M31*100,0)</f>
      </c>
    </row>
    <row r="32">
      <c r="A32" s="0">
        <v>469928</v>
      </c>
      <c r="B32" s="0">
        <v>0</v>
      </c>
      <c r="C32" s="0" t="s">
        <v>24</v>
      </c>
      <c r="D32" s="0">
        <v>2011</v>
      </c>
      <c r="E32" s="0" t="s">
        <v>563</v>
      </c>
      <c r="F32" s="0" t="s">
        <v>594</v>
      </c>
      <c r="G32" s="0">
        <v>38</v>
      </c>
      <c r="H32" s="0">
        <v>0</v>
      </c>
      <c r="I32" s="0">
        <v>0</v>
      </c>
      <c r="J32" s="0">
        <v>0</v>
      </c>
      <c r="K32" s="0">
        <v>0</v>
      </c>
      <c r="L32" s="0">
        <v>166.28500366210938</v>
      </c>
      <c r="M32" s="0">
        <v>7108.72021484375</v>
      </c>
      <c r="N32" s="0">
        <v>0</v>
      </c>
      <c r="O32" s="0">
        <v>0</v>
      </c>
      <c r="P32" s="0">
        <f>(H32+J32)-(L32+N32)</f>
      </c>
      <c r="Q32" s="0">
        <f>P32*G32</f>
      </c>
      <c r="R32" s="0">
        <v>0</v>
      </c>
      <c r="S32" s="0">
        <f>R32*G32</f>
      </c>
      <c r="T32" s="0">
        <f>H32+J32-L32-N32-R32</f>
      </c>
      <c r="U32" s="0">
        <f>T32*G32</f>
      </c>
      <c r="V32" s="0">
        <f>I32+K32-S32</f>
      </c>
      <c r="W32" s="0">
        <f>M32-V32</f>
      </c>
      <c r="X32" s="0">
        <f>IFERROR(W32/M32*100,0)</f>
      </c>
    </row>
    <row r="33">
      <c r="A33" s="0">
        <v>469929</v>
      </c>
      <c r="B33" s="0">
        <v>0</v>
      </c>
      <c r="C33" s="0" t="s">
        <v>24</v>
      </c>
      <c r="D33" s="0">
        <v>2158</v>
      </c>
      <c r="E33" s="0" t="s">
        <v>563</v>
      </c>
      <c r="F33" s="0" t="s">
        <v>595</v>
      </c>
      <c r="G33" s="0">
        <v>26</v>
      </c>
      <c r="H33" s="0">
        <v>0</v>
      </c>
      <c r="I33" s="0">
        <v>0</v>
      </c>
      <c r="J33" s="0">
        <v>0</v>
      </c>
      <c r="K33" s="0">
        <v>0</v>
      </c>
      <c r="L33" s="0">
        <v>22.39299964904785</v>
      </c>
      <c r="M33" s="0">
        <v>867.739990234375</v>
      </c>
      <c r="N33" s="0">
        <v>0</v>
      </c>
      <c r="O33" s="0">
        <v>0</v>
      </c>
      <c r="P33" s="0">
        <f>(H33+J33)-(L33+N33)</f>
      </c>
      <c r="Q33" s="0">
        <f>P33*G33</f>
      </c>
      <c r="R33" s="0">
        <v>0</v>
      </c>
      <c r="S33" s="0">
        <f>R33*G33</f>
      </c>
      <c r="T33" s="0">
        <f>H33+J33-L33-N33-R33</f>
      </c>
      <c r="U33" s="0">
        <f>T33*G33</f>
      </c>
      <c r="V33" s="0">
        <f>I33+K33-S33</f>
      </c>
      <c r="W33" s="0">
        <f>M33-V33</f>
      </c>
      <c r="X33" s="0">
        <f>IFERROR(W33/M33*100,0)</f>
      </c>
    </row>
    <row r="34">
      <c r="A34" s="0">
        <v>469930</v>
      </c>
      <c r="B34" s="0">
        <v>0</v>
      </c>
      <c r="C34" s="0" t="s">
        <v>24</v>
      </c>
      <c r="D34" s="0">
        <v>2961</v>
      </c>
      <c r="E34" s="0" t="s">
        <v>563</v>
      </c>
      <c r="F34" s="0" t="s">
        <v>596</v>
      </c>
      <c r="G34" s="0">
        <v>26</v>
      </c>
      <c r="H34" s="0">
        <v>1.5</v>
      </c>
      <c r="I34" s="0">
        <v>39</v>
      </c>
      <c r="J34" s="0">
        <v>14.199999809265137</v>
      </c>
      <c r="K34" s="0">
        <v>369.20001220703125</v>
      </c>
      <c r="L34" s="0">
        <v>18.889999389648438</v>
      </c>
      <c r="M34" s="0">
        <v>623.3699951171875</v>
      </c>
      <c r="N34" s="0">
        <v>0</v>
      </c>
      <c r="O34" s="0">
        <v>0</v>
      </c>
      <c r="P34" s="0">
        <f>(H34+J34)-(L34+N34)</f>
      </c>
      <c r="Q34" s="0">
        <f>P34*G34</f>
      </c>
      <c r="R34" s="0">
        <v>0</v>
      </c>
      <c r="S34" s="0">
        <f>R34*G34</f>
      </c>
      <c r="T34" s="0">
        <f>H34+J34-L34-N34-R34</f>
      </c>
      <c r="U34" s="0">
        <f>T34*G34</f>
      </c>
      <c r="V34" s="0">
        <f>I34+K34-S34</f>
      </c>
      <c r="W34" s="0">
        <f>M34-V34</f>
      </c>
      <c r="X34" s="0">
        <f>IFERROR(W34/M34*100,0)</f>
      </c>
    </row>
    <row r="35">
      <c r="A35" s="0">
        <v>541949</v>
      </c>
      <c r="B35" s="0">
        <v>0</v>
      </c>
      <c r="C35" s="0" t="s">
        <v>28</v>
      </c>
      <c r="D35" s="0">
        <v>745114343413</v>
      </c>
      <c r="E35" s="0" t="s">
        <v>563</v>
      </c>
      <c r="F35" s="0" t="s">
        <v>597</v>
      </c>
      <c r="G35" s="0">
        <v>22.75</v>
      </c>
      <c r="H35" s="0">
        <v>0</v>
      </c>
      <c r="I35" s="0">
        <v>0</v>
      </c>
      <c r="J35" s="0">
        <v>1</v>
      </c>
      <c r="K35" s="0">
        <v>22.75</v>
      </c>
      <c r="L35" s="0">
        <v>1</v>
      </c>
      <c r="M35" s="0">
        <v>23</v>
      </c>
      <c r="N35" s="0">
        <v>0</v>
      </c>
      <c r="O35" s="0">
        <v>0</v>
      </c>
      <c r="P35" s="0">
        <f>(H35+J35)-(L35+N35)</f>
      </c>
      <c r="Q35" s="0">
        <f>P35*G35</f>
      </c>
      <c r="R35" s="0">
        <v>0</v>
      </c>
      <c r="S35" s="0">
        <f>R35*G35</f>
      </c>
      <c r="T35" s="0">
        <f>H35+J35-L35-N35-R35</f>
      </c>
      <c r="U35" s="0">
        <f>T35*G35</f>
      </c>
      <c r="V35" s="0">
        <f>I35+K35-S35</f>
      </c>
      <c r="W35" s="0">
        <f>M35-V35</f>
      </c>
      <c r="X35" s="0">
        <f>IFERROR(W35/M35*100,0)</f>
      </c>
    </row>
    <row r="36">
      <c r="A36" s="0">
        <v>472829</v>
      </c>
      <c r="B36" s="0">
        <v>0</v>
      </c>
      <c r="C36" s="0" t="s">
        <v>24</v>
      </c>
      <c r="D36" s="0">
        <v>2012</v>
      </c>
      <c r="E36" s="0" t="s">
        <v>563</v>
      </c>
      <c r="F36" s="0" t="s">
        <v>598</v>
      </c>
      <c r="G36" s="0">
        <v>26.56443977355957</v>
      </c>
      <c r="H36" s="0">
        <v>0</v>
      </c>
      <c r="I36" s="0">
        <v>0</v>
      </c>
      <c r="J36" s="0">
        <v>0</v>
      </c>
      <c r="K36" s="0">
        <v>0</v>
      </c>
      <c r="L36" s="0">
        <v>7.710000038146973</v>
      </c>
      <c r="M36" s="0">
        <v>38.54999923706055</v>
      </c>
      <c r="N36" s="0">
        <v>0</v>
      </c>
      <c r="O36" s="0">
        <v>0</v>
      </c>
      <c r="P36" s="0">
        <f>(H36+J36)-(L36+N36)</f>
      </c>
      <c r="Q36" s="0">
        <f>P36*G36</f>
      </c>
      <c r="R36" s="0">
        <v>0</v>
      </c>
      <c r="S36" s="0">
        <f>R36*G36</f>
      </c>
      <c r="T36" s="0">
        <f>H36+J36-L36-N36-R36</f>
      </c>
      <c r="U36" s="0">
        <f>T36*G36</f>
      </c>
      <c r="V36" s="0">
        <f>I36+K36-S36</f>
      </c>
      <c r="W36" s="0">
        <f>M36-V36</f>
      </c>
      <c r="X36" s="0">
        <f>IFERROR(W36/M36*100,0)</f>
      </c>
    </row>
    <row r="37">
      <c r="A37" s="0">
        <v>472918</v>
      </c>
      <c r="B37" s="0">
        <v>0</v>
      </c>
      <c r="C37" s="0" t="s">
        <v>24</v>
      </c>
      <c r="D37" s="0">
        <v>2018</v>
      </c>
      <c r="E37" s="0" t="s">
        <v>563</v>
      </c>
      <c r="F37" s="0" t="s">
        <v>599</v>
      </c>
      <c r="G37" s="0">
        <v>33.5</v>
      </c>
      <c r="H37" s="0">
        <v>0</v>
      </c>
      <c r="I37" s="0">
        <v>0</v>
      </c>
      <c r="J37" s="0">
        <v>203.39999389648438</v>
      </c>
      <c r="K37" s="0">
        <v>6813.89990234375</v>
      </c>
      <c r="L37" s="0">
        <v>99.79100036621094</v>
      </c>
      <c r="M37" s="0">
        <v>3767.14990234375</v>
      </c>
      <c r="N37" s="0">
        <v>5.5</v>
      </c>
      <c r="O37" s="0">
        <v>184.25</v>
      </c>
      <c r="P37" s="0">
        <f>(H37+J37)-(L37+N37)</f>
      </c>
      <c r="Q37" s="0">
        <f>P37*G37</f>
      </c>
      <c r="R37" s="0">
        <v>22.649999618530273</v>
      </c>
      <c r="S37" s="0">
        <f>R37*G37</f>
      </c>
      <c r="T37" s="0">
        <f>H37+J37-L37-N37-R37</f>
      </c>
      <c r="U37" s="0">
        <f>T37*G37</f>
      </c>
      <c r="V37" s="0">
        <f>I37+K37-S37</f>
      </c>
      <c r="W37" s="0">
        <f>M37-V37</f>
      </c>
      <c r="X37" s="0">
        <f>IFERROR(W37/M37*100,0)</f>
      </c>
    </row>
    <row r="38">
      <c r="A38" s="0">
        <v>472994</v>
      </c>
      <c r="B38" s="0">
        <v>0</v>
      </c>
      <c r="C38" s="0" t="s">
        <v>24</v>
      </c>
      <c r="D38" s="0">
        <v>2288</v>
      </c>
      <c r="E38" s="0" t="s">
        <v>563</v>
      </c>
      <c r="F38" s="0" t="s">
        <v>600</v>
      </c>
      <c r="G38" s="0">
        <v>10</v>
      </c>
      <c r="H38" s="0">
        <v>0</v>
      </c>
      <c r="I38" s="0">
        <v>0</v>
      </c>
      <c r="J38" s="0">
        <v>10.5</v>
      </c>
      <c r="K38" s="0">
        <v>116</v>
      </c>
      <c r="L38" s="0">
        <v>13.541999816894531</v>
      </c>
      <c r="M38" s="0">
        <v>270.8399963378906</v>
      </c>
      <c r="N38" s="0">
        <v>0</v>
      </c>
      <c r="O38" s="0">
        <v>0</v>
      </c>
      <c r="P38" s="0">
        <f>(H38+J38)-(L38+N38)</f>
      </c>
      <c r="Q38" s="0">
        <f>P38*G38</f>
      </c>
      <c r="R38" s="0">
        <v>0</v>
      </c>
      <c r="S38" s="0">
        <f>R38*G38</f>
      </c>
      <c r="T38" s="0">
        <f>H38+J38-L38-N38-R38</f>
      </c>
      <c r="U38" s="0">
        <f>T38*G38</f>
      </c>
      <c r="V38" s="0">
        <f>I38+K38-S38</f>
      </c>
      <c r="W38" s="0">
        <f>M38-V38</f>
      </c>
      <c r="X38" s="0">
        <f>IFERROR(W38/M38*100,0)</f>
      </c>
    </row>
    <row r="39">
      <c r="A39" s="0">
        <v>473033</v>
      </c>
      <c r="B39" s="0">
        <v>0</v>
      </c>
      <c r="C39" s="0" t="s">
        <v>24</v>
      </c>
      <c r="D39" s="0">
        <v>2380</v>
      </c>
      <c r="E39" s="0" t="s">
        <v>563</v>
      </c>
      <c r="F39" s="0" t="s">
        <v>601</v>
      </c>
      <c r="G39" s="0">
        <v>28</v>
      </c>
      <c r="H39" s="0">
        <v>0</v>
      </c>
      <c r="I39" s="0">
        <v>0</v>
      </c>
      <c r="J39" s="0">
        <v>0</v>
      </c>
      <c r="K39" s="0">
        <v>0</v>
      </c>
      <c r="L39" s="0">
        <v>29.56100082397461</v>
      </c>
      <c r="M39" s="0">
        <v>1167.6300048828125</v>
      </c>
      <c r="N39" s="0">
        <v>0</v>
      </c>
      <c r="O39" s="0">
        <v>0</v>
      </c>
      <c r="P39" s="0">
        <f>(H39+J39)-(L39+N39)</f>
      </c>
      <c r="Q39" s="0">
        <f>P39*G39</f>
      </c>
      <c r="R39" s="0">
        <v>0</v>
      </c>
      <c r="S39" s="0">
        <f>R39*G39</f>
      </c>
      <c r="T39" s="0">
        <f>H39+J39-L39-N39-R39</f>
      </c>
      <c r="U39" s="0">
        <f>T39*G39</f>
      </c>
      <c r="V39" s="0">
        <f>I39+K39-S39</f>
      </c>
      <c r="W39" s="0">
        <f>M39-V39</f>
      </c>
      <c r="X39" s="0">
        <f>IFERROR(W39/M39*100,0)</f>
      </c>
    </row>
    <row r="40">
      <c r="A40" s="0">
        <v>473036</v>
      </c>
      <c r="B40" s="0">
        <v>0</v>
      </c>
      <c r="C40" s="0" t="s">
        <v>28</v>
      </c>
      <c r="D40" s="0">
        <v>2289</v>
      </c>
      <c r="E40" s="0" t="s">
        <v>563</v>
      </c>
      <c r="F40" s="0" t="s">
        <v>602</v>
      </c>
      <c r="G40" s="0">
        <v>10</v>
      </c>
      <c r="H40" s="0">
        <v>0</v>
      </c>
      <c r="I40" s="0">
        <v>0</v>
      </c>
      <c r="J40" s="0">
        <v>8</v>
      </c>
      <c r="K40" s="0">
        <v>88</v>
      </c>
      <c r="L40" s="0">
        <v>8</v>
      </c>
      <c r="M40" s="0">
        <v>168</v>
      </c>
      <c r="N40" s="0">
        <v>0</v>
      </c>
      <c r="O40" s="0">
        <v>0</v>
      </c>
      <c r="P40" s="0">
        <f>(H40+J40)-(L40+N40)</f>
      </c>
      <c r="Q40" s="0">
        <f>P40*G40</f>
      </c>
      <c r="R40" s="0">
        <v>0</v>
      </c>
      <c r="S40" s="0">
        <f>R40*G40</f>
      </c>
      <c r="T40" s="0">
        <f>H40+J40-L40-N40-R40</f>
      </c>
      <c r="U40" s="0">
        <f>T40*G40</f>
      </c>
      <c r="V40" s="0">
        <f>I40+K40-S40</f>
      </c>
      <c r="W40" s="0">
        <f>M40-V40</f>
      </c>
      <c r="X40" s="0">
        <f>IFERROR(W40/M40*100,0)</f>
      </c>
    </row>
    <row r="41">
      <c r="A41" s="0">
        <v>516905</v>
      </c>
      <c r="B41" s="0">
        <v>0</v>
      </c>
      <c r="C41" s="0" t="s">
        <v>28</v>
      </c>
      <c r="D41" s="0">
        <v>745114343345</v>
      </c>
      <c r="E41" s="0" t="s">
        <v>563</v>
      </c>
      <c r="F41" s="0" t="s">
        <v>603</v>
      </c>
      <c r="G41" s="0">
        <v>15.75</v>
      </c>
      <c r="H41" s="0">
        <v>4</v>
      </c>
      <c r="I41" s="0">
        <v>63</v>
      </c>
      <c r="J41" s="0">
        <v>21</v>
      </c>
      <c r="K41" s="0">
        <v>330.75</v>
      </c>
      <c r="L41" s="0">
        <v>23</v>
      </c>
      <c r="M41" s="0">
        <v>368</v>
      </c>
      <c r="N41" s="0">
        <v>0</v>
      </c>
      <c r="O41" s="0">
        <v>0</v>
      </c>
      <c r="P41" s="0">
        <f>(H41+J41)-(L41+N41)</f>
      </c>
      <c r="Q41" s="0">
        <f>P41*G41</f>
      </c>
      <c r="R41" s="0">
        <v>4</v>
      </c>
      <c r="S41" s="0">
        <f>R41*G41</f>
      </c>
      <c r="T41" s="0">
        <f>H41+J41-L41-N41-R41</f>
      </c>
      <c r="U41" s="0">
        <f>T41*G41</f>
      </c>
      <c r="V41" s="0">
        <f>I41+K41-S41</f>
      </c>
      <c r="W41" s="0">
        <f>M41-V41</f>
      </c>
      <c r="X41" s="0">
        <f>IFERROR(W41/M41*100,0)</f>
      </c>
    </row>
    <row r="42">
      <c r="A42" s="0">
        <v>516906</v>
      </c>
      <c r="B42" s="0">
        <v>0</v>
      </c>
      <c r="C42" s="0" t="s">
        <v>28</v>
      </c>
      <c r="D42" s="0">
        <v>745114343352</v>
      </c>
      <c r="E42" s="0" t="s">
        <v>563</v>
      </c>
      <c r="F42" s="0" t="s">
        <v>604</v>
      </c>
      <c r="G42" s="0">
        <v>17.25</v>
      </c>
      <c r="H42" s="0">
        <v>2</v>
      </c>
      <c r="I42" s="0">
        <v>34.5</v>
      </c>
      <c r="J42" s="0">
        <v>85</v>
      </c>
      <c r="K42" s="0">
        <v>1466.25</v>
      </c>
      <c r="L42" s="0">
        <v>86</v>
      </c>
      <c r="M42" s="0">
        <v>1505</v>
      </c>
      <c r="N42" s="0">
        <v>0</v>
      </c>
      <c r="O42" s="0">
        <v>0</v>
      </c>
      <c r="P42" s="0">
        <f>(H42+J42)-(L42+N42)</f>
      </c>
      <c r="Q42" s="0">
        <f>P42*G42</f>
      </c>
      <c r="R42" s="0">
        <v>1</v>
      </c>
      <c r="S42" s="0">
        <f>R42*G42</f>
      </c>
      <c r="T42" s="0">
        <f>H42+J42-L42-N42-R42</f>
      </c>
      <c r="U42" s="0">
        <f>T42*G42</f>
      </c>
      <c r="V42" s="0">
        <f>I42+K42-S42</f>
      </c>
      <c r="W42" s="0">
        <f>M42-V42</f>
      </c>
      <c r="X42" s="0">
        <f>IFERROR(W42/M42*100,0)</f>
      </c>
    </row>
    <row r="43">
      <c r="A43" s="0">
        <v>516913</v>
      </c>
      <c r="B43" s="0">
        <v>0</v>
      </c>
      <c r="C43" s="0" t="s">
        <v>28</v>
      </c>
      <c r="D43" s="0">
        <v>745114343369</v>
      </c>
      <c r="E43" s="0" t="s">
        <v>563</v>
      </c>
      <c r="F43" s="0" t="s">
        <v>605</v>
      </c>
      <c r="G43" s="0">
        <v>19.5</v>
      </c>
      <c r="H43" s="0">
        <v>0</v>
      </c>
      <c r="I43" s="0">
        <v>0</v>
      </c>
      <c r="J43" s="0">
        <v>64</v>
      </c>
      <c r="K43" s="0">
        <v>1248</v>
      </c>
      <c r="L43" s="0">
        <v>64</v>
      </c>
      <c r="M43" s="0">
        <v>1264</v>
      </c>
      <c r="N43" s="0">
        <v>0</v>
      </c>
      <c r="O43" s="0">
        <v>0</v>
      </c>
      <c r="P43" s="0">
        <f>(H43+J43)-(L43+N43)</f>
      </c>
      <c r="Q43" s="0">
        <f>P43*G43</f>
      </c>
      <c r="R43" s="0">
        <v>0</v>
      </c>
      <c r="S43" s="0">
        <f>R43*G43</f>
      </c>
      <c r="T43" s="0">
        <f>H43+J43-L43-N43-R43</f>
      </c>
      <c r="U43" s="0">
        <f>T43*G43</f>
      </c>
      <c r="V43" s="0">
        <f>I43+K43-S43</f>
      </c>
      <c r="W43" s="0">
        <f>M43-V43</f>
      </c>
      <c r="X43" s="0">
        <f>IFERROR(W43/M43*100,0)</f>
      </c>
    </row>
    <row r="44">
      <c r="A44" s="0">
        <v>516916</v>
      </c>
      <c r="B44" s="0">
        <v>0</v>
      </c>
      <c r="C44" s="0" t="s">
        <v>28</v>
      </c>
      <c r="D44" s="0">
        <v>745114343376</v>
      </c>
      <c r="E44" s="0" t="s">
        <v>563</v>
      </c>
      <c r="F44" s="0" t="s">
        <v>606</v>
      </c>
      <c r="G44" s="0">
        <v>21.25</v>
      </c>
      <c r="H44" s="0">
        <v>0</v>
      </c>
      <c r="I44" s="0">
        <v>0</v>
      </c>
      <c r="J44" s="0">
        <v>30</v>
      </c>
      <c r="K44" s="0">
        <v>637.5</v>
      </c>
      <c r="L44" s="0">
        <v>30</v>
      </c>
      <c r="M44" s="0">
        <v>645</v>
      </c>
      <c r="N44" s="0">
        <v>0</v>
      </c>
      <c r="O44" s="0">
        <v>0</v>
      </c>
      <c r="P44" s="0">
        <f>(H44+J44)-(L44+N44)</f>
      </c>
      <c r="Q44" s="0">
        <f>P44*G44</f>
      </c>
      <c r="R44" s="0">
        <v>0</v>
      </c>
      <c r="S44" s="0">
        <f>R44*G44</f>
      </c>
      <c r="T44" s="0">
        <f>H44+J44-L44-N44-R44</f>
      </c>
      <c r="U44" s="0">
        <f>T44*G44</f>
      </c>
      <c r="V44" s="0">
        <f>I44+K44-S44</f>
      </c>
      <c r="W44" s="0">
        <f>M44-V44</f>
      </c>
      <c r="X44" s="0">
        <f>IFERROR(W44/M44*100,0)</f>
      </c>
    </row>
    <row r="45">
      <c r="A45" s="0">
        <v>516923</v>
      </c>
      <c r="B45" s="0">
        <v>0</v>
      </c>
      <c r="C45" s="0" t="s">
        <v>28</v>
      </c>
      <c r="D45" s="0">
        <v>745114343390</v>
      </c>
      <c r="E45" s="0" t="s">
        <v>563</v>
      </c>
      <c r="F45" s="0" t="s">
        <v>607</v>
      </c>
      <c r="G45" s="0">
        <v>23.25</v>
      </c>
      <c r="H45" s="0">
        <v>0</v>
      </c>
      <c r="I45" s="0">
        <v>0</v>
      </c>
      <c r="J45" s="0">
        <v>6</v>
      </c>
      <c r="K45" s="0">
        <v>139.5</v>
      </c>
      <c r="L45" s="0">
        <v>6</v>
      </c>
      <c r="M45" s="0">
        <v>141</v>
      </c>
      <c r="N45" s="0">
        <v>0</v>
      </c>
      <c r="O45" s="0">
        <v>0</v>
      </c>
      <c r="P45" s="0">
        <f>(H45+J45)-(L45+N45)</f>
      </c>
      <c r="Q45" s="0">
        <f>P45*G45</f>
      </c>
      <c r="R45" s="0">
        <v>0</v>
      </c>
      <c r="S45" s="0">
        <f>R45*G45</f>
      </c>
      <c r="T45" s="0">
        <f>H45+J45-L45-N45-R45</f>
      </c>
      <c r="U45" s="0">
        <f>T45*G45</f>
      </c>
      <c r="V45" s="0">
        <f>I45+K45-S45</f>
      </c>
      <c r="W45" s="0">
        <f>M45-V45</f>
      </c>
      <c r="X45" s="0">
        <f>IFERROR(W45/M45*100,0)</f>
      </c>
    </row>
    <row r="46">
      <c r="A46" s="0">
        <v>516930</v>
      </c>
      <c r="B46" s="0">
        <v>0</v>
      </c>
      <c r="C46" s="0" t="s">
        <v>28</v>
      </c>
      <c r="D46" s="0">
        <v>745114343420</v>
      </c>
      <c r="E46" s="0" t="s">
        <v>563</v>
      </c>
      <c r="F46" s="0" t="s">
        <v>608</v>
      </c>
      <c r="G46" s="0">
        <v>7.25</v>
      </c>
      <c r="H46" s="0">
        <v>3</v>
      </c>
      <c r="I46" s="0">
        <v>21.75</v>
      </c>
      <c r="J46" s="0">
        <v>417</v>
      </c>
      <c r="K46" s="0">
        <v>3023.25</v>
      </c>
      <c r="L46" s="0">
        <v>389</v>
      </c>
      <c r="M46" s="0">
        <v>2917.5</v>
      </c>
      <c r="N46" s="0">
        <v>0</v>
      </c>
      <c r="O46" s="0">
        <v>0</v>
      </c>
      <c r="P46" s="0">
        <f>(H46+J46)-(L46+N46)</f>
      </c>
      <c r="Q46" s="0">
        <f>P46*G46</f>
      </c>
      <c r="R46" s="0">
        <v>28</v>
      </c>
      <c r="S46" s="0">
        <f>R46*G46</f>
      </c>
      <c r="T46" s="0">
        <f>H46+J46-L46-N46-R46</f>
      </c>
      <c r="U46" s="0">
        <f>T46*G46</f>
      </c>
      <c r="V46" s="0">
        <f>I46+K46-S46</f>
      </c>
      <c r="W46" s="0">
        <f>M46-V46</f>
      </c>
      <c r="X46" s="0">
        <f>IFERROR(W46/M46*100,0)</f>
      </c>
    </row>
    <row r="47">
      <c r="A47" s="0">
        <v>518272</v>
      </c>
      <c r="B47" s="0">
        <v>0</v>
      </c>
      <c r="C47" s="0" t="s">
        <v>28</v>
      </c>
      <c r="D47" s="0">
        <v>745114343444</v>
      </c>
      <c r="E47" s="0" t="s">
        <v>563</v>
      </c>
      <c r="F47" s="0" t="s">
        <v>609</v>
      </c>
      <c r="G47" s="0">
        <v>12</v>
      </c>
      <c r="H47" s="0">
        <v>13</v>
      </c>
      <c r="I47" s="0">
        <v>156</v>
      </c>
      <c r="J47" s="0">
        <v>242</v>
      </c>
      <c r="K47" s="0">
        <v>2904</v>
      </c>
      <c r="L47" s="0">
        <v>238</v>
      </c>
      <c r="M47" s="0">
        <v>2915.5</v>
      </c>
      <c r="N47" s="0">
        <v>0</v>
      </c>
      <c r="O47" s="0">
        <v>0</v>
      </c>
      <c r="P47" s="0">
        <f>(H47+J47)-(L47+N47)</f>
      </c>
      <c r="Q47" s="0">
        <f>P47*G47</f>
      </c>
      <c r="R47" s="0">
        <v>17</v>
      </c>
      <c r="S47" s="0">
        <f>R47*G47</f>
      </c>
      <c r="T47" s="0">
        <f>H47+J47-L47-N47-R47</f>
      </c>
      <c r="U47" s="0">
        <f>T47*G47</f>
      </c>
      <c r="V47" s="0">
        <f>I47+K47-S47</f>
      </c>
      <c r="W47" s="0">
        <f>M47-V47</f>
      </c>
      <c r="X47" s="0">
        <f>IFERROR(W47/M47*100,0)</f>
      </c>
    </row>
    <row r="48">
      <c r="A48" s="0">
        <v>518273</v>
      </c>
      <c r="B48" s="0">
        <v>0</v>
      </c>
      <c r="C48" s="0" t="s">
        <v>28</v>
      </c>
      <c r="D48" s="0">
        <v>745114343499</v>
      </c>
      <c r="E48" s="0" t="s">
        <v>563</v>
      </c>
      <c r="F48" s="0" t="s">
        <v>610</v>
      </c>
      <c r="G48" s="0">
        <v>9.5</v>
      </c>
      <c r="H48" s="0">
        <v>6</v>
      </c>
      <c r="I48" s="0">
        <v>57</v>
      </c>
      <c r="J48" s="0">
        <v>204</v>
      </c>
      <c r="K48" s="0">
        <v>1938</v>
      </c>
      <c r="L48" s="0">
        <v>201</v>
      </c>
      <c r="M48" s="0">
        <v>1959.75</v>
      </c>
      <c r="N48" s="0">
        <v>0</v>
      </c>
      <c r="O48" s="0">
        <v>0</v>
      </c>
      <c r="P48" s="0">
        <f>(H48+J48)-(L48+N48)</f>
      </c>
      <c r="Q48" s="0">
        <f>P48*G48</f>
      </c>
      <c r="R48" s="0">
        <v>13</v>
      </c>
      <c r="S48" s="0">
        <f>R48*G48</f>
      </c>
      <c r="T48" s="0">
        <f>H48+J48-L48-N48-R48</f>
      </c>
      <c r="U48" s="0">
        <f>T48*G48</f>
      </c>
      <c r="V48" s="0">
        <f>I48+K48-S48</f>
      </c>
      <c r="W48" s="0">
        <f>M48-V48</f>
      </c>
      <c r="X48" s="0">
        <f>IFERROR(W48/M48*100,0)</f>
      </c>
    </row>
    <row r="49">
      <c r="A49" s="0">
        <v>584233</v>
      </c>
      <c r="B49" s="0">
        <v>0</v>
      </c>
      <c r="C49" s="0" t="s">
        <v>28</v>
      </c>
      <c r="D49" s="0">
        <v>745760173273</v>
      </c>
      <c r="E49" s="0" t="s">
        <v>563</v>
      </c>
      <c r="F49" s="0" t="s">
        <v>611</v>
      </c>
      <c r="G49" s="0">
        <v>14.25</v>
      </c>
      <c r="H49" s="0">
        <v>0</v>
      </c>
      <c r="I49" s="0">
        <v>0</v>
      </c>
      <c r="J49" s="0">
        <v>143</v>
      </c>
      <c r="K49" s="0">
        <v>2037.75</v>
      </c>
      <c r="L49" s="0">
        <v>143</v>
      </c>
      <c r="M49" s="0">
        <v>2073.5</v>
      </c>
      <c r="N49" s="0">
        <v>0</v>
      </c>
      <c r="O49" s="0">
        <v>0</v>
      </c>
      <c r="P49" s="0">
        <f>(H49+J49)-(L49+N49)</f>
      </c>
      <c r="Q49" s="0">
        <f>P49*G49</f>
      </c>
      <c r="R49" s="0">
        <v>0</v>
      </c>
      <c r="S49" s="0">
        <f>R49*G49</f>
      </c>
      <c r="T49" s="0">
        <f>H49+J49-L49-N49-R49</f>
      </c>
      <c r="U49" s="0">
        <f>T49*G49</f>
      </c>
      <c r="V49" s="0">
        <f>I49+K49-S49</f>
      </c>
      <c r="W49" s="0">
        <f>M49-V49</f>
      </c>
      <c r="X49" s="0">
        <f>IFERROR(W49/M49*100,0)</f>
      </c>
    </row>
    <row r="50">
      <c r="A50" s="0">
        <v>591314</v>
      </c>
      <c r="B50" s="0">
        <v>0</v>
      </c>
      <c r="C50" s="0" t="s">
        <v>24</v>
      </c>
      <c r="D50" s="0">
        <v>6679</v>
      </c>
      <c r="E50" s="0" t="s">
        <v>563</v>
      </c>
      <c r="F50" s="0" t="s">
        <v>612</v>
      </c>
      <c r="G50" s="0">
        <v>20.43364906311035</v>
      </c>
      <c r="H50" s="0">
        <v>144.2899932861328</v>
      </c>
      <c r="I50" s="0">
        <v>2783.1044921875</v>
      </c>
      <c r="J50" s="0">
        <v>806.5809936523438</v>
      </c>
      <c r="K50" s="0">
        <v>15046.095703125</v>
      </c>
      <c r="L50" s="0">
        <v>813.8599853515625</v>
      </c>
      <c r="M50" s="0">
        <v>19691.009765625</v>
      </c>
      <c r="N50" s="0">
        <v>10</v>
      </c>
      <c r="O50" s="0">
        <v>195.94114685058594</v>
      </c>
      <c r="P50" s="0">
        <f>(H50+J50)-(L50+N50)</f>
      </c>
      <c r="Q50" s="0">
        <f>P50*G50</f>
      </c>
      <c r="R50" s="0">
        <v>0</v>
      </c>
      <c r="S50" s="0">
        <f>R50*G50</f>
      </c>
      <c r="T50" s="0">
        <f>H50+J50-L50-N50-R50</f>
      </c>
      <c r="U50" s="0">
        <f>T50*G50</f>
      </c>
      <c r="V50" s="0">
        <f>I50+K50-S50</f>
      </c>
      <c r="W50" s="0">
        <f>M50-V50</f>
      </c>
      <c r="X50" s="0">
        <f>IFERROR(W50/M50*100,0)</f>
      </c>
    </row>
    <row r="51">
      <c r="A51" s="0">
        <v>593598</v>
      </c>
      <c r="B51" s="0">
        <v>0</v>
      </c>
      <c r="C51" s="0" t="s">
        <v>28</v>
      </c>
      <c r="D51" s="0">
        <v>745125004648</v>
      </c>
      <c r="E51" s="0" t="s">
        <v>563</v>
      </c>
      <c r="F51" s="0" t="s">
        <v>613</v>
      </c>
      <c r="G51" s="0">
        <v>15.5</v>
      </c>
      <c r="H51" s="0">
        <v>25</v>
      </c>
      <c r="I51" s="0">
        <v>387.5</v>
      </c>
      <c r="J51" s="0">
        <v>690</v>
      </c>
      <c r="K51" s="0">
        <v>10695</v>
      </c>
      <c r="L51" s="0">
        <v>677</v>
      </c>
      <c r="M51" s="0">
        <v>10662.75</v>
      </c>
      <c r="N51" s="0">
        <v>0</v>
      </c>
      <c r="O51" s="0">
        <v>0</v>
      </c>
      <c r="P51" s="0">
        <f>(H51+J51)-(L51+N51)</f>
      </c>
      <c r="Q51" s="0">
        <f>P51*G51</f>
      </c>
      <c r="R51" s="0">
        <v>13</v>
      </c>
      <c r="S51" s="0">
        <f>R51*G51</f>
      </c>
      <c r="T51" s="0">
        <f>H51+J51-L51-N51-R51</f>
      </c>
      <c r="U51" s="0">
        <f>T51*G51</f>
      </c>
      <c r="V51" s="0">
        <f>I51+K51-S51</f>
      </c>
      <c r="W51" s="0">
        <f>M51-V51</f>
      </c>
      <c r="X51" s="0">
        <f>IFERROR(W51/M51*100,0)</f>
      </c>
    </row>
    <row r="52">
      <c r="A52" s="0">
        <v>596775</v>
      </c>
      <c r="B52" s="0">
        <v>0</v>
      </c>
      <c r="C52" s="0" t="s">
        <v>24</v>
      </c>
      <c r="D52" s="0">
        <v>2023</v>
      </c>
      <c r="E52" s="0" t="s">
        <v>563</v>
      </c>
      <c r="F52" s="0" t="s">
        <v>614</v>
      </c>
      <c r="G52" s="0">
        <v>32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32.5</v>
      </c>
      <c r="N52" s="0">
        <v>0</v>
      </c>
      <c r="O52" s="0">
        <v>0</v>
      </c>
      <c r="P52" s="0">
        <f>(H52+J52)-(L52+N52)</f>
      </c>
      <c r="Q52" s="0">
        <f>P52*G52</f>
      </c>
      <c r="R52" s="0">
        <v>0</v>
      </c>
      <c r="S52" s="0">
        <f>R52*G52</f>
      </c>
      <c r="T52" s="0">
        <f>H52+J52-L52-N52-R52</f>
      </c>
      <c r="U52" s="0">
        <f>T52*G52</f>
      </c>
      <c r="V52" s="0">
        <f>I52+K52-S52</f>
      </c>
      <c r="W52" s="0">
        <f>M52-V52</f>
      </c>
      <c r="X52" s="0">
        <f>IFERROR(W52/M52*100,0)</f>
      </c>
    </row>
    <row r="53">
      <c r="A53" s="0">
        <v>566753</v>
      </c>
      <c r="B53" s="0">
        <v>0</v>
      </c>
      <c r="C53" s="0" t="s">
        <v>28</v>
      </c>
      <c r="D53" s="0">
        <v>710535911008</v>
      </c>
      <c r="E53" s="0" t="s">
        <v>563</v>
      </c>
      <c r="F53" s="0" t="s">
        <v>615</v>
      </c>
      <c r="G53" s="0">
        <v>5</v>
      </c>
      <c r="H53" s="0">
        <v>0</v>
      </c>
      <c r="I53" s="0">
        <v>0</v>
      </c>
      <c r="J53" s="0">
        <v>733</v>
      </c>
      <c r="K53" s="0">
        <v>3665</v>
      </c>
      <c r="L53" s="0">
        <v>733</v>
      </c>
      <c r="M53" s="0">
        <v>3848.25</v>
      </c>
      <c r="N53" s="0">
        <v>0</v>
      </c>
      <c r="O53" s="0">
        <v>0</v>
      </c>
      <c r="P53" s="0">
        <f>(H53+J53)-(L53+N53)</f>
      </c>
      <c r="Q53" s="0">
        <f>P53*G53</f>
      </c>
      <c r="R53" s="0">
        <v>0</v>
      </c>
      <c r="S53" s="0">
        <f>R53*G53</f>
      </c>
      <c r="T53" s="0">
        <f>H53+J53-L53-N53-R53</f>
      </c>
      <c r="U53" s="0">
        <f>T53*G53</f>
      </c>
      <c r="V53" s="0">
        <f>I53+K53-S53</f>
      </c>
      <c r="W53" s="0">
        <f>M53-V53</f>
      </c>
      <c r="X53" s="0">
        <f>IFERROR(W53/M53*100,0)</f>
      </c>
    </row>
    <row r="54">
      <c r="A54" s="0">
        <v>681190</v>
      </c>
      <c r="B54" s="0">
        <v>0</v>
      </c>
      <c r="C54" s="0" t="s">
        <v>24</v>
      </c>
      <c r="D54" s="0">
        <v>3641</v>
      </c>
      <c r="E54" s="0" t="s">
        <v>563</v>
      </c>
      <c r="F54" s="0" t="s">
        <v>616</v>
      </c>
      <c r="G54" s="0">
        <v>20</v>
      </c>
      <c r="H54" s="0">
        <v>0</v>
      </c>
      <c r="I54" s="0">
        <v>0</v>
      </c>
      <c r="J54" s="0">
        <v>80.5999984741211</v>
      </c>
      <c r="K54" s="0">
        <v>1612</v>
      </c>
      <c r="L54" s="0">
        <v>82.13700103759766</v>
      </c>
      <c r="M54" s="0">
        <v>2186.469970703125</v>
      </c>
      <c r="N54" s="0">
        <v>0</v>
      </c>
      <c r="O54" s="0">
        <v>0</v>
      </c>
      <c r="P54" s="0">
        <f>(H54+J54)-(L54+N54)</f>
      </c>
      <c r="Q54" s="0">
        <f>P54*G54</f>
      </c>
      <c r="R54" s="0">
        <v>1.5</v>
      </c>
      <c r="S54" s="0">
        <f>R54*G54</f>
      </c>
      <c r="T54" s="0">
        <f>H54+J54-L54-N54-R54</f>
      </c>
      <c r="U54" s="0">
        <f>T54*G54</f>
      </c>
      <c r="V54" s="0">
        <f>I54+K54-S54</f>
      </c>
      <c r="W54" s="0">
        <f>M54-V54</f>
      </c>
      <c r="X54" s="0">
        <f>IFERROR(W54/M54*100,0)</f>
      </c>
    </row>
    <row r="55">
      <c r="A55" s="0">
        <v>682245</v>
      </c>
      <c r="B55" s="0">
        <v>0</v>
      </c>
      <c r="C55" s="0" t="s">
        <v>28</v>
      </c>
      <c r="D55" s="0">
        <v>2000006233189</v>
      </c>
      <c r="E55" s="0" t="s">
        <v>563</v>
      </c>
      <c r="F55" s="0" t="s">
        <v>617</v>
      </c>
      <c r="G55" s="0">
        <v>33</v>
      </c>
      <c r="H55" s="0">
        <v>0</v>
      </c>
      <c r="I55" s="0">
        <v>0</v>
      </c>
      <c r="J55" s="0">
        <v>10</v>
      </c>
      <c r="K55" s="0">
        <v>330</v>
      </c>
      <c r="L55" s="0">
        <v>0</v>
      </c>
      <c r="M55" s="0">
        <v>0</v>
      </c>
      <c r="N55" s="0">
        <v>0</v>
      </c>
      <c r="O55" s="0">
        <v>0</v>
      </c>
      <c r="P55" s="0">
        <f>(H55+J55)-(L55+N55)</f>
      </c>
      <c r="Q55" s="0">
        <f>P55*G55</f>
      </c>
      <c r="R55" s="0">
        <v>0</v>
      </c>
      <c r="S55" s="0">
        <f>R55*G55</f>
      </c>
      <c r="T55" s="0">
        <f>H55+J55-L55-N55-R55</f>
      </c>
      <c r="U55" s="0">
        <f>T55*G55</f>
      </c>
      <c r="V55" s="0">
        <f>I55+K55-S55</f>
      </c>
      <c r="W55" s="0">
        <f>M55-V55</f>
      </c>
      <c r="X55" s="0">
        <f>IFERROR(W55/M55*100,0)</f>
      </c>
    </row>
    <row r="56">
      <c r="A56" s="0">
        <v>685121</v>
      </c>
      <c r="B56" s="0">
        <v>0</v>
      </c>
      <c r="C56" s="0" t="s">
        <v>28</v>
      </c>
      <c r="D56" s="0">
        <v>6300900530145</v>
      </c>
      <c r="E56" s="0" t="s">
        <v>563</v>
      </c>
      <c r="F56" s="0" t="s">
        <v>618</v>
      </c>
      <c r="G56" s="0">
        <v>19.5</v>
      </c>
      <c r="H56" s="0">
        <v>2</v>
      </c>
      <c r="I56" s="0">
        <v>40</v>
      </c>
      <c r="J56" s="0">
        <v>1</v>
      </c>
      <c r="K56" s="0">
        <v>20</v>
      </c>
      <c r="L56" s="0">
        <v>1</v>
      </c>
      <c r="M56" s="0">
        <v>22.5</v>
      </c>
      <c r="N56" s="0">
        <v>0</v>
      </c>
      <c r="O56" s="0">
        <v>0</v>
      </c>
      <c r="P56" s="0">
        <f>(H56+J56)-(L56+N56)</f>
      </c>
      <c r="Q56" s="0">
        <f>P56*G56</f>
      </c>
      <c r="R56" s="0">
        <v>2</v>
      </c>
      <c r="S56" s="0">
        <f>R56*G56</f>
      </c>
      <c r="T56" s="0">
        <f>H56+J56-L56-N56-R56</f>
      </c>
      <c r="U56" s="0">
        <f>T56*G56</f>
      </c>
      <c r="V56" s="0">
        <f>I56+K56-S56</f>
      </c>
      <c r="W56" s="0">
        <f>M56-V56</f>
      </c>
      <c r="X56" s="0">
        <f>IFERROR(W56/M56*100,0)</f>
      </c>
    </row>
    <row r="57">
      <c r="A57" s="0">
        <v>685806</v>
      </c>
      <c r="B57" s="0">
        <v>0</v>
      </c>
      <c r="C57" s="0" t="s">
        <v>24</v>
      </c>
      <c r="D57" s="0">
        <v>3739</v>
      </c>
      <c r="E57" s="0" t="s">
        <v>563</v>
      </c>
      <c r="F57" s="0" t="s">
        <v>619</v>
      </c>
      <c r="G57" s="0">
        <v>17</v>
      </c>
      <c r="H57" s="0">
        <v>257.79998779296875</v>
      </c>
      <c r="I57" s="0">
        <v>4382.60009765625</v>
      </c>
      <c r="J57" s="0">
        <v>3.515000104904175</v>
      </c>
      <c r="K57" s="0">
        <v>59.755001068115234</v>
      </c>
      <c r="L57" s="0">
        <v>183.0590057373047</v>
      </c>
      <c r="M57" s="0">
        <v>3844.3798828125</v>
      </c>
      <c r="N57" s="0">
        <v>0</v>
      </c>
      <c r="O57" s="0">
        <v>0</v>
      </c>
      <c r="P57" s="0">
        <f>(H57+J57)-(L57+N57)</f>
      </c>
      <c r="Q57" s="0">
        <f>P57*G57</f>
      </c>
      <c r="R57" s="0">
        <v>111.1969985961914</v>
      </c>
      <c r="S57" s="0">
        <f>R57*G57</f>
      </c>
      <c r="T57" s="0">
        <f>H57+J57-L57-N57-R57</f>
      </c>
      <c r="U57" s="0">
        <f>T57*G57</f>
      </c>
      <c r="V57" s="0">
        <f>I57+K57-S57</f>
      </c>
      <c r="W57" s="0">
        <f>M57-V57</f>
      </c>
      <c r="X57" s="0">
        <f>IFERROR(W57/M57*100,0)</f>
      </c>
    </row>
    <row r="58">
      <c r="A58" s="0">
        <v>685809</v>
      </c>
      <c r="B58" s="0">
        <v>0</v>
      </c>
      <c r="C58" s="0" t="s">
        <v>24</v>
      </c>
      <c r="D58" s="0">
        <v>3740</v>
      </c>
      <c r="E58" s="0" t="s">
        <v>563</v>
      </c>
      <c r="F58" s="0" t="s">
        <v>620</v>
      </c>
      <c r="G58" s="0">
        <v>11</v>
      </c>
      <c r="H58" s="0">
        <v>0</v>
      </c>
      <c r="I58" s="0">
        <v>0</v>
      </c>
      <c r="J58" s="0">
        <v>229</v>
      </c>
      <c r="K58" s="0">
        <v>2519</v>
      </c>
      <c r="L58" s="0">
        <v>76.47200012207031</v>
      </c>
      <c r="M58" s="0">
        <v>1223.52001953125</v>
      </c>
      <c r="N58" s="0">
        <v>0</v>
      </c>
      <c r="O58" s="0">
        <v>0</v>
      </c>
      <c r="P58" s="0">
        <f>(H58+J58)-(L58+N58)</f>
      </c>
      <c r="Q58" s="0">
        <f>P58*G58</f>
      </c>
      <c r="R58" s="0">
        <v>151.97500610351562</v>
      </c>
      <c r="S58" s="0">
        <f>R58*G58</f>
      </c>
      <c r="T58" s="0">
        <f>H58+J58-L58-N58-R58</f>
      </c>
      <c r="U58" s="0">
        <f>T58*G58</f>
      </c>
      <c r="V58" s="0">
        <f>I58+K58-S58</f>
      </c>
      <c r="W58" s="0">
        <f>M58-V58</f>
      </c>
      <c r="X58" s="0">
        <f>IFERROR(W58/M58*100,0)</f>
      </c>
    </row>
    <row r="59">
      <c r="A59" s="0">
        <v>611363</v>
      </c>
      <c r="B59" s="0">
        <v>0</v>
      </c>
      <c r="C59" s="0" t="s">
        <v>24</v>
      </c>
      <c r="D59" s="0">
        <v>2516</v>
      </c>
      <c r="E59" s="0" t="s">
        <v>563</v>
      </c>
      <c r="F59" s="0" t="s">
        <v>621</v>
      </c>
      <c r="G59" s="0">
        <v>26.73236083984375</v>
      </c>
      <c r="H59" s="0">
        <v>74</v>
      </c>
      <c r="I59" s="0">
        <v>1970.9100341796875</v>
      </c>
      <c r="J59" s="0">
        <v>1908.7039794921875</v>
      </c>
      <c r="K59" s="0">
        <v>50734.80859375</v>
      </c>
      <c r="L59" s="0">
        <v>1313.489990234375</v>
      </c>
      <c r="M59" s="0">
        <v>38948.6484375</v>
      </c>
      <c r="N59" s="0">
        <v>39</v>
      </c>
      <c r="O59" s="0">
        <v>1037.8145751953125</v>
      </c>
      <c r="P59" s="0">
        <f>(H59+J59)-(L59+N59)</f>
      </c>
      <c r="Q59" s="0">
        <f>P59*G59</f>
      </c>
      <c r="R59" s="0">
        <v>33</v>
      </c>
      <c r="S59" s="0">
        <f>R59*G59</f>
      </c>
      <c r="T59" s="0">
        <f>H59+J59-L59-N59-R59</f>
      </c>
      <c r="U59" s="0">
        <f>T59*G59</f>
      </c>
      <c r="V59" s="0">
        <f>I59+K59-S59</f>
      </c>
      <c r="W59" s="0">
        <f>M59-V59</f>
      </c>
      <c r="X59" s="0">
        <f>IFERROR(W59/M59*100,0)</f>
      </c>
    </row>
    <row r="60">
      <c r="A60" s="0">
        <v>611374</v>
      </c>
      <c r="B60" s="0">
        <v>0</v>
      </c>
      <c r="C60" s="0" t="s">
        <v>24</v>
      </c>
      <c r="D60" s="0">
        <v>2520</v>
      </c>
      <c r="E60" s="0" t="s">
        <v>563</v>
      </c>
      <c r="F60" s="0" t="s">
        <v>622</v>
      </c>
      <c r="G60" s="0">
        <v>26</v>
      </c>
      <c r="H60" s="0">
        <v>0</v>
      </c>
      <c r="I60" s="0">
        <v>0</v>
      </c>
      <c r="J60" s="0">
        <v>0</v>
      </c>
      <c r="K60" s="0">
        <v>0</v>
      </c>
      <c r="L60" s="0">
        <v>217.23500061035156</v>
      </c>
      <c r="M60" s="0">
        <v>7168.85986328125</v>
      </c>
      <c r="N60" s="0">
        <v>0</v>
      </c>
      <c r="O60" s="0">
        <v>0</v>
      </c>
      <c r="P60" s="0">
        <f>(H60+J60)-(L60+N60)</f>
      </c>
      <c r="Q60" s="0">
        <f>P60*G60</f>
      </c>
      <c r="R60" s="0">
        <v>0</v>
      </c>
      <c r="S60" s="0">
        <f>R60*G60</f>
      </c>
      <c r="T60" s="0">
        <f>H60+J60-L60-N60-R60</f>
      </c>
      <c r="U60" s="0">
        <f>T60*G60</f>
      </c>
      <c r="V60" s="0">
        <f>I60+K60-S60</f>
      </c>
      <c r="W60" s="0">
        <f>M60-V60</f>
      </c>
      <c r="X60" s="0">
        <f>IFERROR(W60/M60*100,0)</f>
      </c>
    </row>
    <row r="61">
      <c r="A61" s="0">
        <v>611383</v>
      </c>
      <c r="B61" s="0">
        <v>0</v>
      </c>
      <c r="C61" s="0" t="s">
        <v>24</v>
      </c>
      <c r="D61" s="0">
        <v>2524</v>
      </c>
      <c r="E61" s="0" t="s">
        <v>563</v>
      </c>
      <c r="F61" s="0" t="s">
        <v>623</v>
      </c>
      <c r="G61" s="0">
        <v>26</v>
      </c>
      <c r="H61" s="0">
        <v>3.799999952316284</v>
      </c>
      <c r="I61" s="0">
        <v>98.80000305175781</v>
      </c>
      <c r="J61" s="0">
        <v>110.55000305175781</v>
      </c>
      <c r="K61" s="0">
        <v>2874.300048828125</v>
      </c>
      <c r="L61" s="0">
        <v>117.2030029296875</v>
      </c>
      <c r="M61" s="0">
        <v>3516.090087890625</v>
      </c>
      <c r="N61" s="0">
        <v>0</v>
      </c>
      <c r="O61" s="0">
        <v>0</v>
      </c>
      <c r="P61" s="0">
        <f>(H61+J61)-(L61+N61)</f>
      </c>
      <c r="Q61" s="0">
        <f>P61*G61</f>
      </c>
      <c r="R61" s="0">
        <v>5.650000095367432</v>
      </c>
      <c r="S61" s="0">
        <f>R61*G61</f>
      </c>
      <c r="T61" s="0">
        <f>H61+J61-L61-N61-R61</f>
      </c>
      <c r="U61" s="0">
        <f>T61*G61</f>
      </c>
      <c r="V61" s="0">
        <f>I61+K61-S61</f>
      </c>
      <c r="W61" s="0">
        <f>M61-V61</f>
      </c>
      <c r="X61" s="0">
        <f>IFERROR(W61/M61*100,0)</f>
      </c>
    </row>
    <row r="62">
      <c r="A62" s="0">
        <v>611385</v>
      </c>
      <c r="B62" s="0">
        <v>0</v>
      </c>
      <c r="C62" s="0" t="s">
        <v>24</v>
      </c>
      <c r="D62" s="0">
        <v>2525</v>
      </c>
      <c r="E62" s="0" t="s">
        <v>563</v>
      </c>
      <c r="F62" s="0" t="s">
        <v>624</v>
      </c>
      <c r="G62" s="0">
        <v>26</v>
      </c>
      <c r="H62" s="0">
        <v>0</v>
      </c>
      <c r="I62" s="0">
        <v>0</v>
      </c>
      <c r="J62" s="0">
        <v>0</v>
      </c>
      <c r="K62" s="0">
        <v>0</v>
      </c>
      <c r="L62" s="0">
        <v>2.1389999389648438</v>
      </c>
      <c r="M62" s="0">
        <v>66.30999755859375</v>
      </c>
      <c r="N62" s="0">
        <v>0</v>
      </c>
      <c r="O62" s="0">
        <v>0</v>
      </c>
      <c r="P62" s="0">
        <f>(H62+J62)-(L62+N62)</f>
      </c>
      <c r="Q62" s="0">
        <f>P62*G62</f>
      </c>
      <c r="R62" s="0">
        <v>0</v>
      </c>
      <c r="S62" s="0">
        <f>R62*G62</f>
      </c>
      <c r="T62" s="0">
        <f>H62+J62-L62-N62-R62</f>
      </c>
      <c r="U62" s="0">
        <f>T62*G62</f>
      </c>
      <c r="V62" s="0">
        <f>I62+K62-S62</f>
      </c>
      <c r="W62" s="0">
        <f>M62-V62</f>
      </c>
      <c r="X62" s="0">
        <f>IFERROR(W62/M62*100,0)</f>
      </c>
    </row>
    <row r="63">
      <c r="A63" s="0">
        <v>611393</v>
      </c>
      <c r="B63" s="0">
        <v>0</v>
      </c>
      <c r="C63" s="0" t="s">
        <v>24</v>
      </c>
      <c r="D63" s="0">
        <v>2529</v>
      </c>
      <c r="E63" s="0" t="s">
        <v>563</v>
      </c>
      <c r="F63" s="0" t="s">
        <v>625</v>
      </c>
      <c r="G63" s="0">
        <v>25</v>
      </c>
      <c r="H63" s="0">
        <v>0</v>
      </c>
      <c r="I63" s="0">
        <v>0</v>
      </c>
      <c r="J63" s="0">
        <v>0</v>
      </c>
      <c r="K63" s="0">
        <v>0</v>
      </c>
      <c r="L63" s="0">
        <v>324.95599365234375</v>
      </c>
      <c r="M63" s="0">
        <v>11048.5498046875</v>
      </c>
      <c r="N63" s="0">
        <v>0</v>
      </c>
      <c r="O63" s="0">
        <v>0</v>
      </c>
      <c r="P63" s="0">
        <f>(H63+J63)-(L63+N63)</f>
      </c>
      <c r="Q63" s="0">
        <f>P63*G63</f>
      </c>
      <c r="R63" s="0">
        <v>0</v>
      </c>
      <c r="S63" s="0">
        <f>R63*G63</f>
      </c>
      <c r="T63" s="0">
        <f>H63+J63-L63-N63-R63</f>
      </c>
      <c r="U63" s="0">
        <f>T63*G63</f>
      </c>
      <c r="V63" s="0">
        <f>I63+K63-S63</f>
      </c>
      <c r="W63" s="0">
        <f>M63-V63</f>
      </c>
      <c r="X63" s="0">
        <f>IFERROR(W63/M63*100,0)</f>
      </c>
    </row>
    <row r="64">
      <c r="A64" s="0">
        <v>625770</v>
      </c>
      <c r="B64" s="0">
        <v>0</v>
      </c>
      <c r="C64" s="0" t="s">
        <v>24</v>
      </c>
      <c r="D64" s="0">
        <v>2666</v>
      </c>
      <c r="E64" s="0" t="s">
        <v>563</v>
      </c>
      <c r="F64" s="0" t="s">
        <v>626</v>
      </c>
      <c r="G64" s="0">
        <v>25.98904037475586</v>
      </c>
      <c r="H64" s="0">
        <v>2.5</v>
      </c>
      <c r="I64" s="0">
        <v>60.74359893798828</v>
      </c>
      <c r="J64" s="0">
        <v>29.799999237060547</v>
      </c>
      <c r="K64" s="0">
        <v>774.7999877929688</v>
      </c>
      <c r="L64" s="0">
        <v>31.49799919128418</v>
      </c>
      <c r="M64" s="0">
        <v>944.9400024414062</v>
      </c>
      <c r="N64" s="0">
        <v>0</v>
      </c>
      <c r="O64" s="0">
        <v>0</v>
      </c>
      <c r="P64" s="0">
        <f>(H64+J64)-(L64+N64)</f>
      </c>
      <c r="Q64" s="0">
        <f>P64*G64</f>
      </c>
      <c r="R64" s="0">
        <v>4.599999904632568</v>
      </c>
      <c r="S64" s="0">
        <f>R64*G64</f>
      </c>
      <c r="T64" s="0">
        <f>H64+J64-L64-N64-R64</f>
      </c>
      <c r="U64" s="0">
        <f>T64*G64</f>
      </c>
      <c r="V64" s="0">
        <f>I64+K64-S64</f>
      </c>
      <c r="W64" s="0">
        <f>M64-V64</f>
      </c>
      <c r="X64" s="0">
        <f>IFERROR(W64/M64*100,0)</f>
      </c>
    </row>
    <row r="65">
      <c r="A65" s="0">
        <v>639164</v>
      </c>
      <c r="B65" s="0">
        <v>0</v>
      </c>
      <c r="C65" s="0" t="s">
        <v>28</v>
      </c>
      <c r="D65" s="0">
        <v>710535010527</v>
      </c>
      <c r="E65" s="0" t="s">
        <v>563</v>
      </c>
      <c r="F65" s="0" t="s">
        <v>627</v>
      </c>
      <c r="G65" s="0">
        <v>17.75</v>
      </c>
      <c r="H65" s="0">
        <v>0</v>
      </c>
      <c r="I65" s="0">
        <v>0</v>
      </c>
      <c r="J65" s="0">
        <v>39</v>
      </c>
      <c r="K65" s="0">
        <v>692.25</v>
      </c>
      <c r="L65" s="0">
        <v>39</v>
      </c>
      <c r="M65" s="0">
        <v>702</v>
      </c>
      <c r="N65" s="0">
        <v>0</v>
      </c>
      <c r="O65" s="0">
        <v>0</v>
      </c>
      <c r="P65" s="0">
        <f>(H65+J65)-(L65+N65)</f>
      </c>
      <c r="Q65" s="0">
        <f>P65*G65</f>
      </c>
      <c r="R65" s="0">
        <v>0</v>
      </c>
      <c r="S65" s="0">
        <f>R65*G65</f>
      </c>
      <c r="T65" s="0">
        <f>H65+J65-L65-N65-R65</f>
      </c>
      <c r="U65" s="0">
        <f>T65*G65</f>
      </c>
      <c r="V65" s="0">
        <f>I65+K65-S65</f>
      </c>
      <c r="W65" s="0">
        <f>M65-V65</f>
      </c>
      <c r="X65" s="0">
        <f>IFERROR(W65/M65*100,0)</f>
      </c>
    </row>
    <row r="66">
      <c r="A66" s="0">
        <v>650164</v>
      </c>
      <c r="B66" s="0">
        <v>0</v>
      </c>
      <c r="C66" s="0" t="s">
        <v>28</v>
      </c>
      <c r="D66" s="0">
        <v>6300900530152</v>
      </c>
      <c r="E66" s="0" t="s">
        <v>563</v>
      </c>
      <c r="F66" s="0" t="s">
        <v>628</v>
      </c>
      <c r="G66" s="0">
        <v>21</v>
      </c>
      <c r="H66" s="0">
        <v>2</v>
      </c>
      <c r="I66" s="0">
        <v>42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f>(H66+J66)-(L66+N66)</f>
      </c>
      <c r="Q66" s="0">
        <f>P66*G66</f>
      </c>
      <c r="R66" s="0">
        <v>2</v>
      </c>
      <c r="S66" s="0">
        <f>R66*G66</f>
      </c>
      <c r="T66" s="0">
        <f>H66+J66-L66-N66-R66</f>
      </c>
      <c r="U66" s="0">
        <f>T66*G66</f>
      </c>
      <c r="V66" s="0">
        <f>I66+K66-S66</f>
      </c>
      <c r="W66" s="0">
        <f>M66-V66</f>
      </c>
      <c r="X66" s="0">
        <f>IFERROR(W66/M66*100,0)</f>
      </c>
    </row>
    <row r="67">
      <c r="A67" s="0">
        <v>650165</v>
      </c>
      <c r="B67" s="0">
        <v>0</v>
      </c>
      <c r="C67" s="0" t="s">
        <v>28</v>
      </c>
      <c r="D67" s="0">
        <v>6300900530169</v>
      </c>
      <c r="E67" s="0" t="s">
        <v>563</v>
      </c>
      <c r="F67" s="0" t="s">
        <v>629</v>
      </c>
      <c r="G67" s="0">
        <v>21</v>
      </c>
      <c r="H67" s="0">
        <v>2</v>
      </c>
      <c r="I67" s="0">
        <v>42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f>(H67+J67)-(L67+N67)</f>
      </c>
      <c r="Q67" s="0">
        <f>P67*G67</f>
      </c>
      <c r="R67" s="0">
        <v>2</v>
      </c>
      <c r="S67" s="0">
        <f>R67*G67</f>
      </c>
      <c r="T67" s="0">
        <f>H67+J67-L67-N67-R67</f>
      </c>
      <c r="U67" s="0">
        <f>T67*G67</f>
      </c>
      <c r="V67" s="0">
        <f>I67+K67-S67</f>
      </c>
      <c r="W67" s="0">
        <f>M67-V67</f>
      </c>
      <c r="X67" s="0">
        <f>IFERROR(W67/M67*100,0)</f>
      </c>
    </row>
    <row r="68">
      <c r="A68" s="0">
        <v>650171</v>
      </c>
      <c r="B68" s="0">
        <v>0</v>
      </c>
      <c r="C68" s="0" t="s">
        <v>28</v>
      </c>
      <c r="D68" s="0">
        <v>6300900530022</v>
      </c>
      <c r="E68" s="0" t="s">
        <v>563</v>
      </c>
      <c r="F68" s="0" t="s">
        <v>630</v>
      </c>
      <c r="G68" s="0">
        <v>17.5</v>
      </c>
      <c r="H68" s="0">
        <v>0</v>
      </c>
      <c r="I68" s="0">
        <v>0</v>
      </c>
      <c r="J68" s="0">
        <v>6</v>
      </c>
      <c r="K68" s="0">
        <v>105</v>
      </c>
      <c r="L68" s="0">
        <v>4</v>
      </c>
      <c r="M68" s="0">
        <v>80</v>
      </c>
      <c r="N68" s="0">
        <v>0</v>
      </c>
      <c r="O68" s="0">
        <v>0</v>
      </c>
      <c r="P68" s="0">
        <f>(H68+J68)-(L68+N68)</f>
      </c>
      <c r="Q68" s="0">
        <f>P68*G68</f>
      </c>
      <c r="R68" s="0">
        <v>2</v>
      </c>
      <c r="S68" s="0">
        <f>R68*G68</f>
      </c>
      <c r="T68" s="0">
        <f>H68+J68-L68-N68-R68</f>
      </c>
      <c r="U68" s="0">
        <f>T68*G68</f>
      </c>
      <c r="V68" s="0">
        <f>I68+K68-S68</f>
      </c>
      <c r="W68" s="0">
        <f>M68-V68</f>
      </c>
      <c r="X68" s="0">
        <f>IFERROR(W68/M68*100,0)</f>
      </c>
    </row>
    <row r="69">
      <c r="A69" s="0">
        <v>650181</v>
      </c>
      <c r="B69" s="0">
        <v>0</v>
      </c>
      <c r="C69" s="0" t="s">
        <v>28</v>
      </c>
      <c r="D69" s="0">
        <v>6300900530015</v>
      </c>
      <c r="E69" s="0" t="s">
        <v>563</v>
      </c>
      <c r="F69" s="0" t="s">
        <v>631</v>
      </c>
      <c r="G69" s="0">
        <v>17.5</v>
      </c>
      <c r="H69" s="0">
        <v>0</v>
      </c>
      <c r="I69" s="0">
        <v>0</v>
      </c>
      <c r="J69" s="0">
        <v>3</v>
      </c>
      <c r="K69" s="0">
        <v>52.5</v>
      </c>
      <c r="L69" s="0">
        <v>2</v>
      </c>
      <c r="M69" s="0">
        <v>40</v>
      </c>
      <c r="N69" s="0">
        <v>0</v>
      </c>
      <c r="O69" s="0">
        <v>0</v>
      </c>
      <c r="P69" s="0">
        <f>(H69+J69)-(L69+N69)</f>
      </c>
      <c r="Q69" s="0">
        <f>P69*G69</f>
      </c>
      <c r="R69" s="0">
        <v>1</v>
      </c>
      <c r="S69" s="0">
        <f>R69*G69</f>
      </c>
      <c r="T69" s="0">
        <f>H69+J69-L69-N69-R69</f>
      </c>
      <c r="U69" s="0">
        <f>T69*G69</f>
      </c>
      <c r="V69" s="0">
        <f>I69+K69-S69</f>
      </c>
      <c r="W69" s="0">
        <f>M69-V69</f>
      </c>
      <c r="X69" s="0">
        <f>IFERROR(W69/M69*100,0)</f>
      </c>
    </row>
    <row r="70">
      <c r="A70" s="0">
        <v>650185</v>
      </c>
      <c r="B70" s="0">
        <v>0</v>
      </c>
      <c r="C70" s="0" t="s">
        <v>28</v>
      </c>
      <c r="D70" s="0">
        <v>6300900530176</v>
      </c>
      <c r="E70" s="0" t="s">
        <v>563</v>
      </c>
      <c r="F70" s="0" t="s">
        <v>632</v>
      </c>
      <c r="G70" s="0">
        <v>17.5</v>
      </c>
      <c r="H70" s="0">
        <v>1</v>
      </c>
      <c r="I70" s="0">
        <v>17.5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f>(H70+J70)-(L70+N70)</f>
      </c>
      <c r="Q70" s="0">
        <f>P70*G70</f>
      </c>
      <c r="R70" s="0">
        <v>1</v>
      </c>
      <c r="S70" s="0">
        <f>R70*G70</f>
      </c>
      <c r="T70" s="0">
        <f>H70+J70-L70-N70-R70</f>
      </c>
      <c r="U70" s="0">
        <f>T70*G70</f>
      </c>
      <c r="V70" s="0">
        <f>I70+K70-S70</f>
      </c>
      <c r="W70" s="0">
        <f>M70-V70</f>
      </c>
      <c r="X70" s="0">
        <f>IFERROR(W70/M70*100,0)</f>
      </c>
    </row>
    <row r="71">
      <c r="A71" s="0">
        <v>650189</v>
      </c>
      <c r="B71" s="0">
        <v>0</v>
      </c>
      <c r="C71" s="0" t="s">
        <v>28</v>
      </c>
      <c r="D71" s="0">
        <v>6300900530121</v>
      </c>
      <c r="E71" s="0" t="s">
        <v>563</v>
      </c>
      <c r="F71" s="0" t="s">
        <v>633</v>
      </c>
      <c r="G71" s="0">
        <v>19</v>
      </c>
      <c r="H71" s="0">
        <v>2</v>
      </c>
      <c r="I71" s="0">
        <v>38</v>
      </c>
      <c r="J71" s="0">
        <v>2</v>
      </c>
      <c r="K71" s="0">
        <v>38</v>
      </c>
      <c r="L71" s="0">
        <v>2</v>
      </c>
      <c r="M71" s="0">
        <v>43</v>
      </c>
      <c r="N71" s="0">
        <v>0</v>
      </c>
      <c r="O71" s="0">
        <v>0</v>
      </c>
      <c r="P71" s="0">
        <f>(H71+J71)-(L71+N71)</f>
      </c>
      <c r="Q71" s="0">
        <f>P71*G71</f>
      </c>
      <c r="R71" s="0">
        <v>2</v>
      </c>
      <c r="S71" s="0">
        <f>R71*G71</f>
      </c>
      <c r="T71" s="0">
        <f>H71+J71-L71-N71-R71</f>
      </c>
      <c r="U71" s="0">
        <f>T71*G71</f>
      </c>
      <c r="V71" s="0">
        <f>I71+K71-S71</f>
      </c>
      <c r="W71" s="0">
        <f>M71-V71</f>
      </c>
      <c r="X71" s="0">
        <f>IFERROR(W71/M71*100,0)</f>
      </c>
    </row>
    <row r="72">
      <c r="A72" s="0">
        <v>650194</v>
      </c>
      <c r="B72" s="0">
        <v>0</v>
      </c>
      <c r="C72" s="0" t="s">
        <v>28</v>
      </c>
      <c r="D72" s="0">
        <v>6300900530220</v>
      </c>
      <c r="E72" s="0" t="s">
        <v>563</v>
      </c>
      <c r="F72" s="0" t="s">
        <v>634</v>
      </c>
      <c r="G72" s="0">
        <v>16</v>
      </c>
      <c r="H72" s="0">
        <v>1</v>
      </c>
      <c r="I72" s="0">
        <v>16</v>
      </c>
      <c r="J72" s="0">
        <v>4</v>
      </c>
      <c r="K72" s="0">
        <v>64</v>
      </c>
      <c r="L72" s="0">
        <v>3</v>
      </c>
      <c r="M72" s="0">
        <v>54</v>
      </c>
      <c r="N72" s="0">
        <v>0</v>
      </c>
      <c r="O72" s="0">
        <v>0</v>
      </c>
      <c r="P72" s="0">
        <f>(H72+J72)-(L72+N72)</f>
      </c>
      <c r="Q72" s="0">
        <f>P72*G72</f>
      </c>
      <c r="R72" s="0">
        <v>2</v>
      </c>
      <c r="S72" s="0">
        <f>R72*G72</f>
      </c>
      <c r="T72" s="0">
        <f>H72+J72-L72-N72-R72</f>
      </c>
      <c r="U72" s="0">
        <f>T72*G72</f>
      </c>
      <c r="V72" s="0">
        <f>I72+K72-S72</f>
      </c>
      <c r="W72" s="0">
        <f>M72-V72</f>
      </c>
      <c r="X72" s="0">
        <f>IFERROR(W72/M72*100,0)</f>
      </c>
    </row>
    <row r="73">
      <c r="A73" s="0">
        <v>650197</v>
      </c>
      <c r="B73" s="0">
        <v>0</v>
      </c>
      <c r="C73" s="0" t="s">
        <v>28</v>
      </c>
      <c r="D73" s="0">
        <v>6300900530008</v>
      </c>
      <c r="E73" s="0" t="s">
        <v>563</v>
      </c>
      <c r="F73" s="0" t="s">
        <v>635</v>
      </c>
      <c r="G73" s="0">
        <v>16.25</v>
      </c>
      <c r="H73" s="0">
        <v>0</v>
      </c>
      <c r="I73" s="0">
        <v>0</v>
      </c>
      <c r="J73" s="0">
        <v>7</v>
      </c>
      <c r="K73" s="0">
        <v>113.75</v>
      </c>
      <c r="L73" s="0">
        <v>5</v>
      </c>
      <c r="M73" s="0">
        <v>95</v>
      </c>
      <c r="N73" s="0">
        <v>0</v>
      </c>
      <c r="O73" s="0">
        <v>0</v>
      </c>
      <c r="P73" s="0">
        <f>(H73+J73)-(L73+N73)</f>
      </c>
      <c r="Q73" s="0">
        <f>P73*G73</f>
      </c>
      <c r="R73" s="0">
        <v>2</v>
      </c>
      <c r="S73" s="0">
        <f>R73*G73</f>
      </c>
      <c r="T73" s="0">
        <f>H73+J73-L73-N73-R73</f>
      </c>
      <c r="U73" s="0">
        <f>T73*G73</f>
      </c>
      <c r="V73" s="0">
        <f>I73+K73-S73</f>
      </c>
      <c r="W73" s="0">
        <f>M73-V73</f>
      </c>
      <c r="X73" s="0">
        <f>IFERROR(W73/M73*100,0)</f>
      </c>
    </row>
    <row r="74">
      <c r="A74" s="0">
        <v>668250</v>
      </c>
      <c r="B74" s="0">
        <v>0</v>
      </c>
      <c r="C74" s="0" t="s">
        <v>24</v>
      </c>
      <c r="D74" s="0">
        <v>2911</v>
      </c>
      <c r="E74" s="0" t="s">
        <v>563</v>
      </c>
      <c r="F74" s="0" t="s">
        <v>636</v>
      </c>
      <c r="G74" s="0">
        <v>3</v>
      </c>
      <c r="H74" s="0">
        <v>0</v>
      </c>
      <c r="I74" s="0">
        <v>0</v>
      </c>
      <c r="J74" s="0">
        <v>0</v>
      </c>
      <c r="K74" s="0">
        <v>0</v>
      </c>
      <c r="L74" s="0">
        <v>32.61000061035156</v>
      </c>
      <c r="M74" s="0">
        <v>163.0500030517578</v>
      </c>
      <c r="N74" s="0">
        <v>0</v>
      </c>
      <c r="O74" s="0">
        <v>0</v>
      </c>
      <c r="P74" s="0">
        <f>(H74+J74)-(L74+N74)</f>
      </c>
      <c r="Q74" s="0">
        <f>P74*G74</f>
      </c>
      <c r="R74" s="0">
        <v>0</v>
      </c>
      <c r="S74" s="0">
        <f>R74*G74</f>
      </c>
      <c r="T74" s="0">
        <f>H74+J74-L74-N74-R74</f>
      </c>
      <c r="U74" s="0">
        <f>T74*G74</f>
      </c>
      <c r="V74" s="0">
        <f>I74+K74-S74</f>
      </c>
      <c r="W74" s="0">
        <f>M74-V74</f>
      </c>
      <c r="X74" s="0">
        <f>IFERROR(W74/M74*100,0)</f>
      </c>
    </row>
    <row r="75">
      <c r="A75" s="0">
        <v>668258</v>
      </c>
      <c r="B75" s="0">
        <v>0</v>
      </c>
      <c r="C75" s="0" t="s">
        <v>24</v>
      </c>
      <c r="D75" s="0">
        <v>2912</v>
      </c>
      <c r="E75" s="0" t="s">
        <v>563</v>
      </c>
      <c r="F75" s="0" t="s">
        <v>637</v>
      </c>
      <c r="G75" s="0">
        <v>3</v>
      </c>
      <c r="H75" s="0">
        <v>0</v>
      </c>
      <c r="I75" s="0">
        <v>0</v>
      </c>
      <c r="J75" s="0">
        <v>0</v>
      </c>
      <c r="K75" s="0">
        <v>0</v>
      </c>
      <c r="L75" s="0">
        <v>66.5999984741211</v>
      </c>
      <c r="M75" s="0">
        <v>333</v>
      </c>
      <c r="N75" s="0">
        <v>0</v>
      </c>
      <c r="O75" s="0">
        <v>0</v>
      </c>
      <c r="P75" s="0">
        <f>(H75+J75)-(L75+N75)</f>
      </c>
      <c r="Q75" s="0">
        <f>P75*G75</f>
      </c>
      <c r="R75" s="0">
        <v>0</v>
      </c>
      <c r="S75" s="0">
        <f>R75*G75</f>
      </c>
      <c r="T75" s="0">
        <f>H75+J75-L75-N75-R75</f>
      </c>
      <c r="U75" s="0">
        <f>T75*G75</f>
      </c>
      <c r="V75" s="0">
        <f>I75+K75-S75</f>
      </c>
      <c r="W75" s="0">
        <f>M75-V75</f>
      </c>
      <c r="X75" s="0">
        <f>IFERROR(W75/M75*100,0)</f>
      </c>
    </row>
    <row r="76">
      <c r="A76" s="0">
        <v>668266</v>
      </c>
      <c r="B76" s="0">
        <v>0</v>
      </c>
      <c r="C76" s="0" t="s">
        <v>24</v>
      </c>
      <c r="D76" s="0">
        <v>3244</v>
      </c>
      <c r="E76" s="0" t="s">
        <v>563</v>
      </c>
      <c r="F76" s="0" t="s">
        <v>638</v>
      </c>
      <c r="G76" s="0">
        <v>3</v>
      </c>
      <c r="H76" s="0">
        <v>0</v>
      </c>
      <c r="I76" s="0">
        <v>0</v>
      </c>
      <c r="J76" s="0">
        <v>0</v>
      </c>
      <c r="K76" s="0">
        <v>0</v>
      </c>
      <c r="L76" s="0">
        <v>26.871999740600586</v>
      </c>
      <c r="M76" s="0">
        <v>161.25</v>
      </c>
      <c r="N76" s="0">
        <v>0</v>
      </c>
      <c r="O76" s="0">
        <v>0</v>
      </c>
      <c r="P76" s="0">
        <f>(H76+J76)-(L76+N76)</f>
      </c>
      <c r="Q76" s="0">
        <f>P76*G76</f>
      </c>
      <c r="R76" s="0">
        <v>0</v>
      </c>
      <c r="S76" s="0">
        <f>R76*G76</f>
      </c>
      <c r="T76" s="0">
        <f>H76+J76-L76-N76-R76</f>
      </c>
      <c r="U76" s="0">
        <f>T76*G76</f>
      </c>
      <c r="V76" s="0">
        <f>I76+K76-S76</f>
      </c>
      <c r="W76" s="0">
        <f>M76-V76</f>
      </c>
      <c r="X76" s="0">
        <f>IFERROR(W76/M76*100,0)</f>
      </c>
    </row>
    <row r="77">
      <c r="A77" s="0">
        <v>668270</v>
      </c>
      <c r="B77" s="0">
        <v>0</v>
      </c>
      <c r="C77" s="0" t="s">
        <v>24</v>
      </c>
      <c r="D77" s="0">
        <v>3245</v>
      </c>
      <c r="E77" s="0" t="s">
        <v>563</v>
      </c>
      <c r="F77" s="0" t="s">
        <v>639</v>
      </c>
      <c r="G77" s="0">
        <v>3</v>
      </c>
      <c r="H77" s="0">
        <v>0</v>
      </c>
      <c r="I77" s="0">
        <v>0</v>
      </c>
      <c r="J77" s="0">
        <v>0</v>
      </c>
      <c r="K77" s="0">
        <v>0</v>
      </c>
      <c r="L77" s="0">
        <v>70.77400207519531</v>
      </c>
      <c r="M77" s="0">
        <v>424.6499938964844</v>
      </c>
      <c r="N77" s="0">
        <v>0</v>
      </c>
      <c r="O77" s="0">
        <v>0</v>
      </c>
      <c r="P77" s="0">
        <f>(H77+J77)-(L77+N77)</f>
      </c>
      <c r="Q77" s="0">
        <f>P77*G77</f>
      </c>
      <c r="R77" s="0">
        <v>0</v>
      </c>
      <c r="S77" s="0">
        <f>R77*G77</f>
      </c>
      <c r="T77" s="0">
        <f>H77+J77-L77-N77-R77</f>
      </c>
      <c r="U77" s="0">
        <f>T77*G77</f>
      </c>
      <c r="V77" s="0">
        <f>I77+K77-S77</f>
      </c>
      <c r="W77" s="0">
        <f>M77-V77</f>
      </c>
      <c r="X77" s="0">
        <f>IFERROR(W77/M77*100,0)</f>
      </c>
    </row>
    <row r="78">
      <c r="A78" s="0">
        <v>669743</v>
      </c>
      <c r="B78" s="0">
        <v>0</v>
      </c>
      <c r="C78" s="0" t="s">
        <v>24</v>
      </c>
      <c r="D78" s="0">
        <v>7780</v>
      </c>
      <c r="E78" s="0" t="s">
        <v>563</v>
      </c>
      <c r="F78" s="0" t="s">
        <v>640</v>
      </c>
      <c r="G78" s="0">
        <v>2</v>
      </c>
      <c r="H78" s="0">
        <v>0</v>
      </c>
      <c r="I78" s="0">
        <v>0</v>
      </c>
      <c r="J78" s="0">
        <v>0</v>
      </c>
      <c r="K78" s="0">
        <v>0</v>
      </c>
      <c r="L78" s="0">
        <v>0.3199999928474426</v>
      </c>
      <c r="M78" s="0">
        <v>1.600000023841858</v>
      </c>
      <c r="N78" s="0">
        <v>0</v>
      </c>
      <c r="O78" s="0">
        <v>0</v>
      </c>
      <c r="P78" s="0">
        <f>(H78+J78)-(L78+N78)</f>
      </c>
      <c r="Q78" s="0">
        <f>P78*G78</f>
      </c>
      <c r="R78" s="0">
        <v>0</v>
      </c>
      <c r="S78" s="0">
        <f>R78*G78</f>
      </c>
      <c r="T78" s="0">
        <f>H78+J78-L78-N78-R78</f>
      </c>
      <c r="U78" s="0">
        <f>T78*G78</f>
      </c>
      <c r="V78" s="0">
        <f>I78+K78-S78</f>
      </c>
      <c r="W78" s="0">
        <f>M78-V78</f>
      </c>
      <c r="X78" s="0">
        <f>IFERROR(W78/M78*100,0)</f>
      </c>
    </row>
    <row r="79">
      <c r="A79" s="0">
        <v>669750</v>
      </c>
      <c r="B79" s="0">
        <v>0</v>
      </c>
      <c r="C79" s="0" t="s">
        <v>24</v>
      </c>
      <c r="D79" s="0">
        <v>7783</v>
      </c>
      <c r="E79" s="0" t="s">
        <v>563</v>
      </c>
      <c r="F79" s="0" t="s">
        <v>641</v>
      </c>
      <c r="G79" s="0">
        <v>2</v>
      </c>
      <c r="H79" s="0">
        <v>0</v>
      </c>
      <c r="I79" s="0">
        <v>0</v>
      </c>
      <c r="J79" s="0">
        <v>0</v>
      </c>
      <c r="K79" s="0">
        <v>0</v>
      </c>
      <c r="L79" s="0">
        <v>0.8799999952316284</v>
      </c>
      <c r="M79" s="0">
        <v>4.400000095367432</v>
      </c>
      <c r="N79" s="0">
        <v>0</v>
      </c>
      <c r="O79" s="0">
        <v>0</v>
      </c>
      <c r="P79" s="0">
        <f>(H79+J79)-(L79+N79)</f>
      </c>
      <c r="Q79" s="0">
        <f>P79*G79</f>
      </c>
      <c r="R79" s="0">
        <v>0</v>
      </c>
      <c r="S79" s="0">
        <f>R79*G79</f>
      </c>
      <c r="T79" s="0">
        <f>H79+J79-L79-N79-R79</f>
      </c>
      <c r="U79" s="0">
        <f>T79*G79</f>
      </c>
      <c r="V79" s="0">
        <f>I79+K79-S79</f>
      </c>
      <c r="W79" s="0">
        <f>M79-V79</f>
      </c>
      <c r="X79" s="0">
        <f>IFERROR(W79/M79*100,0)</f>
      </c>
    </row>
    <row r="80">
      <c r="A80" s="0">
        <v>518271</v>
      </c>
      <c r="B80" s="0">
        <v>0</v>
      </c>
      <c r="C80" s="0" t="s">
        <v>28</v>
      </c>
      <c r="D80" s="0">
        <v>745114343437</v>
      </c>
      <c r="E80" s="0" t="s">
        <v>563</v>
      </c>
      <c r="F80" s="0" t="s">
        <v>642</v>
      </c>
      <c r="G80" s="0">
        <v>8</v>
      </c>
      <c r="H80" s="0">
        <v>8</v>
      </c>
      <c r="I80" s="0">
        <v>64</v>
      </c>
      <c r="J80" s="0">
        <v>234</v>
      </c>
      <c r="K80" s="0">
        <v>1872</v>
      </c>
      <c r="L80" s="0">
        <v>228</v>
      </c>
      <c r="M80" s="0">
        <v>1881</v>
      </c>
      <c r="N80" s="0">
        <v>0</v>
      </c>
      <c r="O80" s="0">
        <v>0</v>
      </c>
      <c r="P80" s="0">
        <f>(H80+J80)-(L80+N80)</f>
      </c>
      <c r="Q80" s="0">
        <f>P80*G80</f>
      </c>
      <c r="R80" s="0">
        <v>8</v>
      </c>
      <c r="S80" s="0">
        <f>R80*G80</f>
      </c>
      <c r="T80" s="0">
        <f>H80+J80-L80-N80-R80</f>
      </c>
      <c r="U80" s="0">
        <f>T80*G80</f>
      </c>
      <c r="V80" s="0">
        <f>I80+K80-S80</f>
      </c>
      <c r="W80" s="0">
        <f>M80-V80</f>
      </c>
      <c r="X80" s="0">
        <f>IFERROR(W80/M80*100,0)</f>
      </c>
    </row>
    <row r="81">
      <c r="A81" s="0">
        <v>528329</v>
      </c>
      <c r="B81" s="0">
        <v>0</v>
      </c>
      <c r="C81" s="0" t="s">
        <v>28</v>
      </c>
      <c r="D81" s="0">
        <v>745114343925</v>
      </c>
      <c r="E81" s="0" t="s">
        <v>563</v>
      </c>
      <c r="F81" s="0" t="s">
        <v>643</v>
      </c>
      <c r="G81" s="0">
        <v>3.5</v>
      </c>
      <c r="H81" s="0">
        <v>0</v>
      </c>
      <c r="I81" s="0">
        <v>0</v>
      </c>
      <c r="J81" s="0">
        <v>491</v>
      </c>
      <c r="K81" s="0">
        <v>1718.5</v>
      </c>
      <c r="L81" s="0">
        <v>491</v>
      </c>
      <c r="M81" s="0">
        <v>1841.25</v>
      </c>
      <c r="N81" s="0">
        <v>0</v>
      </c>
      <c r="O81" s="0">
        <v>0</v>
      </c>
      <c r="P81" s="0">
        <f>(H81+J81)-(L81+N81)</f>
      </c>
      <c r="Q81" s="0">
        <f>P81*G81</f>
      </c>
      <c r="R81" s="0">
        <v>0</v>
      </c>
      <c r="S81" s="0">
        <f>R81*G81</f>
      </c>
      <c r="T81" s="0">
        <f>H81+J81-L81-N81-R81</f>
      </c>
      <c r="U81" s="0">
        <f>T81*G81</f>
      </c>
      <c r="V81" s="0">
        <f>I81+K81-S81</f>
      </c>
      <c r="W81" s="0">
        <f>M81-V81</f>
      </c>
      <c r="X81" s="0">
        <f>IFERROR(W81/M81*100,0)</f>
      </c>
    </row>
    <row r="82">
      <c r="A82" s="0">
        <v>662584</v>
      </c>
      <c r="B82" s="0">
        <v>0</v>
      </c>
      <c r="C82" s="0" t="s">
        <v>24</v>
      </c>
      <c r="D82" s="0">
        <v>7533</v>
      </c>
      <c r="E82" s="0" t="s">
        <v>563</v>
      </c>
      <c r="F82" s="0" t="s">
        <v>644</v>
      </c>
      <c r="G82" s="0">
        <v>72</v>
      </c>
      <c r="H82" s="0">
        <v>0</v>
      </c>
      <c r="I82" s="0">
        <v>0</v>
      </c>
      <c r="J82" s="0">
        <v>21.3799991607666</v>
      </c>
      <c r="K82" s="0">
        <v>1539.3599853515625</v>
      </c>
      <c r="L82" s="0">
        <v>2.9679999351501465</v>
      </c>
      <c r="M82" s="0">
        <v>237.44000244140625</v>
      </c>
      <c r="N82" s="0">
        <v>0</v>
      </c>
      <c r="O82" s="0">
        <v>0</v>
      </c>
      <c r="P82" s="0">
        <f>(H82+J82)-(L82+N82)</f>
      </c>
      <c r="Q82" s="0">
        <f>P82*G82</f>
      </c>
      <c r="R82" s="0">
        <v>18.395999908447266</v>
      </c>
      <c r="S82" s="0">
        <f>R82*G82</f>
      </c>
      <c r="T82" s="0">
        <f>H82+J82-L82-N82-R82</f>
      </c>
      <c r="U82" s="0">
        <f>T82*G82</f>
      </c>
      <c r="V82" s="0">
        <f>I82+K82-S82</f>
      </c>
      <c r="W82" s="0">
        <f>M82-V82</f>
      </c>
      <c r="X82" s="0">
        <f>IFERROR(W82/M82*100,0)</f>
      </c>
    </row>
    <row r="83">
      <c r="A83" s="0">
        <v>472214</v>
      </c>
      <c r="B83" s="0">
        <v>0</v>
      </c>
      <c r="C83" s="0" t="s">
        <v>24</v>
      </c>
      <c r="D83" s="0">
        <v>7827</v>
      </c>
      <c r="E83" s="0" t="s">
        <v>563</v>
      </c>
      <c r="F83" s="0" t="s">
        <v>645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114.0459976196289</v>
      </c>
      <c r="M83" s="0">
        <v>3859.8701171875</v>
      </c>
      <c r="N83" s="0">
        <v>0</v>
      </c>
      <c r="O83" s="0">
        <v>0</v>
      </c>
      <c r="P83" s="0">
        <f>(H83+J83)-(L83+N83)</f>
      </c>
      <c r="Q83" s="0">
        <f>P83*G83</f>
      </c>
      <c r="R83" s="0">
        <v>0</v>
      </c>
      <c r="S83" s="0">
        <f>R83*G83</f>
      </c>
      <c r="T83" s="0">
        <f>H83+J83-L83-N83-R83</f>
      </c>
      <c r="U83" s="0">
        <f>T83*G83</f>
      </c>
      <c r="V83" s="0">
        <f>I83+K83-S83</f>
      </c>
      <c r="W83" s="0">
        <f>M83-V83</f>
      </c>
      <c r="X83" s="0">
        <f>IFERROR(W83/M83*100,0)</f>
      </c>
    </row>
    <row r="84">
      <c r="A84" s="0">
        <v>650163</v>
      </c>
      <c r="B84" s="0">
        <v>0</v>
      </c>
      <c r="C84" s="0" t="s">
        <v>28</v>
      </c>
      <c r="D84" s="0">
        <v>6300900530046</v>
      </c>
      <c r="E84" s="0" t="s">
        <v>563</v>
      </c>
      <c r="F84" s="0" t="s">
        <v>646</v>
      </c>
      <c r="G84" s="0">
        <v>18.5</v>
      </c>
      <c r="H84" s="0">
        <v>0</v>
      </c>
      <c r="I84" s="0">
        <v>0</v>
      </c>
      <c r="J84" s="0">
        <v>5</v>
      </c>
      <c r="K84" s="0">
        <v>92.5</v>
      </c>
      <c r="L84" s="0">
        <v>5</v>
      </c>
      <c r="M84" s="0">
        <v>106.25</v>
      </c>
      <c r="N84" s="0">
        <v>0</v>
      </c>
      <c r="O84" s="0">
        <v>0</v>
      </c>
      <c r="P84" s="0">
        <f>(H84+J84)-(L84+N84)</f>
      </c>
      <c r="Q84" s="0">
        <f>P84*G84</f>
      </c>
      <c r="R84" s="0">
        <v>0</v>
      </c>
      <c r="S84" s="0">
        <f>R84*G84</f>
      </c>
      <c r="T84" s="0">
        <f>H84+J84-L84-N84-R84</f>
      </c>
      <c r="U84" s="0">
        <f>T84*G84</f>
      </c>
      <c r="V84" s="0">
        <f>I84+K84-S84</f>
      </c>
      <c r="W84" s="0">
        <f>M84-V84</f>
      </c>
      <c r="X84" s="0">
        <f>IFERROR(W84/M84*100,0)</f>
      </c>
    </row>
    <row r="85">
      <c r="A85" s="0">
        <v>650170</v>
      </c>
      <c r="B85" s="0">
        <v>0</v>
      </c>
      <c r="C85" s="0" t="s">
        <v>28</v>
      </c>
      <c r="D85" s="0">
        <v>6300900530138</v>
      </c>
      <c r="E85" s="0" t="s">
        <v>563</v>
      </c>
      <c r="F85" s="0" t="s">
        <v>647</v>
      </c>
      <c r="G85" s="0">
        <v>20</v>
      </c>
      <c r="H85" s="0">
        <v>2</v>
      </c>
      <c r="I85" s="0">
        <v>40</v>
      </c>
      <c r="J85" s="0">
        <v>1</v>
      </c>
      <c r="K85" s="0">
        <v>20</v>
      </c>
      <c r="L85" s="0">
        <v>1</v>
      </c>
      <c r="M85" s="0">
        <v>23.5</v>
      </c>
      <c r="N85" s="0">
        <v>0</v>
      </c>
      <c r="O85" s="0">
        <v>0</v>
      </c>
      <c r="P85" s="0">
        <f>(H85+J85)-(L85+N85)</f>
      </c>
      <c r="Q85" s="0">
        <f>P85*G85</f>
      </c>
      <c r="R85" s="0">
        <v>2</v>
      </c>
      <c r="S85" s="0">
        <f>R85*G85</f>
      </c>
      <c r="T85" s="0">
        <f>H85+J85-L85-N85-R85</f>
      </c>
      <c r="U85" s="0">
        <f>T85*G85</f>
      </c>
      <c r="V85" s="0">
        <f>I85+K85-S85</f>
      </c>
      <c r="W85" s="0">
        <f>M85-V85</f>
      </c>
      <c r="X85" s="0">
        <f>IFERROR(W85/M85*100,0)</f>
      </c>
    </row>
    <row r="86">
      <c r="A86" s="0">
        <v>650182</v>
      </c>
      <c r="B86" s="0">
        <v>0</v>
      </c>
      <c r="C86" s="0" t="s">
        <v>28</v>
      </c>
      <c r="D86" s="0">
        <v>6300900530039</v>
      </c>
      <c r="E86" s="0" t="s">
        <v>563</v>
      </c>
      <c r="F86" s="0" t="s">
        <v>648</v>
      </c>
      <c r="G86" s="0">
        <v>18.5</v>
      </c>
      <c r="H86" s="0">
        <v>0</v>
      </c>
      <c r="I86" s="0">
        <v>0</v>
      </c>
      <c r="J86" s="0">
        <v>3</v>
      </c>
      <c r="K86" s="0">
        <v>55.5</v>
      </c>
      <c r="L86" s="0">
        <v>1</v>
      </c>
      <c r="M86" s="0">
        <v>21.25</v>
      </c>
      <c r="N86" s="0">
        <v>0</v>
      </c>
      <c r="O86" s="0">
        <v>0</v>
      </c>
      <c r="P86" s="0">
        <f>(H86+J86)-(L86+N86)</f>
      </c>
      <c r="Q86" s="0">
        <f>P86*G86</f>
      </c>
      <c r="R86" s="0">
        <v>2</v>
      </c>
      <c r="S86" s="0">
        <f>R86*G86</f>
      </c>
      <c r="T86" s="0">
        <f>H86+J86-L86-N86-R86</f>
      </c>
      <c r="U86" s="0">
        <f>T86*G86</f>
      </c>
      <c r="V86" s="0">
        <f>I86+K86-S86</f>
      </c>
      <c r="W86" s="0">
        <f>M86-V86</f>
      </c>
      <c r="X86" s="0">
        <f>IFERROR(W86/M86*100,0)</f>
      </c>
    </row>
    <row r="87">
      <c r="A87" s="0">
        <v>744588</v>
      </c>
      <c r="B87" s="0">
        <v>0</v>
      </c>
      <c r="C87" s="0" t="s">
        <v>24</v>
      </c>
      <c r="D87" s="0">
        <v>4395</v>
      </c>
      <c r="E87" s="0" t="s">
        <v>563</v>
      </c>
      <c r="F87" s="0" t="s">
        <v>649</v>
      </c>
      <c r="G87" s="0">
        <v>11</v>
      </c>
      <c r="H87" s="0">
        <v>0</v>
      </c>
      <c r="I87" s="0">
        <v>0</v>
      </c>
      <c r="J87" s="0">
        <v>0</v>
      </c>
      <c r="K87" s="0">
        <v>0</v>
      </c>
      <c r="L87" s="0">
        <v>12.21500015258789</v>
      </c>
      <c r="M87" s="0">
        <v>268.7300109863281</v>
      </c>
      <c r="N87" s="0">
        <v>0</v>
      </c>
      <c r="O87" s="0">
        <v>0</v>
      </c>
      <c r="P87" s="0">
        <f>(H87+J87)-(L87+N87)</f>
      </c>
      <c r="Q87" s="0">
        <f>P87*G87</f>
      </c>
      <c r="R87" s="0">
        <v>0</v>
      </c>
      <c r="S87" s="0">
        <f>R87*G87</f>
      </c>
      <c r="T87" s="0">
        <f>H87+J87-L87-N87-R87</f>
      </c>
      <c r="U87" s="0">
        <f>T87*G87</f>
      </c>
      <c r="V87" s="0">
        <f>I87+K87-S87</f>
      </c>
      <c r="W87" s="0">
        <f>M87-V87</f>
      </c>
      <c r="X87" s="0">
        <f>IFERROR(W87/M87*100,0)</f>
      </c>
    </row>
    <row r="88">
      <c r="A88" s="0">
        <v>754207</v>
      </c>
      <c r="B88" s="0">
        <v>0</v>
      </c>
      <c r="C88" s="0" t="s">
        <v>28</v>
      </c>
      <c r="D88" s="0">
        <v>7769110496313</v>
      </c>
      <c r="E88" s="0" t="s">
        <v>563</v>
      </c>
      <c r="F88" s="0" t="s">
        <v>650</v>
      </c>
      <c r="G88" s="0">
        <v>19.5</v>
      </c>
      <c r="H88" s="0">
        <v>0</v>
      </c>
      <c r="I88" s="0">
        <v>0</v>
      </c>
      <c r="J88" s="0">
        <v>21</v>
      </c>
      <c r="K88" s="0">
        <v>409.5</v>
      </c>
      <c r="L88" s="0">
        <v>20</v>
      </c>
      <c r="M88" s="0">
        <v>450</v>
      </c>
      <c r="N88" s="0">
        <v>0</v>
      </c>
      <c r="O88" s="0">
        <v>0</v>
      </c>
      <c r="P88" s="0">
        <f>(H88+J88)-(L88+N88)</f>
      </c>
      <c r="Q88" s="0">
        <f>P88*G88</f>
      </c>
      <c r="R88" s="0">
        <v>2</v>
      </c>
      <c r="S88" s="0">
        <f>R88*G88</f>
      </c>
      <c r="T88" s="0">
        <f>H88+J88-L88-N88-R88</f>
      </c>
      <c r="U88" s="0">
        <f>T88*G88</f>
      </c>
      <c r="V88" s="0">
        <f>I88+K88-S88</f>
      </c>
      <c r="W88" s="0">
        <f>M88-V88</f>
      </c>
      <c r="X88" s="0">
        <f>IFERROR(W88/M88*100,0)</f>
      </c>
    </row>
    <row r="89">
      <c r="A89" s="0">
        <v>754209</v>
      </c>
      <c r="B89" s="0">
        <v>0</v>
      </c>
      <c r="C89" s="0" t="s">
        <v>28</v>
      </c>
      <c r="D89" s="0">
        <v>7769110496314</v>
      </c>
      <c r="E89" s="0" t="s">
        <v>563</v>
      </c>
      <c r="F89" s="0" t="s">
        <v>651</v>
      </c>
      <c r="G89" s="0">
        <v>21.5</v>
      </c>
      <c r="H89" s="0">
        <v>0</v>
      </c>
      <c r="I89" s="0">
        <v>0</v>
      </c>
      <c r="J89" s="0">
        <v>2</v>
      </c>
      <c r="K89" s="0">
        <v>43</v>
      </c>
      <c r="L89" s="0">
        <v>1</v>
      </c>
      <c r="M89" s="0">
        <v>24.75</v>
      </c>
      <c r="N89" s="0">
        <v>0</v>
      </c>
      <c r="O89" s="0">
        <v>0</v>
      </c>
      <c r="P89" s="0">
        <f>(H89+J89)-(L89+N89)</f>
      </c>
      <c r="Q89" s="0">
        <f>P89*G89</f>
      </c>
      <c r="R89" s="0">
        <v>0</v>
      </c>
      <c r="S89" s="0">
        <f>R89*G89</f>
      </c>
      <c r="T89" s="0">
        <f>H89+J89-L89-N89-R89</f>
      </c>
      <c r="U89" s="0">
        <f>T89*G89</f>
      </c>
      <c r="V89" s="0">
        <f>I89+K89-S89</f>
      </c>
      <c r="W89" s="0">
        <f>M89-V89</f>
      </c>
      <c r="X89" s="0">
        <f>IFERROR(W89/M89*100,0)</f>
      </c>
    </row>
    <row r="90">
      <c r="A90" s="0">
        <v>754211</v>
      </c>
      <c r="B90" s="0">
        <v>0</v>
      </c>
      <c r="C90" s="0" t="s">
        <v>28</v>
      </c>
      <c r="D90" s="0">
        <v>7769110496312</v>
      </c>
      <c r="E90" s="0" t="s">
        <v>563</v>
      </c>
      <c r="F90" s="0" t="s">
        <v>652</v>
      </c>
      <c r="G90" s="0">
        <v>17.5</v>
      </c>
      <c r="H90" s="0">
        <v>2</v>
      </c>
      <c r="I90" s="0">
        <v>35</v>
      </c>
      <c r="J90" s="0">
        <v>60</v>
      </c>
      <c r="K90" s="0">
        <v>1050</v>
      </c>
      <c r="L90" s="0">
        <v>60</v>
      </c>
      <c r="M90" s="0">
        <v>1215</v>
      </c>
      <c r="N90" s="0">
        <v>0</v>
      </c>
      <c r="O90" s="0">
        <v>0</v>
      </c>
      <c r="P90" s="0">
        <f>(H90+J90)-(L90+N90)</f>
      </c>
      <c r="Q90" s="0">
        <f>P90*G90</f>
      </c>
      <c r="R90" s="0">
        <v>0</v>
      </c>
      <c r="S90" s="0">
        <f>R90*G90</f>
      </c>
      <c r="T90" s="0">
        <f>H90+J90-L90-N90-R90</f>
      </c>
      <c r="U90" s="0">
        <f>T90*G90</f>
      </c>
      <c r="V90" s="0">
        <f>I90+K90-S90</f>
      </c>
      <c r="W90" s="0">
        <f>M90-V90</f>
      </c>
      <c r="X90" s="0">
        <f>IFERROR(W90/M90*100,0)</f>
      </c>
    </row>
    <row r="91">
      <c r="A91" s="0">
        <v>758344</v>
      </c>
      <c r="B91" s="0">
        <v>0</v>
      </c>
      <c r="C91" s="0" t="s">
        <v>28</v>
      </c>
      <c r="D91" s="0">
        <v>7769110496318</v>
      </c>
      <c r="E91" s="0" t="s">
        <v>563</v>
      </c>
      <c r="F91" s="0" t="s">
        <v>653</v>
      </c>
      <c r="G91" s="0">
        <v>4</v>
      </c>
      <c r="H91" s="0">
        <v>0</v>
      </c>
      <c r="I91" s="0">
        <v>0</v>
      </c>
      <c r="J91" s="0">
        <v>541</v>
      </c>
      <c r="K91" s="0">
        <v>2164</v>
      </c>
      <c r="L91" s="0">
        <v>540</v>
      </c>
      <c r="M91" s="0">
        <v>2565</v>
      </c>
      <c r="N91" s="0">
        <v>0</v>
      </c>
      <c r="O91" s="0">
        <v>0</v>
      </c>
      <c r="P91" s="0">
        <f>(H91+J91)-(L91+N91)</f>
      </c>
      <c r="Q91" s="0">
        <f>P91*G91</f>
      </c>
      <c r="R91" s="0">
        <v>0</v>
      </c>
      <c r="S91" s="0">
        <f>R91*G91</f>
      </c>
      <c r="T91" s="0">
        <f>H91+J91-L91-N91-R91</f>
      </c>
      <c r="U91" s="0">
        <f>T91*G91</f>
      </c>
      <c r="V91" s="0">
        <f>I91+K91-S91</f>
      </c>
      <c r="W91" s="0">
        <f>M91-V91</f>
      </c>
      <c r="X91" s="0">
        <f>IFERROR(W91/M91*100,0)</f>
      </c>
    </row>
    <row r="92">
      <c r="A92" s="0">
        <v>767529</v>
      </c>
      <c r="B92" s="0">
        <v>0</v>
      </c>
      <c r="C92" s="0" t="s">
        <v>28</v>
      </c>
      <c r="D92" s="0">
        <v>7769110496316</v>
      </c>
      <c r="E92" s="0" t="s">
        <v>563</v>
      </c>
      <c r="F92" s="0" t="s">
        <v>654</v>
      </c>
      <c r="G92" s="0">
        <v>10</v>
      </c>
      <c r="H92" s="0">
        <v>0</v>
      </c>
      <c r="I92" s="0">
        <v>0</v>
      </c>
      <c r="J92" s="0">
        <v>78</v>
      </c>
      <c r="K92" s="0">
        <v>780</v>
      </c>
      <c r="L92" s="0">
        <v>79</v>
      </c>
      <c r="M92" s="0">
        <v>928.25</v>
      </c>
      <c r="N92" s="0">
        <v>0</v>
      </c>
      <c r="O92" s="0">
        <v>0</v>
      </c>
      <c r="P92" s="0">
        <f>(H92+J92)-(L92+N92)</f>
      </c>
      <c r="Q92" s="0">
        <f>P92*G92</f>
      </c>
      <c r="R92" s="0">
        <v>0</v>
      </c>
      <c r="S92" s="0">
        <f>R92*G92</f>
      </c>
      <c r="T92" s="0">
        <f>H92+J92-L92-N92-R92</f>
      </c>
      <c r="U92" s="0">
        <f>T92*G92</f>
      </c>
      <c r="V92" s="0">
        <f>I92+K92-S92</f>
      </c>
      <c r="W92" s="0">
        <f>M92-V92</f>
      </c>
      <c r="X92" s="0">
        <f>IFERROR(W92/M92*100,0)</f>
      </c>
    </row>
    <row r="93">
      <c r="A93" s="0">
        <v>767533</v>
      </c>
      <c r="B93" s="0">
        <v>0</v>
      </c>
      <c r="C93" s="0" t="s">
        <v>28</v>
      </c>
      <c r="D93" s="0">
        <v>7769110496317</v>
      </c>
      <c r="E93" s="0" t="s">
        <v>563</v>
      </c>
      <c r="F93" s="0" t="s">
        <v>655</v>
      </c>
      <c r="G93" s="0">
        <v>12</v>
      </c>
      <c r="H93" s="0">
        <v>0</v>
      </c>
      <c r="I93" s="0">
        <v>0</v>
      </c>
      <c r="J93" s="0">
        <v>107</v>
      </c>
      <c r="K93" s="0">
        <v>1284</v>
      </c>
      <c r="L93" s="0">
        <v>103</v>
      </c>
      <c r="M93" s="0">
        <v>1390.5</v>
      </c>
      <c r="N93" s="0">
        <v>0</v>
      </c>
      <c r="O93" s="0">
        <v>0</v>
      </c>
      <c r="P93" s="0">
        <f>(H93+J93)-(L93+N93)</f>
      </c>
      <c r="Q93" s="0">
        <f>P93*G93</f>
      </c>
      <c r="R93" s="0">
        <v>4</v>
      </c>
      <c r="S93" s="0">
        <f>R93*G93</f>
      </c>
      <c r="T93" s="0">
        <f>H93+J93-L93-N93-R93</f>
      </c>
      <c r="U93" s="0">
        <f>T93*G93</f>
      </c>
      <c r="V93" s="0">
        <f>I93+K93-S93</f>
      </c>
      <c r="W93" s="0">
        <f>M93-V93</f>
      </c>
      <c r="X93" s="0">
        <f>IFERROR(W93/M93*100,0)</f>
      </c>
    </row>
    <row r="94">
      <c r="A94" s="0">
        <v>741253</v>
      </c>
      <c r="B94" s="0">
        <v>0</v>
      </c>
      <c r="C94" s="0" t="s">
        <v>24</v>
      </c>
      <c r="D94" s="0">
        <v>4292</v>
      </c>
      <c r="E94" s="0" t="s">
        <v>563</v>
      </c>
      <c r="F94" s="0" t="s">
        <v>656</v>
      </c>
      <c r="G94" s="0">
        <v>60</v>
      </c>
      <c r="H94" s="0">
        <v>0</v>
      </c>
      <c r="I94" s="0">
        <v>0</v>
      </c>
      <c r="J94" s="0">
        <v>0</v>
      </c>
      <c r="K94" s="0">
        <v>0</v>
      </c>
      <c r="L94" s="0">
        <v>0.5120000243186951</v>
      </c>
      <c r="M94" s="0">
        <v>38.400001525878906</v>
      </c>
      <c r="N94" s="0">
        <v>0</v>
      </c>
      <c r="O94" s="0">
        <v>0</v>
      </c>
      <c r="P94" s="0">
        <f>(H94+J94)-(L94+N94)</f>
      </c>
      <c r="Q94" s="0">
        <f>P94*G94</f>
      </c>
      <c r="R94" s="0">
        <v>0</v>
      </c>
      <c r="S94" s="0">
        <f>R94*G94</f>
      </c>
      <c r="T94" s="0">
        <f>H94+J94-L94-N94-R94</f>
      </c>
      <c r="U94" s="0">
        <f>T94*G94</f>
      </c>
      <c r="V94" s="0">
        <f>I94+K94-S94</f>
      </c>
      <c r="W94" s="0">
        <f>M94-V94</f>
      </c>
      <c r="X94" s="0">
        <f>IFERROR(W94/M94*100,0)</f>
      </c>
    </row>
    <row r="95">
      <c r="A95" s="0">
        <v>774760</v>
      </c>
      <c r="B95" s="0">
        <v>0</v>
      </c>
      <c r="C95" s="0" t="s">
        <v>28</v>
      </c>
      <c r="D95" s="0">
        <v>7769110496324</v>
      </c>
      <c r="E95" s="0" t="s">
        <v>563</v>
      </c>
      <c r="F95" s="0" t="s">
        <v>657</v>
      </c>
      <c r="G95" s="0">
        <v>16.5</v>
      </c>
      <c r="H95" s="0">
        <v>0</v>
      </c>
      <c r="I95" s="0">
        <v>0</v>
      </c>
      <c r="J95" s="0">
        <v>73</v>
      </c>
      <c r="K95" s="0">
        <v>1204.5</v>
      </c>
      <c r="L95" s="0">
        <v>71</v>
      </c>
      <c r="M95" s="0">
        <v>1260.25</v>
      </c>
      <c r="N95" s="0">
        <v>0</v>
      </c>
      <c r="O95" s="0">
        <v>0</v>
      </c>
      <c r="P95" s="0">
        <f>(H95+J95)-(L95+N95)</f>
      </c>
      <c r="Q95" s="0">
        <f>P95*G95</f>
      </c>
      <c r="R95" s="0">
        <v>2</v>
      </c>
      <c r="S95" s="0">
        <f>R95*G95</f>
      </c>
      <c r="T95" s="0">
        <f>H95+J95-L95-N95-R95</f>
      </c>
      <c r="U95" s="0">
        <f>T95*G95</f>
      </c>
      <c r="V95" s="0">
        <f>I95+K95-S95</f>
      </c>
      <c r="W95" s="0">
        <f>M95-V95</f>
      </c>
      <c r="X95" s="0">
        <f>IFERROR(W95/M95*100,0)</f>
      </c>
    </row>
    <row r="97">
      <c r="G97" s="0">
        <f>SUM(G2:G96)</f>
      </c>
      <c r="H97" s="0">
        <f>SUM(H2:H96)</f>
      </c>
      <c r="I97" s="0">
        <f>SUM(I2:I96)</f>
      </c>
      <c r="J97" s="0">
        <f>SUM(J2:J96)</f>
      </c>
      <c r="K97" s="0">
        <f>SUM(K2:K96)</f>
      </c>
      <c r="L97" s="0">
        <f>SUM(L2:L96)</f>
      </c>
      <c r="M97" s="0">
        <f>SUM(M2:M96)</f>
      </c>
      <c r="N97" s="0">
        <f>SUM(N2:N96)</f>
      </c>
      <c r="O97" s="0">
        <f>SUM(O2:O96)</f>
      </c>
      <c r="P97" s="0">
        <f>SUM(P2:P96)</f>
      </c>
      <c r="Q97" s="0">
        <f>SUM(Q2:Q96)</f>
      </c>
      <c r="R97" s="0">
        <f>SUM(R2:R96)</f>
      </c>
      <c r="S97" s="0">
        <f>SUM(S2:S96)</f>
      </c>
      <c r="T97" s="0">
        <f>SUM(T2:T96)</f>
      </c>
      <c r="U97" s="0">
        <f>SUM(U2:U96)</f>
      </c>
      <c r="V97" s="0">
        <f>SUM(V2:V96)</f>
      </c>
      <c r="W97" s="0">
        <f>SUM(W2:W96)</f>
      </c>
      <c r="X97" s="0">
        <f>W97/M97*100</f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X6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467615</v>
      </c>
      <c r="B2" s="0">
        <v>0</v>
      </c>
      <c r="C2" s="0" t="s">
        <v>28</v>
      </c>
      <c r="D2" s="0">
        <v>6402</v>
      </c>
      <c r="E2" s="0" t="s">
        <v>658</v>
      </c>
      <c r="F2" s="0" t="s">
        <v>659</v>
      </c>
      <c r="G2" s="0">
        <v>1.600000023841858</v>
      </c>
      <c r="H2" s="0">
        <v>30</v>
      </c>
      <c r="I2" s="0">
        <v>48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f>(H2+J2)-(L2+N2)</f>
      </c>
      <c r="Q2" s="0">
        <f>P2*G2</f>
      </c>
      <c r="R2" s="0">
        <v>0</v>
      </c>
      <c r="S2" s="0">
        <f>R2*G2</f>
      </c>
      <c r="T2" s="0">
        <f>H2+J2-L2-N2-R2</f>
      </c>
      <c r="U2" s="0">
        <f>T2*G2</f>
      </c>
      <c r="V2" s="0">
        <f>I2+K2-S2</f>
      </c>
      <c r="W2" s="0">
        <f>M2-V2</f>
      </c>
      <c r="X2" s="0">
        <f>IFERROR(W2/M2*100,0)</f>
      </c>
    </row>
    <row r="3">
      <c r="A3" s="0">
        <v>467653</v>
      </c>
      <c r="B3" s="0">
        <v>0</v>
      </c>
      <c r="C3" s="0" t="s">
        <v>24</v>
      </c>
      <c r="D3" s="0">
        <v>6683</v>
      </c>
      <c r="E3" s="0" t="s">
        <v>658</v>
      </c>
      <c r="F3" s="0" t="s">
        <v>660</v>
      </c>
      <c r="G3" s="0">
        <v>18</v>
      </c>
      <c r="H3" s="0">
        <v>2</v>
      </c>
      <c r="I3" s="0">
        <v>36</v>
      </c>
      <c r="J3" s="0">
        <v>0</v>
      </c>
      <c r="K3" s="0">
        <v>0</v>
      </c>
      <c r="L3" s="0">
        <v>1.1640000343322754</v>
      </c>
      <c r="M3" s="0">
        <v>34.91999816894531</v>
      </c>
      <c r="N3" s="0">
        <v>0</v>
      </c>
      <c r="O3" s="0">
        <v>0</v>
      </c>
      <c r="P3" s="0">
        <f>(H3+J3)-(L3+N3)</f>
      </c>
      <c r="Q3" s="0">
        <f>P3*G3</f>
      </c>
      <c r="R3" s="0">
        <v>3</v>
      </c>
      <c r="S3" s="0">
        <f>R3*G3</f>
      </c>
      <c r="T3" s="0">
        <f>H3+J3-L3-N3-R3</f>
      </c>
      <c r="U3" s="0">
        <f>T3*G3</f>
      </c>
      <c r="V3" s="0">
        <f>I3+K3-S3</f>
      </c>
      <c r="W3" s="0">
        <f>M3-V3</f>
      </c>
      <c r="X3" s="0">
        <f>IFERROR(W3/M3*100,0)</f>
      </c>
    </row>
    <row r="4">
      <c r="A4" s="0">
        <v>465181</v>
      </c>
      <c r="B4" s="0">
        <v>0</v>
      </c>
      <c r="C4" s="0" t="s">
        <v>28</v>
      </c>
      <c r="D4" s="0">
        <v>6339</v>
      </c>
      <c r="E4" s="0" t="s">
        <v>658</v>
      </c>
      <c r="F4" s="0" t="s">
        <v>661</v>
      </c>
      <c r="G4" s="0">
        <v>9</v>
      </c>
      <c r="H4" s="0">
        <v>0</v>
      </c>
      <c r="I4" s="0">
        <v>0</v>
      </c>
      <c r="J4" s="0">
        <v>0</v>
      </c>
      <c r="K4" s="0">
        <v>0</v>
      </c>
      <c r="L4" s="0">
        <v>8</v>
      </c>
      <c r="M4" s="0">
        <v>800</v>
      </c>
      <c r="N4" s="0">
        <v>0</v>
      </c>
      <c r="O4" s="0">
        <v>0</v>
      </c>
      <c r="P4" s="0">
        <f>(H4+J4)-(L4+N4)</f>
      </c>
      <c r="Q4" s="0">
        <f>P4*G4</f>
      </c>
      <c r="R4" s="0">
        <v>0</v>
      </c>
      <c r="S4" s="0">
        <f>R4*G4</f>
      </c>
      <c r="T4" s="0">
        <f>H4+J4-L4-N4-R4</f>
      </c>
      <c r="U4" s="0">
        <f>T4*G4</f>
      </c>
      <c r="V4" s="0">
        <f>I4+K4-S4</f>
      </c>
      <c r="W4" s="0">
        <f>M4-V4</f>
      </c>
      <c r="X4" s="0">
        <f>IFERROR(W4/M4*100,0)</f>
      </c>
    </row>
    <row r="5">
      <c r="A5" s="0">
        <v>465261</v>
      </c>
      <c r="B5" s="0">
        <v>0</v>
      </c>
      <c r="C5" s="0" t="s">
        <v>28</v>
      </c>
      <c r="D5" s="0">
        <v>6206</v>
      </c>
      <c r="E5" s="0" t="s">
        <v>658</v>
      </c>
      <c r="F5" s="0" t="s">
        <v>662</v>
      </c>
      <c r="G5" s="0">
        <v>1.7000000476837158</v>
      </c>
      <c r="H5" s="0">
        <v>9</v>
      </c>
      <c r="I5" s="0">
        <v>15.300000190734863</v>
      </c>
      <c r="J5" s="0">
        <v>0</v>
      </c>
      <c r="K5" s="0">
        <v>0</v>
      </c>
      <c r="L5" s="0">
        <v>5</v>
      </c>
      <c r="M5" s="0">
        <v>30</v>
      </c>
      <c r="N5" s="0">
        <v>0</v>
      </c>
      <c r="O5" s="0">
        <v>0</v>
      </c>
      <c r="P5" s="0">
        <f>(H5+J5)-(L5+N5)</f>
      </c>
      <c r="Q5" s="0">
        <f>P5*G5</f>
      </c>
      <c r="R5" s="0">
        <v>5</v>
      </c>
      <c r="S5" s="0">
        <f>R5*G5</f>
      </c>
      <c r="T5" s="0">
        <f>H5+J5-L5-N5-R5</f>
      </c>
      <c r="U5" s="0">
        <f>T5*G5</f>
      </c>
      <c r="V5" s="0">
        <f>I5+K5-S5</f>
      </c>
      <c r="W5" s="0">
        <f>M5-V5</f>
      </c>
      <c r="X5" s="0">
        <f>IFERROR(W5/M5*100,0)</f>
      </c>
    </row>
    <row r="6">
      <c r="A6" s="0">
        <v>470092</v>
      </c>
      <c r="B6" s="0">
        <v>0</v>
      </c>
      <c r="C6" s="0" t="s">
        <v>28</v>
      </c>
      <c r="D6" s="0">
        <v>6041</v>
      </c>
      <c r="E6" s="0" t="s">
        <v>658</v>
      </c>
      <c r="F6" s="0" t="s">
        <v>663</v>
      </c>
      <c r="G6" s="0">
        <v>2.25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10</v>
      </c>
      <c r="N6" s="0">
        <v>0</v>
      </c>
      <c r="O6" s="0">
        <v>0</v>
      </c>
      <c r="P6" s="0">
        <f>(H6+J6)-(L6+N6)</f>
      </c>
      <c r="Q6" s="0">
        <f>P6*G6</f>
      </c>
      <c r="R6" s="0">
        <v>0</v>
      </c>
      <c r="S6" s="0">
        <f>R6*G6</f>
      </c>
      <c r="T6" s="0">
        <f>H6+J6-L6-N6-R6</f>
      </c>
      <c r="U6" s="0">
        <f>T6*G6</f>
      </c>
      <c r="V6" s="0">
        <f>I6+K6-S6</f>
      </c>
      <c r="W6" s="0">
        <f>M6-V6</f>
      </c>
      <c r="X6" s="0">
        <f>IFERROR(W6/M6*100,0)</f>
      </c>
    </row>
    <row r="7">
      <c r="A7" s="0">
        <v>470359</v>
      </c>
      <c r="B7" s="0">
        <v>0</v>
      </c>
      <c r="C7" s="0" t="s">
        <v>28</v>
      </c>
      <c r="D7" s="0">
        <v>6431</v>
      </c>
      <c r="E7" s="0" t="s">
        <v>658</v>
      </c>
      <c r="F7" s="0" t="s">
        <v>664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18.75</v>
      </c>
      <c r="N7" s="0">
        <v>0</v>
      </c>
      <c r="O7" s="0">
        <v>0</v>
      </c>
      <c r="P7" s="0">
        <f>(H7+J7)-(L7+N7)</f>
      </c>
      <c r="Q7" s="0">
        <f>P7*G7</f>
      </c>
      <c r="R7" s="0">
        <v>0</v>
      </c>
      <c r="S7" s="0">
        <f>R7*G7</f>
      </c>
      <c r="T7" s="0">
        <f>H7+J7-L7-N7-R7</f>
      </c>
      <c r="U7" s="0">
        <f>T7*G7</f>
      </c>
      <c r="V7" s="0">
        <f>I7+K7-S7</f>
      </c>
      <c r="W7" s="0">
        <f>M7-V7</f>
      </c>
      <c r="X7" s="0">
        <f>IFERROR(W7/M7*100,0)</f>
      </c>
    </row>
    <row r="8">
      <c r="A8" s="0">
        <v>470448</v>
      </c>
      <c r="B8" s="0">
        <v>0</v>
      </c>
      <c r="C8" s="0" t="s">
        <v>28</v>
      </c>
      <c r="D8" s="0">
        <v>6057</v>
      </c>
      <c r="E8" s="0" t="s">
        <v>658</v>
      </c>
      <c r="F8" s="0" t="s">
        <v>665</v>
      </c>
      <c r="G8" s="0">
        <v>1.5</v>
      </c>
      <c r="H8" s="0">
        <v>3</v>
      </c>
      <c r="I8" s="0">
        <v>4.5</v>
      </c>
      <c r="J8" s="0">
        <v>0</v>
      </c>
      <c r="K8" s="0">
        <v>0</v>
      </c>
      <c r="L8" s="0">
        <v>6</v>
      </c>
      <c r="M8" s="0">
        <v>12</v>
      </c>
      <c r="N8" s="0">
        <v>0</v>
      </c>
      <c r="O8" s="0">
        <v>0</v>
      </c>
      <c r="P8" s="0">
        <f>(H8+J8)-(L8+N8)</f>
      </c>
      <c r="Q8" s="0">
        <f>P8*G8</f>
      </c>
      <c r="R8" s="0">
        <v>0</v>
      </c>
      <c r="S8" s="0">
        <f>R8*G8</f>
      </c>
      <c r="T8" s="0">
        <f>H8+J8-L8-N8-R8</f>
      </c>
      <c r="U8" s="0">
        <f>T8*G8</f>
      </c>
      <c r="V8" s="0">
        <f>I8+K8-S8</f>
      </c>
      <c r="W8" s="0">
        <f>M8-V8</f>
      </c>
      <c r="X8" s="0">
        <f>IFERROR(W8/M8*100,0)</f>
      </c>
    </row>
    <row r="9">
      <c r="A9" s="0">
        <v>472004</v>
      </c>
      <c r="B9" s="0">
        <v>0</v>
      </c>
      <c r="C9" s="0" t="s">
        <v>28</v>
      </c>
      <c r="D9" s="0">
        <v>6850</v>
      </c>
      <c r="E9" s="0" t="s">
        <v>658</v>
      </c>
      <c r="F9" s="0" t="s">
        <v>666</v>
      </c>
      <c r="G9" s="0">
        <v>3.25</v>
      </c>
      <c r="H9" s="0">
        <v>0</v>
      </c>
      <c r="I9" s="0">
        <v>0</v>
      </c>
      <c r="J9" s="0">
        <v>0</v>
      </c>
      <c r="K9" s="0">
        <v>0</v>
      </c>
      <c r="L9" s="0">
        <v>7</v>
      </c>
      <c r="M9" s="0">
        <v>52.5</v>
      </c>
      <c r="N9" s="0">
        <v>0</v>
      </c>
      <c r="O9" s="0">
        <v>0</v>
      </c>
      <c r="P9" s="0">
        <f>(H9+J9)-(L9+N9)</f>
      </c>
      <c r="Q9" s="0">
        <f>P9*G9</f>
      </c>
      <c r="R9" s="0">
        <v>0</v>
      </c>
      <c r="S9" s="0">
        <f>R9*G9</f>
      </c>
      <c r="T9" s="0">
        <f>H9+J9-L9-N9-R9</f>
      </c>
      <c r="U9" s="0">
        <f>T9*G9</f>
      </c>
      <c r="V9" s="0">
        <f>I9+K9-S9</f>
      </c>
      <c r="W9" s="0">
        <f>M9-V9</f>
      </c>
      <c r="X9" s="0">
        <f>IFERROR(W9/M9*100,0)</f>
      </c>
    </row>
    <row r="10">
      <c r="A10" s="0">
        <v>472007</v>
      </c>
      <c r="B10" s="0">
        <v>0</v>
      </c>
      <c r="C10" s="0" t="s">
        <v>28</v>
      </c>
      <c r="D10" s="0">
        <v>6868</v>
      </c>
      <c r="E10" s="0" t="s">
        <v>658</v>
      </c>
      <c r="F10" s="0" t="s">
        <v>667</v>
      </c>
      <c r="G10" s="0">
        <v>5.599999904632568</v>
      </c>
      <c r="H10" s="0">
        <v>0</v>
      </c>
      <c r="I10" s="0">
        <v>0</v>
      </c>
      <c r="J10" s="0">
        <v>0</v>
      </c>
      <c r="K10" s="0">
        <v>0</v>
      </c>
      <c r="L10" s="0">
        <v>4</v>
      </c>
      <c r="M10" s="0">
        <v>28</v>
      </c>
      <c r="N10" s="0">
        <v>0</v>
      </c>
      <c r="O10" s="0">
        <v>0</v>
      </c>
      <c r="P10" s="0">
        <f>(H10+J10)-(L10+N10)</f>
      </c>
      <c r="Q10" s="0">
        <f>P10*G10</f>
      </c>
      <c r="R10" s="0">
        <v>0</v>
      </c>
      <c r="S10" s="0">
        <f>R10*G10</f>
      </c>
      <c r="T10" s="0">
        <f>H10+J10-L10-N10-R10</f>
      </c>
      <c r="U10" s="0">
        <f>T10*G10</f>
      </c>
      <c r="V10" s="0">
        <f>I10+K10-S10</f>
      </c>
      <c r="W10" s="0">
        <f>M10-V10</f>
      </c>
      <c r="X10" s="0">
        <f>IFERROR(W10/M10*100,0)</f>
      </c>
    </row>
    <row r="11">
      <c r="A11" s="0">
        <v>472011</v>
      </c>
      <c r="B11" s="0">
        <v>0</v>
      </c>
      <c r="C11" s="0" t="s">
        <v>24</v>
      </c>
      <c r="D11" s="0">
        <v>6528</v>
      </c>
      <c r="E11" s="0" t="s">
        <v>658</v>
      </c>
      <c r="F11" s="0" t="s">
        <v>668</v>
      </c>
      <c r="G11" s="0">
        <v>18</v>
      </c>
      <c r="H11" s="0">
        <v>0</v>
      </c>
      <c r="I11" s="0">
        <v>0</v>
      </c>
      <c r="J11" s="0">
        <v>0</v>
      </c>
      <c r="K11" s="0">
        <v>0</v>
      </c>
      <c r="L11" s="0">
        <v>0.3319999873638153</v>
      </c>
      <c r="M11" s="0">
        <v>8.300000190734863</v>
      </c>
      <c r="N11" s="0">
        <v>0</v>
      </c>
      <c r="O11" s="0">
        <v>0</v>
      </c>
      <c r="P11" s="0">
        <f>(H11+J11)-(L11+N11)</f>
      </c>
      <c r="Q11" s="0">
        <f>P11*G11</f>
      </c>
      <c r="R11" s="0">
        <v>0</v>
      </c>
      <c r="S11" s="0">
        <f>R11*G11</f>
      </c>
      <c r="T11" s="0">
        <f>H11+J11-L11-N11-R11</f>
      </c>
      <c r="U11" s="0">
        <f>T11*G11</f>
      </c>
      <c r="V11" s="0">
        <f>I11+K11-S11</f>
      </c>
      <c r="W11" s="0">
        <f>M11-V11</f>
      </c>
      <c r="X11" s="0">
        <f>IFERROR(W11/M11*100,0)</f>
      </c>
    </row>
    <row r="12">
      <c r="A12" s="0">
        <v>472213</v>
      </c>
      <c r="B12" s="0">
        <v>0</v>
      </c>
      <c r="C12" s="0" t="s">
        <v>28</v>
      </c>
      <c r="D12" s="0">
        <v>6492</v>
      </c>
      <c r="E12" s="0" t="s">
        <v>658</v>
      </c>
      <c r="F12" s="0" t="s">
        <v>669</v>
      </c>
      <c r="G12" s="0">
        <v>2.4000000953674316</v>
      </c>
      <c r="H12" s="0">
        <v>6</v>
      </c>
      <c r="I12" s="0">
        <v>14.399999618530273</v>
      </c>
      <c r="J12" s="0">
        <v>0</v>
      </c>
      <c r="K12" s="0">
        <v>0</v>
      </c>
      <c r="L12" s="0">
        <v>25</v>
      </c>
      <c r="M12" s="0">
        <v>75</v>
      </c>
      <c r="N12" s="0">
        <v>0</v>
      </c>
      <c r="O12" s="0">
        <v>0</v>
      </c>
      <c r="P12" s="0">
        <f>(H12+J12)-(L12+N12)</f>
      </c>
      <c r="Q12" s="0">
        <f>P12*G12</f>
      </c>
      <c r="R12" s="0">
        <v>5</v>
      </c>
      <c r="S12" s="0">
        <f>R12*G12</f>
      </c>
      <c r="T12" s="0">
        <f>H12+J12-L12-N12-R12</f>
      </c>
      <c r="U12" s="0">
        <f>T12*G12</f>
      </c>
      <c r="V12" s="0">
        <f>I12+K12-S12</f>
      </c>
      <c r="W12" s="0">
        <f>M12-V12</f>
      </c>
      <c r="X12" s="0">
        <f>IFERROR(W12/M12*100,0)</f>
      </c>
    </row>
    <row r="13">
      <c r="A13" s="0">
        <v>470627</v>
      </c>
      <c r="B13" s="0">
        <v>0</v>
      </c>
      <c r="C13" s="0" t="s">
        <v>28</v>
      </c>
      <c r="D13" s="0">
        <v>6016</v>
      </c>
      <c r="E13" s="0" t="s">
        <v>658</v>
      </c>
      <c r="F13" s="0" t="s">
        <v>670</v>
      </c>
      <c r="G13" s="0">
        <v>7</v>
      </c>
      <c r="H13" s="0">
        <v>2</v>
      </c>
      <c r="I13" s="0">
        <v>14</v>
      </c>
      <c r="J13" s="0">
        <v>0</v>
      </c>
      <c r="K13" s="0">
        <v>0</v>
      </c>
      <c r="L13" s="0">
        <v>61</v>
      </c>
      <c r="M13" s="0">
        <v>610</v>
      </c>
      <c r="N13" s="0">
        <v>0</v>
      </c>
      <c r="O13" s="0">
        <v>0</v>
      </c>
      <c r="P13" s="0">
        <f>(H13+J13)-(L13+N13)</f>
      </c>
      <c r="Q13" s="0">
        <f>P13*G13</f>
      </c>
      <c r="R13" s="0">
        <v>3</v>
      </c>
      <c r="S13" s="0">
        <f>R13*G13</f>
      </c>
      <c r="T13" s="0">
        <f>H13+J13-L13-N13-R13</f>
      </c>
      <c r="U13" s="0">
        <f>T13*G13</f>
      </c>
      <c r="V13" s="0">
        <f>I13+K13-S13</f>
      </c>
      <c r="W13" s="0">
        <f>M13-V13</f>
      </c>
      <c r="X13" s="0">
        <f>IFERROR(W13/M13*100,0)</f>
      </c>
    </row>
    <row r="14">
      <c r="A14" s="0">
        <v>471435</v>
      </c>
      <c r="B14" s="0">
        <v>0</v>
      </c>
      <c r="C14" s="0" t="s">
        <v>28</v>
      </c>
      <c r="D14" s="0">
        <v>6285</v>
      </c>
      <c r="E14" s="0" t="s">
        <v>658</v>
      </c>
      <c r="F14" s="0" t="s">
        <v>671</v>
      </c>
      <c r="G14" s="0">
        <v>72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90</v>
      </c>
      <c r="N14" s="0">
        <v>0</v>
      </c>
      <c r="O14" s="0">
        <v>0</v>
      </c>
      <c r="P14" s="0">
        <f>(H14+J14)-(L14+N14)</f>
      </c>
      <c r="Q14" s="0">
        <f>P14*G14</f>
      </c>
      <c r="R14" s="0">
        <v>0</v>
      </c>
      <c r="S14" s="0">
        <f>R14*G14</f>
      </c>
      <c r="T14" s="0">
        <f>H14+J14-L14-N14-R14</f>
      </c>
      <c r="U14" s="0">
        <f>T14*G14</f>
      </c>
      <c r="V14" s="0">
        <f>I14+K14-S14</f>
      </c>
      <c r="W14" s="0">
        <f>M14-V14</f>
      </c>
      <c r="X14" s="0">
        <f>IFERROR(W14/M14*100,0)</f>
      </c>
    </row>
    <row r="15">
      <c r="A15" s="0">
        <v>468985</v>
      </c>
      <c r="B15" s="0">
        <v>0</v>
      </c>
      <c r="C15" s="0" t="s">
        <v>28</v>
      </c>
      <c r="D15" s="0">
        <v>6062</v>
      </c>
      <c r="E15" s="0" t="s">
        <v>658</v>
      </c>
      <c r="F15" s="0" t="s">
        <v>672</v>
      </c>
      <c r="G15" s="0">
        <v>30.399999618530273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38</v>
      </c>
      <c r="N15" s="0">
        <v>0</v>
      </c>
      <c r="O15" s="0">
        <v>0</v>
      </c>
      <c r="P15" s="0">
        <f>(H15+J15)-(L15+N15)</f>
      </c>
      <c r="Q15" s="0">
        <f>P15*G15</f>
      </c>
      <c r="R15" s="0">
        <v>0</v>
      </c>
      <c r="S15" s="0">
        <f>R15*G15</f>
      </c>
      <c r="T15" s="0">
        <f>H15+J15-L15-N15-R15</f>
      </c>
      <c r="U15" s="0">
        <f>T15*G15</f>
      </c>
      <c r="V15" s="0">
        <f>I15+K15-S15</f>
      </c>
      <c r="W15" s="0">
        <f>M15-V15</f>
      </c>
      <c r="X15" s="0">
        <f>IFERROR(W15/M15*100,0)</f>
      </c>
    </row>
    <row r="16">
      <c r="A16" s="0">
        <v>469009</v>
      </c>
      <c r="B16" s="0">
        <v>0</v>
      </c>
      <c r="C16" s="0" t="s">
        <v>28</v>
      </c>
      <c r="D16" s="0">
        <v>6136</v>
      </c>
      <c r="E16" s="0" t="s">
        <v>658</v>
      </c>
      <c r="F16" s="0" t="s">
        <v>673</v>
      </c>
      <c r="G16" s="0">
        <v>100</v>
      </c>
      <c r="H16" s="0">
        <v>4</v>
      </c>
      <c r="I16" s="0">
        <v>400</v>
      </c>
      <c r="J16" s="0">
        <v>0</v>
      </c>
      <c r="K16" s="0">
        <v>0</v>
      </c>
      <c r="L16" s="0">
        <v>4</v>
      </c>
      <c r="M16" s="0">
        <v>38</v>
      </c>
      <c r="N16" s="0">
        <v>0</v>
      </c>
      <c r="O16" s="0">
        <v>0</v>
      </c>
      <c r="P16" s="0">
        <f>(H16+J16)-(L16+N16)</f>
      </c>
      <c r="Q16" s="0">
        <f>P16*G16</f>
      </c>
      <c r="R16" s="0">
        <v>0</v>
      </c>
      <c r="S16" s="0">
        <f>R16*G16</f>
      </c>
      <c r="T16" s="0">
        <f>H16+J16-L16-N16-R16</f>
      </c>
      <c r="U16" s="0">
        <f>T16*G16</f>
      </c>
      <c r="V16" s="0">
        <f>I16+K16-S16</f>
      </c>
      <c r="W16" s="0">
        <f>M16-V16</f>
      </c>
      <c r="X16" s="0">
        <f>IFERROR(W16/M16*100,0)</f>
      </c>
    </row>
    <row r="17">
      <c r="A17" s="0">
        <v>469060</v>
      </c>
      <c r="B17" s="0">
        <v>0</v>
      </c>
      <c r="C17" s="0" t="s">
        <v>28</v>
      </c>
      <c r="D17" s="0">
        <v>6363</v>
      </c>
      <c r="E17" s="0" t="s">
        <v>658</v>
      </c>
      <c r="F17" s="0" t="s">
        <v>674</v>
      </c>
      <c r="G17" s="0">
        <v>72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270</v>
      </c>
      <c r="N17" s="0">
        <v>0</v>
      </c>
      <c r="O17" s="0">
        <v>0</v>
      </c>
      <c r="P17" s="0">
        <f>(H17+J17)-(L17+N17)</f>
      </c>
      <c r="Q17" s="0">
        <f>P17*G17</f>
      </c>
      <c r="R17" s="0">
        <v>0</v>
      </c>
      <c r="S17" s="0">
        <f>R17*G17</f>
      </c>
      <c r="T17" s="0">
        <f>H17+J17-L17-N17-R17</f>
      </c>
      <c r="U17" s="0">
        <f>T17*G17</f>
      </c>
      <c r="V17" s="0">
        <f>I17+K17-S17</f>
      </c>
      <c r="W17" s="0">
        <f>M17-V17</f>
      </c>
      <c r="X17" s="0">
        <f>IFERROR(W17/M17*100,0)</f>
      </c>
    </row>
    <row r="18">
      <c r="A18" s="0">
        <v>469157</v>
      </c>
      <c r="B18" s="0">
        <v>0</v>
      </c>
      <c r="C18" s="0" t="s">
        <v>28</v>
      </c>
      <c r="D18" s="0">
        <v>6128</v>
      </c>
      <c r="E18" s="0" t="s">
        <v>658</v>
      </c>
      <c r="F18" s="0" t="s">
        <v>675</v>
      </c>
      <c r="G18" s="0">
        <v>2.0999999046325684</v>
      </c>
      <c r="H18" s="0">
        <v>6</v>
      </c>
      <c r="I18" s="0">
        <v>12.600000381469727</v>
      </c>
      <c r="J18" s="0">
        <v>0</v>
      </c>
      <c r="K18" s="0">
        <v>0</v>
      </c>
      <c r="L18" s="0">
        <v>53</v>
      </c>
      <c r="M18" s="0">
        <v>251.75</v>
      </c>
      <c r="N18" s="0">
        <v>0</v>
      </c>
      <c r="O18" s="0">
        <v>0</v>
      </c>
      <c r="P18" s="0">
        <f>(H18+J18)-(L18+N18)</f>
      </c>
      <c r="Q18" s="0">
        <f>P18*G18</f>
      </c>
      <c r="R18" s="0">
        <v>2</v>
      </c>
      <c r="S18" s="0">
        <f>R18*G18</f>
      </c>
      <c r="T18" s="0">
        <f>H18+J18-L18-N18-R18</f>
      </c>
      <c r="U18" s="0">
        <f>T18*G18</f>
      </c>
      <c r="V18" s="0">
        <f>I18+K18-S18</f>
      </c>
      <c r="W18" s="0">
        <f>M18-V18</f>
      </c>
      <c r="X18" s="0">
        <f>IFERROR(W18/M18*100,0)</f>
      </c>
    </row>
    <row r="19">
      <c r="A19" s="0">
        <v>469159</v>
      </c>
      <c r="B19" s="0">
        <v>0</v>
      </c>
      <c r="C19" s="0" t="s">
        <v>24</v>
      </c>
      <c r="D19" s="0">
        <v>6585</v>
      </c>
      <c r="E19" s="0" t="s">
        <v>658</v>
      </c>
      <c r="F19" s="0" t="s">
        <v>676</v>
      </c>
      <c r="G19" s="0">
        <v>13</v>
      </c>
      <c r="H19" s="0">
        <v>1.2000000476837158</v>
      </c>
      <c r="I19" s="0">
        <v>15.600000381469727</v>
      </c>
      <c r="J19" s="0">
        <v>0</v>
      </c>
      <c r="K19" s="0">
        <v>0</v>
      </c>
      <c r="L19" s="0">
        <v>1.7079999446868896</v>
      </c>
      <c r="M19" s="0">
        <v>44.400001525878906</v>
      </c>
      <c r="N19" s="0">
        <v>0</v>
      </c>
      <c r="O19" s="0">
        <v>0</v>
      </c>
      <c r="P19" s="0">
        <f>(H19+J19)-(L19+N19)</f>
      </c>
      <c r="Q19" s="0">
        <f>P19*G19</f>
      </c>
      <c r="R19" s="0">
        <v>0</v>
      </c>
      <c r="S19" s="0">
        <f>R19*G19</f>
      </c>
      <c r="T19" s="0">
        <f>H19+J19-L19-N19-R19</f>
      </c>
      <c r="U19" s="0">
        <f>T19*G19</f>
      </c>
      <c r="V19" s="0">
        <f>I19+K19-S19</f>
      </c>
      <c r="W19" s="0">
        <f>M19-V19</f>
      </c>
      <c r="X19" s="0">
        <f>IFERROR(W19/M19*100,0)</f>
      </c>
    </row>
    <row r="20">
      <c r="A20" s="0">
        <v>469311</v>
      </c>
      <c r="B20" s="0">
        <v>0</v>
      </c>
      <c r="C20" s="0" t="s">
        <v>28</v>
      </c>
      <c r="D20" s="0">
        <v>6145</v>
      </c>
      <c r="E20" s="0" t="s">
        <v>658</v>
      </c>
      <c r="F20" s="0" t="s">
        <v>677</v>
      </c>
      <c r="G20" s="0">
        <v>0.6600000262260437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4.5</v>
      </c>
      <c r="N20" s="0">
        <v>0</v>
      </c>
      <c r="O20" s="0">
        <v>0</v>
      </c>
      <c r="P20" s="0">
        <f>(H20+J20)-(L20+N20)</f>
      </c>
      <c r="Q20" s="0">
        <f>P20*G20</f>
      </c>
      <c r="R20" s="0">
        <v>0</v>
      </c>
      <c r="S20" s="0">
        <f>R20*G20</f>
      </c>
      <c r="T20" s="0">
        <f>H20+J20-L20-N20-R20</f>
      </c>
      <c r="U20" s="0">
        <f>T20*G20</f>
      </c>
      <c r="V20" s="0">
        <f>I20+K20-S20</f>
      </c>
      <c r="W20" s="0">
        <f>M20-V20</f>
      </c>
      <c r="X20" s="0">
        <f>IFERROR(W20/M20*100,0)</f>
      </c>
    </row>
    <row r="21">
      <c r="A21" s="0">
        <v>469606</v>
      </c>
      <c r="B21" s="0">
        <v>0</v>
      </c>
      <c r="C21" s="0" t="s">
        <v>28</v>
      </c>
      <c r="D21" s="0">
        <v>6196</v>
      </c>
      <c r="E21" s="0" t="s">
        <v>658</v>
      </c>
      <c r="F21" s="0" t="s">
        <v>678</v>
      </c>
      <c r="G21" s="0">
        <v>3.5999999046325684</v>
      </c>
      <c r="H21" s="0">
        <v>0</v>
      </c>
      <c r="I21" s="0">
        <v>0</v>
      </c>
      <c r="J21" s="0">
        <v>0</v>
      </c>
      <c r="K21" s="0">
        <v>0</v>
      </c>
      <c r="L21" s="0">
        <v>24</v>
      </c>
      <c r="M21" s="0">
        <v>132</v>
      </c>
      <c r="N21" s="0">
        <v>0</v>
      </c>
      <c r="O21" s="0">
        <v>0</v>
      </c>
      <c r="P21" s="0">
        <f>(H21+J21)-(L21+N21)</f>
      </c>
      <c r="Q21" s="0">
        <f>P21*G21</f>
      </c>
      <c r="R21" s="0">
        <v>0</v>
      </c>
      <c r="S21" s="0">
        <f>R21*G21</f>
      </c>
      <c r="T21" s="0">
        <f>H21+J21-L21-N21-R21</f>
      </c>
      <c r="U21" s="0">
        <f>T21*G21</f>
      </c>
      <c r="V21" s="0">
        <f>I21+K21-S21</f>
      </c>
      <c r="W21" s="0">
        <f>M21-V21</f>
      </c>
      <c r="X21" s="0">
        <f>IFERROR(W21/M21*100,0)</f>
      </c>
    </row>
    <row r="22">
      <c r="A22" s="0">
        <v>469673</v>
      </c>
      <c r="B22" s="0">
        <v>0</v>
      </c>
      <c r="C22" s="0" t="s">
        <v>24</v>
      </c>
      <c r="D22" s="0">
        <v>8292</v>
      </c>
      <c r="E22" s="0" t="s">
        <v>658</v>
      </c>
      <c r="F22" s="0" t="s">
        <v>679</v>
      </c>
      <c r="G22" s="0">
        <v>32</v>
      </c>
      <c r="H22" s="0">
        <v>0</v>
      </c>
      <c r="I22" s="0">
        <v>0</v>
      </c>
      <c r="J22" s="0">
        <v>0</v>
      </c>
      <c r="K22" s="0">
        <v>0</v>
      </c>
      <c r="L22" s="0">
        <v>0.33799999952316284</v>
      </c>
      <c r="M22" s="0">
        <v>13.520000457763672</v>
      </c>
      <c r="N22" s="0">
        <v>0</v>
      </c>
      <c r="O22" s="0">
        <v>0</v>
      </c>
      <c r="P22" s="0">
        <f>(H22+J22)-(L22+N22)</f>
      </c>
      <c r="Q22" s="0">
        <f>P22*G22</f>
      </c>
      <c r="R22" s="0">
        <v>0</v>
      </c>
      <c r="S22" s="0">
        <f>R22*G22</f>
      </c>
      <c r="T22" s="0">
        <f>H22+J22-L22-N22-R22</f>
      </c>
      <c r="U22" s="0">
        <f>T22*G22</f>
      </c>
      <c r="V22" s="0">
        <f>I22+K22-S22</f>
      </c>
      <c r="W22" s="0">
        <f>M22-V22</f>
      </c>
      <c r="X22" s="0">
        <f>IFERROR(W22/M22*100,0)</f>
      </c>
    </row>
    <row r="23">
      <c r="A23" s="0">
        <v>540911</v>
      </c>
      <c r="B23" s="0">
        <v>0</v>
      </c>
      <c r="C23" s="0" t="s">
        <v>28</v>
      </c>
      <c r="D23" s="0">
        <v>5601</v>
      </c>
      <c r="E23" s="0" t="s">
        <v>658</v>
      </c>
      <c r="F23" s="0" t="s">
        <v>680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144</v>
      </c>
      <c r="N23" s="0">
        <v>0</v>
      </c>
      <c r="O23" s="0">
        <v>0</v>
      </c>
      <c r="P23" s="0">
        <f>(H23+J23)-(L23+N23)</f>
      </c>
      <c r="Q23" s="0">
        <f>P23*G23</f>
      </c>
      <c r="R23" s="0">
        <v>0</v>
      </c>
      <c r="S23" s="0">
        <f>R23*G23</f>
      </c>
      <c r="T23" s="0">
        <f>H23+J23-L23-N23-R23</f>
      </c>
      <c r="U23" s="0">
        <f>T23*G23</f>
      </c>
      <c r="V23" s="0">
        <f>I23+K23-S23</f>
      </c>
      <c r="W23" s="0">
        <f>M23-V23</f>
      </c>
      <c r="X23" s="0">
        <f>IFERROR(W23/M23*100,0)</f>
      </c>
    </row>
    <row r="24">
      <c r="A24" s="0">
        <v>540959</v>
      </c>
      <c r="B24" s="0">
        <v>0</v>
      </c>
      <c r="C24" s="0" t="s">
        <v>28</v>
      </c>
      <c r="D24" s="0">
        <v>6924</v>
      </c>
      <c r="E24" s="0" t="s">
        <v>658</v>
      </c>
      <c r="F24" s="0" t="s">
        <v>681</v>
      </c>
      <c r="G24" s="0">
        <v>0.800000011920929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3</v>
      </c>
      <c r="N24" s="0">
        <v>0</v>
      </c>
      <c r="O24" s="0">
        <v>0</v>
      </c>
      <c r="P24" s="0">
        <f>(H24+J24)-(L24+N24)</f>
      </c>
      <c r="Q24" s="0">
        <f>P24*G24</f>
      </c>
      <c r="R24" s="0">
        <v>0</v>
      </c>
      <c r="S24" s="0">
        <f>R24*G24</f>
      </c>
      <c r="T24" s="0">
        <f>H24+J24-L24-N24-R24</f>
      </c>
      <c r="U24" s="0">
        <f>T24*G24</f>
      </c>
      <c r="V24" s="0">
        <f>I24+K24-S24</f>
      </c>
      <c r="W24" s="0">
        <f>M24-V24</f>
      </c>
      <c r="X24" s="0">
        <f>IFERROR(W24/M24*100,0)</f>
      </c>
    </row>
    <row r="25">
      <c r="A25" s="0">
        <v>540978</v>
      </c>
      <c r="B25" s="0">
        <v>0</v>
      </c>
      <c r="C25" s="0" t="s">
        <v>28</v>
      </c>
      <c r="D25" s="0">
        <v>6430</v>
      </c>
      <c r="E25" s="0" t="s">
        <v>658</v>
      </c>
      <c r="F25" s="0" t="s">
        <v>682</v>
      </c>
      <c r="G25" s="0">
        <v>2.799999952316284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7</v>
      </c>
      <c r="N25" s="0">
        <v>0</v>
      </c>
      <c r="O25" s="0">
        <v>0</v>
      </c>
      <c r="P25" s="0">
        <f>(H25+J25)-(L25+N25)</f>
      </c>
      <c r="Q25" s="0">
        <f>P25*G25</f>
      </c>
      <c r="R25" s="0">
        <v>0</v>
      </c>
      <c r="S25" s="0">
        <f>R25*G25</f>
      </c>
      <c r="T25" s="0">
        <f>H25+J25-L25-N25-R25</f>
      </c>
      <c r="U25" s="0">
        <f>T25*G25</f>
      </c>
      <c r="V25" s="0">
        <f>I25+K25-S25</f>
      </c>
      <c r="W25" s="0">
        <f>M25-V25</f>
      </c>
      <c r="X25" s="0">
        <f>IFERROR(W25/M25*100,0)</f>
      </c>
    </row>
    <row r="26">
      <c r="A26" s="0">
        <v>542015</v>
      </c>
      <c r="B26" s="0">
        <v>0</v>
      </c>
      <c r="C26" s="0" t="s">
        <v>28</v>
      </c>
      <c r="D26" s="0">
        <v>2000004476502</v>
      </c>
      <c r="E26" s="0" t="s">
        <v>658</v>
      </c>
      <c r="F26" s="0" t="s">
        <v>683</v>
      </c>
      <c r="G26" s="0">
        <v>4.433390140533447</v>
      </c>
      <c r="H26" s="0">
        <v>64</v>
      </c>
      <c r="I26" s="0">
        <v>283.7369689941406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f>(H26+J26)-(L26+N26)</f>
      </c>
      <c r="Q26" s="0">
        <f>P26*G26</f>
      </c>
      <c r="R26" s="0">
        <v>97</v>
      </c>
      <c r="S26" s="0">
        <f>R26*G26</f>
      </c>
      <c r="T26" s="0">
        <f>H26+J26-L26-N26-R26</f>
      </c>
      <c r="U26" s="0">
        <f>T26*G26</f>
      </c>
      <c r="V26" s="0">
        <f>I26+K26-S26</f>
      </c>
      <c r="W26" s="0">
        <f>M26-V26</f>
      </c>
      <c r="X26" s="0">
        <f>IFERROR(W26/M26*100,0)</f>
      </c>
    </row>
    <row r="27">
      <c r="A27" s="0">
        <v>542018</v>
      </c>
      <c r="B27" s="0">
        <v>0</v>
      </c>
      <c r="C27" s="0" t="s">
        <v>24</v>
      </c>
      <c r="D27" s="0">
        <v>2000004476533</v>
      </c>
      <c r="E27" s="0" t="s">
        <v>658</v>
      </c>
      <c r="F27" s="0" t="s">
        <v>684</v>
      </c>
      <c r="G27" s="0">
        <v>15</v>
      </c>
      <c r="H27" s="0">
        <v>35</v>
      </c>
      <c r="I27" s="0">
        <v>525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f>(H27+J27)-(L27+N27)</f>
      </c>
      <c r="Q27" s="0">
        <f>P27*G27</f>
      </c>
      <c r="R27" s="0">
        <v>20</v>
      </c>
      <c r="S27" s="0">
        <f>R27*G27</f>
      </c>
      <c r="T27" s="0">
        <f>H27+J27-L27-N27-R27</f>
      </c>
      <c r="U27" s="0">
        <f>T27*G27</f>
      </c>
      <c r="V27" s="0">
        <f>I27+K27-S27</f>
      </c>
      <c r="W27" s="0">
        <f>M27-V27</f>
      </c>
      <c r="X27" s="0">
        <f>IFERROR(W27/M27*100,0)</f>
      </c>
    </row>
    <row r="28">
      <c r="A28" s="0">
        <v>542023</v>
      </c>
      <c r="B28" s="0">
        <v>0</v>
      </c>
      <c r="C28" s="0" t="s">
        <v>24</v>
      </c>
      <c r="D28" s="0">
        <v>2000004476595</v>
      </c>
      <c r="E28" s="0" t="s">
        <v>658</v>
      </c>
      <c r="F28" s="0" t="s">
        <v>685</v>
      </c>
      <c r="G28" s="0">
        <v>9.72467041015625</v>
      </c>
      <c r="H28" s="0">
        <v>5</v>
      </c>
      <c r="I28" s="0">
        <v>48.623348236083984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f>(H28+J28)-(L28+N28)</f>
      </c>
      <c r="Q28" s="0">
        <f>P28*G28</f>
      </c>
      <c r="R28" s="0">
        <v>4</v>
      </c>
      <c r="S28" s="0">
        <f>R28*G28</f>
      </c>
      <c r="T28" s="0">
        <f>H28+J28-L28-N28-R28</f>
      </c>
      <c r="U28" s="0">
        <f>T28*G28</f>
      </c>
      <c r="V28" s="0">
        <f>I28+K28-S28</f>
      </c>
      <c r="W28" s="0">
        <f>M28-V28</f>
      </c>
      <c r="X28" s="0">
        <f>IFERROR(W28/M28*100,0)</f>
      </c>
    </row>
    <row r="29">
      <c r="A29" s="0">
        <v>542024</v>
      </c>
      <c r="B29" s="0">
        <v>0</v>
      </c>
      <c r="C29" s="0" t="s">
        <v>28</v>
      </c>
      <c r="D29" s="0">
        <v>2000004476588</v>
      </c>
      <c r="E29" s="0" t="s">
        <v>658</v>
      </c>
      <c r="F29" s="0" t="s">
        <v>686</v>
      </c>
      <c r="G29" s="0">
        <v>2.355380058288574</v>
      </c>
      <c r="H29" s="0">
        <v>200</v>
      </c>
      <c r="I29" s="0">
        <v>471.135986328125</v>
      </c>
      <c r="J29" s="0">
        <v>198</v>
      </c>
      <c r="K29" s="0">
        <v>466.2900085449219</v>
      </c>
      <c r="L29" s="0">
        <v>0</v>
      </c>
      <c r="M29" s="0">
        <v>0</v>
      </c>
      <c r="N29" s="0">
        <v>0</v>
      </c>
      <c r="O29" s="0">
        <v>0</v>
      </c>
      <c r="P29" s="0">
        <f>(H29+J29)-(L29+N29)</f>
      </c>
      <c r="Q29" s="0">
        <f>P29*G29</f>
      </c>
      <c r="R29" s="0">
        <v>151</v>
      </c>
      <c r="S29" s="0">
        <f>R29*G29</f>
      </c>
      <c r="T29" s="0">
        <f>H29+J29-L29-N29-R29</f>
      </c>
      <c r="U29" s="0">
        <f>T29*G29</f>
      </c>
      <c r="V29" s="0">
        <f>I29+K29-S29</f>
      </c>
      <c r="W29" s="0">
        <f>M29-V29</f>
      </c>
      <c r="X29" s="0">
        <f>IFERROR(W29/M29*100,0)</f>
      </c>
    </row>
    <row r="30">
      <c r="A30" s="0">
        <v>542026</v>
      </c>
      <c r="B30" s="0">
        <v>0</v>
      </c>
      <c r="C30" s="0" t="s">
        <v>24</v>
      </c>
      <c r="D30" s="0">
        <v>2000004476618</v>
      </c>
      <c r="E30" s="0" t="s">
        <v>658</v>
      </c>
      <c r="F30" s="0" t="s">
        <v>687</v>
      </c>
      <c r="G30" s="0">
        <v>19</v>
      </c>
      <c r="H30" s="0">
        <v>2</v>
      </c>
      <c r="I30" s="0">
        <v>38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f>(H30+J30)-(L30+N30)</f>
      </c>
      <c r="Q30" s="0">
        <f>P30*G30</f>
      </c>
      <c r="R30" s="0">
        <v>0</v>
      </c>
      <c r="S30" s="0">
        <f>R30*G30</f>
      </c>
      <c r="T30" s="0">
        <f>H30+J30-L30-N30-R30</f>
      </c>
      <c r="U30" s="0">
        <f>T30*G30</f>
      </c>
      <c r="V30" s="0">
        <f>I30+K30-S30</f>
      </c>
      <c r="W30" s="0">
        <f>M30-V30</f>
      </c>
      <c r="X30" s="0">
        <f>IFERROR(W30/M30*100,0)</f>
      </c>
    </row>
    <row r="31">
      <c r="A31" s="0">
        <v>542027</v>
      </c>
      <c r="B31" s="0">
        <v>0</v>
      </c>
      <c r="C31" s="0" t="s">
        <v>28</v>
      </c>
      <c r="D31" s="0">
        <v>2000004476625</v>
      </c>
      <c r="E31" s="0" t="s">
        <v>658</v>
      </c>
      <c r="F31" s="0" t="s">
        <v>688</v>
      </c>
      <c r="G31" s="0">
        <v>12.5</v>
      </c>
      <c r="H31" s="0">
        <v>5</v>
      </c>
      <c r="I31" s="0">
        <v>62.5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f>(H31+J31)-(L31+N31)</f>
      </c>
      <c r="Q31" s="0">
        <f>P31*G31</f>
      </c>
      <c r="R31" s="0">
        <v>0</v>
      </c>
      <c r="S31" s="0">
        <f>R31*G31</f>
      </c>
      <c r="T31" s="0">
        <f>H31+J31-L31-N31-R31</f>
      </c>
      <c r="U31" s="0">
        <f>T31*G31</f>
      </c>
      <c r="V31" s="0">
        <f>I31+K31-S31</f>
      </c>
      <c r="W31" s="0">
        <f>M31-V31</f>
      </c>
      <c r="X31" s="0">
        <f>IFERROR(W31/M31*100,0)</f>
      </c>
    </row>
    <row r="32">
      <c r="A32" s="0">
        <v>542028</v>
      </c>
      <c r="B32" s="0">
        <v>0</v>
      </c>
      <c r="C32" s="0" t="s">
        <v>28</v>
      </c>
      <c r="D32" s="0">
        <v>2000004476632</v>
      </c>
      <c r="E32" s="0" t="s">
        <v>658</v>
      </c>
      <c r="F32" s="0" t="s">
        <v>689</v>
      </c>
      <c r="G32" s="0">
        <v>4.25</v>
      </c>
      <c r="H32" s="0">
        <v>0</v>
      </c>
      <c r="I32" s="0">
        <v>0</v>
      </c>
      <c r="J32" s="0">
        <v>6</v>
      </c>
      <c r="K32" s="0">
        <v>25.5</v>
      </c>
      <c r="L32" s="0">
        <v>0</v>
      </c>
      <c r="M32" s="0">
        <v>0</v>
      </c>
      <c r="N32" s="0">
        <v>0</v>
      </c>
      <c r="O32" s="0">
        <v>0</v>
      </c>
      <c r="P32" s="0">
        <f>(H32+J32)-(L32+N32)</f>
      </c>
      <c r="Q32" s="0">
        <f>P32*G32</f>
      </c>
      <c r="R32" s="0">
        <v>0</v>
      </c>
      <c r="S32" s="0">
        <f>R32*G32</f>
      </c>
      <c r="T32" s="0">
        <f>H32+J32-L32-N32-R32</f>
      </c>
      <c r="U32" s="0">
        <f>T32*G32</f>
      </c>
      <c r="V32" s="0">
        <f>I32+K32-S32</f>
      </c>
      <c r="W32" s="0">
        <f>M32-V32</f>
      </c>
      <c r="X32" s="0">
        <f>IFERROR(W32/M32*100,0)</f>
      </c>
    </row>
    <row r="33">
      <c r="A33" s="0">
        <v>542030</v>
      </c>
      <c r="B33" s="0">
        <v>0</v>
      </c>
      <c r="C33" s="0" t="s">
        <v>24</v>
      </c>
      <c r="D33" s="0">
        <v>2000004476656</v>
      </c>
      <c r="E33" s="0" t="s">
        <v>658</v>
      </c>
      <c r="F33" s="0" t="s">
        <v>690</v>
      </c>
      <c r="G33" s="0">
        <v>6.549280166625977</v>
      </c>
      <c r="H33" s="0">
        <v>0.5</v>
      </c>
      <c r="I33" s="0">
        <v>2.6524899005889893</v>
      </c>
      <c r="J33" s="0">
        <v>2.0460000038146973</v>
      </c>
      <c r="K33" s="0">
        <v>14.021980285644531</v>
      </c>
      <c r="L33" s="0">
        <v>0</v>
      </c>
      <c r="M33" s="0">
        <v>0</v>
      </c>
      <c r="N33" s="0">
        <v>0</v>
      </c>
      <c r="O33" s="0">
        <v>0</v>
      </c>
      <c r="P33" s="0">
        <f>(H33+J33)-(L33+N33)</f>
      </c>
      <c r="Q33" s="0">
        <f>P33*G33</f>
      </c>
      <c r="R33" s="0">
        <v>0</v>
      </c>
      <c r="S33" s="0">
        <f>R33*G33</f>
      </c>
      <c r="T33" s="0">
        <f>H33+J33-L33-N33-R33</f>
      </c>
      <c r="U33" s="0">
        <f>T33*G33</f>
      </c>
      <c r="V33" s="0">
        <f>I33+K33-S33</f>
      </c>
      <c r="W33" s="0">
        <f>M33-V33</f>
      </c>
      <c r="X33" s="0">
        <f>IFERROR(W33/M33*100,0)</f>
      </c>
    </row>
    <row r="34">
      <c r="A34" s="0">
        <v>542051</v>
      </c>
      <c r="B34" s="0">
        <v>0</v>
      </c>
      <c r="C34" s="0" t="s">
        <v>24</v>
      </c>
      <c r="D34" s="0">
        <v>2000004476854</v>
      </c>
      <c r="E34" s="0" t="s">
        <v>658</v>
      </c>
      <c r="F34" s="0" t="s">
        <v>691</v>
      </c>
      <c r="G34" s="0">
        <v>4.960000038146973</v>
      </c>
      <c r="H34" s="0">
        <v>0</v>
      </c>
      <c r="I34" s="0">
        <v>0</v>
      </c>
      <c r="J34" s="0">
        <v>-5.5329999923706055</v>
      </c>
      <c r="K34" s="0">
        <v>-27.443679809570312</v>
      </c>
      <c r="L34" s="0">
        <v>0</v>
      </c>
      <c r="M34" s="0">
        <v>0</v>
      </c>
      <c r="N34" s="0">
        <v>0</v>
      </c>
      <c r="O34" s="0">
        <v>0</v>
      </c>
      <c r="P34" s="0">
        <f>(H34+J34)-(L34+N34)</f>
      </c>
      <c r="Q34" s="0">
        <f>P34*G34</f>
      </c>
      <c r="R34" s="0">
        <v>0</v>
      </c>
      <c r="S34" s="0">
        <f>R34*G34</f>
      </c>
      <c r="T34" s="0">
        <f>H34+J34-L34-N34-R34</f>
      </c>
      <c r="U34" s="0">
        <f>T34*G34</f>
      </c>
      <c r="V34" s="0">
        <f>I34+K34-S34</f>
      </c>
      <c r="W34" s="0">
        <f>M34-V34</f>
      </c>
      <c r="X34" s="0">
        <f>IFERROR(W34/M34*100,0)</f>
      </c>
    </row>
    <row r="35">
      <c r="A35" s="0">
        <v>542057</v>
      </c>
      <c r="B35" s="0">
        <v>0</v>
      </c>
      <c r="C35" s="0" t="s">
        <v>24</v>
      </c>
      <c r="D35" s="0">
        <v>2000004476915</v>
      </c>
      <c r="E35" s="0" t="s">
        <v>658</v>
      </c>
      <c r="F35" s="0" t="s">
        <v>692</v>
      </c>
      <c r="G35" s="0">
        <v>24.325000762939453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f>(H35+J35)-(L35+N35)</f>
      </c>
      <c r="Q35" s="0">
        <f>P35*G35</f>
      </c>
      <c r="R35" s="0">
        <v>2.5</v>
      </c>
      <c r="S35" s="0">
        <f>R35*G35</f>
      </c>
      <c r="T35" s="0">
        <f>H35+J35-L35-N35-R35</f>
      </c>
      <c r="U35" s="0">
        <f>T35*G35</f>
      </c>
      <c r="V35" s="0">
        <f>I35+K35-S35</f>
      </c>
      <c r="W35" s="0">
        <f>M35-V35</f>
      </c>
      <c r="X35" s="0">
        <f>IFERROR(W35/M35*100,0)</f>
      </c>
    </row>
    <row r="36">
      <c r="A36" s="0">
        <v>542062</v>
      </c>
      <c r="B36" s="0">
        <v>0</v>
      </c>
      <c r="C36" s="0" t="s">
        <v>28</v>
      </c>
      <c r="D36" s="0">
        <v>2000004476946</v>
      </c>
      <c r="E36" s="0" t="s">
        <v>658</v>
      </c>
      <c r="F36" s="0" t="s">
        <v>693</v>
      </c>
      <c r="G36" s="0">
        <v>1.080090045928955</v>
      </c>
      <c r="H36" s="0">
        <v>1</v>
      </c>
      <c r="I36" s="0">
        <v>1.080090045928955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f>(H36+J36)-(L36+N36)</f>
      </c>
      <c r="Q36" s="0">
        <f>P36*G36</f>
      </c>
      <c r="R36" s="0">
        <v>0</v>
      </c>
      <c r="S36" s="0">
        <f>R36*G36</f>
      </c>
      <c r="T36" s="0">
        <f>H36+J36-L36-N36-R36</f>
      </c>
      <c r="U36" s="0">
        <f>T36*G36</f>
      </c>
      <c r="V36" s="0">
        <f>I36+K36-S36</f>
      </c>
      <c r="W36" s="0">
        <f>M36-V36</f>
      </c>
      <c r="X36" s="0">
        <f>IFERROR(W36/M36*100,0)</f>
      </c>
    </row>
    <row r="37">
      <c r="A37" s="0">
        <v>542065</v>
      </c>
      <c r="B37" s="0">
        <v>0</v>
      </c>
      <c r="C37" s="0" t="s">
        <v>24</v>
      </c>
      <c r="D37" s="0">
        <v>2000004476977</v>
      </c>
      <c r="E37" s="0" t="s">
        <v>658</v>
      </c>
      <c r="F37" s="0" t="s">
        <v>694</v>
      </c>
      <c r="G37" s="0">
        <v>105</v>
      </c>
      <c r="H37" s="0">
        <v>1</v>
      </c>
      <c r="I37" s="0">
        <v>105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f>(H37+J37)-(L37+N37)</f>
      </c>
      <c r="Q37" s="0">
        <f>P37*G37</f>
      </c>
      <c r="R37" s="0">
        <v>2</v>
      </c>
      <c r="S37" s="0">
        <f>R37*G37</f>
      </c>
      <c r="T37" s="0">
        <f>H37+J37-L37-N37-R37</f>
      </c>
      <c r="U37" s="0">
        <f>T37*G37</f>
      </c>
      <c r="V37" s="0">
        <f>I37+K37-S37</f>
      </c>
      <c r="W37" s="0">
        <f>M37-V37</f>
      </c>
      <c r="X37" s="0">
        <f>IFERROR(W37/M37*100,0)</f>
      </c>
    </row>
    <row r="38">
      <c r="A38" s="0">
        <v>542067</v>
      </c>
      <c r="B38" s="0">
        <v>0</v>
      </c>
      <c r="C38" s="0" t="s">
        <v>24</v>
      </c>
      <c r="D38" s="0">
        <v>2000004476991</v>
      </c>
      <c r="E38" s="0" t="s">
        <v>658</v>
      </c>
      <c r="F38" s="0" t="s">
        <v>695</v>
      </c>
      <c r="G38" s="0">
        <v>7.636000156402588</v>
      </c>
      <c r="H38" s="0">
        <v>0</v>
      </c>
      <c r="I38" s="0">
        <v>0</v>
      </c>
      <c r="J38" s="0">
        <v>35.439998626708984</v>
      </c>
      <c r="K38" s="0">
        <v>270.96783447265625</v>
      </c>
      <c r="L38" s="0">
        <v>0</v>
      </c>
      <c r="M38" s="0">
        <v>0</v>
      </c>
      <c r="N38" s="0">
        <v>0</v>
      </c>
      <c r="O38" s="0">
        <v>0</v>
      </c>
      <c r="P38" s="0">
        <f>(H38+J38)-(L38+N38)</f>
      </c>
      <c r="Q38" s="0">
        <f>P38*G38</f>
      </c>
      <c r="R38" s="0">
        <v>0</v>
      </c>
      <c r="S38" s="0">
        <f>R38*G38</f>
      </c>
      <c r="T38" s="0">
        <f>H38+J38-L38-N38-R38</f>
      </c>
      <c r="U38" s="0">
        <f>T38*G38</f>
      </c>
      <c r="V38" s="0">
        <f>I38+K38-S38</f>
      </c>
      <c r="W38" s="0">
        <f>M38-V38</f>
      </c>
      <c r="X38" s="0">
        <f>IFERROR(W38/M38*100,0)</f>
      </c>
    </row>
    <row r="39">
      <c r="A39" s="0">
        <v>542068</v>
      </c>
      <c r="B39" s="0">
        <v>0</v>
      </c>
      <c r="C39" s="0" t="s">
        <v>24</v>
      </c>
      <c r="D39" s="0">
        <v>2000004477028</v>
      </c>
      <c r="E39" s="0" t="s">
        <v>658</v>
      </c>
      <c r="F39" s="0" t="s">
        <v>696</v>
      </c>
      <c r="G39" s="0">
        <v>7.636000156402588</v>
      </c>
      <c r="H39" s="0">
        <v>45</v>
      </c>
      <c r="I39" s="0">
        <v>343.6199951171875</v>
      </c>
      <c r="J39" s="0">
        <v>-31.014999389648438</v>
      </c>
      <c r="K39" s="0">
        <v>-236.83053588867188</v>
      </c>
      <c r="L39" s="0">
        <v>0</v>
      </c>
      <c r="M39" s="0">
        <v>0</v>
      </c>
      <c r="N39" s="0">
        <v>0</v>
      </c>
      <c r="O39" s="0">
        <v>0</v>
      </c>
      <c r="P39" s="0">
        <f>(H39+J39)-(L39+N39)</f>
      </c>
      <c r="Q39" s="0">
        <f>P39*G39</f>
      </c>
      <c r="R39" s="0">
        <v>39</v>
      </c>
      <c r="S39" s="0">
        <f>R39*G39</f>
      </c>
      <c r="T39" s="0">
        <f>H39+J39-L39-N39-R39</f>
      </c>
      <c r="U39" s="0">
        <f>T39*G39</f>
      </c>
      <c r="V39" s="0">
        <f>I39+K39-S39</f>
      </c>
      <c r="W39" s="0">
        <f>M39-V39</f>
      </c>
      <c r="X39" s="0">
        <f>IFERROR(W39/M39*100,0)</f>
      </c>
    </row>
    <row r="40">
      <c r="A40" s="0">
        <v>542077</v>
      </c>
      <c r="B40" s="0">
        <v>0</v>
      </c>
      <c r="C40" s="0" t="s">
        <v>24</v>
      </c>
      <c r="D40" s="0">
        <v>2000004477097</v>
      </c>
      <c r="E40" s="0" t="s">
        <v>658</v>
      </c>
      <c r="F40" s="0" t="s">
        <v>697</v>
      </c>
      <c r="G40" s="0">
        <v>16.36248016357422</v>
      </c>
      <c r="H40" s="0">
        <v>8</v>
      </c>
      <c r="I40" s="0">
        <v>128.92503356933594</v>
      </c>
      <c r="J40" s="0">
        <v>28.239999771118164</v>
      </c>
      <c r="K40" s="0">
        <v>464.67694091796875</v>
      </c>
      <c r="L40" s="0">
        <v>0</v>
      </c>
      <c r="M40" s="0">
        <v>0</v>
      </c>
      <c r="N40" s="0">
        <v>0</v>
      </c>
      <c r="O40" s="0">
        <v>0</v>
      </c>
      <c r="P40" s="0">
        <f>(H40+J40)-(L40+N40)</f>
      </c>
      <c r="Q40" s="0">
        <f>P40*G40</f>
      </c>
      <c r="R40" s="0">
        <v>30</v>
      </c>
      <c r="S40" s="0">
        <f>R40*G40</f>
      </c>
      <c r="T40" s="0">
        <f>H40+J40-L40-N40-R40</f>
      </c>
      <c r="U40" s="0">
        <f>T40*G40</f>
      </c>
      <c r="V40" s="0">
        <f>I40+K40-S40</f>
      </c>
      <c r="W40" s="0">
        <f>M40-V40</f>
      </c>
      <c r="X40" s="0">
        <f>IFERROR(W40/M40*100,0)</f>
      </c>
    </row>
    <row r="41">
      <c r="A41" s="0">
        <v>542081</v>
      </c>
      <c r="B41" s="0">
        <v>0</v>
      </c>
      <c r="C41" s="0" t="s">
        <v>24</v>
      </c>
      <c r="D41" s="0">
        <v>2000004477141</v>
      </c>
      <c r="E41" s="0" t="s">
        <v>658</v>
      </c>
      <c r="F41" s="0" t="s">
        <v>698</v>
      </c>
      <c r="G41" s="0">
        <v>3.547990083694458</v>
      </c>
      <c r="H41" s="0">
        <v>15</v>
      </c>
      <c r="I41" s="0">
        <v>53.2198486328125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f>(H41+J41)-(L41+N41)</f>
      </c>
      <c r="Q41" s="0">
        <f>P41*G41</f>
      </c>
      <c r="R41" s="0">
        <v>10</v>
      </c>
      <c r="S41" s="0">
        <f>R41*G41</f>
      </c>
      <c r="T41" s="0">
        <f>H41+J41-L41-N41-R41</f>
      </c>
      <c r="U41" s="0">
        <f>T41*G41</f>
      </c>
      <c r="V41" s="0">
        <f>I41+K41-S41</f>
      </c>
      <c r="W41" s="0">
        <f>M41-V41</f>
      </c>
      <c r="X41" s="0">
        <f>IFERROR(W41/M41*100,0)</f>
      </c>
    </row>
    <row r="42">
      <c r="A42" s="0">
        <v>542104</v>
      </c>
      <c r="B42" s="0">
        <v>0</v>
      </c>
      <c r="C42" s="0" t="s">
        <v>24</v>
      </c>
      <c r="D42" s="0">
        <v>2000004477325</v>
      </c>
      <c r="E42" s="0" t="s">
        <v>658</v>
      </c>
      <c r="F42" s="0" t="s">
        <v>699</v>
      </c>
      <c r="G42" s="0">
        <v>21.040019989013672</v>
      </c>
      <c r="H42" s="0">
        <v>12</v>
      </c>
      <c r="I42" s="0">
        <v>244.95635986328125</v>
      </c>
      <c r="J42" s="0">
        <v>12</v>
      </c>
      <c r="K42" s="0">
        <v>260.0039978027344</v>
      </c>
      <c r="L42" s="0">
        <v>0</v>
      </c>
      <c r="M42" s="0">
        <v>0</v>
      </c>
      <c r="N42" s="0">
        <v>0</v>
      </c>
      <c r="O42" s="0">
        <v>0</v>
      </c>
      <c r="P42" s="0">
        <f>(H42+J42)-(L42+N42)</f>
      </c>
      <c r="Q42" s="0">
        <f>P42*G42</f>
      </c>
      <c r="R42" s="0">
        <v>11</v>
      </c>
      <c r="S42" s="0">
        <f>R42*G42</f>
      </c>
      <c r="T42" s="0">
        <f>H42+J42-L42-N42-R42</f>
      </c>
      <c r="U42" s="0">
        <f>T42*G42</f>
      </c>
      <c r="V42" s="0">
        <f>I42+K42-S42</f>
      </c>
      <c r="W42" s="0">
        <f>M42-V42</f>
      </c>
      <c r="X42" s="0">
        <f>IFERROR(W42/M42*100,0)</f>
      </c>
    </row>
    <row r="43">
      <c r="A43" s="0">
        <v>542110</v>
      </c>
      <c r="B43" s="0">
        <v>0</v>
      </c>
      <c r="C43" s="0" t="s">
        <v>24</v>
      </c>
      <c r="D43" s="0">
        <v>2000004477387</v>
      </c>
      <c r="E43" s="0" t="s">
        <v>658</v>
      </c>
      <c r="F43" s="0" t="s">
        <v>700</v>
      </c>
      <c r="G43" s="0">
        <v>23.333999633789062</v>
      </c>
      <c r="H43" s="0">
        <v>15</v>
      </c>
      <c r="I43" s="0">
        <v>350.010009765625</v>
      </c>
      <c r="J43" s="0">
        <v>-25.600000381469727</v>
      </c>
      <c r="K43" s="0">
        <v>-597.3504028320312</v>
      </c>
      <c r="L43" s="0">
        <v>0</v>
      </c>
      <c r="M43" s="0">
        <v>0</v>
      </c>
      <c r="N43" s="0">
        <v>0</v>
      </c>
      <c r="O43" s="0">
        <v>0</v>
      </c>
      <c r="P43" s="0">
        <f>(H43+J43)-(L43+N43)</f>
      </c>
      <c r="Q43" s="0">
        <f>P43*G43</f>
      </c>
      <c r="R43" s="0">
        <v>13.300000190734863</v>
      </c>
      <c r="S43" s="0">
        <f>R43*G43</f>
      </c>
      <c r="T43" s="0">
        <f>H43+J43-L43-N43-R43</f>
      </c>
      <c r="U43" s="0">
        <f>T43*G43</f>
      </c>
      <c r="V43" s="0">
        <f>I43+K43-S43</f>
      </c>
      <c r="W43" s="0">
        <f>M43-V43</f>
      </c>
      <c r="X43" s="0">
        <f>IFERROR(W43/M43*100,0)</f>
      </c>
    </row>
    <row r="44">
      <c r="A44" s="0">
        <v>542113</v>
      </c>
      <c r="B44" s="0">
        <v>0</v>
      </c>
      <c r="C44" s="0" t="s">
        <v>24</v>
      </c>
      <c r="D44" s="0">
        <v>2000004477400</v>
      </c>
      <c r="E44" s="0" t="s">
        <v>658</v>
      </c>
      <c r="F44" s="0" t="s">
        <v>701</v>
      </c>
      <c r="G44" s="0">
        <v>17.010860443115234</v>
      </c>
      <c r="H44" s="0">
        <v>8</v>
      </c>
      <c r="I44" s="0">
        <v>136.56288146972656</v>
      </c>
      <c r="J44" s="0">
        <v>35.04499816894531</v>
      </c>
      <c r="K44" s="0">
        <v>595.6694946289062</v>
      </c>
      <c r="L44" s="0">
        <v>0</v>
      </c>
      <c r="M44" s="0">
        <v>0</v>
      </c>
      <c r="N44" s="0">
        <v>0</v>
      </c>
      <c r="O44" s="0">
        <v>0</v>
      </c>
      <c r="P44" s="0">
        <f>(H44+J44)-(L44+N44)</f>
      </c>
      <c r="Q44" s="0">
        <f>P44*G44</f>
      </c>
      <c r="R44" s="0">
        <v>18.5</v>
      </c>
      <c r="S44" s="0">
        <f>R44*G44</f>
      </c>
      <c r="T44" s="0">
        <f>H44+J44-L44-N44-R44</f>
      </c>
      <c r="U44" s="0">
        <f>T44*G44</f>
      </c>
      <c r="V44" s="0">
        <f>I44+K44-S44</f>
      </c>
      <c r="W44" s="0">
        <f>M44-V44</f>
      </c>
      <c r="X44" s="0">
        <f>IFERROR(W44/M44*100,0)</f>
      </c>
    </row>
    <row r="45">
      <c r="A45" s="0">
        <v>542117</v>
      </c>
      <c r="B45" s="0">
        <v>0</v>
      </c>
      <c r="C45" s="0" t="s">
        <v>24</v>
      </c>
      <c r="D45" s="0">
        <v>2000004477455</v>
      </c>
      <c r="E45" s="0" t="s">
        <v>658</v>
      </c>
      <c r="F45" s="0" t="s">
        <v>702</v>
      </c>
      <c r="G45" s="0">
        <v>42.142860412597656</v>
      </c>
      <c r="H45" s="0">
        <v>10</v>
      </c>
      <c r="I45" s="0">
        <v>421.4285888671875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f>(H45+J45)-(L45+N45)</f>
      </c>
      <c r="Q45" s="0">
        <f>P45*G45</f>
      </c>
      <c r="R45" s="0">
        <v>0</v>
      </c>
      <c r="S45" s="0">
        <f>R45*G45</f>
      </c>
      <c r="T45" s="0">
        <f>H45+J45-L45-N45-R45</f>
      </c>
      <c r="U45" s="0">
        <f>T45*G45</f>
      </c>
      <c r="V45" s="0">
        <f>I45+K45-S45</f>
      </c>
      <c r="W45" s="0">
        <f>M45-V45</f>
      </c>
      <c r="X45" s="0">
        <f>IFERROR(W45/M45*100,0)</f>
      </c>
    </row>
    <row r="46">
      <c r="A46" s="0">
        <v>542119</v>
      </c>
      <c r="B46" s="0">
        <v>0</v>
      </c>
      <c r="C46" s="0" t="s">
        <v>24</v>
      </c>
      <c r="D46" s="0">
        <v>2000004477479</v>
      </c>
      <c r="E46" s="0" t="s">
        <v>658</v>
      </c>
      <c r="F46" s="0" t="s">
        <v>703</v>
      </c>
      <c r="G46" s="0">
        <v>50</v>
      </c>
      <c r="H46" s="0">
        <v>0</v>
      </c>
      <c r="I46" s="0">
        <v>0</v>
      </c>
      <c r="J46" s="0">
        <v>5</v>
      </c>
      <c r="K46" s="0">
        <v>250</v>
      </c>
      <c r="L46" s="0">
        <v>0</v>
      </c>
      <c r="M46" s="0">
        <v>0</v>
      </c>
      <c r="N46" s="0">
        <v>0</v>
      </c>
      <c r="O46" s="0">
        <v>0</v>
      </c>
      <c r="P46" s="0">
        <f>(H46+J46)-(L46+N46)</f>
      </c>
      <c r="Q46" s="0">
        <f>P46*G46</f>
      </c>
      <c r="R46" s="0">
        <v>0</v>
      </c>
      <c r="S46" s="0">
        <f>R46*G46</f>
      </c>
      <c r="T46" s="0">
        <f>H46+J46-L46-N46-R46</f>
      </c>
      <c r="U46" s="0">
        <f>T46*G46</f>
      </c>
      <c r="V46" s="0">
        <f>I46+K46-S46</f>
      </c>
      <c r="W46" s="0">
        <f>M46-V46</f>
      </c>
      <c r="X46" s="0">
        <f>IFERROR(W46/M46*100,0)</f>
      </c>
    </row>
    <row r="47">
      <c r="A47" s="0">
        <v>542129</v>
      </c>
      <c r="B47" s="0">
        <v>0</v>
      </c>
      <c r="C47" s="0" t="s">
        <v>24</v>
      </c>
      <c r="D47" s="0">
        <v>2000004477561</v>
      </c>
      <c r="E47" s="0" t="s">
        <v>658</v>
      </c>
      <c r="F47" s="0" t="s">
        <v>704</v>
      </c>
      <c r="G47" s="0">
        <v>10</v>
      </c>
      <c r="H47" s="0">
        <v>0</v>
      </c>
      <c r="I47" s="0">
        <v>0</v>
      </c>
      <c r="J47" s="0">
        <v>0.2540000081062317</v>
      </c>
      <c r="K47" s="0">
        <v>2.7663300037384033</v>
      </c>
      <c r="L47" s="0">
        <v>0</v>
      </c>
      <c r="M47" s="0">
        <v>0</v>
      </c>
      <c r="N47" s="0">
        <v>0</v>
      </c>
      <c r="O47" s="0">
        <v>0</v>
      </c>
      <c r="P47" s="0">
        <f>(H47+J47)-(L47+N47)</f>
      </c>
      <c r="Q47" s="0">
        <f>P47*G47</f>
      </c>
      <c r="R47" s="0">
        <v>0</v>
      </c>
      <c r="S47" s="0">
        <f>R47*G47</f>
      </c>
      <c r="T47" s="0">
        <f>H47+J47-L47-N47-R47</f>
      </c>
      <c r="U47" s="0">
        <f>T47*G47</f>
      </c>
      <c r="V47" s="0">
        <f>I47+K47-S47</f>
      </c>
      <c r="W47" s="0">
        <f>M47-V47</f>
      </c>
      <c r="X47" s="0">
        <f>IFERROR(W47/M47*100,0)</f>
      </c>
    </row>
    <row r="48">
      <c r="A48" s="0">
        <v>542131</v>
      </c>
      <c r="B48" s="0">
        <v>0</v>
      </c>
      <c r="C48" s="0" t="s">
        <v>24</v>
      </c>
      <c r="D48" s="0">
        <v>2000004477578</v>
      </c>
      <c r="E48" s="0" t="s">
        <v>658</v>
      </c>
      <c r="F48" s="0" t="s">
        <v>705</v>
      </c>
      <c r="G48" s="0">
        <v>32.407249450683594</v>
      </c>
      <c r="H48" s="0">
        <v>0</v>
      </c>
      <c r="I48" s="0">
        <v>0</v>
      </c>
      <c r="J48" s="0">
        <v>110.25800323486328</v>
      </c>
      <c r="K48" s="0">
        <v>3599.23876953125</v>
      </c>
      <c r="L48" s="0">
        <v>0</v>
      </c>
      <c r="M48" s="0">
        <v>0</v>
      </c>
      <c r="N48" s="0">
        <v>0</v>
      </c>
      <c r="O48" s="0">
        <v>0</v>
      </c>
      <c r="P48" s="0">
        <f>(H48+J48)-(L48+N48)</f>
      </c>
      <c r="Q48" s="0">
        <f>P48*G48</f>
      </c>
      <c r="R48" s="0">
        <v>0</v>
      </c>
      <c r="S48" s="0">
        <f>R48*G48</f>
      </c>
      <c r="T48" s="0">
        <f>H48+J48-L48-N48-R48</f>
      </c>
      <c r="U48" s="0">
        <f>T48*G48</f>
      </c>
      <c r="V48" s="0">
        <f>I48+K48-S48</f>
      </c>
      <c r="W48" s="0">
        <f>M48-V48</f>
      </c>
      <c r="X48" s="0">
        <f>IFERROR(W48/M48*100,0)</f>
      </c>
    </row>
    <row r="49">
      <c r="A49" s="0">
        <v>542134</v>
      </c>
      <c r="B49" s="0">
        <v>0</v>
      </c>
      <c r="C49" s="0" t="s">
        <v>24</v>
      </c>
      <c r="D49" s="0">
        <v>2000004477615</v>
      </c>
      <c r="E49" s="0" t="s">
        <v>658</v>
      </c>
      <c r="F49" s="0" t="s">
        <v>706</v>
      </c>
      <c r="G49" s="0">
        <v>11.642109870910645</v>
      </c>
      <c r="H49" s="0">
        <v>16</v>
      </c>
      <c r="I49" s="0">
        <v>87.55792236328125</v>
      </c>
      <c r="J49" s="0">
        <v>29.399999618530273</v>
      </c>
      <c r="K49" s="0">
        <v>440.9939880371094</v>
      </c>
      <c r="L49" s="0">
        <v>0</v>
      </c>
      <c r="M49" s="0">
        <v>0</v>
      </c>
      <c r="N49" s="0">
        <v>0</v>
      </c>
      <c r="O49" s="0">
        <v>0</v>
      </c>
      <c r="P49" s="0">
        <f>(H49+J49)-(L49+N49)</f>
      </c>
      <c r="Q49" s="0">
        <f>P49*G49</f>
      </c>
      <c r="R49" s="0">
        <v>10</v>
      </c>
      <c r="S49" s="0">
        <f>R49*G49</f>
      </c>
      <c r="T49" s="0">
        <f>H49+J49-L49-N49-R49</f>
      </c>
      <c r="U49" s="0">
        <f>T49*G49</f>
      </c>
      <c r="V49" s="0">
        <f>I49+K49-S49</f>
      </c>
      <c r="W49" s="0">
        <f>M49-V49</f>
      </c>
      <c r="X49" s="0">
        <f>IFERROR(W49/M49*100,0)</f>
      </c>
    </row>
    <row r="50">
      <c r="A50" s="0">
        <v>542138</v>
      </c>
      <c r="B50" s="0">
        <v>0</v>
      </c>
      <c r="C50" s="0" t="s">
        <v>24</v>
      </c>
      <c r="D50" s="0">
        <v>2000004477653</v>
      </c>
      <c r="E50" s="0" t="s">
        <v>658</v>
      </c>
      <c r="F50" s="0" t="s">
        <v>707</v>
      </c>
      <c r="G50" s="0">
        <v>14.5</v>
      </c>
      <c r="H50" s="0">
        <v>0</v>
      </c>
      <c r="I50" s="0">
        <v>0</v>
      </c>
      <c r="J50" s="0">
        <v>10.534000396728516</v>
      </c>
      <c r="K50" s="0">
        <v>152.7429962158203</v>
      </c>
      <c r="L50" s="0">
        <v>0</v>
      </c>
      <c r="M50" s="0">
        <v>0</v>
      </c>
      <c r="N50" s="0">
        <v>0</v>
      </c>
      <c r="O50" s="0">
        <v>0</v>
      </c>
      <c r="P50" s="0">
        <f>(H50+J50)-(L50+N50)</f>
      </c>
      <c r="Q50" s="0">
        <f>P50*G50</f>
      </c>
      <c r="R50" s="0">
        <v>0</v>
      </c>
      <c r="S50" s="0">
        <f>R50*G50</f>
      </c>
      <c r="T50" s="0">
        <f>H50+J50-L50-N50-R50</f>
      </c>
      <c r="U50" s="0">
        <f>T50*G50</f>
      </c>
      <c r="V50" s="0">
        <f>I50+K50-S50</f>
      </c>
      <c r="W50" s="0">
        <f>M50-V50</f>
      </c>
      <c r="X50" s="0">
        <f>IFERROR(W50/M50*100,0)</f>
      </c>
    </row>
    <row r="51">
      <c r="A51" s="0">
        <v>542139</v>
      </c>
      <c r="B51" s="0">
        <v>0</v>
      </c>
      <c r="C51" s="0" t="s">
        <v>24</v>
      </c>
      <c r="D51" s="0">
        <v>2000004477660</v>
      </c>
      <c r="E51" s="0" t="s">
        <v>658</v>
      </c>
      <c r="F51" s="0" t="s">
        <v>708</v>
      </c>
      <c r="G51" s="0">
        <v>11.03853988647461</v>
      </c>
      <c r="H51" s="0">
        <v>15</v>
      </c>
      <c r="I51" s="0">
        <v>178.25294494628906</v>
      </c>
      <c r="J51" s="0">
        <v>205.61700439453125</v>
      </c>
      <c r="K51" s="0">
        <v>2201.841552734375</v>
      </c>
      <c r="L51" s="0">
        <v>0</v>
      </c>
      <c r="M51" s="0">
        <v>0</v>
      </c>
      <c r="N51" s="0">
        <v>0</v>
      </c>
      <c r="O51" s="0">
        <v>0</v>
      </c>
      <c r="P51" s="0">
        <f>(H51+J51)-(L51+N51)</f>
      </c>
      <c r="Q51" s="0">
        <f>P51*G51</f>
      </c>
      <c r="R51" s="0">
        <v>25</v>
      </c>
      <c r="S51" s="0">
        <f>R51*G51</f>
      </c>
      <c r="T51" s="0">
        <f>H51+J51-L51-N51-R51</f>
      </c>
      <c r="U51" s="0">
        <f>T51*G51</f>
      </c>
      <c r="V51" s="0">
        <f>I51+K51-S51</f>
      </c>
      <c r="W51" s="0">
        <f>M51-V51</f>
      </c>
      <c r="X51" s="0">
        <f>IFERROR(W51/M51*100,0)</f>
      </c>
    </row>
    <row r="52">
      <c r="A52" s="0">
        <v>542144</v>
      </c>
      <c r="B52" s="0">
        <v>0</v>
      </c>
      <c r="C52" s="0" t="s">
        <v>24</v>
      </c>
      <c r="D52" s="0">
        <v>2000004477714</v>
      </c>
      <c r="E52" s="0" t="s">
        <v>658</v>
      </c>
      <c r="F52" s="0" t="s">
        <v>709</v>
      </c>
      <c r="G52" s="0">
        <v>0.6801000237464905</v>
      </c>
      <c r="H52" s="0">
        <v>40</v>
      </c>
      <c r="I52" s="0">
        <v>27.211599349975586</v>
      </c>
      <c r="J52" s="0">
        <v>74.98100280761719</v>
      </c>
      <c r="K52" s="0">
        <v>50.987098693847656</v>
      </c>
      <c r="L52" s="0">
        <v>0</v>
      </c>
      <c r="M52" s="0">
        <v>0</v>
      </c>
      <c r="N52" s="0">
        <v>0</v>
      </c>
      <c r="O52" s="0">
        <v>0</v>
      </c>
      <c r="P52" s="0">
        <f>(H52+J52)-(L52+N52)</f>
      </c>
      <c r="Q52" s="0">
        <f>P52*G52</f>
      </c>
      <c r="R52" s="0">
        <v>27</v>
      </c>
      <c r="S52" s="0">
        <f>R52*G52</f>
      </c>
      <c r="T52" s="0">
        <f>H52+J52-L52-N52-R52</f>
      </c>
      <c r="U52" s="0">
        <f>T52*G52</f>
      </c>
      <c r="V52" s="0">
        <f>I52+K52-S52</f>
      </c>
      <c r="W52" s="0">
        <f>M52-V52</f>
      </c>
      <c r="X52" s="0">
        <f>IFERROR(W52/M52*100,0)</f>
      </c>
    </row>
    <row r="53">
      <c r="A53" s="0">
        <v>542152</v>
      </c>
      <c r="B53" s="0">
        <v>0</v>
      </c>
      <c r="C53" s="0" t="s">
        <v>24</v>
      </c>
      <c r="D53" s="0">
        <v>2000004477769</v>
      </c>
      <c r="E53" s="0" t="s">
        <v>658</v>
      </c>
      <c r="F53" s="0" t="s">
        <v>710</v>
      </c>
      <c r="G53" s="0">
        <v>23.621700286865234</v>
      </c>
      <c r="H53" s="0">
        <v>2</v>
      </c>
      <c r="I53" s="0">
        <v>47.24340057373047</v>
      </c>
      <c r="J53" s="0">
        <v>-0.19300000369548798</v>
      </c>
      <c r="K53" s="0">
        <v>-4.558990001678467</v>
      </c>
      <c r="L53" s="0">
        <v>0</v>
      </c>
      <c r="M53" s="0">
        <v>0</v>
      </c>
      <c r="N53" s="0">
        <v>0</v>
      </c>
      <c r="O53" s="0">
        <v>0</v>
      </c>
      <c r="P53" s="0">
        <f>(H53+J53)-(L53+N53)</f>
      </c>
      <c r="Q53" s="0">
        <f>P53*G53</f>
      </c>
      <c r="R53" s="0">
        <v>2</v>
      </c>
      <c r="S53" s="0">
        <f>R53*G53</f>
      </c>
      <c r="T53" s="0">
        <f>H53+J53-L53-N53-R53</f>
      </c>
      <c r="U53" s="0">
        <f>T53*G53</f>
      </c>
      <c r="V53" s="0">
        <f>I53+K53-S53</f>
      </c>
      <c r="W53" s="0">
        <f>M53-V53</f>
      </c>
      <c r="X53" s="0">
        <f>IFERROR(W53/M53*100,0)</f>
      </c>
    </row>
    <row r="54">
      <c r="A54" s="0">
        <v>542153</v>
      </c>
      <c r="B54" s="0">
        <v>0</v>
      </c>
      <c r="C54" s="0" t="s">
        <v>24</v>
      </c>
      <c r="D54" s="0">
        <v>2000004477776</v>
      </c>
      <c r="E54" s="0" t="s">
        <v>658</v>
      </c>
      <c r="F54" s="0" t="s">
        <v>711</v>
      </c>
      <c r="G54" s="0">
        <v>10.55346965789795</v>
      </c>
      <c r="H54" s="0">
        <v>30</v>
      </c>
      <c r="I54" s="0">
        <v>320.22869873046875</v>
      </c>
      <c r="J54" s="0">
        <v>9.645999908447266</v>
      </c>
      <c r="K54" s="0">
        <v>78.72933959960938</v>
      </c>
      <c r="L54" s="0">
        <v>0</v>
      </c>
      <c r="M54" s="0">
        <v>0</v>
      </c>
      <c r="N54" s="0">
        <v>0</v>
      </c>
      <c r="O54" s="0">
        <v>0</v>
      </c>
      <c r="P54" s="0">
        <f>(H54+J54)-(L54+N54)</f>
      </c>
      <c r="Q54" s="0">
        <f>P54*G54</f>
      </c>
      <c r="R54" s="0">
        <v>15</v>
      </c>
      <c r="S54" s="0">
        <f>R54*G54</f>
      </c>
      <c r="T54" s="0">
        <f>H54+J54-L54-N54-R54</f>
      </c>
      <c r="U54" s="0">
        <f>T54*G54</f>
      </c>
      <c r="V54" s="0">
        <f>I54+K54-S54</f>
      </c>
      <c r="W54" s="0">
        <f>M54-V54</f>
      </c>
      <c r="X54" s="0">
        <f>IFERROR(W54/M54*100,0)</f>
      </c>
    </row>
    <row r="55">
      <c r="A55" s="0">
        <v>542155</v>
      </c>
      <c r="B55" s="0">
        <v>0</v>
      </c>
      <c r="C55" s="0" t="s">
        <v>24</v>
      </c>
      <c r="D55" s="0">
        <v>2000004477820</v>
      </c>
      <c r="E55" s="0" t="s">
        <v>658</v>
      </c>
      <c r="F55" s="0" t="s">
        <v>712</v>
      </c>
      <c r="G55" s="0">
        <v>97.80000305175781</v>
      </c>
      <c r="H55" s="0">
        <v>0</v>
      </c>
      <c r="I55" s="0">
        <v>0</v>
      </c>
      <c r="J55" s="0">
        <v>0.15800000727176666</v>
      </c>
      <c r="K55" s="0">
        <v>15.452400207519531</v>
      </c>
      <c r="L55" s="0">
        <v>0</v>
      </c>
      <c r="M55" s="0">
        <v>0</v>
      </c>
      <c r="N55" s="0">
        <v>0</v>
      </c>
      <c r="O55" s="0">
        <v>0</v>
      </c>
      <c r="P55" s="0">
        <f>(H55+J55)-(L55+N55)</f>
      </c>
      <c r="Q55" s="0">
        <f>P55*G55</f>
      </c>
      <c r="R55" s="0">
        <v>0</v>
      </c>
      <c r="S55" s="0">
        <f>R55*G55</f>
      </c>
      <c r="T55" s="0">
        <f>H55+J55-L55-N55-R55</f>
      </c>
      <c r="U55" s="0">
        <f>T55*G55</f>
      </c>
      <c r="V55" s="0">
        <f>I55+K55-S55</f>
      </c>
      <c r="W55" s="0">
        <f>M55-V55</f>
      </c>
      <c r="X55" s="0">
        <f>IFERROR(W55/M55*100,0)</f>
      </c>
    </row>
    <row r="56">
      <c r="A56" s="0">
        <v>542166</v>
      </c>
      <c r="B56" s="0">
        <v>0</v>
      </c>
      <c r="C56" s="0" t="s">
        <v>24</v>
      </c>
      <c r="D56" s="0">
        <v>2000004477912</v>
      </c>
      <c r="E56" s="0" t="s">
        <v>658</v>
      </c>
      <c r="F56" s="0" t="s">
        <v>713</v>
      </c>
      <c r="G56" s="0">
        <v>20.698450088500977</v>
      </c>
      <c r="H56" s="0">
        <v>2</v>
      </c>
      <c r="I56" s="0">
        <v>53.386661529541016</v>
      </c>
      <c r="J56" s="0">
        <v>0.3869999945163727</v>
      </c>
      <c r="K56" s="0">
        <v>-3.9869399070739746</v>
      </c>
      <c r="L56" s="0">
        <v>0</v>
      </c>
      <c r="M56" s="0">
        <v>0</v>
      </c>
      <c r="N56" s="0">
        <v>0</v>
      </c>
      <c r="O56" s="0">
        <v>0</v>
      </c>
      <c r="P56" s="0">
        <f>(H56+J56)-(L56+N56)</f>
      </c>
      <c r="Q56" s="0">
        <f>P56*G56</f>
      </c>
      <c r="R56" s="0">
        <v>0.5</v>
      </c>
      <c r="S56" s="0">
        <f>R56*G56</f>
      </c>
      <c r="T56" s="0">
        <f>H56+J56-L56-N56-R56</f>
      </c>
      <c r="U56" s="0">
        <f>T56*G56</f>
      </c>
      <c r="V56" s="0">
        <f>I56+K56-S56</f>
      </c>
      <c r="W56" s="0">
        <f>M56-V56</f>
      </c>
      <c r="X56" s="0">
        <f>IFERROR(W56/M56*100,0)</f>
      </c>
    </row>
    <row r="57">
      <c r="A57" s="0">
        <v>542175</v>
      </c>
      <c r="B57" s="0">
        <v>0</v>
      </c>
      <c r="C57" s="0" t="s">
        <v>24</v>
      </c>
      <c r="D57" s="0">
        <v>2000004478001</v>
      </c>
      <c r="E57" s="0" t="s">
        <v>658</v>
      </c>
      <c r="F57" s="0" t="s">
        <v>714</v>
      </c>
      <c r="G57" s="0">
        <v>4</v>
      </c>
      <c r="H57" s="0">
        <v>0</v>
      </c>
      <c r="I57" s="0">
        <v>0</v>
      </c>
      <c r="J57" s="0">
        <v>-0.35499998927116394</v>
      </c>
      <c r="K57" s="0">
        <v>-1.4199999570846558</v>
      </c>
      <c r="L57" s="0">
        <v>0</v>
      </c>
      <c r="M57" s="0">
        <v>0</v>
      </c>
      <c r="N57" s="0">
        <v>0</v>
      </c>
      <c r="O57" s="0">
        <v>0</v>
      </c>
      <c r="P57" s="0">
        <f>(H57+J57)-(L57+N57)</f>
      </c>
      <c r="Q57" s="0">
        <f>P57*G57</f>
      </c>
      <c r="R57" s="0">
        <v>2</v>
      </c>
      <c r="S57" s="0">
        <f>R57*G57</f>
      </c>
      <c r="T57" s="0">
        <f>H57+J57-L57-N57-R57</f>
      </c>
      <c r="U57" s="0">
        <f>T57*G57</f>
      </c>
      <c r="V57" s="0">
        <f>I57+K57-S57</f>
      </c>
      <c r="W57" s="0">
        <f>M57-V57</f>
      </c>
      <c r="X57" s="0">
        <f>IFERROR(W57/M57*100,0)</f>
      </c>
    </row>
    <row r="58">
      <c r="A58" s="0">
        <v>542176</v>
      </c>
      <c r="B58" s="0">
        <v>0</v>
      </c>
      <c r="C58" s="0" t="s">
        <v>24</v>
      </c>
      <c r="D58" s="0">
        <v>2000004478025</v>
      </c>
      <c r="E58" s="0" t="s">
        <v>658</v>
      </c>
      <c r="F58" s="0" t="s">
        <v>715</v>
      </c>
      <c r="G58" s="0">
        <v>26.470590591430664</v>
      </c>
      <c r="H58" s="0">
        <v>0</v>
      </c>
      <c r="I58" s="0">
        <v>0</v>
      </c>
      <c r="J58" s="0">
        <v>0.3400000035762787</v>
      </c>
      <c r="K58" s="0">
        <v>9</v>
      </c>
      <c r="L58" s="0">
        <v>0</v>
      </c>
      <c r="M58" s="0">
        <v>0</v>
      </c>
      <c r="N58" s="0">
        <v>0</v>
      </c>
      <c r="O58" s="0">
        <v>0</v>
      </c>
      <c r="P58" s="0">
        <f>(H58+J58)-(L58+N58)</f>
      </c>
      <c r="Q58" s="0">
        <f>P58*G58</f>
      </c>
      <c r="R58" s="0">
        <v>0</v>
      </c>
      <c r="S58" s="0">
        <f>R58*G58</f>
      </c>
      <c r="T58" s="0">
        <f>H58+J58-L58-N58-R58</f>
      </c>
      <c r="U58" s="0">
        <f>T58*G58</f>
      </c>
      <c r="V58" s="0">
        <f>I58+K58-S58</f>
      </c>
      <c r="W58" s="0">
        <f>M58-V58</f>
      </c>
      <c r="X58" s="0">
        <f>IFERROR(W58/M58*100,0)</f>
      </c>
    </row>
    <row r="59">
      <c r="A59" s="0">
        <v>542179</v>
      </c>
      <c r="B59" s="0">
        <v>0</v>
      </c>
      <c r="C59" s="0" t="s">
        <v>24</v>
      </c>
      <c r="D59" s="0">
        <v>2000004478049</v>
      </c>
      <c r="E59" s="0" t="s">
        <v>658</v>
      </c>
      <c r="F59" s="0" t="s">
        <v>716</v>
      </c>
      <c r="G59" s="0">
        <v>15</v>
      </c>
      <c r="H59" s="0">
        <v>0</v>
      </c>
      <c r="I59" s="0">
        <v>0</v>
      </c>
      <c r="J59" s="0">
        <v>0.5</v>
      </c>
      <c r="K59" s="0">
        <v>7.5</v>
      </c>
      <c r="L59" s="0">
        <v>0</v>
      </c>
      <c r="M59" s="0">
        <v>0</v>
      </c>
      <c r="N59" s="0">
        <v>0</v>
      </c>
      <c r="O59" s="0">
        <v>0</v>
      </c>
      <c r="P59" s="0">
        <f>(H59+J59)-(L59+N59)</f>
      </c>
      <c r="Q59" s="0">
        <f>P59*G59</f>
      </c>
      <c r="R59" s="0">
        <v>0</v>
      </c>
      <c r="S59" s="0">
        <f>R59*G59</f>
      </c>
      <c r="T59" s="0">
        <f>H59+J59-L59-N59-R59</f>
      </c>
      <c r="U59" s="0">
        <f>T59*G59</f>
      </c>
      <c r="V59" s="0">
        <f>I59+K59-S59</f>
      </c>
      <c r="W59" s="0">
        <f>M59-V59</f>
      </c>
      <c r="X59" s="0">
        <f>IFERROR(W59/M59*100,0)</f>
      </c>
    </row>
    <row r="60">
      <c r="A60" s="0">
        <v>542180</v>
      </c>
      <c r="B60" s="0">
        <v>0</v>
      </c>
      <c r="C60" s="0" t="s">
        <v>24</v>
      </c>
      <c r="D60" s="0">
        <v>2000004478056</v>
      </c>
      <c r="E60" s="0" t="s">
        <v>658</v>
      </c>
      <c r="F60" s="0" t="s">
        <v>717</v>
      </c>
      <c r="G60" s="0">
        <v>60</v>
      </c>
      <c r="H60" s="0">
        <v>0</v>
      </c>
      <c r="I60" s="0">
        <v>0</v>
      </c>
      <c r="J60" s="0">
        <v>-11.5</v>
      </c>
      <c r="K60" s="0">
        <v>-322.5699462890625</v>
      </c>
      <c r="L60" s="0">
        <v>0</v>
      </c>
      <c r="M60" s="0">
        <v>0</v>
      </c>
      <c r="N60" s="0">
        <v>0</v>
      </c>
      <c r="O60" s="0">
        <v>0</v>
      </c>
      <c r="P60" s="0">
        <f>(H60+J60)-(L60+N60)</f>
      </c>
      <c r="Q60" s="0">
        <f>P60*G60</f>
      </c>
      <c r="R60" s="0">
        <v>0</v>
      </c>
      <c r="S60" s="0">
        <f>R60*G60</f>
      </c>
      <c r="T60" s="0">
        <f>H60+J60-L60-N60-R60</f>
      </c>
      <c r="U60" s="0">
        <f>T60*G60</f>
      </c>
      <c r="V60" s="0">
        <f>I60+K60-S60</f>
      </c>
      <c r="W60" s="0">
        <f>M60-V60</f>
      </c>
      <c r="X60" s="0">
        <f>IFERROR(W60/M60*100,0)</f>
      </c>
    </row>
    <row r="61">
      <c r="A61" s="0">
        <v>542181</v>
      </c>
      <c r="B61" s="0">
        <v>0</v>
      </c>
      <c r="C61" s="0" t="s">
        <v>24</v>
      </c>
      <c r="D61" s="0">
        <v>2000004478063</v>
      </c>
      <c r="E61" s="0" t="s">
        <v>658</v>
      </c>
      <c r="F61" s="0" t="s">
        <v>718</v>
      </c>
      <c r="G61" s="0">
        <v>34</v>
      </c>
      <c r="H61" s="0">
        <v>0</v>
      </c>
      <c r="I61" s="0">
        <v>0</v>
      </c>
      <c r="J61" s="0">
        <v>-29.94499969482422</v>
      </c>
      <c r="K61" s="0">
        <v>-471.9941101074219</v>
      </c>
      <c r="L61" s="0">
        <v>0</v>
      </c>
      <c r="M61" s="0">
        <v>0</v>
      </c>
      <c r="N61" s="0">
        <v>0</v>
      </c>
      <c r="O61" s="0">
        <v>0</v>
      </c>
      <c r="P61" s="0">
        <f>(H61+J61)-(L61+N61)</f>
      </c>
      <c r="Q61" s="0">
        <f>P61*G61</f>
      </c>
      <c r="R61" s="0">
        <v>0</v>
      </c>
      <c r="S61" s="0">
        <f>R61*G61</f>
      </c>
      <c r="T61" s="0">
        <f>H61+J61-L61-N61-R61</f>
      </c>
      <c r="U61" s="0">
        <f>T61*G61</f>
      </c>
      <c r="V61" s="0">
        <f>I61+K61-S61</f>
      </c>
      <c r="W61" s="0">
        <f>M61-V61</f>
      </c>
      <c r="X61" s="0">
        <f>IFERROR(W61/M61*100,0)</f>
      </c>
    </row>
    <row r="62">
      <c r="A62" s="0">
        <v>542183</v>
      </c>
      <c r="B62" s="0">
        <v>0</v>
      </c>
      <c r="C62" s="0" t="s">
        <v>24</v>
      </c>
      <c r="D62" s="0">
        <v>2000004478087</v>
      </c>
      <c r="E62" s="0" t="s">
        <v>658</v>
      </c>
      <c r="F62" s="0" t="s">
        <v>719</v>
      </c>
      <c r="G62" s="0">
        <v>168.42105102539062</v>
      </c>
      <c r="H62" s="0">
        <v>0</v>
      </c>
      <c r="I62" s="0">
        <v>0</v>
      </c>
      <c r="J62" s="0">
        <v>0.1899999976158142</v>
      </c>
      <c r="K62" s="0">
        <v>32</v>
      </c>
      <c r="L62" s="0">
        <v>0</v>
      </c>
      <c r="M62" s="0">
        <v>0</v>
      </c>
      <c r="N62" s="0">
        <v>0</v>
      </c>
      <c r="O62" s="0">
        <v>0</v>
      </c>
      <c r="P62" s="0">
        <f>(H62+J62)-(L62+N62)</f>
      </c>
      <c r="Q62" s="0">
        <f>P62*G62</f>
      </c>
      <c r="R62" s="0">
        <v>0</v>
      </c>
      <c r="S62" s="0">
        <f>R62*G62</f>
      </c>
      <c r="T62" s="0">
        <f>H62+J62-L62-N62-R62</f>
      </c>
      <c r="U62" s="0">
        <f>T62*G62</f>
      </c>
      <c r="V62" s="0">
        <f>I62+K62-S62</f>
      </c>
      <c r="W62" s="0">
        <f>M62-V62</f>
      </c>
      <c r="X62" s="0">
        <f>IFERROR(W62/M62*100,0)</f>
      </c>
    </row>
    <row r="63">
      <c r="A63" s="0">
        <v>542184</v>
      </c>
      <c r="B63" s="0">
        <v>0</v>
      </c>
      <c r="C63" s="0" t="s">
        <v>24</v>
      </c>
      <c r="D63" s="0">
        <v>2000004478094</v>
      </c>
      <c r="E63" s="0" t="s">
        <v>658</v>
      </c>
      <c r="F63" s="0" t="s">
        <v>720</v>
      </c>
      <c r="G63" s="0">
        <v>24.073999404907227</v>
      </c>
      <c r="H63" s="0">
        <v>3</v>
      </c>
      <c r="I63" s="0">
        <v>72.22200012207031</v>
      </c>
      <c r="J63" s="0">
        <v>16.200000762939453</v>
      </c>
      <c r="K63" s="0">
        <v>389.9988098144531</v>
      </c>
      <c r="L63" s="0">
        <v>0</v>
      </c>
      <c r="M63" s="0">
        <v>0</v>
      </c>
      <c r="N63" s="0">
        <v>0</v>
      </c>
      <c r="O63" s="0">
        <v>0</v>
      </c>
      <c r="P63" s="0">
        <f>(H63+J63)-(L63+N63)</f>
      </c>
      <c r="Q63" s="0">
        <f>P63*G63</f>
      </c>
      <c r="R63" s="0">
        <v>4</v>
      </c>
      <c r="S63" s="0">
        <f>R63*G63</f>
      </c>
      <c r="T63" s="0">
        <f>H63+J63-L63-N63-R63</f>
      </c>
      <c r="U63" s="0">
        <f>T63*G63</f>
      </c>
      <c r="V63" s="0">
        <f>I63+K63-S63</f>
      </c>
      <c r="W63" s="0">
        <f>M63-V63</f>
      </c>
      <c r="X63" s="0">
        <f>IFERROR(W63/M63*100,0)</f>
      </c>
    </row>
    <row r="64">
      <c r="A64" s="0">
        <v>542187</v>
      </c>
      <c r="B64" s="0">
        <v>0</v>
      </c>
      <c r="C64" s="0" t="s">
        <v>24</v>
      </c>
      <c r="D64" s="0">
        <v>2000004478117</v>
      </c>
      <c r="E64" s="0" t="s">
        <v>658</v>
      </c>
      <c r="F64" s="0" t="s">
        <v>721</v>
      </c>
      <c r="G64" s="0">
        <v>31.48200035095215</v>
      </c>
      <c r="H64" s="0">
        <v>0</v>
      </c>
      <c r="I64" s="0">
        <v>0</v>
      </c>
      <c r="J64" s="0">
        <v>-7.550000190734863</v>
      </c>
      <c r="K64" s="0">
        <v>-237.68910217285156</v>
      </c>
      <c r="L64" s="0">
        <v>0</v>
      </c>
      <c r="M64" s="0">
        <v>0</v>
      </c>
      <c r="N64" s="0">
        <v>0</v>
      </c>
      <c r="O64" s="0">
        <v>0</v>
      </c>
      <c r="P64" s="0">
        <f>(H64+J64)-(L64+N64)</f>
      </c>
      <c r="Q64" s="0">
        <f>P64*G64</f>
      </c>
      <c r="R64" s="0">
        <v>0</v>
      </c>
      <c r="S64" s="0">
        <f>R64*G64</f>
      </c>
      <c r="T64" s="0">
        <f>H64+J64-L64-N64-R64</f>
      </c>
      <c r="U64" s="0">
        <f>T64*G64</f>
      </c>
      <c r="V64" s="0">
        <f>I64+K64-S64</f>
      </c>
      <c r="W64" s="0">
        <f>M64-V64</f>
      </c>
      <c r="X64" s="0">
        <f>IFERROR(W64/M64*100,0)</f>
      </c>
    </row>
    <row r="65">
      <c r="A65" s="0">
        <v>542193</v>
      </c>
      <c r="B65" s="0">
        <v>0</v>
      </c>
      <c r="C65" s="0" t="s">
        <v>24</v>
      </c>
      <c r="D65" s="0">
        <v>2000004478155</v>
      </c>
      <c r="E65" s="0" t="s">
        <v>658</v>
      </c>
      <c r="F65" s="0" t="s">
        <v>722</v>
      </c>
      <c r="G65" s="0">
        <v>20</v>
      </c>
      <c r="H65" s="0">
        <v>0</v>
      </c>
      <c r="I65" s="0">
        <v>0</v>
      </c>
      <c r="J65" s="0">
        <v>-40.45000076293945</v>
      </c>
      <c r="K65" s="0">
        <v>-809</v>
      </c>
      <c r="L65" s="0">
        <v>0</v>
      </c>
      <c r="M65" s="0">
        <v>0</v>
      </c>
      <c r="N65" s="0">
        <v>0</v>
      </c>
      <c r="O65" s="0">
        <v>0</v>
      </c>
      <c r="P65" s="0">
        <f>(H65+J65)-(L65+N65)</f>
      </c>
      <c r="Q65" s="0">
        <f>P65*G65</f>
      </c>
      <c r="R65" s="0">
        <v>0</v>
      </c>
      <c r="S65" s="0">
        <f>R65*G65</f>
      </c>
      <c r="T65" s="0">
        <f>H65+J65-L65-N65-R65</f>
      </c>
      <c r="U65" s="0">
        <f>T65*G65</f>
      </c>
      <c r="V65" s="0">
        <f>I65+K65-S65</f>
      </c>
      <c r="W65" s="0">
        <f>M65-V65</f>
      </c>
      <c r="X65" s="0">
        <f>IFERROR(W65/M65*100,0)</f>
      </c>
    </row>
    <row r="66">
      <c r="A66" s="0">
        <v>542197</v>
      </c>
      <c r="B66" s="0">
        <v>0</v>
      </c>
      <c r="C66" s="0" t="s">
        <v>24</v>
      </c>
      <c r="D66" s="0">
        <v>2000004478223</v>
      </c>
      <c r="E66" s="0" t="s">
        <v>658</v>
      </c>
      <c r="F66" s="0" t="s">
        <v>723</v>
      </c>
      <c r="G66" s="0">
        <v>0</v>
      </c>
      <c r="H66" s="0">
        <v>0</v>
      </c>
      <c r="I66" s="0">
        <v>0</v>
      </c>
      <c r="J66" s="0">
        <v>-5.755000114440918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f>(H66+J66)-(L66+N66)</f>
      </c>
      <c r="Q66" s="0">
        <f>P66*G66</f>
      </c>
      <c r="R66" s="0">
        <v>0</v>
      </c>
      <c r="S66" s="0">
        <f>R66*G66</f>
      </c>
      <c r="T66" s="0">
        <f>H66+J66-L66-N66-R66</f>
      </c>
      <c r="U66" s="0">
        <f>T66*G66</f>
      </c>
      <c r="V66" s="0">
        <f>I66+K66-S66</f>
      </c>
      <c r="W66" s="0">
        <f>M66-V66</f>
      </c>
      <c r="X66" s="0">
        <f>IFERROR(W66/M66*100,0)</f>
      </c>
    </row>
    <row r="67">
      <c r="A67" s="0">
        <v>542199</v>
      </c>
      <c r="B67" s="0">
        <v>0</v>
      </c>
      <c r="C67" s="0" t="s">
        <v>24</v>
      </c>
      <c r="D67" s="0">
        <v>2000004478216</v>
      </c>
      <c r="E67" s="0" t="s">
        <v>658</v>
      </c>
      <c r="F67" s="0" t="s">
        <v>724</v>
      </c>
      <c r="G67" s="0">
        <v>20.34000015258789</v>
      </c>
      <c r="H67" s="0">
        <v>0</v>
      </c>
      <c r="I67" s="0">
        <v>0</v>
      </c>
      <c r="J67" s="0">
        <v>-6.53000020980835</v>
      </c>
      <c r="K67" s="0">
        <v>-132.82020568847656</v>
      </c>
      <c r="L67" s="0">
        <v>0</v>
      </c>
      <c r="M67" s="0">
        <v>0</v>
      </c>
      <c r="N67" s="0">
        <v>0</v>
      </c>
      <c r="O67" s="0">
        <v>0</v>
      </c>
      <c r="P67" s="0">
        <f>(H67+J67)-(L67+N67)</f>
      </c>
      <c r="Q67" s="0">
        <f>P67*G67</f>
      </c>
      <c r="R67" s="0">
        <v>0</v>
      </c>
      <c r="S67" s="0">
        <f>R67*G67</f>
      </c>
      <c r="T67" s="0">
        <f>H67+J67-L67-N67-R67</f>
      </c>
      <c r="U67" s="0">
        <f>T67*G67</f>
      </c>
      <c r="V67" s="0">
        <f>I67+K67-S67</f>
      </c>
      <c r="W67" s="0">
        <f>M67-V67</f>
      </c>
      <c r="X67" s="0">
        <f>IFERROR(W67/M67*100,0)</f>
      </c>
    </row>
    <row r="68">
      <c r="A68" s="0">
        <v>542200</v>
      </c>
      <c r="B68" s="0">
        <v>0</v>
      </c>
      <c r="C68" s="0" t="s">
        <v>24</v>
      </c>
      <c r="D68" s="0">
        <v>2000004478247</v>
      </c>
      <c r="E68" s="0" t="s">
        <v>658</v>
      </c>
      <c r="F68" s="0" t="s">
        <v>725</v>
      </c>
      <c r="G68" s="0">
        <v>32.18000030517578</v>
      </c>
      <c r="H68" s="0">
        <v>0</v>
      </c>
      <c r="I68" s="0">
        <v>0</v>
      </c>
      <c r="J68" s="0">
        <v>-2.049999952316284</v>
      </c>
      <c r="K68" s="0">
        <v>-65.96900177001953</v>
      </c>
      <c r="L68" s="0">
        <v>0</v>
      </c>
      <c r="M68" s="0">
        <v>0</v>
      </c>
      <c r="N68" s="0">
        <v>0</v>
      </c>
      <c r="O68" s="0">
        <v>0</v>
      </c>
      <c r="P68" s="0">
        <f>(H68+J68)-(L68+N68)</f>
      </c>
      <c r="Q68" s="0">
        <f>P68*G68</f>
      </c>
      <c r="R68" s="0">
        <v>0</v>
      </c>
      <c r="S68" s="0">
        <f>R68*G68</f>
      </c>
      <c r="T68" s="0">
        <f>H68+J68-L68-N68-R68</f>
      </c>
      <c r="U68" s="0">
        <f>T68*G68</f>
      </c>
      <c r="V68" s="0">
        <f>I68+K68-S68</f>
      </c>
      <c r="W68" s="0">
        <f>M68-V68</f>
      </c>
      <c r="X68" s="0">
        <f>IFERROR(W68/M68*100,0)</f>
      </c>
    </row>
    <row r="69">
      <c r="A69" s="0">
        <v>542203</v>
      </c>
      <c r="B69" s="0">
        <v>0</v>
      </c>
      <c r="C69" s="0" t="s">
        <v>24</v>
      </c>
      <c r="D69" s="0">
        <v>2000004478261</v>
      </c>
      <c r="E69" s="0" t="s">
        <v>658</v>
      </c>
      <c r="F69" s="0" t="s">
        <v>726</v>
      </c>
      <c r="G69" s="0">
        <v>10.579859733581543</v>
      </c>
      <c r="H69" s="0">
        <v>32</v>
      </c>
      <c r="I69" s="0">
        <v>402.9952087402344</v>
      </c>
      <c r="J69" s="0">
        <v>122.84700012207031</v>
      </c>
      <c r="K69" s="0">
        <v>1306.2076416015625</v>
      </c>
      <c r="L69" s="0">
        <v>0</v>
      </c>
      <c r="M69" s="0">
        <v>0</v>
      </c>
      <c r="N69" s="0">
        <v>0</v>
      </c>
      <c r="O69" s="0">
        <v>0</v>
      </c>
      <c r="P69" s="0">
        <f>(H69+J69)-(L69+N69)</f>
      </c>
      <c r="Q69" s="0">
        <f>P69*G69</f>
      </c>
      <c r="R69" s="0">
        <v>64</v>
      </c>
      <c r="S69" s="0">
        <f>R69*G69</f>
      </c>
      <c r="T69" s="0">
        <f>H69+J69-L69-N69-R69</f>
      </c>
      <c r="U69" s="0">
        <f>T69*G69</f>
      </c>
      <c r="V69" s="0">
        <f>I69+K69-S69</f>
      </c>
      <c r="W69" s="0">
        <f>M69-V69</f>
      </c>
      <c r="X69" s="0">
        <f>IFERROR(W69/M69*100,0)</f>
      </c>
    </row>
    <row r="70">
      <c r="A70" s="0">
        <v>542207</v>
      </c>
      <c r="B70" s="0">
        <v>0</v>
      </c>
      <c r="C70" s="0" t="s">
        <v>24</v>
      </c>
      <c r="D70" s="0">
        <v>2000004478308</v>
      </c>
      <c r="E70" s="0" t="s">
        <v>658</v>
      </c>
      <c r="F70" s="0" t="s">
        <v>727</v>
      </c>
      <c r="G70" s="0">
        <v>28.363800048828125</v>
      </c>
      <c r="H70" s="0">
        <v>12</v>
      </c>
      <c r="I70" s="0">
        <v>340.3656005859375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f>(H70+J70)-(L70+N70)</f>
      </c>
      <c r="Q70" s="0">
        <f>P70*G70</f>
      </c>
      <c r="R70" s="0">
        <v>0</v>
      </c>
      <c r="S70" s="0">
        <f>R70*G70</f>
      </c>
      <c r="T70" s="0">
        <f>H70+J70-L70-N70-R70</f>
      </c>
      <c r="U70" s="0">
        <f>T70*G70</f>
      </c>
      <c r="V70" s="0">
        <f>I70+K70-S70</f>
      </c>
      <c r="W70" s="0">
        <f>M70-V70</f>
      </c>
      <c r="X70" s="0">
        <f>IFERROR(W70/M70*100,0)</f>
      </c>
    </row>
    <row r="71">
      <c r="A71" s="0">
        <v>542218</v>
      </c>
      <c r="B71" s="0">
        <v>0</v>
      </c>
      <c r="C71" s="0" t="s">
        <v>24</v>
      </c>
      <c r="D71" s="0">
        <v>2000004478391</v>
      </c>
      <c r="E71" s="0" t="s">
        <v>658</v>
      </c>
      <c r="F71" s="0" t="s">
        <v>728</v>
      </c>
      <c r="G71" s="0">
        <v>4.593369960784912</v>
      </c>
      <c r="H71" s="0">
        <v>22.25</v>
      </c>
      <c r="I71" s="0">
        <v>102.20248413085938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f>(H71+J71)-(L71+N71)</f>
      </c>
      <c r="Q71" s="0">
        <f>P71*G71</f>
      </c>
      <c r="R71" s="0">
        <v>10.800000190734863</v>
      </c>
      <c r="S71" s="0">
        <f>R71*G71</f>
      </c>
      <c r="T71" s="0">
        <f>H71+J71-L71-N71-R71</f>
      </c>
      <c r="U71" s="0">
        <f>T71*G71</f>
      </c>
      <c r="V71" s="0">
        <f>I71+K71-S71</f>
      </c>
      <c r="W71" s="0">
        <f>M71-V71</f>
      </c>
      <c r="X71" s="0">
        <f>IFERROR(W71/M71*100,0)</f>
      </c>
    </row>
    <row r="72">
      <c r="A72" s="0">
        <v>542220</v>
      </c>
      <c r="B72" s="0">
        <v>0</v>
      </c>
      <c r="C72" s="0" t="s">
        <v>24</v>
      </c>
      <c r="D72" s="0">
        <v>2000004478438</v>
      </c>
      <c r="E72" s="0" t="s">
        <v>658</v>
      </c>
      <c r="F72" s="0" t="s">
        <v>729</v>
      </c>
      <c r="G72" s="0">
        <v>50.49991989135742</v>
      </c>
      <c r="H72" s="0">
        <v>3</v>
      </c>
      <c r="I72" s="0">
        <v>213.87368774414062</v>
      </c>
      <c r="J72" s="0">
        <v>3.9000000953674316</v>
      </c>
      <c r="K72" s="0">
        <v>134.57777404785156</v>
      </c>
      <c r="L72" s="0">
        <v>0</v>
      </c>
      <c r="M72" s="0">
        <v>0</v>
      </c>
      <c r="N72" s="0">
        <v>0</v>
      </c>
      <c r="O72" s="0">
        <v>0</v>
      </c>
      <c r="P72" s="0">
        <f>(H72+J72)-(L72+N72)</f>
      </c>
      <c r="Q72" s="0">
        <f>P72*G72</f>
      </c>
      <c r="R72" s="0">
        <v>5</v>
      </c>
      <c r="S72" s="0">
        <f>R72*G72</f>
      </c>
      <c r="T72" s="0">
        <f>H72+J72-L72-N72-R72</f>
      </c>
      <c r="U72" s="0">
        <f>T72*G72</f>
      </c>
      <c r="V72" s="0">
        <f>I72+K72-S72</f>
      </c>
      <c r="W72" s="0">
        <f>M72-V72</f>
      </c>
      <c r="X72" s="0">
        <f>IFERROR(W72/M72*100,0)</f>
      </c>
    </row>
    <row r="73">
      <c r="A73" s="0">
        <v>542230</v>
      </c>
      <c r="B73" s="0">
        <v>0</v>
      </c>
      <c r="C73" s="0" t="s">
        <v>24</v>
      </c>
      <c r="D73" s="0">
        <v>2000004478520</v>
      </c>
      <c r="E73" s="0" t="s">
        <v>658</v>
      </c>
      <c r="F73" s="0" t="s">
        <v>730</v>
      </c>
      <c r="G73" s="0">
        <v>21.875</v>
      </c>
      <c r="H73" s="0">
        <v>0</v>
      </c>
      <c r="I73" s="0">
        <v>0</v>
      </c>
      <c r="J73" s="0">
        <v>-0.531000018119812</v>
      </c>
      <c r="K73" s="0">
        <v>-11.615650177001953</v>
      </c>
      <c r="L73" s="0">
        <v>0</v>
      </c>
      <c r="M73" s="0">
        <v>0</v>
      </c>
      <c r="N73" s="0">
        <v>0</v>
      </c>
      <c r="O73" s="0">
        <v>0</v>
      </c>
      <c r="P73" s="0">
        <f>(H73+J73)-(L73+N73)</f>
      </c>
      <c r="Q73" s="0">
        <f>P73*G73</f>
      </c>
      <c r="R73" s="0">
        <v>0</v>
      </c>
      <c r="S73" s="0">
        <f>R73*G73</f>
      </c>
      <c r="T73" s="0">
        <f>H73+J73-L73-N73-R73</f>
      </c>
      <c r="U73" s="0">
        <f>T73*G73</f>
      </c>
      <c r="V73" s="0">
        <f>I73+K73-S73</f>
      </c>
      <c r="W73" s="0">
        <f>M73-V73</f>
      </c>
      <c r="X73" s="0">
        <f>IFERROR(W73/M73*100,0)</f>
      </c>
    </row>
    <row r="74">
      <c r="A74" s="0">
        <v>542231</v>
      </c>
      <c r="B74" s="0">
        <v>0</v>
      </c>
      <c r="C74" s="0" t="s">
        <v>24</v>
      </c>
      <c r="D74" s="0">
        <v>2000004478537</v>
      </c>
      <c r="E74" s="0" t="s">
        <v>658</v>
      </c>
      <c r="F74" s="0" t="s">
        <v>731</v>
      </c>
      <c r="G74" s="0">
        <v>14.441539764404297</v>
      </c>
      <c r="H74" s="0">
        <v>20</v>
      </c>
      <c r="I74" s="0">
        <v>286.5347900390625</v>
      </c>
      <c r="J74" s="0">
        <v>42</v>
      </c>
      <c r="K74" s="0">
        <v>611.9400024414062</v>
      </c>
      <c r="L74" s="0">
        <v>0</v>
      </c>
      <c r="M74" s="0">
        <v>0</v>
      </c>
      <c r="N74" s="0">
        <v>0</v>
      </c>
      <c r="O74" s="0">
        <v>0</v>
      </c>
      <c r="P74" s="0">
        <f>(H74+J74)-(L74+N74)</f>
      </c>
      <c r="Q74" s="0">
        <f>P74*G74</f>
      </c>
      <c r="R74" s="0">
        <v>19</v>
      </c>
      <c r="S74" s="0">
        <f>R74*G74</f>
      </c>
      <c r="T74" s="0">
        <f>H74+J74-L74-N74-R74</f>
      </c>
      <c r="U74" s="0">
        <f>T74*G74</f>
      </c>
      <c r="V74" s="0">
        <f>I74+K74-S74</f>
      </c>
      <c r="W74" s="0">
        <f>M74-V74</f>
      </c>
      <c r="X74" s="0">
        <f>IFERROR(W74/M74*100,0)</f>
      </c>
    </row>
    <row r="75">
      <c r="A75" s="0">
        <v>542237</v>
      </c>
      <c r="B75" s="0">
        <v>0</v>
      </c>
      <c r="C75" s="0" t="s">
        <v>24</v>
      </c>
      <c r="D75" s="0">
        <v>2000004478605</v>
      </c>
      <c r="E75" s="0" t="s">
        <v>658</v>
      </c>
      <c r="F75" s="0" t="s">
        <v>732</v>
      </c>
      <c r="G75" s="0">
        <v>24.36326026916504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f>(H75+J75)-(L75+N75)</f>
      </c>
      <c r="Q75" s="0">
        <f>P75*G75</f>
      </c>
      <c r="R75" s="0">
        <v>8</v>
      </c>
      <c r="S75" s="0">
        <f>R75*G75</f>
      </c>
      <c r="T75" s="0">
        <f>H75+J75-L75-N75-R75</f>
      </c>
      <c r="U75" s="0">
        <f>T75*G75</f>
      </c>
      <c r="V75" s="0">
        <f>I75+K75-S75</f>
      </c>
      <c r="W75" s="0">
        <f>M75-V75</f>
      </c>
      <c r="X75" s="0">
        <f>IFERROR(W75/M75*100,0)</f>
      </c>
    </row>
    <row r="76">
      <c r="A76" s="0">
        <v>542241</v>
      </c>
      <c r="B76" s="0">
        <v>0</v>
      </c>
      <c r="C76" s="0" t="s">
        <v>24</v>
      </c>
      <c r="D76" s="0">
        <v>2000004478636</v>
      </c>
      <c r="E76" s="0" t="s">
        <v>658</v>
      </c>
      <c r="F76" s="0" t="s">
        <v>733</v>
      </c>
      <c r="G76" s="0">
        <v>11.88772964477539</v>
      </c>
      <c r="H76" s="0">
        <v>140</v>
      </c>
      <c r="I76" s="0">
        <v>1664.2822265625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f>(H76+J76)-(L76+N76)</f>
      </c>
      <c r="Q76" s="0">
        <f>P76*G76</f>
      </c>
      <c r="R76" s="0">
        <v>110</v>
      </c>
      <c r="S76" s="0">
        <f>R76*G76</f>
      </c>
      <c r="T76" s="0">
        <f>H76+J76-L76-N76-R76</f>
      </c>
      <c r="U76" s="0">
        <f>T76*G76</f>
      </c>
      <c r="V76" s="0">
        <f>I76+K76-S76</f>
      </c>
      <c r="W76" s="0">
        <f>M76-V76</f>
      </c>
      <c r="X76" s="0">
        <f>IFERROR(W76/M76*100,0)</f>
      </c>
    </row>
    <row r="77">
      <c r="A77" s="0">
        <v>542245</v>
      </c>
      <c r="B77" s="0">
        <v>0</v>
      </c>
      <c r="C77" s="0" t="s">
        <v>24</v>
      </c>
      <c r="D77" s="0">
        <v>2000004479114</v>
      </c>
      <c r="E77" s="0" t="s">
        <v>658</v>
      </c>
      <c r="F77" s="0" t="s">
        <v>734</v>
      </c>
      <c r="G77" s="0">
        <v>11</v>
      </c>
      <c r="H77" s="0">
        <v>25</v>
      </c>
      <c r="I77" s="0">
        <v>275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f>(H77+J77)-(L77+N77)</f>
      </c>
      <c r="Q77" s="0">
        <f>P77*G77</f>
      </c>
      <c r="R77" s="0">
        <v>18</v>
      </c>
      <c r="S77" s="0">
        <f>R77*G77</f>
      </c>
      <c r="T77" s="0">
        <f>H77+J77-L77-N77-R77</f>
      </c>
      <c r="U77" s="0">
        <f>T77*G77</f>
      </c>
      <c r="V77" s="0">
        <f>I77+K77-S77</f>
      </c>
      <c r="W77" s="0">
        <f>M77-V77</f>
      </c>
      <c r="X77" s="0">
        <f>IFERROR(W77/M77*100,0)</f>
      </c>
    </row>
    <row r="78">
      <c r="A78" s="0">
        <v>542259</v>
      </c>
      <c r="B78" s="0">
        <v>0</v>
      </c>
      <c r="C78" s="0" t="s">
        <v>24</v>
      </c>
      <c r="D78" s="0">
        <v>2000004478827</v>
      </c>
      <c r="E78" s="0" t="s">
        <v>658</v>
      </c>
      <c r="F78" s="0" t="s">
        <v>735</v>
      </c>
      <c r="G78" s="0">
        <v>25.463510513305664</v>
      </c>
      <c r="H78" s="0">
        <v>7</v>
      </c>
      <c r="I78" s="0">
        <v>98</v>
      </c>
      <c r="J78" s="0">
        <v>1.8580000400543213</v>
      </c>
      <c r="K78" s="0">
        <v>133.95217895507812</v>
      </c>
      <c r="L78" s="0">
        <v>0</v>
      </c>
      <c r="M78" s="0">
        <v>0</v>
      </c>
      <c r="N78" s="0">
        <v>0</v>
      </c>
      <c r="O78" s="0">
        <v>0</v>
      </c>
      <c r="P78" s="0">
        <f>(H78+J78)-(L78+N78)</f>
      </c>
      <c r="Q78" s="0">
        <f>P78*G78</f>
      </c>
      <c r="R78" s="0">
        <v>17</v>
      </c>
      <c r="S78" s="0">
        <f>R78*G78</f>
      </c>
      <c r="T78" s="0">
        <f>H78+J78-L78-N78-R78</f>
      </c>
      <c r="U78" s="0">
        <f>T78*G78</f>
      </c>
      <c r="V78" s="0">
        <f>I78+K78-S78</f>
      </c>
      <c r="W78" s="0">
        <f>M78-V78</f>
      </c>
      <c r="X78" s="0">
        <f>IFERROR(W78/M78*100,0)</f>
      </c>
    </row>
    <row r="79">
      <c r="A79" s="0">
        <v>542274</v>
      </c>
      <c r="B79" s="0">
        <v>0</v>
      </c>
      <c r="C79" s="0" t="s">
        <v>24</v>
      </c>
      <c r="D79" s="0">
        <v>2000004478957</v>
      </c>
      <c r="E79" s="0" t="s">
        <v>658</v>
      </c>
      <c r="F79" s="0" t="s">
        <v>736</v>
      </c>
      <c r="G79" s="0">
        <v>28.314159393310547</v>
      </c>
      <c r="H79" s="0">
        <v>0.5</v>
      </c>
      <c r="I79" s="0">
        <v>14.157079696655273</v>
      </c>
      <c r="J79" s="0">
        <v>-0.4300000071525574</v>
      </c>
      <c r="K79" s="0">
        <v>-12.175060272216797</v>
      </c>
      <c r="L79" s="0">
        <v>0</v>
      </c>
      <c r="M79" s="0">
        <v>0</v>
      </c>
      <c r="N79" s="0">
        <v>0</v>
      </c>
      <c r="O79" s="0">
        <v>0</v>
      </c>
      <c r="P79" s="0">
        <f>(H79+J79)-(L79+N79)</f>
      </c>
      <c r="Q79" s="0">
        <f>P79*G79</f>
      </c>
      <c r="R79" s="0">
        <v>2</v>
      </c>
      <c r="S79" s="0">
        <f>R79*G79</f>
      </c>
      <c r="T79" s="0">
        <f>H79+J79-L79-N79-R79</f>
      </c>
      <c r="U79" s="0">
        <f>T79*G79</f>
      </c>
      <c r="V79" s="0">
        <f>I79+K79-S79</f>
      </c>
      <c r="W79" s="0">
        <f>M79-V79</f>
      </c>
      <c r="X79" s="0">
        <f>IFERROR(W79/M79*100,0)</f>
      </c>
    </row>
    <row r="80">
      <c r="A80" s="0">
        <v>542277</v>
      </c>
      <c r="B80" s="0">
        <v>0</v>
      </c>
      <c r="C80" s="0" t="s">
        <v>24</v>
      </c>
      <c r="D80" s="0">
        <v>2000004478995</v>
      </c>
      <c r="E80" s="0" t="s">
        <v>658</v>
      </c>
      <c r="F80" s="0" t="s">
        <v>737</v>
      </c>
      <c r="G80" s="0">
        <v>18.66699981689453</v>
      </c>
      <c r="H80" s="0">
        <v>0</v>
      </c>
      <c r="I80" s="0">
        <v>0</v>
      </c>
      <c r="J80" s="0">
        <v>44.52000045776367</v>
      </c>
      <c r="K80" s="0">
        <v>833.188232421875</v>
      </c>
      <c r="L80" s="0">
        <v>0</v>
      </c>
      <c r="M80" s="0">
        <v>0</v>
      </c>
      <c r="N80" s="0">
        <v>0</v>
      </c>
      <c r="O80" s="0">
        <v>0</v>
      </c>
      <c r="P80" s="0">
        <f>(H80+J80)-(L80+N80)</f>
      </c>
      <c r="Q80" s="0">
        <f>P80*G80</f>
      </c>
      <c r="R80" s="0">
        <v>0</v>
      </c>
      <c r="S80" s="0">
        <f>R80*G80</f>
      </c>
      <c r="T80" s="0">
        <f>H80+J80-L80-N80-R80</f>
      </c>
      <c r="U80" s="0">
        <f>T80*G80</f>
      </c>
      <c r="V80" s="0">
        <f>I80+K80-S80</f>
      </c>
      <c r="W80" s="0">
        <f>M80-V80</f>
      </c>
      <c r="X80" s="0">
        <f>IFERROR(W80/M80*100,0)</f>
      </c>
    </row>
    <row r="81">
      <c r="A81" s="0">
        <v>542282</v>
      </c>
      <c r="B81" s="0">
        <v>0</v>
      </c>
      <c r="C81" s="0" t="s">
        <v>24</v>
      </c>
      <c r="D81" s="0">
        <v>2000004479053</v>
      </c>
      <c r="E81" s="0" t="s">
        <v>658</v>
      </c>
      <c r="F81" s="0" t="s">
        <v>738</v>
      </c>
      <c r="G81" s="0">
        <v>11.515000343322754</v>
      </c>
      <c r="H81" s="0">
        <v>0</v>
      </c>
      <c r="I81" s="0">
        <v>0</v>
      </c>
      <c r="J81" s="0">
        <v>35.18899917602539</v>
      </c>
      <c r="K81" s="0">
        <v>407.2647705078125</v>
      </c>
      <c r="L81" s="0">
        <v>0</v>
      </c>
      <c r="M81" s="0">
        <v>0</v>
      </c>
      <c r="N81" s="0">
        <v>0</v>
      </c>
      <c r="O81" s="0">
        <v>0</v>
      </c>
      <c r="P81" s="0">
        <f>(H81+J81)-(L81+N81)</f>
      </c>
      <c r="Q81" s="0">
        <f>P81*G81</f>
      </c>
      <c r="R81" s="0">
        <v>0</v>
      </c>
      <c r="S81" s="0">
        <f>R81*G81</f>
      </c>
      <c r="T81" s="0">
        <f>H81+J81-L81-N81-R81</f>
      </c>
      <c r="U81" s="0">
        <f>T81*G81</f>
      </c>
      <c r="V81" s="0">
        <f>I81+K81-S81</f>
      </c>
      <c r="W81" s="0">
        <f>M81-V81</f>
      </c>
      <c r="X81" s="0">
        <f>IFERROR(W81/M81*100,0)</f>
      </c>
    </row>
    <row r="82">
      <c r="A82" s="0">
        <v>542283</v>
      </c>
      <c r="B82" s="0">
        <v>0</v>
      </c>
      <c r="C82" s="0" t="s">
        <v>28</v>
      </c>
      <c r="D82" s="0">
        <v>2000004479084</v>
      </c>
      <c r="E82" s="0" t="s">
        <v>658</v>
      </c>
      <c r="F82" s="0" t="s">
        <v>739</v>
      </c>
      <c r="G82" s="0">
        <v>361.25</v>
      </c>
      <c r="H82" s="0">
        <v>2</v>
      </c>
      <c r="I82" s="0">
        <v>722.5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f>(H82+J82)-(L82+N82)</f>
      </c>
      <c r="Q82" s="0">
        <f>P82*G82</f>
      </c>
      <c r="R82" s="0">
        <v>1</v>
      </c>
      <c r="S82" s="0">
        <f>R82*G82</f>
      </c>
      <c r="T82" s="0">
        <f>H82+J82-L82-N82-R82</f>
      </c>
      <c r="U82" s="0">
        <f>T82*G82</f>
      </c>
      <c r="V82" s="0">
        <f>I82+K82-S82</f>
      </c>
      <c r="W82" s="0">
        <f>M82-V82</f>
      </c>
      <c r="X82" s="0">
        <f>IFERROR(W82/M82*100,0)</f>
      </c>
    </row>
    <row r="83">
      <c r="A83" s="0">
        <v>542289</v>
      </c>
      <c r="B83" s="0">
        <v>0</v>
      </c>
      <c r="C83" s="0" t="s">
        <v>28</v>
      </c>
      <c r="D83" s="0">
        <v>2000004479138</v>
      </c>
      <c r="E83" s="0" t="s">
        <v>658</v>
      </c>
      <c r="F83" s="0" t="s">
        <v>740</v>
      </c>
      <c r="G83" s="0">
        <v>221.5</v>
      </c>
      <c r="H83" s="0">
        <v>1</v>
      </c>
      <c r="I83" s="0">
        <v>221.5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f>(H83+J83)-(L83+N83)</f>
      </c>
      <c r="Q83" s="0">
        <f>P83*G83</f>
      </c>
      <c r="R83" s="0">
        <v>1</v>
      </c>
      <c r="S83" s="0">
        <f>R83*G83</f>
      </c>
      <c r="T83" s="0">
        <f>H83+J83-L83-N83-R83</f>
      </c>
      <c r="U83" s="0">
        <f>T83*G83</f>
      </c>
      <c r="V83" s="0">
        <f>I83+K83-S83</f>
      </c>
      <c r="W83" s="0">
        <f>M83-V83</f>
      </c>
      <c r="X83" s="0">
        <f>IFERROR(W83/M83*100,0)</f>
      </c>
    </row>
    <row r="84">
      <c r="A84" s="0">
        <v>542301</v>
      </c>
      <c r="B84" s="0">
        <v>0</v>
      </c>
      <c r="C84" s="0" t="s">
        <v>28</v>
      </c>
      <c r="D84" s="0">
        <v>2000004479237</v>
      </c>
      <c r="E84" s="0" t="s">
        <v>658</v>
      </c>
      <c r="F84" s="0" t="s">
        <v>741</v>
      </c>
      <c r="G84" s="0">
        <v>135.6258544921875</v>
      </c>
      <c r="H84" s="0">
        <v>4</v>
      </c>
      <c r="I84" s="0">
        <v>542.50341796875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f>(H84+J84)-(L84+N84)</f>
      </c>
      <c r="Q84" s="0">
        <f>P84*G84</f>
      </c>
      <c r="R84" s="0">
        <v>4</v>
      </c>
      <c r="S84" s="0">
        <f>R84*G84</f>
      </c>
      <c r="T84" s="0">
        <f>H84+J84-L84-N84-R84</f>
      </c>
      <c r="U84" s="0">
        <f>T84*G84</f>
      </c>
      <c r="V84" s="0">
        <f>I84+K84-S84</f>
      </c>
      <c r="W84" s="0">
        <f>M84-V84</f>
      </c>
      <c r="X84" s="0">
        <f>IFERROR(W84/M84*100,0)</f>
      </c>
    </row>
    <row r="85">
      <c r="A85" s="0">
        <v>542303</v>
      </c>
      <c r="B85" s="0">
        <v>0</v>
      </c>
      <c r="C85" s="0" t="s">
        <v>28</v>
      </c>
      <c r="D85" s="0">
        <v>2000004479251</v>
      </c>
      <c r="E85" s="0" t="s">
        <v>658</v>
      </c>
      <c r="F85" s="0" t="s">
        <v>742</v>
      </c>
      <c r="G85" s="0">
        <v>161.42999267578125</v>
      </c>
      <c r="H85" s="0">
        <v>1</v>
      </c>
      <c r="I85" s="0">
        <v>161.42999267578125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f>(H85+J85)-(L85+N85)</f>
      </c>
      <c r="Q85" s="0">
        <f>P85*G85</f>
      </c>
      <c r="R85" s="0">
        <v>1</v>
      </c>
      <c r="S85" s="0">
        <f>R85*G85</f>
      </c>
      <c r="T85" s="0">
        <f>H85+J85-L85-N85-R85</f>
      </c>
      <c r="U85" s="0">
        <f>T85*G85</f>
      </c>
      <c r="V85" s="0">
        <f>I85+K85-S85</f>
      </c>
      <c r="W85" s="0">
        <f>M85-V85</f>
      </c>
      <c r="X85" s="0">
        <f>IFERROR(W85/M85*100,0)</f>
      </c>
    </row>
    <row r="86">
      <c r="A86" s="0">
        <v>542310</v>
      </c>
      <c r="B86" s="0">
        <v>0</v>
      </c>
      <c r="C86" s="0" t="s">
        <v>28</v>
      </c>
      <c r="D86" s="0">
        <v>2000004479329</v>
      </c>
      <c r="E86" s="0" t="s">
        <v>658</v>
      </c>
      <c r="F86" s="0" t="s">
        <v>743</v>
      </c>
      <c r="G86" s="0">
        <v>140</v>
      </c>
      <c r="H86" s="0">
        <v>2</v>
      </c>
      <c r="I86" s="0">
        <v>280</v>
      </c>
      <c r="J86" s="0">
        <v>1</v>
      </c>
      <c r="K86" s="0">
        <v>140</v>
      </c>
      <c r="L86" s="0">
        <v>0</v>
      </c>
      <c r="M86" s="0">
        <v>0</v>
      </c>
      <c r="N86" s="0">
        <v>0</v>
      </c>
      <c r="O86" s="0">
        <v>0</v>
      </c>
      <c r="P86" s="0">
        <f>(H86+J86)-(L86+N86)</f>
      </c>
      <c r="Q86" s="0">
        <f>P86*G86</f>
      </c>
      <c r="R86" s="0">
        <v>3</v>
      </c>
      <c r="S86" s="0">
        <f>R86*G86</f>
      </c>
      <c r="T86" s="0">
        <f>H86+J86-L86-N86-R86</f>
      </c>
      <c r="U86" s="0">
        <f>T86*G86</f>
      </c>
      <c r="V86" s="0">
        <f>I86+K86-S86</f>
      </c>
      <c r="W86" s="0">
        <f>M86-V86</f>
      </c>
      <c r="X86" s="0">
        <f>IFERROR(W86/M86*100,0)</f>
      </c>
    </row>
    <row r="87">
      <c r="A87" s="0">
        <v>542315</v>
      </c>
      <c r="B87" s="0">
        <v>0</v>
      </c>
      <c r="C87" s="0" t="s">
        <v>28</v>
      </c>
      <c r="D87" s="0">
        <v>2000004711610</v>
      </c>
      <c r="E87" s="0" t="s">
        <v>658</v>
      </c>
      <c r="F87" s="0" t="s">
        <v>744</v>
      </c>
      <c r="G87" s="0">
        <v>159.99354553222656</v>
      </c>
      <c r="H87" s="0">
        <v>1</v>
      </c>
      <c r="I87" s="0">
        <v>159.99354553222656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f>(H87+J87)-(L87+N87)</f>
      </c>
      <c r="Q87" s="0">
        <f>P87*G87</f>
      </c>
      <c r="R87" s="0">
        <v>4</v>
      </c>
      <c r="S87" s="0">
        <f>R87*G87</f>
      </c>
      <c r="T87" s="0">
        <f>H87+J87-L87-N87-R87</f>
      </c>
      <c r="U87" s="0">
        <f>T87*G87</f>
      </c>
      <c r="V87" s="0">
        <f>I87+K87-S87</f>
      </c>
      <c r="W87" s="0">
        <f>M87-V87</f>
      </c>
      <c r="X87" s="0">
        <f>IFERROR(W87/M87*100,0)</f>
      </c>
    </row>
    <row r="88">
      <c r="A88" s="0">
        <v>542319</v>
      </c>
      <c r="B88" s="0">
        <v>0</v>
      </c>
      <c r="C88" s="0" t="s">
        <v>28</v>
      </c>
      <c r="D88" s="0">
        <v>2000004479404</v>
      </c>
      <c r="E88" s="0" t="s">
        <v>658</v>
      </c>
      <c r="F88" s="0" t="s">
        <v>745</v>
      </c>
      <c r="G88" s="0">
        <v>165</v>
      </c>
      <c r="H88" s="0">
        <v>1</v>
      </c>
      <c r="I88" s="0">
        <v>165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f>(H88+J88)-(L88+N88)</f>
      </c>
      <c r="Q88" s="0">
        <f>P88*G88</f>
      </c>
      <c r="R88" s="0">
        <v>1</v>
      </c>
      <c r="S88" s="0">
        <f>R88*G88</f>
      </c>
      <c r="T88" s="0">
        <f>H88+J88-L88-N88-R88</f>
      </c>
      <c r="U88" s="0">
        <f>T88*G88</f>
      </c>
      <c r="V88" s="0">
        <f>I88+K88-S88</f>
      </c>
      <c r="W88" s="0">
        <f>M88-V88</f>
      </c>
      <c r="X88" s="0">
        <f>IFERROR(W88/M88*100,0)</f>
      </c>
    </row>
    <row r="89">
      <c r="A89" s="0">
        <v>542334</v>
      </c>
      <c r="B89" s="0">
        <v>0</v>
      </c>
      <c r="C89" s="0" t="s">
        <v>28</v>
      </c>
      <c r="D89" s="0">
        <v>2000004479565</v>
      </c>
      <c r="E89" s="0" t="s">
        <v>658</v>
      </c>
      <c r="F89" s="0" t="s">
        <v>746</v>
      </c>
      <c r="G89" s="0">
        <v>59</v>
      </c>
      <c r="H89" s="0">
        <v>0</v>
      </c>
      <c r="I89" s="0">
        <v>0</v>
      </c>
      <c r="J89" s="0">
        <v>4</v>
      </c>
      <c r="K89" s="0">
        <v>236</v>
      </c>
      <c r="L89" s="0">
        <v>0</v>
      </c>
      <c r="M89" s="0">
        <v>0</v>
      </c>
      <c r="N89" s="0">
        <v>0</v>
      </c>
      <c r="O89" s="0">
        <v>0</v>
      </c>
      <c r="P89" s="0">
        <f>(H89+J89)-(L89+N89)</f>
      </c>
      <c r="Q89" s="0">
        <f>P89*G89</f>
      </c>
      <c r="R89" s="0">
        <v>0</v>
      </c>
      <c r="S89" s="0">
        <f>R89*G89</f>
      </c>
      <c r="T89" s="0">
        <f>H89+J89-L89-N89-R89</f>
      </c>
      <c r="U89" s="0">
        <f>T89*G89</f>
      </c>
      <c r="V89" s="0">
        <f>I89+K89-S89</f>
      </c>
      <c r="W89" s="0">
        <f>M89-V89</f>
      </c>
      <c r="X89" s="0">
        <f>IFERROR(W89/M89*100,0)</f>
      </c>
    </row>
    <row r="90">
      <c r="A90" s="0">
        <v>542338</v>
      </c>
      <c r="B90" s="0">
        <v>0</v>
      </c>
      <c r="C90" s="0" t="s">
        <v>28</v>
      </c>
      <c r="D90" s="0">
        <v>2000004479602</v>
      </c>
      <c r="E90" s="0" t="s">
        <v>658</v>
      </c>
      <c r="F90" s="0" t="s">
        <v>747</v>
      </c>
      <c r="G90" s="0">
        <v>107.85713958740234</v>
      </c>
      <c r="H90" s="0">
        <v>4</v>
      </c>
      <c r="I90" s="0">
        <v>440</v>
      </c>
      <c r="J90" s="0">
        <v>3</v>
      </c>
      <c r="K90" s="0">
        <v>315</v>
      </c>
      <c r="L90" s="0">
        <v>0</v>
      </c>
      <c r="M90" s="0">
        <v>0</v>
      </c>
      <c r="N90" s="0">
        <v>0</v>
      </c>
      <c r="O90" s="0">
        <v>0</v>
      </c>
      <c r="P90" s="0">
        <f>(H90+J90)-(L90+N90)</f>
      </c>
      <c r="Q90" s="0">
        <f>P90*G90</f>
      </c>
      <c r="R90" s="0">
        <v>4</v>
      </c>
      <c r="S90" s="0">
        <f>R90*G90</f>
      </c>
      <c r="T90" s="0">
        <f>H90+J90-L90-N90-R90</f>
      </c>
      <c r="U90" s="0">
        <f>T90*G90</f>
      </c>
      <c r="V90" s="0">
        <f>I90+K90-S90</f>
      </c>
      <c r="W90" s="0">
        <f>M90-V90</f>
      </c>
      <c r="X90" s="0">
        <f>IFERROR(W90/M90*100,0)</f>
      </c>
    </row>
    <row r="91">
      <c r="A91" s="0">
        <v>542343</v>
      </c>
      <c r="B91" s="0">
        <v>0</v>
      </c>
      <c r="C91" s="0" t="s">
        <v>28</v>
      </c>
      <c r="D91" s="0">
        <v>2000004479657</v>
      </c>
      <c r="E91" s="0" t="s">
        <v>658</v>
      </c>
      <c r="F91" s="0" t="s">
        <v>748</v>
      </c>
      <c r="G91" s="0">
        <v>5</v>
      </c>
      <c r="H91" s="0">
        <v>0</v>
      </c>
      <c r="I91" s="0">
        <v>0</v>
      </c>
      <c r="J91" s="0">
        <v>3</v>
      </c>
      <c r="K91" s="0">
        <v>15</v>
      </c>
      <c r="L91" s="0">
        <v>0</v>
      </c>
      <c r="M91" s="0">
        <v>0</v>
      </c>
      <c r="N91" s="0">
        <v>0</v>
      </c>
      <c r="O91" s="0">
        <v>0</v>
      </c>
      <c r="P91" s="0">
        <f>(H91+J91)-(L91+N91)</f>
      </c>
      <c r="Q91" s="0">
        <f>P91*G91</f>
      </c>
      <c r="R91" s="0">
        <v>0</v>
      </c>
      <c r="S91" s="0">
        <f>R91*G91</f>
      </c>
      <c r="T91" s="0">
        <f>H91+J91-L91-N91-R91</f>
      </c>
      <c r="U91" s="0">
        <f>T91*G91</f>
      </c>
      <c r="V91" s="0">
        <f>I91+K91-S91</f>
      </c>
      <c r="W91" s="0">
        <f>M91-V91</f>
      </c>
      <c r="X91" s="0">
        <f>IFERROR(W91/M91*100,0)</f>
      </c>
    </row>
    <row r="92">
      <c r="A92" s="0">
        <v>542346</v>
      </c>
      <c r="B92" s="0">
        <v>0</v>
      </c>
      <c r="C92" s="0" t="s">
        <v>28</v>
      </c>
      <c r="D92" s="0">
        <v>2000004479688</v>
      </c>
      <c r="E92" s="0" t="s">
        <v>658</v>
      </c>
      <c r="F92" s="0" t="s">
        <v>749</v>
      </c>
      <c r="G92" s="0">
        <v>135.02586364746094</v>
      </c>
      <c r="H92" s="0">
        <v>1</v>
      </c>
      <c r="I92" s="0">
        <v>45.10346984863281</v>
      </c>
      <c r="J92" s="0">
        <v>3</v>
      </c>
      <c r="K92" s="0">
        <v>495</v>
      </c>
      <c r="L92" s="0">
        <v>0</v>
      </c>
      <c r="M92" s="0">
        <v>0</v>
      </c>
      <c r="N92" s="0">
        <v>0</v>
      </c>
      <c r="O92" s="0">
        <v>0</v>
      </c>
      <c r="P92" s="0">
        <f>(H92+J92)-(L92+N92)</f>
      </c>
      <c r="Q92" s="0">
        <f>P92*G92</f>
      </c>
      <c r="R92" s="0">
        <v>0</v>
      </c>
      <c r="S92" s="0">
        <f>R92*G92</f>
      </c>
      <c r="T92" s="0">
        <f>H92+J92-L92-N92-R92</f>
      </c>
      <c r="U92" s="0">
        <f>T92*G92</f>
      </c>
      <c r="V92" s="0">
        <f>I92+K92-S92</f>
      </c>
      <c r="W92" s="0">
        <f>M92-V92</f>
      </c>
      <c r="X92" s="0">
        <f>IFERROR(W92/M92*100,0)</f>
      </c>
    </row>
    <row r="93">
      <c r="A93" s="0">
        <v>542383</v>
      </c>
      <c r="B93" s="0">
        <v>0</v>
      </c>
      <c r="C93" s="0" t="s">
        <v>28</v>
      </c>
      <c r="D93" s="0">
        <v>2000004480172</v>
      </c>
      <c r="E93" s="0" t="s">
        <v>658</v>
      </c>
      <c r="F93" s="0" t="s">
        <v>750</v>
      </c>
      <c r="G93" s="0">
        <v>1.7253199815750122</v>
      </c>
      <c r="H93" s="0">
        <v>0</v>
      </c>
      <c r="I93" s="0">
        <v>0</v>
      </c>
      <c r="J93" s="0">
        <v>92</v>
      </c>
      <c r="K93" s="0">
        <v>160.0800018310547</v>
      </c>
      <c r="L93" s="0">
        <v>0</v>
      </c>
      <c r="M93" s="0">
        <v>0</v>
      </c>
      <c r="N93" s="0">
        <v>0</v>
      </c>
      <c r="O93" s="0">
        <v>0</v>
      </c>
      <c r="P93" s="0">
        <f>(H93+J93)-(L93+N93)</f>
      </c>
      <c r="Q93" s="0">
        <f>P93*G93</f>
      </c>
      <c r="R93" s="0">
        <v>0</v>
      </c>
      <c r="S93" s="0">
        <f>R93*G93</f>
      </c>
      <c r="T93" s="0">
        <f>H93+J93-L93-N93-R93</f>
      </c>
      <c r="U93" s="0">
        <f>T93*G93</f>
      </c>
      <c r="V93" s="0">
        <f>I93+K93-S93</f>
      </c>
      <c r="W93" s="0">
        <f>M93-V93</f>
      </c>
      <c r="X93" s="0">
        <f>IFERROR(W93/M93*100,0)</f>
      </c>
    </row>
    <row r="94">
      <c r="A94" s="0">
        <v>473095</v>
      </c>
      <c r="B94" s="0">
        <v>0</v>
      </c>
      <c r="C94" s="0" t="s">
        <v>28</v>
      </c>
      <c r="D94" s="0">
        <v>6405</v>
      </c>
      <c r="E94" s="0" t="s">
        <v>658</v>
      </c>
      <c r="F94" s="0" t="s">
        <v>751</v>
      </c>
      <c r="G94" s="0">
        <v>1.899999976158142</v>
      </c>
      <c r="H94" s="0">
        <v>0</v>
      </c>
      <c r="I94" s="0">
        <v>0</v>
      </c>
      <c r="J94" s="0">
        <v>0</v>
      </c>
      <c r="K94" s="0">
        <v>0</v>
      </c>
      <c r="L94" s="0">
        <v>6</v>
      </c>
      <c r="M94" s="0">
        <v>15</v>
      </c>
      <c r="N94" s="0">
        <v>0</v>
      </c>
      <c r="O94" s="0">
        <v>0</v>
      </c>
      <c r="P94" s="0">
        <f>(H94+J94)-(L94+N94)</f>
      </c>
      <c r="Q94" s="0">
        <f>P94*G94</f>
      </c>
      <c r="R94" s="0">
        <v>1</v>
      </c>
      <c r="S94" s="0">
        <f>R94*G94</f>
      </c>
      <c r="T94" s="0">
        <f>H94+J94-L94-N94-R94</f>
      </c>
      <c r="U94" s="0">
        <f>T94*G94</f>
      </c>
      <c r="V94" s="0">
        <f>I94+K94-S94</f>
      </c>
      <c r="W94" s="0">
        <f>M94-V94</f>
      </c>
      <c r="X94" s="0">
        <f>IFERROR(W94/M94*100,0)</f>
      </c>
    </row>
    <row r="95">
      <c r="A95" s="0">
        <v>485397</v>
      </c>
      <c r="B95" s="0">
        <v>0</v>
      </c>
      <c r="C95" s="0" t="s">
        <v>24</v>
      </c>
      <c r="D95" s="0">
        <v>2000003734689</v>
      </c>
      <c r="E95" s="0" t="s">
        <v>658</v>
      </c>
      <c r="F95" s="0" t="s">
        <v>752</v>
      </c>
      <c r="G95" s="0">
        <v>21.538000106811523</v>
      </c>
      <c r="H95" s="0">
        <v>0</v>
      </c>
      <c r="I95" s="0">
        <v>0</v>
      </c>
      <c r="J95" s="0">
        <v>-0.01899999938905239</v>
      </c>
      <c r="K95" s="0">
        <v>-0.40836000442504883</v>
      </c>
      <c r="L95" s="0">
        <v>0</v>
      </c>
      <c r="M95" s="0">
        <v>0</v>
      </c>
      <c r="N95" s="0">
        <v>0</v>
      </c>
      <c r="O95" s="0">
        <v>0</v>
      </c>
      <c r="P95" s="0">
        <f>(H95+J95)-(L95+N95)</f>
      </c>
      <c r="Q95" s="0">
        <f>P95*G95</f>
      </c>
      <c r="R95" s="0">
        <v>0</v>
      </c>
      <c r="S95" s="0">
        <f>R95*G95</f>
      </c>
      <c r="T95" s="0">
        <f>H95+J95-L95-N95-R95</f>
      </c>
      <c r="U95" s="0">
        <f>T95*G95</f>
      </c>
      <c r="V95" s="0">
        <f>I95+K95-S95</f>
      </c>
      <c r="W95" s="0">
        <f>M95-V95</f>
      </c>
      <c r="X95" s="0">
        <f>IFERROR(W95/M95*100,0)</f>
      </c>
    </row>
    <row r="96">
      <c r="A96" s="0">
        <v>485399</v>
      </c>
      <c r="B96" s="0">
        <v>0</v>
      </c>
      <c r="C96" s="0" t="s">
        <v>24</v>
      </c>
      <c r="D96" s="0">
        <v>2000003734719</v>
      </c>
      <c r="E96" s="0" t="s">
        <v>658</v>
      </c>
      <c r="F96" s="0" t="s">
        <v>753</v>
      </c>
      <c r="G96" s="0">
        <v>13.497489929199219</v>
      </c>
      <c r="H96" s="0">
        <v>20</v>
      </c>
      <c r="I96" s="0">
        <v>269.8941955566406</v>
      </c>
      <c r="J96" s="0">
        <v>70</v>
      </c>
      <c r="K96" s="0">
        <v>945</v>
      </c>
      <c r="L96" s="0">
        <v>0</v>
      </c>
      <c r="M96" s="0">
        <v>0</v>
      </c>
      <c r="N96" s="0">
        <v>0</v>
      </c>
      <c r="O96" s="0">
        <v>0</v>
      </c>
      <c r="P96" s="0">
        <f>(H96+J96)-(L96+N96)</f>
      </c>
      <c r="Q96" s="0">
        <f>P96*G96</f>
      </c>
      <c r="R96" s="0">
        <v>20</v>
      </c>
      <c r="S96" s="0">
        <f>R96*G96</f>
      </c>
      <c r="T96" s="0">
        <f>H96+J96-L96-N96-R96</f>
      </c>
      <c r="U96" s="0">
        <f>T96*G96</f>
      </c>
      <c r="V96" s="0">
        <f>I96+K96-S96</f>
      </c>
      <c r="W96" s="0">
        <f>M96-V96</f>
      </c>
      <c r="X96" s="0">
        <f>IFERROR(W96/M96*100,0)</f>
      </c>
    </row>
    <row r="97">
      <c r="A97" s="0">
        <v>485404</v>
      </c>
      <c r="B97" s="0">
        <v>0</v>
      </c>
      <c r="C97" s="0" t="s">
        <v>24</v>
      </c>
      <c r="D97" s="0">
        <v>2000003734740</v>
      </c>
      <c r="E97" s="0" t="s">
        <v>658</v>
      </c>
      <c r="F97" s="0" t="s">
        <v>754</v>
      </c>
      <c r="G97" s="0">
        <v>12.989999771118164</v>
      </c>
      <c r="H97" s="0">
        <v>0</v>
      </c>
      <c r="I97" s="0">
        <v>0</v>
      </c>
      <c r="J97" s="0">
        <v>-3.7019999027252197</v>
      </c>
      <c r="K97" s="0">
        <v>-48.08898162841797</v>
      </c>
      <c r="L97" s="0">
        <v>0</v>
      </c>
      <c r="M97" s="0">
        <v>0</v>
      </c>
      <c r="N97" s="0">
        <v>0</v>
      </c>
      <c r="O97" s="0">
        <v>0</v>
      </c>
      <c r="P97" s="0">
        <f>(H97+J97)-(L97+N97)</f>
      </c>
      <c r="Q97" s="0">
        <f>P97*G97</f>
      </c>
      <c r="R97" s="0">
        <v>0</v>
      </c>
      <c r="S97" s="0">
        <f>R97*G97</f>
      </c>
      <c r="T97" s="0">
        <f>H97+J97-L97-N97-R97</f>
      </c>
      <c r="U97" s="0">
        <f>T97*G97</f>
      </c>
      <c r="V97" s="0">
        <f>I97+K97-S97</f>
      </c>
      <c r="W97" s="0">
        <f>M97-V97</f>
      </c>
      <c r="X97" s="0">
        <f>IFERROR(W97/M97*100,0)</f>
      </c>
    </row>
    <row r="98">
      <c r="A98" s="0">
        <v>485409</v>
      </c>
      <c r="B98" s="0">
        <v>0</v>
      </c>
      <c r="C98" s="0" t="s">
        <v>24</v>
      </c>
      <c r="D98" s="0">
        <v>2000003734788</v>
      </c>
      <c r="E98" s="0" t="s">
        <v>658</v>
      </c>
      <c r="F98" s="0" t="s">
        <v>755</v>
      </c>
      <c r="G98" s="0">
        <v>22</v>
      </c>
      <c r="H98" s="0">
        <v>0</v>
      </c>
      <c r="I98" s="0">
        <v>0</v>
      </c>
      <c r="J98" s="0">
        <v>-1.6440000534057617</v>
      </c>
      <c r="K98" s="0">
        <v>-33.6315803527832</v>
      </c>
      <c r="L98" s="0">
        <v>0</v>
      </c>
      <c r="M98" s="0">
        <v>0</v>
      </c>
      <c r="N98" s="0">
        <v>0</v>
      </c>
      <c r="O98" s="0">
        <v>0</v>
      </c>
      <c r="P98" s="0">
        <f>(H98+J98)-(L98+N98)</f>
      </c>
      <c r="Q98" s="0">
        <f>P98*G98</f>
      </c>
      <c r="R98" s="0">
        <v>0</v>
      </c>
      <c r="S98" s="0">
        <f>R98*G98</f>
      </c>
      <c r="T98" s="0">
        <f>H98+J98-L98-N98-R98</f>
      </c>
      <c r="U98" s="0">
        <f>T98*G98</f>
      </c>
      <c r="V98" s="0">
        <f>I98+K98-S98</f>
      </c>
      <c r="W98" s="0">
        <f>M98-V98</f>
      </c>
      <c r="X98" s="0">
        <f>IFERROR(W98/M98*100,0)</f>
      </c>
    </row>
    <row r="99">
      <c r="A99" s="0">
        <v>485420</v>
      </c>
      <c r="B99" s="0">
        <v>0</v>
      </c>
      <c r="C99" s="0" t="s">
        <v>24</v>
      </c>
      <c r="D99" s="0">
        <v>2000003734894</v>
      </c>
      <c r="E99" s="0" t="s">
        <v>658</v>
      </c>
      <c r="F99" s="0" t="s">
        <v>756</v>
      </c>
      <c r="G99" s="0">
        <v>7.586140155792236</v>
      </c>
      <c r="H99" s="0">
        <v>5</v>
      </c>
      <c r="I99" s="0">
        <v>38.004451751708984</v>
      </c>
      <c r="J99" s="0">
        <v>21.5</v>
      </c>
      <c r="K99" s="0">
        <v>163.02520751953125</v>
      </c>
      <c r="L99" s="0">
        <v>0</v>
      </c>
      <c r="M99" s="0">
        <v>0</v>
      </c>
      <c r="N99" s="0">
        <v>0</v>
      </c>
      <c r="O99" s="0">
        <v>0</v>
      </c>
      <c r="P99" s="0">
        <f>(H99+J99)-(L99+N99)</f>
      </c>
      <c r="Q99" s="0">
        <f>P99*G99</f>
      </c>
      <c r="R99" s="0">
        <v>2.5</v>
      </c>
      <c r="S99" s="0">
        <f>R99*G99</f>
      </c>
      <c r="T99" s="0">
        <f>H99+J99-L99-N99-R99</f>
      </c>
      <c r="U99" s="0">
        <f>T99*G99</f>
      </c>
      <c r="V99" s="0">
        <f>I99+K99-S99</f>
      </c>
      <c r="W99" s="0">
        <f>M99-V99</f>
      </c>
      <c r="X99" s="0">
        <f>IFERROR(W99/M99*100,0)</f>
      </c>
    </row>
    <row r="100">
      <c r="A100" s="0">
        <v>485457</v>
      </c>
      <c r="B100" s="0">
        <v>0</v>
      </c>
      <c r="C100" s="0" t="s">
        <v>24</v>
      </c>
      <c r="D100" s="0">
        <v>2000003735051</v>
      </c>
      <c r="E100" s="0" t="s">
        <v>658</v>
      </c>
      <c r="F100" s="0" t="s">
        <v>757</v>
      </c>
      <c r="G100" s="0">
        <v>27</v>
      </c>
      <c r="H100" s="0">
        <v>0</v>
      </c>
      <c r="I100" s="0">
        <v>0</v>
      </c>
      <c r="J100" s="0">
        <v>0.5590000152587891</v>
      </c>
      <c r="K100" s="0">
        <v>20.019380569458008</v>
      </c>
      <c r="L100" s="0">
        <v>0</v>
      </c>
      <c r="M100" s="0">
        <v>0</v>
      </c>
      <c r="N100" s="0">
        <v>0</v>
      </c>
      <c r="O100" s="0">
        <v>0</v>
      </c>
      <c r="P100" s="0">
        <f>(H100+J100)-(L100+N100)</f>
      </c>
      <c r="Q100" s="0">
        <f>P100*G100</f>
      </c>
      <c r="R100" s="0">
        <v>0</v>
      </c>
      <c r="S100" s="0">
        <f>R100*G100</f>
      </c>
      <c r="T100" s="0">
        <f>H100+J100-L100-N100-R100</f>
      </c>
      <c r="U100" s="0">
        <f>T100*G100</f>
      </c>
      <c r="V100" s="0">
        <f>I100+K100-S100</f>
      </c>
      <c r="W100" s="0">
        <f>M100-V100</f>
      </c>
      <c r="X100" s="0">
        <f>IFERROR(W100/M100*100,0)</f>
      </c>
    </row>
    <row r="101">
      <c r="A101" s="0">
        <v>485459</v>
      </c>
      <c r="B101" s="0">
        <v>0</v>
      </c>
      <c r="C101" s="0" t="s">
        <v>24</v>
      </c>
      <c r="D101" s="0">
        <v>2000003735082</v>
      </c>
      <c r="E101" s="0" t="s">
        <v>658</v>
      </c>
      <c r="F101" s="0" t="s">
        <v>758</v>
      </c>
      <c r="G101" s="0">
        <v>14.28600025177002</v>
      </c>
      <c r="H101" s="0">
        <v>0</v>
      </c>
      <c r="I101" s="0">
        <v>0</v>
      </c>
      <c r="J101" s="0">
        <v>-0.22599999606609344</v>
      </c>
      <c r="K101" s="0">
        <v>-3.228640079498291</v>
      </c>
      <c r="L101" s="0">
        <v>0</v>
      </c>
      <c r="M101" s="0">
        <v>0</v>
      </c>
      <c r="N101" s="0">
        <v>0</v>
      </c>
      <c r="O101" s="0">
        <v>0</v>
      </c>
      <c r="P101" s="0">
        <f>(H101+J101)-(L101+N101)</f>
      </c>
      <c r="Q101" s="0">
        <f>P101*G101</f>
      </c>
      <c r="R101" s="0">
        <v>0</v>
      </c>
      <c r="S101" s="0">
        <f>R101*G101</f>
      </c>
      <c r="T101" s="0">
        <f>H101+J101-L101-N101-R101</f>
      </c>
      <c r="U101" s="0">
        <f>T101*G101</f>
      </c>
      <c r="V101" s="0">
        <f>I101+K101-S101</f>
      </c>
      <c r="W101" s="0">
        <f>M101-V101</f>
      </c>
      <c r="X101" s="0">
        <f>IFERROR(W101/M101*100,0)</f>
      </c>
    </row>
    <row r="102">
      <c r="A102" s="0">
        <v>485468</v>
      </c>
      <c r="B102" s="0">
        <v>0</v>
      </c>
      <c r="C102" s="0" t="s">
        <v>24</v>
      </c>
      <c r="D102" s="0">
        <v>2000003735181</v>
      </c>
      <c r="E102" s="0" t="s">
        <v>658</v>
      </c>
      <c r="F102" s="0" t="s">
        <v>759</v>
      </c>
      <c r="G102" s="0">
        <v>47.5</v>
      </c>
      <c r="H102" s="0">
        <v>0</v>
      </c>
      <c r="I102" s="0">
        <v>0</v>
      </c>
      <c r="J102" s="0">
        <v>-5.197999954223633</v>
      </c>
      <c r="K102" s="0">
        <v>-427.39654541015625</v>
      </c>
      <c r="L102" s="0">
        <v>0</v>
      </c>
      <c r="M102" s="0">
        <v>0</v>
      </c>
      <c r="N102" s="0">
        <v>0</v>
      </c>
      <c r="O102" s="0">
        <v>0</v>
      </c>
      <c r="P102" s="0">
        <f>(H102+J102)-(L102+N102)</f>
      </c>
      <c r="Q102" s="0">
        <f>P102*G102</f>
      </c>
      <c r="R102" s="0">
        <v>0</v>
      </c>
      <c r="S102" s="0">
        <f>R102*G102</f>
      </c>
      <c r="T102" s="0">
        <f>H102+J102-L102-N102-R102</f>
      </c>
      <c r="U102" s="0">
        <f>T102*G102</f>
      </c>
      <c r="V102" s="0">
        <f>I102+K102-S102</f>
      </c>
      <c r="W102" s="0">
        <f>M102-V102</f>
      </c>
      <c r="X102" s="0">
        <f>IFERROR(W102/M102*100,0)</f>
      </c>
    </row>
    <row r="103">
      <c r="A103" s="0">
        <v>485473</v>
      </c>
      <c r="B103" s="0">
        <v>0</v>
      </c>
      <c r="C103" s="0" t="s">
        <v>24</v>
      </c>
      <c r="D103" s="0">
        <v>2000003735228</v>
      </c>
      <c r="E103" s="0" t="s">
        <v>658</v>
      </c>
      <c r="F103" s="0" t="s">
        <v>760</v>
      </c>
      <c r="G103" s="0">
        <v>67.5</v>
      </c>
      <c r="H103" s="0">
        <v>0</v>
      </c>
      <c r="I103" s="0">
        <v>0</v>
      </c>
      <c r="J103" s="0">
        <v>-11.255999565124512</v>
      </c>
      <c r="K103" s="0">
        <v>-759.8043212890625</v>
      </c>
      <c r="L103" s="0">
        <v>0</v>
      </c>
      <c r="M103" s="0">
        <v>0</v>
      </c>
      <c r="N103" s="0">
        <v>0</v>
      </c>
      <c r="O103" s="0">
        <v>0</v>
      </c>
      <c r="P103" s="0">
        <f>(H103+J103)-(L103+N103)</f>
      </c>
      <c r="Q103" s="0">
        <f>P103*G103</f>
      </c>
      <c r="R103" s="0">
        <v>0</v>
      </c>
      <c r="S103" s="0">
        <f>R103*G103</f>
      </c>
      <c r="T103" s="0">
        <f>H103+J103-L103-N103-R103</f>
      </c>
      <c r="U103" s="0">
        <f>T103*G103</f>
      </c>
      <c r="V103" s="0">
        <f>I103+K103-S103</f>
      </c>
      <c r="W103" s="0">
        <f>M103-V103</f>
      </c>
      <c r="X103" s="0">
        <f>IFERROR(W103/M103*100,0)</f>
      </c>
    </row>
    <row r="104">
      <c r="A104" s="0">
        <v>485481</v>
      </c>
      <c r="B104" s="0">
        <v>0</v>
      </c>
      <c r="C104" s="0" t="s">
        <v>24</v>
      </c>
      <c r="D104" s="0">
        <v>2000003735334</v>
      </c>
      <c r="E104" s="0" t="s">
        <v>658</v>
      </c>
      <c r="F104" s="0" t="s">
        <v>761</v>
      </c>
      <c r="G104" s="0">
        <v>94.71366119384766</v>
      </c>
      <c r="H104" s="0">
        <v>0.8999999761581421</v>
      </c>
      <c r="I104" s="0">
        <v>85.24229431152344</v>
      </c>
      <c r="J104" s="0">
        <v>-0.527999997138977</v>
      </c>
      <c r="K104" s="0">
        <v>-49.97092819213867</v>
      </c>
      <c r="L104" s="0">
        <v>0</v>
      </c>
      <c r="M104" s="0">
        <v>0</v>
      </c>
      <c r="N104" s="0">
        <v>0</v>
      </c>
      <c r="O104" s="0">
        <v>0</v>
      </c>
      <c r="P104" s="0">
        <f>(H104+J104)-(L104+N104)</f>
      </c>
      <c r="Q104" s="0">
        <f>P104*G104</f>
      </c>
      <c r="R104" s="0">
        <v>0.5</v>
      </c>
      <c r="S104" s="0">
        <f>R104*G104</f>
      </c>
      <c r="T104" s="0">
        <f>H104+J104-L104-N104-R104</f>
      </c>
      <c r="U104" s="0">
        <f>T104*G104</f>
      </c>
      <c r="V104" s="0">
        <f>I104+K104-S104</f>
      </c>
      <c r="W104" s="0">
        <f>M104-V104</f>
      </c>
      <c r="X104" s="0">
        <f>IFERROR(W104/M104*100,0)</f>
      </c>
    </row>
    <row r="105">
      <c r="A105" s="0">
        <v>485488</v>
      </c>
      <c r="B105" s="0">
        <v>0</v>
      </c>
      <c r="C105" s="0" t="s">
        <v>24</v>
      </c>
      <c r="D105" s="0">
        <v>2000003735402</v>
      </c>
      <c r="E105" s="0" t="s">
        <v>658</v>
      </c>
      <c r="F105" s="0" t="s">
        <v>762</v>
      </c>
      <c r="G105" s="0">
        <v>31.5</v>
      </c>
      <c r="H105" s="0">
        <v>0</v>
      </c>
      <c r="I105" s="0">
        <v>0</v>
      </c>
      <c r="J105" s="0">
        <v>-11.173999786376953</v>
      </c>
      <c r="K105" s="0">
        <v>-356.1317138671875</v>
      </c>
      <c r="L105" s="0">
        <v>0</v>
      </c>
      <c r="M105" s="0">
        <v>0</v>
      </c>
      <c r="N105" s="0">
        <v>0</v>
      </c>
      <c r="O105" s="0">
        <v>0</v>
      </c>
      <c r="P105" s="0">
        <f>(H105+J105)-(L105+N105)</f>
      </c>
      <c r="Q105" s="0">
        <f>P105*G105</f>
      </c>
      <c r="R105" s="0">
        <v>0</v>
      </c>
      <c r="S105" s="0">
        <f>R105*G105</f>
      </c>
      <c r="T105" s="0">
        <f>H105+J105-L105-N105-R105</f>
      </c>
      <c r="U105" s="0">
        <f>T105*G105</f>
      </c>
      <c r="V105" s="0">
        <f>I105+K105-S105</f>
      </c>
      <c r="W105" s="0">
        <f>M105-V105</f>
      </c>
      <c r="X105" s="0">
        <f>IFERROR(W105/M105*100,0)</f>
      </c>
    </row>
    <row r="106">
      <c r="A106" s="0">
        <v>485496</v>
      </c>
      <c r="B106" s="0">
        <v>0</v>
      </c>
      <c r="C106" s="0" t="s">
        <v>24</v>
      </c>
      <c r="D106" s="0">
        <v>2000003735495</v>
      </c>
      <c r="E106" s="0" t="s">
        <v>658</v>
      </c>
      <c r="F106" s="0" t="s">
        <v>763</v>
      </c>
      <c r="G106" s="0">
        <v>11.25</v>
      </c>
      <c r="H106" s="0">
        <v>5</v>
      </c>
      <c r="I106" s="0">
        <v>122.5</v>
      </c>
      <c r="J106" s="0">
        <v>-376.98699951171875</v>
      </c>
      <c r="K106" s="0">
        <v>-7193.7470703125</v>
      </c>
      <c r="L106" s="0">
        <v>0</v>
      </c>
      <c r="M106" s="0">
        <v>0</v>
      </c>
      <c r="N106" s="0">
        <v>0</v>
      </c>
      <c r="O106" s="0">
        <v>0</v>
      </c>
      <c r="P106" s="0">
        <f>(H106+J106)-(L106+N106)</f>
      </c>
      <c r="Q106" s="0">
        <f>P106*G106</f>
      </c>
      <c r="R106" s="0">
        <v>0</v>
      </c>
      <c r="S106" s="0">
        <f>R106*G106</f>
      </c>
      <c r="T106" s="0">
        <f>H106+J106-L106-N106-R106</f>
      </c>
      <c r="U106" s="0">
        <f>T106*G106</f>
      </c>
      <c r="V106" s="0">
        <f>I106+K106-S106</f>
      </c>
      <c r="W106" s="0">
        <f>M106-V106</f>
      </c>
      <c r="X106" s="0">
        <f>IFERROR(W106/M106*100,0)</f>
      </c>
    </row>
    <row r="107">
      <c r="A107" s="0">
        <v>485498</v>
      </c>
      <c r="B107" s="0">
        <v>0</v>
      </c>
      <c r="C107" s="0" t="s">
        <v>24</v>
      </c>
      <c r="D107" s="0">
        <v>2000003735501</v>
      </c>
      <c r="E107" s="0" t="s">
        <v>658</v>
      </c>
      <c r="F107" s="0" t="s">
        <v>764</v>
      </c>
      <c r="G107" s="0">
        <v>16.867000579833984</v>
      </c>
      <c r="H107" s="0">
        <v>0</v>
      </c>
      <c r="I107" s="0">
        <v>0</v>
      </c>
      <c r="J107" s="0">
        <v>-34.220001220703125</v>
      </c>
      <c r="K107" s="0">
        <v>-577.1820678710938</v>
      </c>
      <c r="L107" s="0">
        <v>0</v>
      </c>
      <c r="M107" s="0">
        <v>0</v>
      </c>
      <c r="N107" s="0">
        <v>0</v>
      </c>
      <c r="O107" s="0">
        <v>0</v>
      </c>
      <c r="P107" s="0">
        <f>(H107+J107)-(L107+N107)</f>
      </c>
      <c r="Q107" s="0">
        <f>P107*G107</f>
      </c>
      <c r="R107" s="0">
        <v>0</v>
      </c>
      <c r="S107" s="0">
        <f>R107*G107</f>
      </c>
      <c r="T107" s="0">
        <f>H107+J107-L107-N107-R107</f>
      </c>
      <c r="U107" s="0">
        <f>T107*G107</f>
      </c>
      <c r="V107" s="0">
        <f>I107+K107-S107</f>
      </c>
      <c r="W107" s="0">
        <f>M107-V107</f>
      </c>
      <c r="X107" s="0">
        <f>IFERROR(W107/M107*100,0)</f>
      </c>
    </row>
    <row r="108">
      <c r="A108" s="0">
        <v>485509</v>
      </c>
      <c r="B108" s="0">
        <v>0</v>
      </c>
      <c r="C108" s="0" t="s">
        <v>24</v>
      </c>
      <c r="D108" s="0">
        <v>2000003735655</v>
      </c>
      <c r="E108" s="0" t="s">
        <v>658</v>
      </c>
      <c r="F108" s="0" t="s">
        <v>765</v>
      </c>
      <c r="G108" s="0">
        <v>10.359999656677246</v>
      </c>
      <c r="H108" s="0">
        <v>0</v>
      </c>
      <c r="I108" s="0">
        <v>0</v>
      </c>
      <c r="J108" s="0">
        <v>-10.435999870300293</v>
      </c>
      <c r="K108" s="0">
        <v>-108.11695861816406</v>
      </c>
      <c r="L108" s="0">
        <v>0</v>
      </c>
      <c r="M108" s="0">
        <v>0</v>
      </c>
      <c r="N108" s="0">
        <v>0</v>
      </c>
      <c r="O108" s="0">
        <v>0</v>
      </c>
      <c r="P108" s="0">
        <f>(H108+J108)-(L108+N108)</f>
      </c>
      <c r="Q108" s="0">
        <f>P108*G108</f>
      </c>
      <c r="R108" s="0">
        <v>0</v>
      </c>
      <c r="S108" s="0">
        <f>R108*G108</f>
      </c>
      <c r="T108" s="0">
        <f>H108+J108-L108-N108-R108</f>
      </c>
      <c r="U108" s="0">
        <f>T108*G108</f>
      </c>
      <c r="V108" s="0">
        <f>I108+K108-S108</f>
      </c>
      <c r="W108" s="0">
        <f>M108-V108</f>
      </c>
      <c r="X108" s="0">
        <f>IFERROR(W108/M108*100,0)</f>
      </c>
    </row>
    <row r="109">
      <c r="A109" s="0">
        <v>485521</v>
      </c>
      <c r="B109" s="0">
        <v>0</v>
      </c>
      <c r="C109" s="0" t="s">
        <v>24</v>
      </c>
      <c r="D109" s="0">
        <v>2000003735754</v>
      </c>
      <c r="E109" s="0" t="s">
        <v>658</v>
      </c>
      <c r="F109" s="0" t="s">
        <v>766</v>
      </c>
      <c r="G109" s="0">
        <v>5.911059856414795</v>
      </c>
      <c r="H109" s="0">
        <v>0</v>
      </c>
      <c r="I109" s="0">
        <v>0</v>
      </c>
      <c r="J109" s="0">
        <v>1.9299999475479126</v>
      </c>
      <c r="K109" s="0">
        <v>11.408349990844727</v>
      </c>
      <c r="L109" s="0">
        <v>0</v>
      </c>
      <c r="M109" s="0">
        <v>0</v>
      </c>
      <c r="N109" s="0">
        <v>0</v>
      </c>
      <c r="O109" s="0">
        <v>0</v>
      </c>
      <c r="P109" s="0">
        <f>(H109+J109)-(L109+N109)</f>
      </c>
      <c r="Q109" s="0">
        <f>P109*G109</f>
      </c>
      <c r="R109" s="0">
        <v>0</v>
      </c>
      <c r="S109" s="0">
        <f>R109*G109</f>
      </c>
      <c r="T109" s="0">
        <f>H109+J109-L109-N109-R109</f>
      </c>
      <c r="U109" s="0">
        <f>T109*G109</f>
      </c>
      <c r="V109" s="0">
        <f>I109+K109-S109</f>
      </c>
      <c r="W109" s="0">
        <f>M109-V109</f>
      </c>
      <c r="X109" s="0">
        <f>IFERROR(W109/M109*100,0)</f>
      </c>
    </row>
    <row r="110">
      <c r="A110" s="0">
        <v>485523</v>
      </c>
      <c r="B110" s="0">
        <v>0</v>
      </c>
      <c r="C110" s="0" t="s">
        <v>28</v>
      </c>
      <c r="D110" s="0">
        <v>2000003735792</v>
      </c>
      <c r="E110" s="0" t="s">
        <v>658</v>
      </c>
      <c r="F110" s="0" t="s">
        <v>767</v>
      </c>
      <c r="G110" s="0">
        <v>5</v>
      </c>
      <c r="H110" s="0">
        <v>0</v>
      </c>
      <c r="I110" s="0">
        <v>0</v>
      </c>
      <c r="J110" s="0">
        <v>-9.550000190734863</v>
      </c>
      <c r="K110" s="0">
        <v>-47.75</v>
      </c>
      <c r="L110" s="0">
        <v>0</v>
      </c>
      <c r="M110" s="0">
        <v>0</v>
      </c>
      <c r="N110" s="0">
        <v>0</v>
      </c>
      <c r="O110" s="0">
        <v>0</v>
      </c>
      <c r="P110" s="0">
        <f>(H110+J110)-(L110+N110)</f>
      </c>
      <c r="Q110" s="0">
        <f>P110*G110</f>
      </c>
      <c r="R110" s="0">
        <v>0</v>
      </c>
      <c r="S110" s="0">
        <f>R110*G110</f>
      </c>
      <c r="T110" s="0">
        <f>H110+J110-L110-N110-R110</f>
      </c>
      <c r="U110" s="0">
        <f>T110*G110</f>
      </c>
      <c r="V110" s="0">
        <f>I110+K110-S110</f>
      </c>
      <c r="W110" s="0">
        <f>M110-V110</f>
      </c>
      <c r="X110" s="0">
        <f>IFERROR(W110/M110*100,0)</f>
      </c>
    </row>
    <row r="111">
      <c r="A111" s="0">
        <v>485540</v>
      </c>
      <c r="B111" s="0">
        <v>0</v>
      </c>
      <c r="C111" s="0" t="s">
        <v>24</v>
      </c>
      <c r="D111" s="0">
        <v>2000003736102</v>
      </c>
      <c r="E111" s="0" t="s">
        <v>658</v>
      </c>
      <c r="F111" s="0" t="s">
        <v>768</v>
      </c>
      <c r="G111" s="0">
        <v>12.384550094604492</v>
      </c>
      <c r="H111" s="0">
        <v>0</v>
      </c>
      <c r="I111" s="0">
        <v>0</v>
      </c>
      <c r="J111" s="0">
        <v>-3.6730000972747803</v>
      </c>
      <c r="K111" s="0">
        <v>-46.45111083984375</v>
      </c>
      <c r="L111" s="0">
        <v>0</v>
      </c>
      <c r="M111" s="0">
        <v>0</v>
      </c>
      <c r="N111" s="0">
        <v>0</v>
      </c>
      <c r="O111" s="0">
        <v>0</v>
      </c>
      <c r="P111" s="0">
        <f>(H111+J111)-(L111+N111)</f>
      </c>
      <c r="Q111" s="0">
        <f>P111*G111</f>
      </c>
      <c r="R111" s="0">
        <v>0</v>
      </c>
      <c r="S111" s="0">
        <f>R111*G111</f>
      </c>
      <c r="T111" s="0">
        <f>H111+J111-L111-N111-R111</f>
      </c>
      <c r="U111" s="0">
        <f>T111*G111</f>
      </c>
      <c r="V111" s="0">
        <f>I111+K111-S111</f>
      </c>
      <c r="W111" s="0">
        <f>M111-V111</f>
      </c>
      <c r="X111" s="0">
        <f>IFERROR(W111/M111*100,0)</f>
      </c>
    </row>
    <row r="112">
      <c r="A112" s="0">
        <v>485552</v>
      </c>
      <c r="B112" s="0">
        <v>0</v>
      </c>
      <c r="C112" s="0" t="s">
        <v>24</v>
      </c>
      <c r="D112" s="0">
        <v>2000003736355</v>
      </c>
      <c r="E112" s="0" t="s">
        <v>658</v>
      </c>
      <c r="F112" s="0" t="s">
        <v>769</v>
      </c>
      <c r="G112" s="0">
        <v>38.08000183105469</v>
      </c>
      <c r="H112" s="0">
        <v>1.399999976158142</v>
      </c>
      <c r="I112" s="0">
        <v>53.3120002746582</v>
      </c>
      <c r="J112" s="0">
        <v>-7.2179999351501465</v>
      </c>
      <c r="K112" s="0">
        <v>-267.05731201171875</v>
      </c>
      <c r="L112" s="0">
        <v>0</v>
      </c>
      <c r="M112" s="0">
        <v>0</v>
      </c>
      <c r="N112" s="0">
        <v>0</v>
      </c>
      <c r="O112" s="0">
        <v>0</v>
      </c>
      <c r="P112" s="0">
        <f>(H112+J112)-(L112+N112)</f>
      </c>
      <c r="Q112" s="0">
        <f>P112*G112</f>
      </c>
      <c r="R112" s="0">
        <v>8</v>
      </c>
      <c r="S112" s="0">
        <f>R112*G112</f>
      </c>
      <c r="T112" s="0">
        <f>H112+J112-L112-N112-R112</f>
      </c>
      <c r="U112" s="0">
        <f>T112*G112</f>
      </c>
      <c r="V112" s="0">
        <f>I112+K112-S112</f>
      </c>
      <c r="W112" s="0">
        <f>M112-V112</f>
      </c>
      <c r="X112" s="0">
        <f>IFERROR(W112/M112*100,0)</f>
      </c>
    </row>
    <row r="113">
      <c r="A113" s="0">
        <v>485562</v>
      </c>
      <c r="B113" s="0">
        <v>0</v>
      </c>
      <c r="C113" s="0" t="s">
        <v>24</v>
      </c>
      <c r="D113" s="0">
        <v>2000003736430</v>
      </c>
      <c r="E113" s="0" t="s">
        <v>658</v>
      </c>
      <c r="F113" s="0" t="s">
        <v>770</v>
      </c>
      <c r="G113" s="0">
        <v>57.5</v>
      </c>
      <c r="H113" s="0">
        <v>2</v>
      </c>
      <c r="I113" s="0">
        <v>22.4968204498291</v>
      </c>
      <c r="J113" s="0">
        <v>-2.8269999027252197</v>
      </c>
      <c r="K113" s="0">
        <v>-53.05924987792969</v>
      </c>
      <c r="L113" s="0">
        <v>0</v>
      </c>
      <c r="M113" s="0">
        <v>0</v>
      </c>
      <c r="N113" s="0">
        <v>0</v>
      </c>
      <c r="O113" s="0">
        <v>0</v>
      </c>
      <c r="P113" s="0">
        <f>(H113+J113)-(L113+N113)</f>
      </c>
      <c r="Q113" s="0">
        <f>P113*G113</f>
      </c>
      <c r="R113" s="0">
        <v>2</v>
      </c>
      <c r="S113" s="0">
        <f>R113*G113</f>
      </c>
      <c r="T113" s="0">
        <f>H113+J113-L113-N113-R113</f>
      </c>
      <c r="U113" s="0">
        <f>T113*G113</f>
      </c>
      <c r="V113" s="0">
        <f>I113+K113-S113</f>
      </c>
      <c r="W113" s="0">
        <f>M113-V113</f>
      </c>
      <c r="X113" s="0">
        <f>IFERROR(W113/M113*100,0)</f>
      </c>
    </row>
    <row r="114">
      <c r="A114" s="0">
        <v>485565</v>
      </c>
      <c r="B114" s="0">
        <v>0</v>
      </c>
      <c r="C114" s="0" t="s">
        <v>24</v>
      </c>
      <c r="D114" s="0">
        <v>2000003736454</v>
      </c>
      <c r="E114" s="0" t="s">
        <v>658</v>
      </c>
      <c r="F114" s="0" t="s">
        <v>771</v>
      </c>
      <c r="G114" s="0">
        <v>5.368249893188477</v>
      </c>
      <c r="H114" s="0">
        <v>3</v>
      </c>
      <c r="I114" s="0">
        <v>10.836750030517578</v>
      </c>
      <c r="J114" s="0">
        <v>73.86799621582031</v>
      </c>
      <c r="K114" s="0">
        <v>401.3683166503906</v>
      </c>
      <c r="L114" s="0">
        <v>0</v>
      </c>
      <c r="M114" s="0">
        <v>0</v>
      </c>
      <c r="N114" s="0">
        <v>0</v>
      </c>
      <c r="O114" s="0">
        <v>0</v>
      </c>
      <c r="P114" s="0">
        <f>(H114+J114)-(L114+N114)</f>
      </c>
      <c r="Q114" s="0">
        <f>P114*G114</f>
      </c>
      <c r="R114" s="0">
        <v>3.5</v>
      </c>
      <c r="S114" s="0">
        <f>R114*G114</f>
      </c>
      <c r="T114" s="0">
        <f>H114+J114-L114-N114-R114</f>
      </c>
      <c r="U114" s="0">
        <f>T114*G114</f>
      </c>
      <c r="V114" s="0">
        <f>I114+K114-S114</f>
      </c>
      <c r="W114" s="0">
        <f>M114-V114</f>
      </c>
      <c r="X114" s="0">
        <f>IFERROR(W114/M114*100,0)</f>
      </c>
    </row>
    <row r="115">
      <c r="A115" s="0">
        <v>485566</v>
      </c>
      <c r="B115" s="0">
        <v>0</v>
      </c>
      <c r="C115" s="0" t="s">
        <v>24</v>
      </c>
      <c r="D115" s="0">
        <v>2000003736478</v>
      </c>
      <c r="E115" s="0" t="s">
        <v>658</v>
      </c>
      <c r="F115" s="0" t="s">
        <v>772</v>
      </c>
      <c r="G115" s="0">
        <v>22.027000427246094</v>
      </c>
      <c r="H115" s="0">
        <v>0</v>
      </c>
      <c r="I115" s="0">
        <v>0</v>
      </c>
      <c r="J115" s="0">
        <v>-2.6449999809265137</v>
      </c>
      <c r="K115" s="0">
        <v>-58.26129913330078</v>
      </c>
      <c r="L115" s="0">
        <v>0</v>
      </c>
      <c r="M115" s="0">
        <v>0</v>
      </c>
      <c r="N115" s="0">
        <v>0</v>
      </c>
      <c r="O115" s="0">
        <v>0</v>
      </c>
      <c r="P115" s="0">
        <f>(H115+J115)-(L115+N115)</f>
      </c>
      <c r="Q115" s="0">
        <f>P115*G115</f>
      </c>
      <c r="R115" s="0">
        <v>2.5</v>
      </c>
      <c r="S115" s="0">
        <f>R115*G115</f>
      </c>
      <c r="T115" s="0">
        <f>H115+J115-L115-N115-R115</f>
      </c>
      <c r="U115" s="0">
        <f>T115*G115</f>
      </c>
      <c r="V115" s="0">
        <f>I115+K115-S115</f>
      </c>
      <c r="W115" s="0">
        <f>M115-V115</f>
      </c>
      <c r="X115" s="0">
        <f>IFERROR(W115/M115*100,0)</f>
      </c>
    </row>
    <row r="116">
      <c r="A116" s="0">
        <v>485568</v>
      </c>
      <c r="B116" s="0">
        <v>0</v>
      </c>
      <c r="C116" s="0" t="s">
        <v>24</v>
      </c>
      <c r="D116" s="0">
        <v>2000003736485</v>
      </c>
      <c r="E116" s="0" t="s">
        <v>658</v>
      </c>
      <c r="F116" s="0" t="s">
        <v>773</v>
      </c>
      <c r="G116" s="0">
        <v>8.136329650878906</v>
      </c>
      <c r="H116" s="0">
        <v>101</v>
      </c>
      <c r="I116" s="0">
        <v>847.2647705078125</v>
      </c>
      <c r="J116" s="0">
        <v>98.25</v>
      </c>
      <c r="K116" s="0">
        <v>773.899658203125</v>
      </c>
      <c r="L116" s="0">
        <v>0</v>
      </c>
      <c r="M116" s="0">
        <v>0</v>
      </c>
      <c r="N116" s="0">
        <v>0</v>
      </c>
      <c r="O116" s="0">
        <v>0</v>
      </c>
      <c r="P116" s="0">
        <f>(H116+J116)-(L116+N116)</f>
      </c>
      <c r="Q116" s="0">
        <f>P116*G116</f>
      </c>
      <c r="R116" s="0">
        <v>78.5999984741211</v>
      </c>
      <c r="S116" s="0">
        <f>R116*G116</f>
      </c>
      <c r="T116" s="0">
        <f>H116+J116-L116-N116-R116</f>
      </c>
      <c r="U116" s="0">
        <f>T116*G116</f>
      </c>
      <c r="V116" s="0">
        <f>I116+K116-S116</f>
      </c>
      <c r="W116" s="0">
        <f>M116-V116</f>
      </c>
      <c r="X116" s="0">
        <f>IFERROR(W116/M116*100,0)</f>
      </c>
    </row>
    <row r="117">
      <c r="A117" s="0">
        <v>485570</v>
      </c>
      <c r="B117" s="0">
        <v>0</v>
      </c>
      <c r="C117" s="0" t="s">
        <v>24</v>
      </c>
      <c r="D117" s="0">
        <v>2000003736492</v>
      </c>
      <c r="E117" s="0" t="s">
        <v>658</v>
      </c>
      <c r="F117" s="0" t="s">
        <v>774</v>
      </c>
      <c r="G117" s="0">
        <v>32</v>
      </c>
      <c r="H117" s="0">
        <v>0</v>
      </c>
      <c r="I117" s="0">
        <v>0</v>
      </c>
      <c r="J117" s="0">
        <v>4.625</v>
      </c>
      <c r="K117" s="0">
        <v>139.57461547851562</v>
      </c>
      <c r="L117" s="0">
        <v>0</v>
      </c>
      <c r="M117" s="0">
        <v>0</v>
      </c>
      <c r="N117" s="0">
        <v>0</v>
      </c>
      <c r="O117" s="0">
        <v>0</v>
      </c>
      <c r="P117" s="0">
        <f>(H117+J117)-(L117+N117)</f>
      </c>
      <c r="Q117" s="0">
        <f>P117*G117</f>
      </c>
      <c r="R117" s="0">
        <v>3.4000000953674316</v>
      </c>
      <c r="S117" s="0">
        <f>R117*G117</f>
      </c>
      <c r="T117" s="0">
        <f>H117+J117-L117-N117-R117</f>
      </c>
      <c r="U117" s="0">
        <f>T117*G117</f>
      </c>
      <c r="V117" s="0">
        <f>I117+K117-S117</f>
      </c>
      <c r="W117" s="0">
        <f>M117-V117</f>
      </c>
      <c r="X117" s="0">
        <f>IFERROR(W117/M117*100,0)</f>
      </c>
    </row>
    <row r="118">
      <c r="A118" s="0">
        <v>485575</v>
      </c>
      <c r="B118" s="0">
        <v>0</v>
      </c>
      <c r="C118" s="0" t="s">
        <v>24</v>
      </c>
      <c r="D118" s="0">
        <v>2000003736539</v>
      </c>
      <c r="E118" s="0" t="s">
        <v>658</v>
      </c>
      <c r="F118" s="0" t="s">
        <v>775</v>
      </c>
      <c r="G118" s="0">
        <v>7.960000038146973</v>
      </c>
      <c r="H118" s="0">
        <v>107</v>
      </c>
      <c r="I118" s="0">
        <v>830.3200073242188</v>
      </c>
      <c r="J118" s="0">
        <v>-78.73200225830078</v>
      </c>
      <c r="K118" s="0">
        <v>-361.9361572265625</v>
      </c>
      <c r="L118" s="0">
        <v>0</v>
      </c>
      <c r="M118" s="0">
        <v>0</v>
      </c>
      <c r="N118" s="0">
        <v>0</v>
      </c>
      <c r="O118" s="0">
        <v>0</v>
      </c>
      <c r="P118" s="0">
        <f>(H118+J118)-(L118+N118)</f>
      </c>
      <c r="Q118" s="0">
        <f>P118*G118</f>
      </c>
      <c r="R118" s="0">
        <v>0</v>
      </c>
      <c r="S118" s="0">
        <f>R118*G118</f>
      </c>
      <c r="T118" s="0">
        <f>H118+J118-L118-N118-R118</f>
      </c>
      <c r="U118" s="0">
        <f>T118*G118</f>
      </c>
      <c r="V118" s="0">
        <f>I118+K118-S118</f>
      </c>
      <c r="W118" s="0">
        <f>M118-V118</f>
      </c>
      <c r="X118" s="0">
        <f>IFERROR(W118/M118*100,0)</f>
      </c>
    </row>
    <row r="119">
      <c r="A119" s="0">
        <v>485578</v>
      </c>
      <c r="B119" s="0">
        <v>0</v>
      </c>
      <c r="C119" s="0" t="s">
        <v>24</v>
      </c>
      <c r="D119" s="0">
        <v>2000003736553</v>
      </c>
      <c r="E119" s="0" t="s">
        <v>658</v>
      </c>
      <c r="F119" s="0" t="s">
        <v>776</v>
      </c>
      <c r="G119" s="0">
        <v>22.98027992248535</v>
      </c>
      <c r="H119" s="0">
        <v>0</v>
      </c>
      <c r="I119" s="0">
        <v>0</v>
      </c>
      <c r="J119" s="0">
        <v>-8.46399974822998</v>
      </c>
      <c r="K119" s="0">
        <v>-194.50511169433594</v>
      </c>
      <c r="L119" s="0">
        <v>0</v>
      </c>
      <c r="M119" s="0">
        <v>0</v>
      </c>
      <c r="N119" s="0">
        <v>0</v>
      </c>
      <c r="O119" s="0">
        <v>0</v>
      </c>
      <c r="P119" s="0">
        <f>(H119+J119)-(L119+N119)</f>
      </c>
      <c r="Q119" s="0">
        <f>P119*G119</f>
      </c>
      <c r="R119" s="0">
        <v>0</v>
      </c>
      <c r="S119" s="0">
        <f>R119*G119</f>
      </c>
      <c r="T119" s="0">
        <f>H119+J119-L119-N119-R119</f>
      </c>
      <c r="U119" s="0">
        <f>T119*G119</f>
      </c>
      <c r="V119" s="0">
        <f>I119+K119-S119</f>
      </c>
      <c r="W119" s="0">
        <f>M119-V119</f>
      </c>
      <c r="X119" s="0">
        <f>IFERROR(W119/M119*100,0)</f>
      </c>
    </row>
    <row r="120">
      <c r="A120" s="0">
        <v>485585</v>
      </c>
      <c r="B120" s="0">
        <v>0</v>
      </c>
      <c r="C120" s="0" t="s">
        <v>24</v>
      </c>
      <c r="D120" s="0">
        <v>2000003736614</v>
      </c>
      <c r="E120" s="0" t="s">
        <v>658</v>
      </c>
      <c r="F120" s="0" t="s">
        <v>777</v>
      </c>
      <c r="G120" s="0">
        <v>19.379070281982422</v>
      </c>
      <c r="H120" s="0">
        <v>0</v>
      </c>
      <c r="I120" s="0">
        <v>0</v>
      </c>
      <c r="J120" s="0">
        <v>-2.7750000953674316</v>
      </c>
      <c r="K120" s="0">
        <v>-53.77695083618164</v>
      </c>
      <c r="L120" s="0">
        <v>0</v>
      </c>
      <c r="M120" s="0">
        <v>0</v>
      </c>
      <c r="N120" s="0">
        <v>0</v>
      </c>
      <c r="O120" s="0">
        <v>0</v>
      </c>
      <c r="P120" s="0">
        <f>(H120+J120)-(L120+N120)</f>
      </c>
      <c r="Q120" s="0">
        <f>P120*G120</f>
      </c>
      <c r="R120" s="0">
        <v>0</v>
      </c>
      <c r="S120" s="0">
        <f>R120*G120</f>
      </c>
      <c r="T120" s="0">
        <f>H120+J120-L120-N120-R120</f>
      </c>
      <c r="U120" s="0">
        <f>T120*G120</f>
      </c>
      <c r="V120" s="0">
        <f>I120+K120-S120</f>
      </c>
      <c r="W120" s="0">
        <f>M120-V120</f>
      </c>
      <c r="X120" s="0">
        <f>IFERROR(W120/M120*100,0)</f>
      </c>
    </row>
    <row r="121">
      <c r="A121" s="0">
        <v>485593</v>
      </c>
      <c r="B121" s="0">
        <v>0</v>
      </c>
      <c r="C121" s="0" t="s">
        <v>24</v>
      </c>
      <c r="D121" s="0">
        <v>2000003736676</v>
      </c>
      <c r="E121" s="0" t="s">
        <v>658</v>
      </c>
      <c r="F121" s="0" t="s">
        <v>778</v>
      </c>
      <c r="G121" s="0">
        <v>8.590999603271484</v>
      </c>
      <c r="H121" s="0">
        <v>1</v>
      </c>
      <c r="I121" s="0">
        <v>9.794400215148926</v>
      </c>
      <c r="J121" s="0">
        <v>3.364000082015991</v>
      </c>
      <c r="K121" s="0">
        <v>2.949690103530884</v>
      </c>
      <c r="L121" s="0">
        <v>0</v>
      </c>
      <c r="M121" s="0">
        <v>0</v>
      </c>
      <c r="N121" s="0">
        <v>0</v>
      </c>
      <c r="O121" s="0">
        <v>0</v>
      </c>
      <c r="P121" s="0">
        <f>(H121+J121)-(L121+N121)</f>
      </c>
      <c r="Q121" s="0">
        <f>P121*G121</f>
      </c>
      <c r="R121" s="0">
        <v>2.700000047683716</v>
      </c>
      <c r="S121" s="0">
        <f>R121*G121</f>
      </c>
      <c r="T121" s="0">
        <f>H121+J121-L121-N121-R121</f>
      </c>
      <c r="U121" s="0">
        <f>T121*G121</f>
      </c>
      <c r="V121" s="0">
        <f>I121+K121-S121</f>
      </c>
      <c r="W121" s="0">
        <f>M121-V121</f>
      </c>
      <c r="X121" s="0">
        <f>IFERROR(W121/M121*100,0)</f>
      </c>
    </row>
    <row r="122">
      <c r="A122" s="0">
        <v>485614</v>
      </c>
      <c r="B122" s="0">
        <v>0</v>
      </c>
      <c r="C122" s="0" t="s">
        <v>24</v>
      </c>
      <c r="D122" s="0">
        <v>2000003736898</v>
      </c>
      <c r="E122" s="0" t="s">
        <v>658</v>
      </c>
      <c r="F122" s="0" t="s">
        <v>779</v>
      </c>
      <c r="G122" s="0">
        <v>16</v>
      </c>
      <c r="H122" s="0">
        <v>9</v>
      </c>
      <c r="I122" s="0">
        <v>144</v>
      </c>
      <c r="J122" s="0">
        <v>-3.2249999046325684</v>
      </c>
      <c r="K122" s="0">
        <v>-51.599998474121094</v>
      </c>
      <c r="L122" s="0">
        <v>0</v>
      </c>
      <c r="M122" s="0">
        <v>0</v>
      </c>
      <c r="N122" s="0">
        <v>0</v>
      </c>
      <c r="O122" s="0">
        <v>0</v>
      </c>
      <c r="P122" s="0">
        <f>(H122+J122)-(L122+N122)</f>
      </c>
      <c r="Q122" s="0">
        <f>P122*G122</f>
      </c>
      <c r="R122" s="0">
        <v>4</v>
      </c>
      <c r="S122" s="0">
        <f>R122*G122</f>
      </c>
      <c r="T122" s="0">
        <f>H122+J122-L122-N122-R122</f>
      </c>
      <c r="U122" s="0">
        <f>T122*G122</f>
      </c>
      <c r="V122" s="0">
        <f>I122+K122-S122</f>
      </c>
      <c r="W122" s="0">
        <f>M122-V122</f>
      </c>
      <c r="X122" s="0">
        <f>IFERROR(W122/M122*100,0)</f>
      </c>
    </row>
    <row r="123">
      <c r="A123" s="0">
        <v>485615</v>
      </c>
      <c r="B123" s="0">
        <v>0</v>
      </c>
      <c r="C123" s="0" t="s">
        <v>24</v>
      </c>
      <c r="D123" s="0">
        <v>2000003736881</v>
      </c>
      <c r="E123" s="0" t="s">
        <v>658</v>
      </c>
      <c r="F123" s="0" t="s">
        <v>780</v>
      </c>
      <c r="G123" s="0">
        <v>12</v>
      </c>
      <c r="H123" s="0">
        <v>0</v>
      </c>
      <c r="I123" s="0">
        <v>0</v>
      </c>
      <c r="J123" s="0">
        <v>-372.8529968261719</v>
      </c>
      <c r="K123" s="0">
        <v>-4474.20703125</v>
      </c>
      <c r="L123" s="0">
        <v>0</v>
      </c>
      <c r="M123" s="0">
        <v>0</v>
      </c>
      <c r="N123" s="0">
        <v>0</v>
      </c>
      <c r="O123" s="0">
        <v>0</v>
      </c>
      <c r="P123" s="0">
        <f>(H123+J123)-(L123+N123)</f>
      </c>
      <c r="Q123" s="0">
        <f>P123*G123</f>
      </c>
      <c r="R123" s="0">
        <v>0</v>
      </c>
      <c r="S123" s="0">
        <f>R123*G123</f>
      </c>
      <c r="T123" s="0">
        <f>H123+J123-L123-N123-R123</f>
      </c>
      <c r="U123" s="0">
        <f>T123*G123</f>
      </c>
      <c r="V123" s="0">
        <f>I123+K123-S123</f>
      </c>
      <c r="W123" s="0">
        <f>M123-V123</f>
      </c>
      <c r="X123" s="0">
        <f>IFERROR(W123/M123*100,0)</f>
      </c>
    </row>
    <row r="124">
      <c r="A124" s="0">
        <v>485617</v>
      </c>
      <c r="B124" s="0">
        <v>0</v>
      </c>
      <c r="C124" s="0" t="s">
        <v>24</v>
      </c>
      <c r="D124" s="0">
        <v>2000003736911</v>
      </c>
      <c r="E124" s="0" t="s">
        <v>658</v>
      </c>
      <c r="F124" s="0" t="s">
        <v>781</v>
      </c>
      <c r="G124" s="0">
        <v>4.4634199142456055</v>
      </c>
      <c r="H124" s="0">
        <v>180</v>
      </c>
      <c r="I124" s="0">
        <v>800.3682250976562</v>
      </c>
      <c r="J124" s="0">
        <v>240.16299438476562</v>
      </c>
      <c r="K124" s="0">
        <v>1075.051025390625</v>
      </c>
      <c r="L124" s="0">
        <v>0</v>
      </c>
      <c r="M124" s="0">
        <v>0</v>
      </c>
      <c r="N124" s="0">
        <v>0</v>
      </c>
      <c r="O124" s="0">
        <v>0</v>
      </c>
      <c r="P124" s="0">
        <f>(H124+J124)-(L124+N124)</f>
      </c>
      <c r="Q124" s="0">
        <f>P124*G124</f>
      </c>
      <c r="R124" s="0">
        <v>40</v>
      </c>
      <c r="S124" s="0">
        <f>R124*G124</f>
      </c>
      <c r="T124" s="0">
        <f>H124+J124-L124-N124-R124</f>
      </c>
      <c r="U124" s="0">
        <f>T124*G124</f>
      </c>
      <c r="V124" s="0">
        <f>I124+K124-S124</f>
      </c>
      <c r="W124" s="0">
        <f>M124-V124</f>
      </c>
      <c r="X124" s="0">
        <f>IFERROR(W124/M124*100,0)</f>
      </c>
    </row>
    <row r="125">
      <c r="A125" s="0">
        <v>485618</v>
      </c>
      <c r="B125" s="0">
        <v>0</v>
      </c>
      <c r="C125" s="0" t="s">
        <v>24</v>
      </c>
      <c r="D125" s="0">
        <v>2000003736928</v>
      </c>
      <c r="E125" s="0" t="s">
        <v>658</v>
      </c>
      <c r="F125" s="0" t="s">
        <v>782</v>
      </c>
      <c r="G125" s="0">
        <v>37.110599517822266</v>
      </c>
      <c r="H125" s="0">
        <v>0</v>
      </c>
      <c r="I125" s="0">
        <v>0</v>
      </c>
      <c r="J125" s="0">
        <v>-7.429999828338623</v>
      </c>
      <c r="K125" s="0">
        <v>-275.73175048828125</v>
      </c>
      <c r="L125" s="0">
        <v>0</v>
      </c>
      <c r="M125" s="0">
        <v>0</v>
      </c>
      <c r="N125" s="0">
        <v>0</v>
      </c>
      <c r="O125" s="0">
        <v>0</v>
      </c>
      <c r="P125" s="0">
        <f>(H125+J125)-(L125+N125)</f>
      </c>
      <c r="Q125" s="0">
        <f>P125*G125</f>
      </c>
      <c r="R125" s="0">
        <v>0</v>
      </c>
      <c r="S125" s="0">
        <f>R125*G125</f>
      </c>
      <c r="T125" s="0">
        <f>H125+J125-L125-N125-R125</f>
      </c>
      <c r="U125" s="0">
        <f>T125*G125</f>
      </c>
      <c r="V125" s="0">
        <f>I125+K125-S125</f>
      </c>
      <c r="W125" s="0">
        <f>M125-V125</f>
      </c>
      <c r="X125" s="0">
        <f>IFERROR(W125/M125*100,0)</f>
      </c>
    </row>
    <row r="126">
      <c r="A126" s="0">
        <v>485620</v>
      </c>
      <c r="B126" s="0">
        <v>0</v>
      </c>
      <c r="C126" s="0" t="s">
        <v>24</v>
      </c>
      <c r="D126" s="0">
        <v>2000003736942</v>
      </c>
      <c r="E126" s="0" t="s">
        <v>658</v>
      </c>
      <c r="F126" s="0" t="s">
        <v>783</v>
      </c>
      <c r="G126" s="0">
        <v>9.057250022888184</v>
      </c>
      <c r="H126" s="0">
        <v>20</v>
      </c>
      <c r="I126" s="0">
        <v>181.14500427246094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f>(H126+J126)-(L126+N126)</f>
      </c>
      <c r="Q126" s="0">
        <f>P126*G126</f>
      </c>
      <c r="R126" s="0">
        <v>15</v>
      </c>
      <c r="S126" s="0">
        <f>R126*G126</f>
      </c>
      <c r="T126" s="0">
        <f>H126+J126-L126-N126-R126</f>
      </c>
      <c r="U126" s="0">
        <f>T126*G126</f>
      </c>
      <c r="V126" s="0">
        <f>I126+K126-S126</f>
      </c>
      <c r="W126" s="0">
        <f>M126-V126</f>
      </c>
      <c r="X126" s="0">
        <f>IFERROR(W126/M126*100,0)</f>
      </c>
    </row>
    <row r="127">
      <c r="A127" s="0">
        <v>485625</v>
      </c>
      <c r="B127" s="0">
        <v>0</v>
      </c>
      <c r="C127" s="0" t="s">
        <v>24</v>
      </c>
      <c r="D127" s="0">
        <v>2000003736997</v>
      </c>
      <c r="E127" s="0" t="s">
        <v>658</v>
      </c>
      <c r="F127" s="0" t="s">
        <v>784</v>
      </c>
      <c r="G127" s="0">
        <v>10.6875</v>
      </c>
      <c r="H127" s="0">
        <v>1.399999976158142</v>
      </c>
      <c r="I127" s="0">
        <v>17.836280822753906</v>
      </c>
      <c r="J127" s="0">
        <v>-2.1630001068115234</v>
      </c>
      <c r="K127" s="0">
        <v>16.9822998046875</v>
      </c>
      <c r="L127" s="0">
        <v>0</v>
      </c>
      <c r="M127" s="0">
        <v>0</v>
      </c>
      <c r="N127" s="0">
        <v>0</v>
      </c>
      <c r="O127" s="0">
        <v>0</v>
      </c>
      <c r="P127" s="0">
        <f>(H127+J127)-(L127+N127)</f>
      </c>
      <c r="Q127" s="0">
        <f>P127*G127</f>
      </c>
      <c r="R127" s="0">
        <v>1</v>
      </c>
      <c r="S127" s="0">
        <f>R127*G127</f>
      </c>
      <c r="T127" s="0">
        <f>H127+J127-L127-N127-R127</f>
      </c>
      <c r="U127" s="0">
        <f>T127*G127</f>
      </c>
      <c r="V127" s="0">
        <f>I127+K127-S127</f>
      </c>
      <c r="W127" s="0">
        <f>M127-V127</f>
      </c>
      <c r="X127" s="0">
        <f>IFERROR(W127/M127*100,0)</f>
      </c>
    </row>
    <row r="128">
      <c r="A128" s="0">
        <v>485637</v>
      </c>
      <c r="B128" s="0">
        <v>0</v>
      </c>
      <c r="C128" s="0" t="s">
        <v>24</v>
      </c>
      <c r="D128" s="0">
        <v>2000003737116</v>
      </c>
      <c r="E128" s="0" t="s">
        <v>658</v>
      </c>
      <c r="F128" s="0" t="s">
        <v>785</v>
      </c>
      <c r="G128" s="0">
        <v>23.8799991607666</v>
      </c>
      <c r="H128" s="0">
        <v>0</v>
      </c>
      <c r="I128" s="0">
        <v>0</v>
      </c>
      <c r="J128" s="0">
        <v>-0.1850000023841858</v>
      </c>
      <c r="K128" s="0">
        <v>-4.6976399421691895</v>
      </c>
      <c r="L128" s="0">
        <v>0</v>
      </c>
      <c r="M128" s="0">
        <v>0</v>
      </c>
      <c r="N128" s="0">
        <v>0</v>
      </c>
      <c r="O128" s="0">
        <v>0</v>
      </c>
      <c r="P128" s="0">
        <f>(H128+J128)-(L128+N128)</f>
      </c>
      <c r="Q128" s="0">
        <f>P128*G128</f>
      </c>
      <c r="R128" s="0">
        <v>0</v>
      </c>
      <c r="S128" s="0">
        <f>R128*G128</f>
      </c>
      <c r="T128" s="0">
        <f>H128+J128-L128-N128-R128</f>
      </c>
      <c r="U128" s="0">
        <f>T128*G128</f>
      </c>
      <c r="V128" s="0">
        <f>I128+K128-S128</f>
      </c>
      <c r="W128" s="0">
        <f>M128-V128</f>
      </c>
      <c r="X128" s="0">
        <f>IFERROR(W128/M128*100,0)</f>
      </c>
    </row>
    <row r="129">
      <c r="A129" s="0">
        <v>485638</v>
      </c>
      <c r="B129" s="0">
        <v>0</v>
      </c>
      <c r="C129" s="0" t="s">
        <v>24</v>
      </c>
      <c r="D129" s="0">
        <v>2000003737123</v>
      </c>
      <c r="E129" s="0" t="s">
        <v>658</v>
      </c>
      <c r="F129" s="0" t="s">
        <v>786</v>
      </c>
      <c r="G129" s="0">
        <v>25.49212074279785</v>
      </c>
      <c r="H129" s="0">
        <v>1</v>
      </c>
      <c r="I129" s="0">
        <v>23.899690628051758</v>
      </c>
      <c r="J129" s="0">
        <v>3.6760001182556152</v>
      </c>
      <c r="K129" s="0">
        <v>96.64192962646484</v>
      </c>
      <c r="L129" s="0">
        <v>0</v>
      </c>
      <c r="M129" s="0">
        <v>0</v>
      </c>
      <c r="N129" s="0">
        <v>0</v>
      </c>
      <c r="O129" s="0">
        <v>0</v>
      </c>
      <c r="P129" s="0">
        <f>(H129+J129)-(L129+N129)</f>
      </c>
      <c r="Q129" s="0">
        <f>P129*G129</f>
      </c>
      <c r="R129" s="0">
        <v>5</v>
      </c>
      <c r="S129" s="0">
        <f>R129*G129</f>
      </c>
      <c r="T129" s="0">
        <f>H129+J129-L129-N129-R129</f>
      </c>
      <c r="U129" s="0">
        <f>T129*G129</f>
      </c>
      <c r="V129" s="0">
        <f>I129+K129-S129</f>
      </c>
      <c r="W129" s="0">
        <f>M129-V129</f>
      </c>
      <c r="X129" s="0">
        <f>IFERROR(W129/M129*100,0)</f>
      </c>
    </row>
    <row r="130">
      <c r="A130" s="0">
        <v>485647</v>
      </c>
      <c r="B130" s="0">
        <v>0</v>
      </c>
      <c r="C130" s="0" t="s">
        <v>24</v>
      </c>
      <c r="D130" s="0">
        <v>2000003737215</v>
      </c>
      <c r="E130" s="0" t="s">
        <v>658</v>
      </c>
      <c r="F130" s="0" t="s">
        <v>787</v>
      </c>
      <c r="G130" s="0">
        <v>0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f>(H130+J130)-(L130+N130)</f>
      </c>
      <c r="Q130" s="0">
        <f>P130*G130</f>
      </c>
      <c r="R130" s="0">
        <v>1</v>
      </c>
      <c r="S130" s="0">
        <f>R130*G130</f>
      </c>
      <c r="T130" s="0">
        <f>H130+J130-L130-N130-R130</f>
      </c>
      <c r="U130" s="0">
        <f>T130*G130</f>
      </c>
      <c r="V130" s="0">
        <f>I130+K130-S130</f>
      </c>
      <c r="W130" s="0">
        <f>M130-V130</f>
      </c>
      <c r="X130" s="0">
        <f>IFERROR(W130/M130*100,0)</f>
      </c>
    </row>
    <row r="131">
      <c r="A131" s="0">
        <v>485649</v>
      </c>
      <c r="B131" s="0">
        <v>0</v>
      </c>
      <c r="C131" s="0" t="s">
        <v>24</v>
      </c>
      <c r="D131" s="0">
        <v>2000003737239</v>
      </c>
      <c r="E131" s="0" t="s">
        <v>658</v>
      </c>
      <c r="F131" s="0" t="s">
        <v>788</v>
      </c>
      <c r="G131" s="0">
        <v>6.790890216827393</v>
      </c>
      <c r="H131" s="0">
        <v>0</v>
      </c>
      <c r="I131" s="0">
        <v>0</v>
      </c>
      <c r="J131" s="0">
        <v>1.7309999465942383</v>
      </c>
      <c r="K131" s="0">
        <v>11.755029678344727</v>
      </c>
      <c r="L131" s="0">
        <v>0</v>
      </c>
      <c r="M131" s="0">
        <v>0</v>
      </c>
      <c r="N131" s="0">
        <v>0</v>
      </c>
      <c r="O131" s="0">
        <v>0</v>
      </c>
      <c r="P131" s="0">
        <f>(H131+J131)-(L131+N131)</f>
      </c>
      <c r="Q131" s="0">
        <f>P131*G131</f>
      </c>
      <c r="R131" s="0">
        <v>0</v>
      </c>
      <c r="S131" s="0">
        <f>R131*G131</f>
      </c>
      <c r="T131" s="0">
        <f>H131+J131-L131-N131-R131</f>
      </c>
      <c r="U131" s="0">
        <f>T131*G131</f>
      </c>
      <c r="V131" s="0">
        <f>I131+K131-S131</f>
      </c>
      <c r="W131" s="0">
        <f>M131-V131</f>
      </c>
      <c r="X131" s="0">
        <f>IFERROR(W131/M131*100,0)</f>
      </c>
    </row>
    <row r="132">
      <c r="A132" s="0">
        <v>485650</v>
      </c>
      <c r="B132" s="0">
        <v>0</v>
      </c>
      <c r="C132" s="0" t="s">
        <v>24</v>
      </c>
      <c r="D132" s="0">
        <v>2000003737246</v>
      </c>
      <c r="E132" s="0" t="s">
        <v>658</v>
      </c>
      <c r="F132" s="0" t="s">
        <v>789</v>
      </c>
      <c r="G132" s="0">
        <v>15.199999809265137</v>
      </c>
      <c r="H132" s="0">
        <v>12</v>
      </c>
      <c r="I132" s="0">
        <v>168</v>
      </c>
      <c r="J132" s="0">
        <v>-32.814998626708984</v>
      </c>
      <c r="K132" s="0">
        <v>-473.49798583984375</v>
      </c>
      <c r="L132" s="0">
        <v>0</v>
      </c>
      <c r="M132" s="0">
        <v>0</v>
      </c>
      <c r="N132" s="0">
        <v>0</v>
      </c>
      <c r="O132" s="0">
        <v>0</v>
      </c>
      <c r="P132" s="0">
        <f>(H132+J132)-(L132+N132)</f>
      </c>
      <c r="Q132" s="0">
        <f>P132*G132</f>
      </c>
      <c r="R132" s="0">
        <v>40</v>
      </c>
      <c r="S132" s="0">
        <f>R132*G132</f>
      </c>
      <c r="T132" s="0">
        <f>H132+J132-L132-N132-R132</f>
      </c>
      <c r="U132" s="0">
        <f>T132*G132</f>
      </c>
      <c r="V132" s="0">
        <f>I132+K132-S132</f>
      </c>
      <c r="W132" s="0">
        <f>M132-V132</f>
      </c>
      <c r="X132" s="0">
        <f>IFERROR(W132/M132*100,0)</f>
      </c>
    </row>
    <row r="133">
      <c r="A133" s="0">
        <v>485653</v>
      </c>
      <c r="B133" s="0">
        <v>0</v>
      </c>
      <c r="C133" s="0" t="s">
        <v>24</v>
      </c>
      <c r="D133" s="0">
        <v>2000003737321</v>
      </c>
      <c r="E133" s="0" t="s">
        <v>658</v>
      </c>
      <c r="F133" s="0" t="s">
        <v>790</v>
      </c>
      <c r="G133" s="0">
        <v>3.708669900894165</v>
      </c>
      <c r="H133" s="0">
        <v>0</v>
      </c>
      <c r="I133" s="0">
        <v>0</v>
      </c>
      <c r="J133" s="0">
        <v>21.67099952697754</v>
      </c>
      <c r="K133" s="0">
        <v>76.85238647460938</v>
      </c>
      <c r="L133" s="0">
        <v>0</v>
      </c>
      <c r="M133" s="0">
        <v>0</v>
      </c>
      <c r="N133" s="0">
        <v>0</v>
      </c>
      <c r="O133" s="0">
        <v>0</v>
      </c>
      <c r="P133" s="0">
        <f>(H133+J133)-(L133+N133)</f>
      </c>
      <c r="Q133" s="0">
        <f>P133*G133</f>
      </c>
      <c r="R133" s="0">
        <v>0</v>
      </c>
      <c r="S133" s="0">
        <f>R133*G133</f>
      </c>
      <c r="T133" s="0">
        <f>H133+J133-L133-N133-R133</f>
      </c>
      <c r="U133" s="0">
        <f>T133*G133</f>
      </c>
      <c r="V133" s="0">
        <f>I133+K133-S133</f>
      </c>
      <c r="W133" s="0">
        <f>M133-V133</f>
      </c>
      <c r="X133" s="0">
        <f>IFERROR(W133/M133*100,0)</f>
      </c>
    </row>
    <row r="134">
      <c r="A134" s="0">
        <v>485664</v>
      </c>
      <c r="B134" s="0">
        <v>0</v>
      </c>
      <c r="C134" s="0" t="s">
        <v>24</v>
      </c>
      <c r="D134" s="0">
        <v>503040300004</v>
      </c>
      <c r="E134" s="0" t="s">
        <v>658</v>
      </c>
      <c r="F134" s="0" t="s">
        <v>791</v>
      </c>
      <c r="G134" s="0">
        <v>12.647130012512207</v>
      </c>
      <c r="H134" s="0">
        <v>18</v>
      </c>
      <c r="I134" s="0">
        <v>246.0963592529297</v>
      </c>
      <c r="J134" s="0">
        <v>28.965999603271484</v>
      </c>
      <c r="K134" s="0">
        <v>347.8876647949219</v>
      </c>
      <c r="L134" s="0">
        <v>0</v>
      </c>
      <c r="M134" s="0">
        <v>0</v>
      </c>
      <c r="N134" s="0">
        <v>0</v>
      </c>
      <c r="O134" s="0">
        <v>0</v>
      </c>
      <c r="P134" s="0">
        <f>(H134+J134)-(L134+N134)</f>
      </c>
      <c r="Q134" s="0">
        <f>P134*G134</f>
      </c>
      <c r="R134" s="0">
        <v>7</v>
      </c>
      <c r="S134" s="0">
        <f>R134*G134</f>
      </c>
      <c r="T134" s="0">
        <f>H134+J134-L134-N134-R134</f>
      </c>
      <c r="U134" s="0">
        <f>T134*G134</f>
      </c>
      <c r="V134" s="0">
        <f>I134+K134-S134</f>
      </c>
      <c r="W134" s="0">
        <f>M134-V134</f>
      </c>
      <c r="X134" s="0">
        <f>IFERROR(W134/M134*100,0)</f>
      </c>
    </row>
    <row r="135">
      <c r="A135" s="0">
        <v>485666</v>
      </c>
      <c r="B135" s="0">
        <v>0</v>
      </c>
      <c r="C135" s="0" t="s">
        <v>24</v>
      </c>
      <c r="D135" s="0">
        <v>2000003737406</v>
      </c>
      <c r="E135" s="0" t="s">
        <v>658</v>
      </c>
      <c r="F135" s="0" t="s">
        <v>792</v>
      </c>
      <c r="G135" s="0">
        <v>2.222219944000244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f>(H135+J135)-(L135+N135)</f>
      </c>
      <c r="Q135" s="0">
        <f>P135*G135</f>
      </c>
      <c r="R135" s="0">
        <v>1</v>
      </c>
      <c r="S135" s="0">
        <f>R135*G135</f>
      </c>
      <c r="T135" s="0">
        <f>H135+J135-L135-N135-R135</f>
      </c>
      <c r="U135" s="0">
        <f>T135*G135</f>
      </c>
      <c r="V135" s="0">
        <f>I135+K135-S135</f>
      </c>
      <c r="W135" s="0">
        <f>M135-V135</f>
      </c>
      <c r="X135" s="0">
        <f>IFERROR(W135/M135*100,0)</f>
      </c>
    </row>
    <row r="136">
      <c r="A136" s="0">
        <v>485672</v>
      </c>
      <c r="B136" s="0">
        <v>0</v>
      </c>
      <c r="C136" s="0" t="s">
        <v>24</v>
      </c>
      <c r="D136" s="0">
        <v>2000003737444</v>
      </c>
      <c r="E136" s="0" t="s">
        <v>658</v>
      </c>
      <c r="F136" s="0" t="s">
        <v>793</v>
      </c>
      <c r="G136" s="0">
        <v>5.944739818572998</v>
      </c>
      <c r="H136" s="0">
        <v>33</v>
      </c>
      <c r="I136" s="0">
        <v>251.31942749023438</v>
      </c>
      <c r="J136" s="0">
        <v>21.518999099731445</v>
      </c>
      <c r="K136" s="0">
        <v>67.1042709350586</v>
      </c>
      <c r="L136" s="0">
        <v>0</v>
      </c>
      <c r="M136" s="0">
        <v>0</v>
      </c>
      <c r="N136" s="0">
        <v>0</v>
      </c>
      <c r="O136" s="0">
        <v>0</v>
      </c>
      <c r="P136" s="0">
        <f>(H136+J136)-(L136+N136)</f>
      </c>
      <c r="Q136" s="0">
        <f>P136*G136</f>
      </c>
      <c r="R136" s="0">
        <v>21</v>
      </c>
      <c r="S136" s="0">
        <f>R136*G136</f>
      </c>
      <c r="T136" s="0">
        <f>H136+J136-L136-N136-R136</f>
      </c>
      <c r="U136" s="0">
        <f>T136*G136</f>
      </c>
      <c r="V136" s="0">
        <f>I136+K136-S136</f>
      </c>
      <c r="W136" s="0">
        <f>M136-V136</f>
      </c>
      <c r="X136" s="0">
        <f>IFERROR(W136/M136*100,0)</f>
      </c>
    </row>
    <row r="137">
      <c r="A137" s="0">
        <v>485674</v>
      </c>
      <c r="B137" s="0">
        <v>0</v>
      </c>
      <c r="C137" s="0" t="s">
        <v>24</v>
      </c>
      <c r="D137" s="0">
        <v>2000003737475</v>
      </c>
      <c r="E137" s="0" t="s">
        <v>658</v>
      </c>
      <c r="F137" s="0" t="s">
        <v>794</v>
      </c>
      <c r="G137" s="0">
        <v>34.818668365478516</v>
      </c>
      <c r="H137" s="0">
        <v>10</v>
      </c>
      <c r="I137" s="0">
        <v>335.0776062011719</v>
      </c>
      <c r="J137" s="0">
        <v>30.76799964904785</v>
      </c>
      <c r="K137" s="0">
        <v>1084.7244873046875</v>
      </c>
      <c r="L137" s="0">
        <v>0</v>
      </c>
      <c r="M137" s="0">
        <v>0</v>
      </c>
      <c r="N137" s="0">
        <v>0</v>
      </c>
      <c r="O137" s="0">
        <v>0</v>
      </c>
      <c r="P137" s="0">
        <f>(H137+J137)-(L137+N137)</f>
      </c>
      <c r="Q137" s="0">
        <f>P137*G137</f>
      </c>
      <c r="R137" s="0">
        <v>38.20000076293945</v>
      </c>
      <c r="S137" s="0">
        <f>R137*G137</f>
      </c>
      <c r="T137" s="0">
        <f>H137+J137-L137-N137-R137</f>
      </c>
      <c r="U137" s="0">
        <f>T137*G137</f>
      </c>
      <c r="V137" s="0">
        <f>I137+K137-S137</f>
      </c>
      <c r="W137" s="0">
        <f>M137-V137</f>
      </c>
      <c r="X137" s="0">
        <f>IFERROR(W137/M137*100,0)</f>
      </c>
    </row>
    <row r="138">
      <c r="A138" s="0">
        <v>485679</v>
      </c>
      <c r="B138" s="0">
        <v>0</v>
      </c>
      <c r="C138" s="0" t="s">
        <v>24</v>
      </c>
      <c r="D138" s="0">
        <v>2000003737512</v>
      </c>
      <c r="E138" s="0" t="s">
        <v>658</v>
      </c>
      <c r="F138" s="0" t="s">
        <v>795</v>
      </c>
      <c r="G138" s="0">
        <v>5.588359832763672</v>
      </c>
      <c r="H138" s="0">
        <v>2</v>
      </c>
      <c r="I138" s="0">
        <v>9.609519958496094</v>
      </c>
      <c r="J138" s="0">
        <v>54.41400146484375</v>
      </c>
      <c r="K138" s="0">
        <v>298.3779296875</v>
      </c>
      <c r="L138" s="0">
        <v>0</v>
      </c>
      <c r="M138" s="0">
        <v>0</v>
      </c>
      <c r="N138" s="0">
        <v>0</v>
      </c>
      <c r="O138" s="0">
        <v>0</v>
      </c>
      <c r="P138" s="0">
        <f>(H138+J138)-(L138+N138)</f>
      </c>
      <c r="Q138" s="0">
        <f>P138*G138</f>
      </c>
      <c r="R138" s="0">
        <v>2</v>
      </c>
      <c r="S138" s="0">
        <f>R138*G138</f>
      </c>
      <c r="T138" s="0">
        <f>H138+J138-L138-N138-R138</f>
      </c>
      <c r="U138" s="0">
        <f>T138*G138</f>
      </c>
      <c r="V138" s="0">
        <f>I138+K138-S138</f>
      </c>
      <c r="W138" s="0">
        <f>M138-V138</f>
      </c>
      <c r="X138" s="0">
        <f>IFERROR(W138/M138*100,0)</f>
      </c>
    </row>
    <row r="139">
      <c r="A139" s="0">
        <v>485690</v>
      </c>
      <c r="B139" s="0">
        <v>0</v>
      </c>
      <c r="C139" s="0" t="s">
        <v>24</v>
      </c>
      <c r="D139" s="0">
        <v>2000003737635</v>
      </c>
      <c r="E139" s="0" t="s">
        <v>658</v>
      </c>
      <c r="F139" s="0" t="s">
        <v>796</v>
      </c>
      <c r="G139" s="0">
        <v>15.699999809265137</v>
      </c>
      <c r="H139" s="0">
        <v>24</v>
      </c>
      <c r="I139" s="0">
        <v>376.79998779296875</v>
      </c>
      <c r="J139" s="0">
        <v>32.051998138427734</v>
      </c>
      <c r="K139" s="0">
        <v>502.9580993652344</v>
      </c>
      <c r="L139" s="0">
        <v>0</v>
      </c>
      <c r="M139" s="0">
        <v>0</v>
      </c>
      <c r="N139" s="0">
        <v>0</v>
      </c>
      <c r="O139" s="0">
        <v>0</v>
      </c>
      <c r="P139" s="0">
        <f>(H139+J139)-(L139+N139)</f>
      </c>
      <c r="Q139" s="0">
        <f>P139*G139</f>
      </c>
      <c r="R139" s="0">
        <v>15</v>
      </c>
      <c r="S139" s="0">
        <f>R139*G139</f>
      </c>
      <c r="T139" s="0">
        <f>H139+J139-L139-N139-R139</f>
      </c>
      <c r="U139" s="0">
        <f>T139*G139</f>
      </c>
      <c r="V139" s="0">
        <f>I139+K139-S139</f>
      </c>
      <c r="W139" s="0">
        <f>M139-V139</f>
      </c>
      <c r="X139" s="0">
        <f>IFERROR(W139/M139*100,0)</f>
      </c>
    </row>
    <row r="140">
      <c r="A140" s="0">
        <v>485692</v>
      </c>
      <c r="B140" s="0">
        <v>0</v>
      </c>
      <c r="C140" s="0" t="s">
        <v>24</v>
      </c>
      <c r="D140" s="0">
        <v>2000003737659</v>
      </c>
      <c r="E140" s="0" t="s">
        <v>658</v>
      </c>
      <c r="F140" s="0" t="s">
        <v>797</v>
      </c>
      <c r="G140" s="0">
        <v>15.427789688110352</v>
      </c>
      <c r="H140" s="0">
        <v>56</v>
      </c>
      <c r="I140" s="0">
        <v>604.7999877929688</v>
      </c>
      <c r="J140" s="0">
        <v>-36.24700164794922</v>
      </c>
      <c r="K140" s="0">
        <v>-355.7939147949219</v>
      </c>
      <c r="L140" s="0">
        <v>0</v>
      </c>
      <c r="M140" s="0">
        <v>0</v>
      </c>
      <c r="N140" s="0">
        <v>0</v>
      </c>
      <c r="O140" s="0">
        <v>0</v>
      </c>
      <c r="P140" s="0">
        <f>(H140+J140)-(L140+N140)</f>
      </c>
      <c r="Q140" s="0">
        <f>P140*G140</f>
      </c>
      <c r="R140" s="0">
        <v>22</v>
      </c>
      <c r="S140" s="0">
        <f>R140*G140</f>
      </c>
      <c r="T140" s="0">
        <f>H140+J140-L140-N140-R140</f>
      </c>
      <c r="U140" s="0">
        <f>T140*G140</f>
      </c>
      <c r="V140" s="0">
        <f>I140+K140-S140</f>
      </c>
      <c r="W140" s="0">
        <f>M140-V140</f>
      </c>
      <c r="X140" s="0">
        <f>IFERROR(W140/M140*100,0)</f>
      </c>
    </row>
    <row r="141">
      <c r="A141" s="0">
        <v>485697</v>
      </c>
      <c r="B141" s="0">
        <v>0</v>
      </c>
      <c r="C141" s="0" t="s">
        <v>24</v>
      </c>
      <c r="D141" s="0">
        <v>2000003737703</v>
      </c>
      <c r="E141" s="0" t="s">
        <v>658</v>
      </c>
      <c r="F141" s="0" t="s">
        <v>798</v>
      </c>
      <c r="G141" s="0">
        <v>5.949649810791016</v>
      </c>
      <c r="H141" s="0">
        <v>1</v>
      </c>
      <c r="I141" s="0">
        <v>12.5</v>
      </c>
      <c r="J141" s="0">
        <v>5.742000102996826</v>
      </c>
      <c r="K141" s="0">
        <v>25.658599853515625</v>
      </c>
      <c r="L141" s="0">
        <v>0</v>
      </c>
      <c r="M141" s="0">
        <v>0</v>
      </c>
      <c r="N141" s="0">
        <v>0</v>
      </c>
      <c r="O141" s="0">
        <v>0</v>
      </c>
      <c r="P141" s="0">
        <f>(H141+J141)-(L141+N141)</f>
      </c>
      <c r="Q141" s="0">
        <f>P141*G141</f>
      </c>
      <c r="R141" s="0">
        <v>1</v>
      </c>
      <c r="S141" s="0">
        <f>R141*G141</f>
      </c>
      <c r="T141" s="0">
        <f>H141+J141-L141-N141-R141</f>
      </c>
      <c r="U141" s="0">
        <f>T141*G141</f>
      </c>
      <c r="V141" s="0">
        <f>I141+K141-S141</f>
      </c>
      <c r="W141" s="0">
        <f>M141-V141</f>
      </c>
      <c r="X141" s="0">
        <f>IFERROR(W141/M141*100,0)</f>
      </c>
    </row>
    <row r="142">
      <c r="A142" s="0">
        <v>485699</v>
      </c>
      <c r="B142" s="0">
        <v>0</v>
      </c>
      <c r="C142" s="0" t="s">
        <v>24</v>
      </c>
      <c r="D142" s="0">
        <v>2000003737727</v>
      </c>
      <c r="E142" s="0" t="s">
        <v>658</v>
      </c>
      <c r="F142" s="0" t="s">
        <v>799</v>
      </c>
      <c r="G142" s="0">
        <v>5.988619804382324</v>
      </c>
      <c r="H142" s="0">
        <v>2.5</v>
      </c>
      <c r="I142" s="0">
        <v>14.933150291442871</v>
      </c>
      <c r="J142" s="0">
        <v>2.384999990463257</v>
      </c>
      <c r="K142" s="0">
        <v>14.335029602050781</v>
      </c>
      <c r="L142" s="0">
        <v>0</v>
      </c>
      <c r="M142" s="0">
        <v>0</v>
      </c>
      <c r="N142" s="0">
        <v>0</v>
      </c>
      <c r="O142" s="0">
        <v>0</v>
      </c>
      <c r="P142" s="0">
        <f>(H142+J142)-(L142+N142)</f>
      </c>
      <c r="Q142" s="0">
        <f>P142*G142</f>
      </c>
      <c r="R142" s="0">
        <v>1</v>
      </c>
      <c r="S142" s="0">
        <f>R142*G142</f>
      </c>
      <c r="T142" s="0">
        <f>H142+J142-L142-N142-R142</f>
      </c>
      <c r="U142" s="0">
        <f>T142*G142</f>
      </c>
      <c r="V142" s="0">
        <f>I142+K142-S142</f>
      </c>
      <c r="W142" s="0">
        <f>M142-V142</f>
      </c>
      <c r="X142" s="0">
        <f>IFERROR(W142/M142*100,0)</f>
      </c>
    </row>
    <row r="143">
      <c r="A143" s="0">
        <v>485701</v>
      </c>
      <c r="B143" s="0">
        <v>0</v>
      </c>
      <c r="C143" s="0" t="s">
        <v>24</v>
      </c>
      <c r="D143" s="0">
        <v>2000003737741</v>
      </c>
      <c r="E143" s="0" t="s">
        <v>658</v>
      </c>
      <c r="F143" s="0" t="s">
        <v>800</v>
      </c>
      <c r="G143" s="0">
        <v>10.71500015258789</v>
      </c>
      <c r="H143" s="0">
        <v>21</v>
      </c>
      <c r="I143" s="0">
        <v>225.01499938964844</v>
      </c>
      <c r="J143" s="0">
        <v>-19.405000686645508</v>
      </c>
      <c r="K143" s="0">
        <v>-207.92462158203125</v>
      </c>
      <c r="L143" s="0">
        <v>0</v>
      </c>
      <c r="M143" s="0">
        <v>0</v>
      </c>
      <c r="N143" s="0">
        <v>0</v>
      </c>
      <c r="O143" s="0">
        <v>0</v>
      </c>
      <c r="P143" s="0">
        <f>(H143+J143)-(L143+N143)</f>
      </c>
      <c r="Q143" s="0">
        <f>P143*G143</f>
      </c>
      <c r="R143" s="0">
        <v>5</v>
      </c>
      <c r="S143" s="0">
        <f>R143*G143</f>
      </c>
      <c r="T143" s="0">
        <f>H143+J143-L143-N143-R143</f>
      </c>
      <c r="U143" s="0">
        <f>T143*G143</f>
      </c>
      <c r="V143" s="0">
        <f>I143+K143-S143</f>
      </c>
      <c r="W143" s="0">
        <f>M143-V143</f>
      </c>
      <c r="X143" s="0">
        <f>IFERROR(W143/M143*100,0)</f>
      </c>
    </row>
    <row r="144">
      <c r="A144" s="0">
        <v>485711</v>
      </c>
      <c r="B144" s="0">
        <v>0</v>
      </c>
      <c r="C144" s="0" t="s">
        <v>24</v>
      </c>
      <c r="D144" s="0">
        <v>2000003737819</v>
      </c>
      <c r="E144" s="0" t="s">
        <v>658</v>
      </c>
      <c r="F144" s="0" t="s">
        <v>801</v>
      </c>
      <c r="G144" s="0">
        <v>2.603250026702881</v>
      </c>
      <c r="H144" s="0">
        <v>10</v>
      </c>
      <c r="I144" s="0">
        <v>18.06279945373535</v>
      </c>
      <c r="J144" s="0">
        <v>104.5469970703125</v>
      </c>
      <c r="K144" s="0">
        <v>287.7796936035156</v>
      </c>
      <c r="L144" s="0">
        <v>0</v>
      </c>
      <c r="M144" s="0">
        <v>0</v>
      </c>
      <c r="N144" s="0">
        <v>0</v>
      </c>
      <c r="O144" s="0">
        <v>0</v>
      </c>
      <c r="P144" s="0">
        <f>(H144+J144)-(L144+N144)</f>
      </c>
      <c r="Q144" s="0">
        <f>P144*G144</f>
      </c>
      <c r="R144" s="0">
        <v>15</v>
      </c>
      <c r="S144" s="0">
        <f>R144*G144</f>
      </c>
      <c r="T144" s="0">
        <f>H144+J144-L144-N144-R144</f>
      </c>
      <c r="U144" s="0">
        <f>T144*G144</f>
      </c>
      <c r="V144" s="0">
        <f>I144+K144-S144</f>
      </c>
      <c r="W144" s="0">
        <f>M144-V144</f>
      </c>
      <c r="X144" s="0">
        <f>IFERROR(W144/M144*100,0)</f>
      </c>
    </row>
    <row r="145">
      <c r="A145" s="0">
        <v>485712</v>
      </c>
      <c r="B145" s="0">
        <v>0</v>
      </c>
      <c r="C145" s="0" t="s">
        <v>24</v>
      </c>
      <c r="D145" s="0">
        <v>2000003737826</v>
      </c>
      <c r="E145" s="0" t="s">
        <v>658</v>
      </c>
      <c r="F145" s="0" t="s">
        <v>802</v>
      </c>
      <c r="G145" s="0">
        <v>33.78377914428711</v>
      </c>
      <c r="H145" s="0">
        <v>0</v>
      </c>
      <c r="I145" s="0">
        <v>0</v>
      </c>
      <c r="J145" s="0">
        <v>-0.7289999723434448</v>
      </c>
      <c r="K145" s="0">
        <v>-24.628389358520508</v>
      </c>
      <c r="L145" s="0">
        <v>0</v>
      </c>
      <c r="M145" s="0">
        <v>0</v>
      </c>
      <c r="N145" s="0">
        <v>0</v>
      </c>
      <c r="O145" s="0">
        <v>0</v>
      </c>
      <c r="P145" s="0">
        <f>(H145+J145)-(L145+N145)</f>
      </c>
      <c r="Q145" s="0">
        <f>P145*G145</f>
      </c>
      <c r="R145" s="0">
        <v>0</v>
      </c>
      <c r="S145" s="0">
        <f>R145*G145</f>
      </c>
      <c r="T145" s="0">
        <f>H145+J145-L145-N145-R145</f>
      </c>
      <c r="U145" s="0">
        <f>T145*G145</f>
      </c>
      <c r="V145" s="0">
        <f>I145+K145-S145</f>
      </c>
      <c r="W145" s="0">
        <f>M145-V145</f>
      </c>
      <c r="X145" s="0">
        <f>IFERROR(W145/M145*100,0)</f>
      </c>
    </row>
    <row r="146">
      <c r="A146" s="0">
        <v>485714</v>
      </c>
      <c r="B146" s="0">
        <v>0</v>
      </c>
      <c r="C146" s="0" t="s">
        <v>24</v>
      </c>
      <c r="D146" s="0">
        <v>2000003737840</v>
      </c>
      <c r="E146" s="0" t="s">
        <v>658</v>
      </c>
      <c r="F146" s="0" t="s">
        <v>803</v>
      </c>
      <c r="G146" s="0">
        <v>11.882349967956543</v>
      </c>
      <c r="H146" s="0">
        <v>0</v>
      </c>
      <c r="I146" s="0">
        <v>0</v>
      </c>
      <c r="J146" s="0">
        <v>-46.95199966430664</v>
      </c>
      <c r="K146" s="0">
        <v>-600.914306640625</v>
      </c>
      <c r="L146" s="0">
        <v>0</v>
      </c>
      <c r="M146" s="0">
        <v>0</v>
      </c>
      <c r="N146" s="0">
        <v>0</v>
      </c>
      <c r="O146" s="0">
        <v>0</v>
      </c>
      <c r="P146" s="0">
        <f>(H146+J146)-(L146+N146)</f>
      </c>
      <c r="Q146" s="0">
        <f>P146*G146</f>
      </c>
      <c r="R146" s="0">
        <v>0</v>
      </c>
      <c r="S146" s="0">
        <f>R146*G146</f>
      </c>
      <c r="T146" s="0">
        <f>H146+J146-L146-N146-R146</f>
      </c>
      <c r="U146" s="0">
        <f>T146*G146</f>
      </c>
      <c r="V146" s="0">
        <f>I146+K146-S146</f>
      </c>
      <c r="W146" s="0">
        <f>M146-V146</f>
      </c>
      <c r="X146" s="0">
        <f>IFERROR(W146/M146*100,0)</f>
      </c>
    </row>
    <row r="147">
      <c r="A147" s="0">
        <v>485717</v>
      </c>
      <c r="B147" s="0">
        <v>0</v>
      </c>
      <c r="C147" s="0" t="s">
        <v>24</v>
      </c>
      <c r="D147" s="0">
        <v>2000003737888</v>
      </c>
      <c r="E147" s="0" t="s">
        <v>658</v>
      </c>
      <c r="F147" s="0" t="s">
        <v>804</v>
      </c>
      <c r="G147" s="0">
        <v>10.710000038146973</v>
      </c>
      <c r="H147" s="0">
        <v>0</v>
      </c>
      <c r="I147" s="0">
        <v>0</v>
      </c>
      <c r="J147" s="0">
        <v>-32.775001525878906</v>
      </c>
      <c r="K147" s="0">
        <v>-625.23876953125</v>
      </c>
      <c r="L147" s="0">
        <v>0</v>
      </c>
      <c r="M147" s="0">
        <v>0</v>
      </c>
      <c r="N147" s="0">
        <v>0</v>
      </c>
      <c r="O147" s="0">
        <v>0</v>
      </c>
      <c r="P147" s="0">
        <f>(H147+J147)-(L147+N147)</f>
      </c>
      <c r="Q147" s="0">
        <f>P147*G147</f>
      </c>
      <c r="R147" s="0">
        <v>0</v>
      </c>
      <c r="S147" s="0">
        <f>R147*G147</f>
      </c>
      <c r="T147" s="0">
        <f>H147+J147-L147-N147-R147</f>
      </c>
      <c r="U147" s="0">
        <f>T147*G147</f>
      </c>
      <c r="V147" s="0">
        <f>I147+K147-S147</f>
      </c>
      <c r="W147" s="0">
        <f>M147-V147</f>
      </c>
      <c r="X147" s="0">
        <f>IFERROR(W147/M147*100,0)</f>
      </c>
    </row>
    <row r="148">
      <c r="A148" s="0">
        <v>485722</v>
      </c>
      <c r="B148" s="0">
        <v>0</v>
      </c>
      <c r="C148" s="0" t="s">
        <v>24</v>
      </c>
      <c r="D148" s="0">
        <v>2000003737918</v>
      </c>
      <c r="E148" s="0" t="s">
        <v>658</v>
      </c>
      <c r="F148" s="0" t="s">
        <v>805</v>
      </c>
      <c r="G148" s="0">
        <v>97.80000305175781</v>
      </c>
      <c r="H148" s="0">
        <v>0.5</v>
      </c>
      <c r="I148" s="0">
        <v>49.5</v>
      </c>
      <c r="J148" s="0">
        <v>-2.9159998893737793</v>
      </c>
      <c r="K148" s="0">
        <v>-286.216796875</v>
      </c>
      <c r="L148" s="0">
        <v>0</v>
      </c>
      <c r="M148" s="0">
        <v>0</v>
      </c>
      <c r="N148" s="0">
        <v>0</v>
      </c>
      <c r="O148" s="0">
        <v>0</v>
      </c>
      <c r="P148" s="0">
        <f>(H148+J148)-(L148+N148)</f>
      </c>
      <c r="Q148" s="0">
        <f>P148*G148</f>
      </c>
      <c r="R148" s="0">
        <v>0</v>
      </c>
      <c r="S148" s="0">
        <f>R148*G148</f>
      </c>
      <c r="T148" s="0">
        <f>H148+J148-L148-N148-R148</f>
      </c>
      <c r="U148" s="0">
        <f>T148*G148</f>
      </c>
      <c r="V148" s="0">
        <f>I148+K148-S148</f>
      </c>
      <c r="W148" s="0">
        <f>M148-V148</f>
      </c>
      <c r="X148" s="0">
        <f>IFERROR(W148/M148*100,0)</f>
      </c>
    </row>
    <row r="149">
      <c r="A149" s="0">
        <v>485723</v>
      </c>
      <c r="B149" s="0">
        <v>0</v>
      </c>
      <c r="C149" s="0" t="s">
        <v>24</v>
      </c>
      <c r="D149" s="0">
        <v>2000003737949</v>
      </c>
      <c r="E149" s="0" t="s">
        <v>658</v>
      </c>
      <c r="F149" s="0" t="s">
        <v>806</v>
      </c>
      <c r="G149" s="0">
        <v>2.2453200817108154</v>
      </c>
      <c r="H149" s="0">
        <v>2</v>
      </c>
      <c r="I149" s="0">
        <v>4.095019817352295</v>
      </c>
      <c r="J149" s="0">
        <v>82.56400299072266</v>
      </c>
      <c r="K149" s="0">
        <v>188.2821044921875</v>
      </c>
      <c r="L149" s="0">
        <v>0</v>
      </c>
      <c r="M149" s="0">
        <v>0</v>
      </c>
      <c r="N149" s="0">
        <v>0</v>
      </c>
      <c r="O149" s="0">
        <v>0</v>
      </c>
      <c r="P149" s="0">
        <f>(H149+J149)-(L149+N149)</f>
      </c>
      <c r="Q149" s="0">
        <f>P149*G149</f>
      </c>
      <c r="R149" s="0">
        <v>4</v>
      </c>
      <c r="S149" s="0">
        <f>R149*G149</f>
      </c>
      <c r="T149" s="0">
        <f>H149+J149-L149-N149-R149</f>
      </c>
      <c r="U149" s="0">
        <f>T149*G149</f>
      </c>
      <c r="V149" s="0">
        <f>I149+K149-S149</f>
      </c>
      <c r="W149" s="0">
        <f>M149-V149</f>
      </c>
      <c r="X149" s="0">
        <f>IFERROR(W149/M149*100,0)</f>
      </c>
    </row>
    <row r="150">
      <c r="A150" s="0">
        <v>485725</v>
      </c>
      <c r="B150" s="0">
        <v>0</v>
      </c>
      <c r="C150" s="0" t="s">
        <v>24</v>
      </c>
      <c r="D150" s="0">
        <v>2000003737970</v>
      </c>
      <c r="E150" s="0" t="s">
        <v>658</v>
      </c>
      <c r="F150" s="0" t="s">
        <v>807</v>
      </c>
      <c r="G150" s="0">
        <v>24.759960174560547</v>
      </c>
      <c r="H150" s="0">
        <v>5</v>
      </c>
      <c r="I150" s="0">
        <v>200.51089477539062</v>
      </c>
      <c r="J150" s="0">
        <v>15.892000198364258</v>
      </c>
      <c r="K150" s="0">
        <v>207.4695587158203</v>
      </c>
      <c r="L150" s="0">
        <v>0</v>
      </c>
      <c r="M150" s="0">
        <v>0</v>
      </c>
      <c r="N150" s="0">
        <v>0</v>
      </c>
      <c r="O150" s="0">
        <v>0</v>
      </c>
      <c r="P150" s="0">
        <f>(H150+J150)-(L150+N150)</f>
      </c>
      <c r="Q150" s="0">
        <f>P150*G150</f>
      </c>
      <c r="R150" s="0">
        <v>2</v>
      </c>
      <c r="S150" s="0">
        <f>R150*G150</f>
      </c>
      <c r="T150" s="0">
        <f>H150+J150-L150-N150-R150</f>
      </c>
      <c r="U150" s="0">
        <f>T150*G150</f>
      </c>
      <c r="V150" s="0">
        <f>I150+K150-S150</f>
      </c>
      <c r="W150" s="0">
        <f>M150-V150</f>
      </c>
      <c r="X150" s="0">
        <f>IFERROR(W150/M150*100,0)</f>
      </c>
    </row>
    <row r="151">
      <c r="A151" s="0">
        <v>485734</v>
      </c>
      <c r="B151" s="0">
        <v>0</v>
      </c>
      <c r="C151" s="0" t="s">
        <v>24</v>
      </c>
      <c r="D151" s="0">
        <v>2000003738069</v>
      </c>
      <c r="E151" s="0" t="s">
        <v>658</v>
      </c>
      <c r="F151" s="0" t="s">
        <v>808</v>
      </c>
      <c r="G151" s="0">
        <v>18.9950008392334</v>
      </c>
      <c r="H151" s="0">
        <v>2</v>
      </c>
      <c r="I151" s="0">
        <v>37.992000579833984</v>
      </c>
      <c r="J151" s="0">
        <v>-9.970000267028809</v>
      </c>
      <c r="K151" s="0">
        <v>-189.39157104492188</v>
      </c>
      <c r="L151" s="0">
        <v>0</v>
      </c>
      <c r="M151" s="0">
        <v>0</v>
      </c>
      <c r="N151" s="0">
        <v>0</v>
      </c>
      <c r="O151" s="0">
        <v>0</v>
      </c>
      <c r="P151" s="0">
        <f>(H151+J151)-(L151+N151)</f>
      </c>
      <c r="Q151" s="0">
        <f>P151*G151</f>
      </c>
      <c r="R151" s="0">
        <v>2</v>
      </c>
      <c r="S151" s="0">
        <f>R151*G151</f>
      </c>
      <c r="T151" s="0">
        <f>H151+J151-L151-N151-R151</f>
      </c>
      <c r="U151" s="0">
        <f>T151*G151</f>
      </c>
      <c r="V151" s="0">
        <f>I151+K151-S151</f>
      </c>
      <c r="W151" s="0">
        <f>M151-V151</f>
      </c>
      <c r="X151" s="0">
        <f>IFERROR(W151/M151*100,0)</f>
      </c>
    </row>
    <row r="152">
      <c r="A152" s="0">
        <v>485756</v>
      </c>
      <c r="B152" s="0">
        <v>0</v>
      </c>
      <c r="C152" s="0" t="s">
        <v>24</v>
      </c>
      <c r="D152" s="0">
        <v>2000003738281</v>
      </c>
      <c r="E152" s="0" t="s">
        <v>658</v>
      </c>
      <c r="F152" s="0" t="s">
        <v>809</v>
      </c>
      <c r="G152" s="0">
        <v>6.054329872131348</v>
      </c>
      <c r="H152" s="0">
        <v>0</v>
      </c>
      <c r="I152" s="0">
        <v>0</v>
      </c>
      <c r="J152" s="0">
        <v>15.960000038146973</v>
      </c>
      <c r="K152" s="0">
        <v>95.76509094238281</v>
      </c>
      <c r="L152" s="0">
        <v>0</v>
      </c>
      <c r="M152" s="0">
        <v>0</v>
      </c>
      <c r="N152" s="0">
        <v>0</v>
      </c>
      <c r="O152" s="0">
        <v>0</v>
      </c>
      <c r="P152" s="0">
        <f>(H152+J152)-(L152+N152)</f>
      </c>
      <c r="Q152" s="0">
        <f>P152*G152</f>
      </c>
      <c r="R152" s="0">
        <v>1</v>
      </c>
      <c r="S152" s="0">
        <f>R152*G152</f>
      </c>
      <c r="T152" s="0">
        <f>H152+J152-L152-N152-R152</f>
      </c>
      <c r="U152" s="0">
        <f>T152*G152</f>
      </c>
      <c r="V152" s="0">
        <f>I152+K152-S152</f>
      </c>
      <c r="W152" s="0">
        <f>M152-V152</f>
      </c>
      <c r="X152" s="0">
        <f>IFERROR(W152/M152*100,0)</f>
      </c>
    </row>
    <row r="153">
      <c r="A153" s="0">
        <v>485763</v>
      </c>
      <c r="B153" s="0">
        <v>0</v>
      </c>
      <c r="C153" s="0" t="s">
        <v>24</v>
      </c>
      <c r="D153" s="0">
        <v>2000003738342</v>
      </c>
      <c r="E153" s="0" t="s">
        <v>658</v>
      </c>
      <c r="F153" s="0" t="s">
        <v>810</v>
      </c>
      <c r="G153" s="0">
        <v>50</v>
      </c>
      <c r="H153" s="0">
        <v>1</v>
      </c>
      <c r="I153" s="0">
        <v>50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f>(H153+J153)-(L153+N153)</f>
      </c>
      <c r="Q153" s="0">
        <f>P153*G153</f>
      </c>
      <c r="R153" s="0">
        <v>0</v>
      </c>
      <c r="S153" s="0">
        <f>R153*G153</f>
      </c>
      <c r="T153" s="0">
        <f>H153+J153-L153-N153-R153</f>
      </c>
      <c r="U153" s="0">
        <f>T153*G153</f>
      </c>
      <c r="V153" s="0">
        <f>I153+K153-S153</f>
      </c>
      <c r="W153" s="0">
        <f>M153-V153</f>
      </c>
      <c r="X153" s="0">
        <f>IFERROR(W153/M153*100,0)</f>
      </c>
    </row>
    <row r="154">
      <c r="A154" s="0">
        <v>485766</v>
      </c>
      <c r="B154" s="0">
        <v>0</v>
      </c>
      <c r="C154" s="0" t="s">
        <v>24</v>
      </c>
      <c r="D154" s="0">
        <v>2000003738373</v>
      </c>
      <c r="E154" s="0" t="s">
        <v>658</v>
      </c>
      <c r="F154" s="0" t="s">
        <v>811</v>
      </c>
      <c r="G154" s="0">
        <v>10</v>
      </c>
      <c r="H154" s="0">
        <v>0</v>
      </c>
      <c r="I154" s="0">
        <v>0</v>
      </c>
      <c r="J154" s="0">
        <v>-12.864999771118164</v>
      </c>
      <c r="K154" s="0">
        <v>-128.64999389648438</v>
      </c>
      <c r="L154" s="0">
        <v>0</v>
      </c>
      <c r="M154" s="0">
        <v>0</v>
      </c>
      <c r="N154" s="0">
        <v>0</v>
      </c>
      <c r="O154" s="0">
        <v>0</v>
      </c>
      <c r="P154" s="0">
        <f>(H154+J154)-(L154+N154)</f>
      </c>
      <c r="Q154" s="0">
        <f>P154*G154</f>
      </c>
      <c r="R154" s="0">
        <v>0</v>
      </c>
      <c r="S154" s="0">
        <f>R154*G154</f>
      </c>
      <c r="T154" s="0">
        <f>H154+J154-L154-N154-R154</f>
      </c>
      <c r="U154" s="0">
        <f>T154*G154</f>
      </c>
      <c r="V154" s="0">
        <f>I154+K154-S154</f>
      </c>
      <c r="W154" s="0">
        <f>M154-V154</f>
      </c>
      <c r="X154" s="0">
        <f>IFERROR(W154/M154*100,0)</f>
      </c>
    </row>
    <row r="155">
      <c r="A155" s="0">
        <v>485771</v>
      </c>
      <c r="B155" s="0">
        <v>0</v>
      </c>
      <c r="C155" s="0" t="s">
        <v>24</v>
      </c>
      <c r="D155" s="0">
        <v>2000003738427</v>
      </c>
      <c r="E155" s="0" t="s">
        <v>658</v>
      </c>
      <c r="F155" s="0" t="s">
        <v>812</v>
      </c>
      <c r="G155" s="0">
        <v>4.259210109710693</v>
      </c>
      <c r="H155" s="0">
        <v>0</v>
      </c>
      <c r="I155" s="0">
        <v>0</v>
      </c>
      <c r="J155" s="0">
        <v>6.301000118255615</v>
      </c>
      <c r="K155" s="0">
        <v>23.70107078552246</v>
      </c>
      <c r="L155" s="0">
        <v>0</v>
      </c>
      <c r="M155" s="0">
        <v>0</v>
      </c>
      <c r="N155" s="0">
        <v>0</v>
      </c>
      <c r="O155" s="0">
        <v>0</v>
      </c>
      <c r="P155" s="0">
        <f>(H155+J155)-(L155+N155)</f>
      </c>
      <c r="Q155" s="0">
        <f>P155*G155</f>
      </c>
      <c r="R155" s="0">
        <v>0</v>
      </c>
      <c r="S155" s="0">
        <f>R155*G155</f>
      </c>
      <c r="T155" s="0">
        <f>H155+J155-L155-N155-R155</f>
      </c>
      <c r="U155" s="0">
        <f>T155*G155</f>
      </c>
      <c r="V155" s="0">
        <f>I155+K155-S155</f>
      </c>
      <c r="W155" s="0">
        <f>M155-V155</f>
      </c>
      <c r="X155" s="0">
        <f>IFERROR(W155/M155*100,0)</f>
      </c>
    </row>
    <row r="156">
      <c r="A156" s="0">
        <v>485775</v>
      </c>
      <c r="B156" s="0">
        <v>0</v>
      </c>
      <c r="C156" s="0" t="s">
        <v>24</v>
      </c>
      <c r="D156" s="0">
        <v>2000003738458</v>
      </c>
      <c r="E156" s="0" t="s">
        <v>658</v>
      </c>
      <c r="F156" s="0" t="s">
        <v>813</v>
      </c>
      <c r="G156" s="0">
        <v>11.199999809265137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f>(H156+J156)-(L156+N156)</f>
      </c>
      <c r="Q156" s="0">
        <f>P156*G156</f>
      </c>
      <c r="R156" s="0">
        <v>1</v>
      </c>
      <c r="S156" s="0">
        <f>R156*G156</f>
      </c>
      <c r="T156" s="0">
        <f>H156+J156-L156-N156-R156</f>
      </c>
      <c r="U156" s="0">
        <f>T156*G156</f>
      </c>
      <c r="V156" s="0">
        <f>I156+K156-S156</f>
      </c>
      <c r="W156" s="0">
        <f>M156-V156</f>
      </c>
      <c r="X156" s="0">
        <f>IFERROR(W156/M156*100,0)</f>
      </c>
    </row>
    <row r="157">
      <c r="A157" s="0">
        <v>485784</v>
      </c>
      <c r="B157" s="0">
        <v>0</v>
      </c>
      <c r="C157" s="0" t="s">
        <v>24</v>
      </c>
      <c r="D157" s="0">
        <v>2000003738540</v>
      </c>
      <c r="E157" s="0" t="s">
        <v>658</v>
      </c>
      <c r="F157" s="0" t="s">
        <v>814</v>
      </c>
      <c r="G157" s="0">
        <v>6.786479949951172</v>
      </c>
      <c r="H157" s="0">
        <v>28</v>
      </c>
      <c r="I157" s="0">
        <v>121.90975952148438</v>
      </c>
      <c r="J157" s="0">
        <v>142.08900451660156</v>
      </c>
      <c r="K157" s="0">
        <v>951.8355102539062</v>
      </c>
      <c r="L157" s="0">
        <v>0</v>
      </c>
      <c r="M157" s="0">
        <v>0</v>
      </c>
      <c r="N157" s="0">
        <v>0</v>
      </c>
      <c r="O157" s="0">
        <v>0</v>
      </c>
      <c r="P157" s="0">
        <f>(H157+J157)-(L157+N157)</f>
      </c>
      <c r="Q157" s="0">
        <f>P157*G157</f>
      </c>
      <c r="R157" s="0">
        <v>20</v>
      </c>
      <c r="S157" s="0">
        <f>R157*G157</f>
      </c>
      <c r="T157" s="0">
        <f>H157+J157-L157-N157-R157</f>
      </c>
      <c r="U157" s="0">
        <f>T157*G157</f>
      </c>
      <c r="V157" s="0">
        <f>I157+K157-S157</f>
      </c>
      <c r="W157" s="0">
        <f>M157-V157</f>
      </c>
      <c r="X157" s="0">
        <f>IFERROR(W157/M157*100,0)</f>
      </c>
    </row>
    <row r="158">
      <c r="A158" s="0">
        <v>485785</v>
      </c>
      <c r="B158" s="0">
        <v>0</v>
      </c>
      <c r="C158" s="0" t="s">
        <v>24</v>
      </c>
      <c r="D158" s="0">
        <v>2000003738564</v>
      </c>
      <c r="E158" s="0" t="s">
        <v>658</v>
      </c>
      <c r="F158" s="0" t="s">
        <v>815</v>
      </c>
      <c r="G158" s="0">
        <v>32.696739196777344</v>
      </c>
      <c r="H158" s="0">
        <v>1</v>
      </c>
      <c r="I158" s="0">
        <v>31.87657928466797</v>
      </c>
      <c r="J158" s="0">
        <v>38.099998474121094</v>
      </c>
      <c r="K158" s="0">
        <v>1264.7291259765625</v>
      </c>
      <c r="L158" s="0">
        <v>0</v>
      </c>
      <c r="M158" s="0">
        <v>0</v>
      </c>
      <c r="N158" s="0">
        <v>0</v>
      </c>
      <c r="O158" s="0">
        <v>0</v>
      </c>
      <c r="P158" s="0">
        <f>(H158+J158)-(L158+N158)</f>
      </c>
      <c r="Q158" s="0">
        <f>P158*G158</f>
      </c>
      <c r="R158" s="0">
        <v>2</v>
      </c>
      <c r="S158" s="0">
        <f>R158*G158</f>
      </c>
      <c r="T158" s="0">
        <f>H158+J158-L158-N158-R158</f>
      </c>
      <c r="U158" s="0">
        <f>T158*G158</f>
      </c>
      <c r="V158" s="0">
        <f>I158+K158-S158</f>
      </c>
      <c r="W158" s="0">
        <f>M158-V158</f>
      </c>
      <c r="X158" s="0">
        <f>IFERROR(W158/M158*100,0)</f>
      </c>
    </row>
    <row r="159">
      <c r="A159" s="0">
        <v>485811</v>
      </c>
      <c r="B159" s="0">
        <v>0</v>
      </c>
      <c r="C159" s="0" t="s">
        <v>24</v>
      </c>
      <c r="D159" s="0">
        <v>2000003738823</v>
      </c>
      <c r="E159" s="0" t="s">
        <v>658</v>
      </c>
      <c r="F159" s="0" t="s">
        <v>816</v>
      </c>
      <c r="G159" s="0">
        <v>10.804659843444824</v>
      </c>
      <c r="H159" s="0">
        <v>12</v>
      </c>
      <c r="I159" s="0">
        <v>129.65591430664062</v>
      </c>
      <c r="J159" s="0">
        <v>-41.27399826049805</v>
      </c>
      <c r="K159" s="0">
        <v>-445.9514465332031</v>
      </c>
      <c r="L159" s="0">
        <v>0</v>
      </c>
      <c r="M159" s="0">
        <v>0</v>
      </c>
      <c r="N159" s="0">
        <v>0</v>
      </c>
      <c r="O159" s="0">
        <v>0</v>
      </c>
      <c r="P159" s="0">
        <f>(H159+J159)-(L159+N159)</f>
      </c>
      <c r="Q159" s="0">
        <f>P159*G159</f>
      </c>
      <c r="R159" s="0">
        <v>147.5</v>
      </c>
      <c r="S159" s="0">
        <f>R159*G159</f>
      </c>
      <c r="T159" s="0">
        <f>H159+J159-L159-N159-R159</f>
      </c>
      <c r="U159" s="0">
        <f>T159*G159</f>
      </c>
      <c r="V159" s="0">
        <f>I159+K159-S159</f>
      </c>
      <c r="W159" s="0">
        <f>M159-V159</f>
      </c>
      <c r="X159" s="0">
        <f>IFERROR(W159/M159*100,0)</f>
      </c>
    </row>
    <row r="160">
      <c r="A160" s="0">
        <v>485812</v>
      </c>
      <c r="B160" s="0">
        <v>0</v>
      </c>
      <c r="C160" s="0" t="s">
        <v>24</v>
      </c>
      <c r="D160" s="0">
        <v>2000003738830</v>
      </c>
      <c r="E160" s="0" t="s">
        <v>658</v>
      </c>
      <c r="F160" s="0" t="s">
        <v>817</v>
      </c>
      <c r="G160" s="0">
        <v>4.753349781036377</v>
      </c>
      <c r="H160" s="0">
        <v>2</v>
      </c>
      <c r="I160" s="0">
        <v>5.986780166625977</v>
      </c>
      <c r="J160" s="0">
        <v>26.905000686645508</v>
      </c>
      <c r="K160" s="0">
        <v>120.94049072265625</v>
      </c>
      <c r="L160" s="0">
        <v>0</v>
      </c>
      <c r="M160" s="0">
        <v>0</v>
      </c>
      <c r="N160" s="0">
        <v>0</v>
      </c>
      <c r="O160" s="0">
        <v>0</v>
      </c>
      <c r="P160" s="0">
        <f>(H160+J160)-(L160+N160)</f>
      </c>
      <c r="Q160" s="0">
        <f>P160*G160</f>
      </c>
      <c r="R160" s="0">
        <v>3</v>
      </c>
      <c r="S160" s="0">
        <f>R160*G160</f>
      </c>
      <c r="T160" s="0">
        <f>H160+J160-L160-N160-R160</f>
      </c>
      <c r="U160" s="0">
        <f>T160*G160</f>
      </c>
      <c r="V160" s="0">
        <f>I160+K160-S160</f>
      </c>
      <c r="W160" s="0">
        <f>M160-V160</f>
      </c>
      <c r="X160" s="0">
        <f>IFERROR(W160/M160*100,0)</f>
      </c>
    </row>
    <row r="161">
      <c r="A161" s="0">
        <v>485836</v>
      </c>
      <c r="B161" s="0">
        <v>0</v>
      </c>
      <c r="C161" s="0" t="s">
        <v>24</v>
      </c>
      <c r="D161" s="0">
        <v>2000003739059</v>
      </c>
      <c r="E161" s="0" t="s">
        <v>658</v>
      </c>
      <c r="F161" s="0" t="s">
        <v>818</v>
      </c>
      <c r="G161" s="0">
        <v>19.5</v>
      </c>
      <c r="H161" s="0">
        <v>2.4000000953674316</v>
      </c>
      <c r="I161" s="0">
        <v>62.83197784423828</v>
      </c>
      <c r="J161" s="0">
        <v>-5.9670000076293945</v>
      </c>
      <c r="K161" s="0">
        <v>-157.5854034423828</v>
      </c>
      <c r="L161" s="0">
        <v>0</v>
      </c>
      <c r="M161" s="0">
        <v>0</v>
      </c>
      <c r="N161" s="0">
        <v>0</v>
      </c>
      <c r="O161" s="0">
        <v>0</v>
      </c>
      <c r="P161" s="0">
        <f>(H161+J161)-(L161+N161)</f>
      </c>
      <c r="Q161" s="0">
        <f>P161*G161</f>
      </c>
      <c r="R161" s="0">
        <v>2.5</v>
      </c>
      <c r="S161" s="0">
        <f>R161*G161</f>
      </c>
      <c r="T161" s="0">
        <f>H161+J161-L161-N161-R161</f>
      </c>
      <c r="U161" s="0">
        <f>T161*G161</f>
      </c>
      <c r="V161" s="0">
        <f>I161+K161-S161</f>
      </c>
      <c r="W161" s="0">
        <f>M161-V161</f>
      </c>
      <c r="X161" s="0">
        <f>IFERROR(W161/M161*100,0)</f>
      </c>
    </row>
    <row r="162">
      <c r="A162" s="0">
        <v>485844</v>
      </c>
      <c r="B162" s="0">
        <v>0</v>
      </c>
      <c r="C162" s="0" t="s">
        <v>24</v>
      </c>
      <c r="D162" s="0">
        <v>2000003739134</v>
      </c>
      <c r="E162" s="0" t="s">
        <v>658</v>
      </c>
      <c r="F162" s="0" t="s">
        <v>819</v>
      </c>
      <c r="G162" s="0">
        <v>2.9690001010894775</v>
      </c>
      <c r="H162" s="0">
        <v>150</v>
      </c>
      <c r="I162" s="0">
        <v>417.14849853515625</v>
      </c>
      <c r="J162" s="0">
        <v>47.67100143432617</v>
      </c>
      <c r="K162" s="0">
        <v>178.86599731445312</v>
      </c>
      <c r="L162" s="0">
        <v>0</v>
      </c>
      <c r="M162" s="0">
        <v>0</v>
      </c>
      <c r="N162" s="0">
        <v>0</v>
      </c>
      <c r="O162" s="0">
        <v>0</v>
      </c>
      <c r="P162" s="0">
        <f>(H162+J162)-(L162+N162)</f>
      </c>
      <c r="Q162" s="0">
        <f>P162*G162</f>
      </c>
      <c r="R162" s="0">
        <v>159.5</v>
      </c>
      <c r="S162" s="0">
        <f>R162*G162</f>
      </c>
      <c r="T162" s="0">
        <f>H162+J162-L162-N162-R162</f>
      </c>
      <c r="U162" s="0">
        <f>T162*G162</f>
      </c>
      <c r="V162" s="0">
        <f>I162+K162-S162</f>
      </c>
      <c r="W162" s="0">
        <f>M162-V162</f>
      </c>
      <c r="X162" s="0">
        <f>IFERROR(W162/M162*100,0)</f>
      </c>
    </row>
    <row r="163">
      <c r="A163" s="0">
        <v>485858</v>
      </c>
      <c r="B163" s="0">
        <v>0</v>
      </c>
      <c r="C163" s="0" t="s">
        <v>24</v>
      </c>
      <c r="D163" s="0">
        <v>2000003739264</v>
      </c>
      <c r="E163" s="0" t="s">
        <v>658</v>
      </c>
      <c r="F163" s="0" t="s">
        <v>820</v>
      </c>
      <c r="G163" s="0">
        <v>20.232290267944336</v>
      </c>
      <c r="H163" s="0">
        <v>27</v>
      </c>
      <c r="I163" s="0">
        <v>505.0846862792969</v>
      </c>
      <c r="J163" s="0">
        <v>1.8420000076293945</v>
      </c>
      <c r="K163" s="0">
        <v>78.5420913696289</v>
      </c>
      <c r="L163" s="0">
        <v>0</v>
      </c>
      <c r="M163" s="0">
        <v>0</v>
      </c>
      <c r="N163" s="0">
        <v>0</v>
      </c>
      <c r="O163" s="0">
        <v>0</v>
      </c>
      <c r="P163" s="0">
        <f>(H163+J163)-(L163+N163)</f>
      </c>
      <c r="Q163" s="0">
        <f>P163*G163</f>
      </c>
      <c r="R163" s="0">
        <v>4</v>
      </c>
      <c r="S163" s="0">
        <f>R163*G163</f>
      </c>
      <c r="T163" s="0">
        <f>H163+J163-L163-N163-R163</f>
      </c>
      <c r="U163" s="0">
        <f>T163*G163</f>
      </c>
      <c r="V163" s="0">
        <f>I163+K163-S163</f>
      </c>
      <c r="W163" s="0">
        <f>M163-V163</f>
      </c>
      <c r="X163" s="0">
        <f>IFERROR(W163/M163*100,0)</f>
      </c>
    </row>
    <row r="164">
      <c r="A164" s="0">
        <v>485873</v>
      </c>
      <c r="B164" s="0">
        <v>0</v>
      </c>
      <c r="C164" s="0" t="s">
        <v>24</v>
      </c>
      <c r="D164" s="0">
        <v>2000003739417</v>
      </c>
      <c r="E164" s="0" t="s">
        <v>658</v>
      </c>
      <c r="F164" s="0" t="s">
        <v>821</v>
      </c>
      <c r="G164" s="0">
        <v>1.394070029258728</v>
      </c>
      <c r="H164" s="0">
        <v>0</v>
      </c>
      <c r="I164" s="0">
        <v>0</v>
      </c>
      <c r="J164" s="0">
        <v>-8.789999961853027</v>
      </c>
      <c r="K164" s="0">
        <v>-12.25387954711914</v>
      </c>
      <c r="L164" s="0">
        <v>0</v>
      </c>
      <c r="M164" s="0">
        <v>0</v>
      </c>
      <c r="N164" s="0">
        <v>0</v>
      </c>
      <c r="O164" s="0">
        <v>0</v>
      </c>
      <c r="P164" s="0">
        <f>(H164+J164)-(L164+N164)</f>
      </c>
      <c r="Q164" s="0">
        <f>P164*G164</f>
      </c>
      <c r="R164" s="0">
        <v>5</v>
      </c>
      <c r="S164" s="0">
        <f>R164*G164</f>
      </c>
      <c r="T164" s="0">
        <f>H164+J164-L164-N164-R164</f>
      </c>
      <c r="U164" s="0">
        <f>T164*G164</f>
      </c>
      <c r="V164" s="0">
        <f>I164+K164-S164</f>
      </c>
      <c r="W164" s="0">
        <f>M164-V164</f>
      </c>
      <c r="X164" s="0">
        <f>IFERROR(W164/M164*100,0)</f>
      </c>
    </row>
    <row r="165">
      <c r="A165" s="0">
        <v>485881</v>
      </c>
      <c r="B165" s="0">
        <v>0</v>
      </c>
      <c r="C165" s="0" t="s">
        <v>24</v>
      </c>
      <c r="D165" s="0">
        <v>2000003739486</v>
      </c>
      <c r="E165" s="0" t="s">
        <v>658</v>
      </c>
      <c r="F165" s="0" t="s">
        <v>822</v>
      </c>
      <c r="G165" s="0">
        <v>11</v>
      </c>
      <c r="H165" s="0">
        <v>1</v>
      </c>
      <c r="I165" s="0">
        <v>11</v>
      </c>
      <c r="J165" s="0">
        <v>-3.736999988555908</v>
      </c>
      <c r="K165" s="0">
        <v>-39.65810012817383</v>
      </c>
      <c r="L165" s="0">
        <v>0</v>
      </c>
      <c r="M165" s="0">
        <v>0</v>
      </c>
      <c r="N165" s="0">
        <v>0</v>
      </c>
      <c r="O165" s="0">
        <v>0</v>
      </c>
      <c r="P165" s="0">
        <f>(H165+J165)-(L165+N165)</f>
      </c>
      <c r="Q165" s="0">
        <f>P165*G165</f>
      </c>
      <c r="R165" s="0">
        <v>3</v>
      </c>
      <c r="S165" s="0">
        <f>R165*G165</f>
      </c>
      <c r="T165" s="0">
        <f>H165+J165-L165-N165-R165</f>
      </c>
      <c r="U165" s="0">
        <f>T165*G165</f>
      </c>
      <c r="V165" s="0">
        <f>I165+K165-S165</f>
      </c>
      <c r="W165" s="0">
        <f>M165-V165</f>
      </c>
      <c r="X165" s="0">
        <f>IFERROR(W165/M165*100,0)</f>
      </c>
    </row>
    <row r="166">
      <c r="A166" s="0">
        <v>485885</v>
      </c>
      <c r="B166" s="0">
        <v>0</v>
      </c>
      <c r="C166" s="0" t="s">
        <v>24</v>
      </c>
      <c r="D166" s="0">
        <v>2000003739530</v>
      </c>
      <c r="E166" s="0" t="s">
        <v>658</v>
      </c>
      <c r="F166" s="0" t="s">
        <v>823</v>
      </c>
      <c r="G166" s="0">
        <v>10.372529983520508</v>
      </c>
      <c r="H166" s="0">
        <v>6</v>
      </c>
      <c r="I166" s="0">
        <v>62.23517990112305</v>
      </c>
      <c r="J166" s="0">
        <v>-6.314000129699707</v>
      </c>
      <c r="K166" s="0">
        <v>-65.49217987060547</v>
      </c>
      <c r="L166" s="0">
        <v>0</v>
      </c>
      <c r="M166" s="0">
        <v>0</v>
      </c>
      <c r="N166" s="0">
        <v>0</v>
      </c>
      <c r="O166" s="0">
        <v>0</v>
      </c>
      <c r="P166" s="0">
        <f>(H166+J166)-(L166+N166)</f>
      </c>
      <c r="Q166" s="0">
        <f>P166*G166</f>
      </c>
      <c r="R166" s="0">
        <v>4</v>
      </c>
      <c r="S166" s="0">
        <f>R166*G166</f>
      </c>
      <c r="T166" s="0">
        <f>H166+J166-L166-N166-R166</f>
      </c>
      <c r="U166" s="0">
        <f>T166*G166</f>
      </c>
      <c r="V166" s="0">
        <f>I166+K166-S166</f>
      </c>
      <c r="W166" s="0">
        <f>M166-V166</f>
      </c>
      <c r="X166" s="0">
        <f>IFERROR(W166/M166*100,0)</f>
      </c>
    </row>
    <row r="167">
      <c r="A167" s="0">
        <v>485892</v>
      </c>
      <c r="B167" s="0">
        <v>0</v>
      </c>
      <c r="C167" s="0" t="s">
        <v>24</v>
      </c>
      <c r="D167" s="0">
        <v>2000003739608</v>
      </c>
      <c r="E167" s="0" t="s">
        <v>658</v>
      </c>
      <c r="F167" s="0" t="s">
        <v>824</v>
      </c>
      <c r="G167" s="0">
        <v>10</v>
      </c>
      <c r="H167" s="0">
        <v>0</v>
      </c>
      <c r="I167" s="0">
        <v>0</v>
      </c>
      <c r="J167" s="0">
        <v>-746.2969970703125</v>
      </c>
      <c r="K167" s="0">
        <v>-7462.96826171875</v>
      </c>
      <c r="L167" s="0">
        <v>0</v>
      </c>
      <c r="M167" s="0">
        <v>0</v>
      </c>
      <c r="N167" s="0">
        <v>0</v>
      </c>
      <c r="O167" s="0">
        <v>0</v>
      </c>
      <c r="P167" s="0">
        <f>(H167+J167)-(L167+N167)</f>
      </c>
      <c r="Q167" s="0">
        <f>P167*G167</f>
      </c>
      <c r="R167" s="0">
        <v>0</v>
      </c>
      <c r="S167" s="0">
        <f>R167*G167</f>
      </c>
      <c r="T167" s="0">
        <f>H167+J167-L167-N167-R167</f>
      </c>
      <c r="U167" s="0">
        <f>T167*G167</f>
      </c>
      <c r="V167" s="0">
        <f>I167+K167-S167</f>
      </c>
      <c r="W167" s="0">
        <f>M167-V167</f>
      </c>
      <c r="X167" s="0">
        <f>IFERROR(W167/M167*100,0)</f>
      </c>
    </row>
    <row r="168">
      <c r="A168" s="0">
        <v>485903</v>
      </c>
      <c r="B168" s="0">
        <v>0</v>
      </c>
      <c r="C168" s="0" t="s">
        <v>24</v>
      </c>
      <c r="D168" s="0">
        <v>2000003739714</v>
      </c>
      <c r="E168" s="0" t="s">
        <v>658</v>
      </c>
      <c r="F168" s="0" t="s">
        <v>825</v>
      </c>
      <c r="G168" s="0">
        <v>100.10234069824219</v>
      </c>
      <c r="H168" s="0">
        <v>5</v>
      </c>
      <c r="I168" s="0">
        <v>316.6666564941406</v>
      </c>
      <c r="J168" s="0">
        <v>1.5199999809265137</v>
      </c>
      <c r="K168" s="0">
        <v>336.00054931640625</v>
      </c>
      <c r="L168" s="0">
        <v>0</v>
      </c>
      <c r="M168" s="0">
        <v>0</v>
      </c>
      <c r="N168" s="0">
        <v>0</v>
      </c>
      <c r="O168" s="0">
        <v>0</v>
      </c>
      <c r="P168" s="0">
        <f>(H168+J168)-(L168+N168)</f>
      </c>
      <c r="Q168" s="0">
        <f>P168*G168</f>
      </c>
      <c r="R168" s="0">
        <v>4</v>
      </c>
      <c r="S168" s="0">
        <f>R168*G168</f>
      </c>
      <c r="T168" s="0">
        <f>H168+J168-L168-N168-R168</f>
      </c>
      <c r="U168" s="0">
        <f>T168*G168</f>
      </c>
      <c r="V168" s="0">
        <f>I168+K168-S168</f>
      </c>
      <c r="W168" s="0">
        <f>M168-V168</f>
      </c>
      <c r="X168" s="0">
        <f>IFERROR(W168/M168*100,0)</f>
      </c>
    </row>
    <row r="169">
      <c r="A169" s="0">
        <v>485915</v>
      </c>
      <c r="B169" s="0">
        <v>0</v>
      </c>
      <c r="C169" s="0" t="s">
        <v>24</v>
      </c>
      <c r="D169" s="0">
        <v>2000003739837</v>
      </c>
      <c r="E169" s="0" t="s">
        <v>658</v>
      </c>
      <c r="F169" s="0" t="s">
        <v>826</v>
      </c>
      <c r="G169" s="0">
        <v>27</v>
      </c>
      <c r="H169" s="0">
        <v>4</v>
      </c>
      <c r="I169" s="0">
        <v>78.53704071044922</v>
      </c>
      <c r="J169" s="0">
        <v>-7.276000022888184</v>
      </c>
      <c r="K169" s="0">
        <v>-162.64207458496094</v>
      </c>
      <c r="L169" s="0">
        <v>0</v>
      </c>
      <c r="M169" s="0">
        <v>0</v>
      </c>
      <c r="N169" s="0">
        <v>0</v>
      </c>
      <c r="O169" s="0">
        <v>0</v>
      </c>
      <c r="P169" s="0">
        <f>(H169+J169)-(L169+N169)</f>
      </c>
      <c r="Q169" s="0">
        <f>P169*G169</f>
      </c>
      <c r="R169" s="0">
        <v>27.899999618530273</v>
      </c>
      <c r="S169" s="0">
        <f>R169*G169</f>
      </c>
      <c r="T169" s="0">
        <f>H169+J169-L169-N169-R169</f>
      </c>
      <c r="U169" s="0">
        <f>T169*G169</f>
      </c>
      <c r="V169" s="0">
        <f>I169+K169-S169</f>
      </c>
      <c r="W169" s="0">
        <f>M169-V169</f>
      </c>
      <c r="X169" s="0">
        <f>IFERROR(W169/M169*100,0)</f>
      </c>
    </row>
    <row r="170">
      <c r="A170" s="0">
        <v>485918</v>
      </c>
      <c r="B170" s="0">
        <v>0</v>
      </c>
      <c r="C170" s="0" t="s">
        <v>24</v>
      </c>
      <c r="D170" s="0">
        <v>2000003739875</v>
      </c>
      <c r="E170" s="0" t="s">
        <v>658</v>
      </c>
      <c r="F170" s="0" t="s">
        <v>827</v>
      </c>
      <c r="G170" s="0">
        <v>8.298800468444824</v>
      </c>
      <c r="H170" s="0">
        <v>1</v>
      </c>
      <c r="I170" s="0">
        <v>7.954929828643799</v>
      </c>
      <c r="J170" s="0">
        <v>1.3890000581741333</v>
      </c>
      <c r="K170" s="0">
        <v>11.951499938964844</v>
      </c>
      <c r="L170" s="0">
        <v>0</v>
      </c>
      <c r="M170" s="0">
        <v>0</v>
      </c>
      <c r="N170" s="0">
        <v>0</v>
      </c>
      <c r="O170" s="0">
        <v>0</v>
      </c>
      <c r="P170" s="0">
        <f>(H170+J170)-(L170+N170)</f>
      </c>
      <c r="Q170" s="0">
        <f>P170*G170</f>
      </c>
      <c r="R170" s="0">
        <v>1</v>
      </c>
      <c r="S170" s="0">
        <f>R170*G170</f>
      </c>
      <c r="T170" s="0">
        <f>H170+J170-L170-N170-R170</f>
      </c>
      <c r="U170" s="0">
        <f>T170*G170</f>
      </c>
      <c r="V170" s="0">
        <f>I170+K170-S170</f>
      </c>
      <c r="W170" s="0">
        <f>M170-V170</f>
      </c>
      <c r="X170" s="0">
        <f>IFERROR(W170/M170*100,0)</f>
      </c>
    </row>
    <row r="171">
      <c r="A171" s="0">
        <v>485927</v>
      </c>
      <c r="B171" s="0">
        <v>0</v>
      </c>
      <c r="C171" s="0" t="s">
        <v>24</v>
      </c>
      <c r="D171" s="0">
        <v>2000003739950</v>
      </c>
      <c r="E171" s="0" t="s">
        <v>658</v>
      </c>
      <c r="F171" s="0" t="s">
        <v>828</v>
      </c>
      <c r="G171" s="0">
        <v>2.3224499225616455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f>(H171+J171)-(L171+N171)</f>
      </c>
      <c r="Q171" s="0">
        <f>P171*G171</f>
      </c>
      <c r="R171" s="0">
        <v>1</v>
      </c>
      <c r="S171" s="0">
        <f>R171*G171</f>
      </c>
      <c r="T171" s="0">
        <f>H171+J171-L171-N171-R171</f>
      </c>
      <c r="U171" s="0">
        <f>T171*G171</f>
      </c>
      <c r="V171" s="0">
        <f>I171+K171-S171</f>
      </c>
      <c r="W171" s="0">
        <f>M171-V171</f>
      </c>
      <c r="X171" s="0">
        <f>IFERROR(W171/M171*100,0)</f>
      </c>
    </row>
    <row r="172">
      <c r="A172" s="0">
        <v>485930</v>
      </c>
      <c r="B172" s="0">
        <v>0</v>
      </c>
      <c r="C172" s="0" t="s">
        <v>24</v>
      </c>
      <c r="D172" s="0">
        <v>2000003739974</v>
      </c>
      <c r="E172" s="0" t="s">
        <v>658</v>
      </c>
      <c r="F172" s="0" t="s">
        <v>829</v>
      </c>
      <c r="G172" s="0">
        <v>8.199999809265137</v>
      </c>
      <c r="H172" s="0">
        <v>0</v>
      </c>
      <c r="I172" s="0">
        <v>0</v>
      </c>
      <c r="J172" s="0">
        <v>0.746999979019165</v>
      </c>
      <c r="K172" s="0">
        <v>5.039639949798584</v>
      </c>
      <c r="L172" s="0">
        <v>0</v>
      </c>
      <c r="M172" s="0">
        <v>0</v>
      </c>
      <c r="N172" s="0">
        <v>0</v>
      </c>
      <c r="O172" s="0">
        <v>0</v>
      </c>
      <c r="P172" s="0">
        <f>(H172+J172)-(L172+N172)</f>
      </c>
      <c r="Q172" s="0">
        <f>P172*G172</f>
      </c>
      <c r="R172" s="0">
        <v>0</v>
      </c>
      <c r="S172" s="0">
        <f>R172*G172</f>
      </c>
      <c r="T172" s="0">
        <f>H172+J172-L172-N172-R172</f>
      </c>
      <c r="U172" s="0">
        <f>T172*G172</f>
      </c>
      <c r="V172" s="0">
        <f>I172+K172-S172</f>
      </c>
      <c r="W172" s="0">
        <f>M172-V172</f>
      </c>
      <c r="X172" s="0">
        <f>IFERROR(W172/M172*100,0)</f>
      </c>
    </row>
    <row r="173">
      <c r="A173" s="0">
        <v>485932</v>
      </c>
      <c r="B173" s="0">
        <v>0</v>
      </c>
      <c r="C173" s="0" t="s">
        <v>24</v>
      </c>
      <c r="D173" s="0">
        <v>2000003739998</v>
      </c>
      <c r="E173" s="0" t="s">
        <v>658</v>
      </c>
      <c r="F173" s="0" t="s">
        <v>830</v>
      </c>
      <c r="G173" s="0">
        <v>3.7325000762939453</v>
      </c>
      <c r="H173" s="0">
        <v>0</v>
      </c>
      <c r="I173" s="0">
        <v>0</v>
      </c>
      <c r="J173" s="0">
        <v>5.2779998779296875</v>
      </c>
      <c r="K173" s="0">
        <v>18.817760467529297</v>
      </c>
      <c r="L173" s="0">
        <v>0</v>
      </c>
      <c r="M173" s="0">
        <v>0</v>
      </c>
      <c r="N173" s="0">
        <v>0</v>
      </c>
      <c r="O173" s="0">
        <v>0</v>
      </c>
      <c r="P173" s="0">
        <f>(H173+J173)-(L173+N173)</f>
      </c>
      <c r="Q173" s="0">
        <f>P173*G173</f>
      </c>
      <c r="R173" s="0">
        <v>0</v>
      </c>
      <c r="S173" s="0">
        <f>R173*G173</f>
      </c>
      <c r="T173" s="0">
        <f>H173+J173-L173-N173-R173</f>
      </c>
      <c r="U173" s="0">
        <f>T173*G173</f>
      </c>
      <c r="V173" s="0">
        <f>I173+K173-S173</f>
      </c>
      <c r="W173" s="0">
        <f>M173-V173</f>
      </c>
      <c r="X173" s="0">
        <f>IFERROR(W173/M173*100,0)</f>
      </c>
    </row>
    <row r="174">
      <c r="A174" s="0">
        <v>485939</v>
      </c>
      <c r="B174" s="0">
        <v>0</v>
      </c>
      <c r="C174" s="0" t="s">
        <v>24</v>
      </c>
      <c r="D174" s="0">
        <v>2000003740079</v>
      </c>
      <c r="E174" s="0" t="s">
        <v>658</v>
      </c>
      <c r="F174" s="0" t="s">
        <v>831</v>
      </c>
      <c r="G174" s="0">
        <v>13.442000389099121</v>
      </c>
      <c r="H174" s="0">
        <v>0</v>
      </c>
      <c r="I174" s="0">
        <v>0</v>
      </c>
      <c r="J174" s="0">
        <v>-39.470001220703125</v>
      </c>
      <c r="K174" s="0">
        <v>-873.13671875</v>
      </c>
      <c r="L174" s="0">
        <v>0</v>
      </c>
      <c r="M174" s="0">
        <v>0</v>
      </c>
      <c r="N174" s="0">
        <v>0</v>
      </c>
      <c r="O174" s="0">
        <v>0</v>
      </c>
      <c r="P174" s="0">
        <f>(H174+J174)-(L174+N174)</f>
      </c>
      <c r="Q174" s="0">
        <f>P174*G174</f>
      </c>
      <c r="R174" s="0">
        <v>0</v>
      </c>
      <c r="S174" s="0">
        <f>R174*G174</f>
      </c>
      <c r="T174" s="0">
        <f>H174+J174-L174-N174-R174</f>
      </c>
      <c r="U174" s="0">
        <f>T174*G174</f>
      </c>
      <c r="V174" s="0">
        <f>I174+K174-S174</f>
      </c>
      <c r="W174" s="0">
        <f>M174-V174</f>
      </c>
      <c r="X174" s="0">
        <f>IFERROR(W174/M174*100,0)</f>
      </c>
    </row>
    <row r="175">
      <c r="A175" s="0">
        <v>512105</v>
      </c>
      <c r="B175" s="0">
        <v>0</v>
      </c>
      <c r="C175" s="0" t="s">
        <v>24</v>
      </c>
      <c r="D175" s="0">
        <v>2000004152024</v>
      </c>
      <c r="E175" s="0" t="s">
        <v>658</v>
      </c>
      <c r="F175" s="0" t="s">
        <v>832</v>
      </c>
      <c r="G175" s="0">
        <v>14.571000099182129</v>
      </c>
      <c r="H175" s="0">
        <v>0</v>
      </c>
      <c r="I175" s="0">
        <v>0</v>
      </c>
      <c r="J175" s="0">
        <v>8.456999778747559</v>
      </c>
      <c r="K175" s="0">
        <v>138.5029754638672</v>
      </c>
      <c r="L175" s="0">
        <v>0</v>
      </c>
      <c r="M175" s="0">
        <v>0</v>
      </c>
      <c r="N175" s="0">
        <v>0</v>
      </c>
      <c r="O175" s="0">
        <v>0</v>
      </c>
      <c r="P175" s="0">
        <f>(H175+J175)-(L175+N175)</f>
      </c>
      <c r="Q175" s="0">
        <f>P175*G175</f>
      </c>
      <c r="R175" s="0">
        <v>0</v>
      </c>
      <c r="S175" s="0">
        <f>R175*G175</f>
      </c>
      <c r="T175" s="0">
        <f>H175+J175-L175-N175-R175</f>
      </c>
      <c r="U175" s="0">
        <f>T175*G175</f>
      </c>
      <c r="V175" s="0">
        <f>I175+K175-S175</f>
      </c>
      <c r="W175" s="0">
        <f>M175-V175</f>
      </c>
      <c r="X175" s="0">
        <f>IFERROR(W175/M175*100,0)</f>
      </c>
    </row>
    <row r="176">
      <c r="A176" s="0">
        <v>512114</v>
      </c>
      <c r="B176" s="0">
        <v>0</v>
      </c>
      <c r="C176" s="0" t="s">
        <v>24</v>
      </c>
      <c r="D176" s="0">
        <v>2000004152062</v>
      </c>
      <c r="E176" s="0" t="s">
        <v>658</v>
      </c>
      <c r="F176" s="0" t="s">
        <v>833</v>
      </c>
      <c r="G176" s="0">
        <v>11.507320404052734</v>
      </c>
      <c r="H176" s="0">
        <v>7</v>
      </c>
      <c r="I176" s="0">
        <v>84</v>
      </c>
      <c r="J176" s="0">
        <v>221.8780059814453</v>
      </c>
      <c r="K176" s="0">
        <v>2562.025390625</v>
      </c>
      <c r="L176" s="0">
        <v>0</v>
      </c>
      <c r="M176" s="0">
        <v>0</v>
      </c>
      <c r="N176" s="0">
        <v>0</v>
      </c>
      <c r="O176" s="0">
        <v>0</v>
      </c>
      <c r="P176" s="0">
        <f>(H176+J176)-(L176+N176)</f>
      </c>
      <c r="Q176" s="0">
        <f>P176*G176</f>
      </c>
      <c r="R176" s="0">
        <v>40</v>
      </c>
      <c r="S176" s="0">
        <f>R176*G176</f>
      </c>
      <c r="T176" s="0">
        <f>H176+J176-L176-N176-R176</f>
      </c>
      <c r="U176" s="0">
        <f>T176*G176</f>
      </c>
      <c r="V176" s="0">
        <f>I176+K176-S176</f>
      </c>
      <c r="W176" s="0">
        <f>M176-V176</f>
      </c>
      <c r="X176" s="0">
        <f>IFERROR(W176/M176*100,0)</f>
      </c>
    </row>
    <row r="177">
      <c r="A177" s="0">
        <v>513134</v>
      </c>
      <c r="B177" s="0">
        <v>0</v>
      </c>
      <c r="C177" s="0" t="s">
        <v>24</v>
      </c>
      <c r="D177" s="0">
        <v>2000004168278</v>
      </c>
      <c r="E177" s="0" t="s">
        <v>658</v>
      </c>
      <c r="F177" s="0" t="s">
        <v>834</v>
      </c>
      <c r="G177" s="0">
        <v>12.384149551391602</v>
      </c>
      <c r="H177" s="0">
        <v>0</v>
      </c>
      <c r="I177" s="0">
        <v>0</v>
      </c>
      <c r="J177" s="0">
        <v>10.78499984741211</v>
      </c>
      <c r="K177" s="0">
        <v>133.31471252441406</v>
      </c>
      <c r="L177" s="0">
        <v>0</v>
      </c>
      <c r="M177" s="0">
        <v>0</v>
      </c>
      <c r="N177" s="0">
        <v>0</v>
      </c>
      <c r="O177" s="0">
        <v>0</v>
      </c>
      <c r="P177" s="0">
        <f>(H177+J177)-(L177+N177)</f>
      </c>
      <c r="Q177" s="0">
        <f>P177*G177</f>
      </c>
      <c r="R177" s="0">
        <v>1</v>
      </c>
      <c r="S177" s="0">
        <f>R177*G177</f>
      </c>
      <c r="T177" s="0">
        <f>H177+J177-L177-N177-R177</f>
      </c>
      <c r="U177" s="0">
        <f>T177*G177</f>
      </c>
      <c r="V177" s="0">
        <f>I177+K177-S177</f>
      </c>
      <c r="W177" s="0">
        <f>M177-V177</f>
      </c>
      <c r="X177" s="0">
        <f>IFERROR(W177/M177*100,0)</f>
      </c>
    </row>
    <row r="178">
      <c r="A178" s="0">
        <v>513135</v>
      </c>
      <c r="B178" s="0">
        <v>0</v>
      </c>
      <c r="C178" s="0" t="s">
        <v>24</v>
      </c>
      <c r="D178" s="0">
        <v>2000004168285</v>
      </c>
      <c r="E178" s="0" t="s">
        <v>658</v>
      </c>
      <c r="F178" s="0" t="s">
        <v>835</v>
      </c>
      <c r="G178" s="0">
        <v>5.4933600425720215</v>
      </c>
      <c r="H178" s="0">
        <v>0</v>
      </c>
      <c r="I178" s="0">
        <v>0</v>
      </c>
      <c r="J178" s="0">
        <v>21.700000762939453</v>
      </c>
      <c r="K178" s="0">
        <v>119.71849822998047</v>
      </c>
      <c r="L178" s="0">
        <v>0</v>
      </c>
      <c r="M178" s="0">
        <v>0</v>
      </c>
      <c r="N178" s="0">
        <v>0</v>
      </c>
      <c r="O178" s="0">
        <v>0</v>
      </c>
      <c r="P178" s="0">
        <f>(H178+J178)-(L178+N178)</f>
      </c>
      <c r="Q178" s="0">
        <f>P178*G178</f>
      </c>
      <c r="R178" s="0">
        <v>0</v>
      </c>
      <c r="S178" s="0">
        <f>R178*G178</f>
      </c>
      <c r="T178" s="0">
        <f>H178+J178-L178-N178-R178</f>
      </c>
      <c r="U178" s="0">
        <f>T178*G178</f>
      </c>
      <c r="V178" s="0">
        <f>I178+K178-S178</f>
      </c>
      <c r="W178" s="0">
        <f>M178-V178</f>
      </c>
      <c r="X178" s="0">
        <f>IFERROR(W178/M178*100,0)</f>
      </c>
    </row>
    <row r="179">
      <c r="A179" s="0">
        <v>513137</v>
      </c>
      <c r="B179" s="0">
        <v>0</v>
      </c>
      <c r="C179" s="0" t="s">
        <v>24</v>
      </c>
      <c r="D179" s="0">
        <v>2000004168292</v>
      </c>
      <c r="E179" s="0" t="s">
        <v>658</v>
      </c>
      <c r="F179" s="0" t="s">
        <v>836</v>
      </c>
      <c r="G179" s="0">
        <v>47.99734115600586</v>
      </c>
      <c r="H179" s="0">
        <v>1</v>
      </c>
      <c r="I179" s="0">
        <v>49.09209060668945</v>
      </c>
      <c r="J179" s="0">
        <v>7.985000133514404</v>
      </c>
      <c r="K179" s="0">
        <v>381.96563720703125</v>
      </c>
      <c r="L179" s="0">
        <v>0</v>
      </c>
      <c r="M179" s="0">
        <v>0</v>
      </c>
      <c r="N179" s="0">
        <v>0</v>
      </c>
      <c r="O179" s="0">
        <v>0</v>
      </c>
      <c r="P179" s="0">
        <f>(H179+J179)-(L179+N179)</f>
      </c>
      <c r="Q179" s="0">
        <f>P179*G179</f>
      </c>
      <c r="R179" s="0">
        <v>4</v>
      </c>
      <c r="S179" s="0">
        <f>R179*G179</f>
      </c>
      <c r="T179" s="0">
        <f>H179+J179-L179-N179-R179</f>
      </c>
      <c r="U179" s="0">
        <f>T179*G179</f>
      </c>
      <c r="V179" s="0">
        <f>I179+K179-S179</f>
      </c>
      <c r="W179" s="0">
        <f>M179-V179</f>
      </c>
      <c r="X179" s="0">
        <f>IFERROR(W179/M179*100,0)</f>
      </c>
    </row>
    <row r="180">
      <c r="A180" s="0">
        <v>513160</v>
      </c>
      <c r="B180" s="0">
        <v>0</v>
      </c>
      <c r="C180" s="0" t="s">
        <v>28</v>
      </c>
      <c r="D180" s="0">
        <v>2000004168469</v>
      </c>
      <c r="E180" s="0" t="s">
        <v>658</v>
      </c>
      <c r="F180" s="0" t="s">
        <v>837</v>
      </c>
      <c r="G180" s="0">
        <v>0.46946001052856445</v>
      </c>
      <c r="H180" s="0">
        <v>0</v>
      </c>
      <c r="I180" s="0">
        <v>0</v>
      </c>
      <c r="J180" s="0">
        <v>12634.765625</v>
      </c>
      <c r="K180" s="0">
        <v>5929.1630859375</v>
      </c>
      <c r="L180" s="0">
        <v>0</v>
      </c>
      <c r="M180" s="0">
        <v>0</v>
      </c>
      <c r="N180" s="0">
        <v>0</v>
      </c>
      <c r="O180" s="0">
        <v>0</v>
      </c>
      <c r="P180" s="0">
        <f>(H180+J180)-(L180+N180)</f>
      </c>
      <c r="Q180" s="0">
        <f>P180*G180</f>
      </c>
      <c r="R180" s="0">
        <v>0</v>
      </c>
      <c r="S180" s="0">
        <f>R180*G180</f>
      </c>
      <c r="T180" s="0">
        <f>H180+J180-L180-N180-R180</f>
      </c>
      <c r="U180" s="0">
        <f>T180*G180</f>
      </c>
      <c r="V180" s="0">
        <f>I180+K180-S180</f>
      </c>
      <c r="W180" s="0">
        <f>M180-V180</f>
      </c>
      <c r="X180" s="0">
        <f>IFERROR(W180/M180*100,0)</f>
      </c>
    </row>
    <row r="181">
      <c r="A181" s="0">
        <v>513256</v>
      </c>
      <c r="B181" s="0">
        <v>0</v>
      </c>
      <c r="C181" s="0" t="s">
        <v>24</v>
      </c>
      <c r="D181" s="0">
        <v>2000004169688</v>
      </c>
      <c r="E181" s="0" t="s">
        <v>658</v>
      </c>
      <c r="F181" s="0" t="s">
        <v>838</v>
      </c>
      <c r="G181" s="0">
        <v>26.899999618530273</v>
      </c>
      <c r="H181" s="0">
        <v>0.6000000238418579</v>
      </c>
      <c r="I181" s="0">
        <v>16.5</v>
      </c>
      <c r="J181" s="0">
        <v>-11.862000465393066</v>
      </c>
      <c r="K181" s="0">
        <v>-324.93719482421875</v>
      </c>
      <c r="L181" s="0">
        <v>0</v>
      </c>
      <c r="M181" s="0">
        <v>0</v>
      </c>
      <c r="N181" s="0">
        <v>0</v>
      </c>
      <c r="O181" s="0">
        <v>0</v>
      </c>
      <c r="P181" s="0">
        <f>(H181+J181)-(L181+N181)</f>
      </c>
      <c r="Q181" s="0">
        <f>P181*G181</f>
      </c>
      <c r="R181" s="0">
        <v>1</v>
      </c>
      <c r="S181" s="0">
        <f>R181*G181</f>
      </c>
      <c r="T181" s="0">
        <f>H181+J181-L181-N181-R181</f>
      </c>
      <c r="U181" s="0">
        <f>T181*G181</f>
      </c>
      <c r="V181" s="0">
        <f>I181+K181-S181</f>
      </c>
      <c r="W181" s="0">
        <f>M181-V181</f>
      </c>
      <c r="X181" s="0">
        <f>IFERROR(W181/M181*100,0)</f>
      </c>
    </row>
    <row r="182">
      <c r="A182" s="0">
        <v>513257</v>
      </c>
      <c r="B182" s="0">
        <v>0</v>
      </c>
      <c r="C182" s="0" t="s">
        <v>24</v>
      </c>
      <c r="D182" s="0">
        <v>2000004169695</v>
      </c>
      <c r="E182" s="0" t="s">
        <v>658</v>
      </c>
      <c r="F182" s="0" t="s">
        <v>839</v>
      </c>
      <c r="G182" s="0">
        <v>46.25</v>
      </c>
      <c r="H182" s="0">
        <v>0</v>
      </c>
      <c r="I182" s="0">
        <v>0</v>
      </c>
      <c r="J182" s="0">
        <v>-10.760000228881836</v>
      </c>
      <c r="K182" s="0">
        <v>-497.6499938964844</v>
      </c>
      <c r="L182" s="0">
        <v>0</v>
      </c>
      <c r="M182" s="0">
        <v>0</v>
      </c>
      <c r="N182" s="0">
        <v>0</v>
      </c>
      <c r="O182" s="0">
        <v>0</v>
      </c>
      <c r="P182" s="0">
        <f>(H182+J182)-(L182+N182)</f>
      </c>
      <c r="Q182" s="0">
        <f>P182*G182</f>
      </c>
      <c r="R182" s="0">
        <v>0</v>
      </c>
      <c r="S182" s="0">
        <f>R182*G182</f>
      </c>
      <c r="T182" s="0">
        <f>H182+J182-L182-N182-R182</f>
      </c>
      <c r="U182" s="0">
        <f>T182*G182</f>
      </c>
      <c r="V182" s="0">
        <f>I182+K182-S182</f>
      </c>
      <c r="W182" s="0">
        <f>M182-V182</f>
      </c>
      <c r="X182" s="0">
        <f>IFERROR(W182/M182*100,0)</f>
      </c>
    </row>
    <row r="183">
      <c r="A183" s="0">
        <v>513259</v>
      </c>
      <c r="B183" s="0">
        <v>0</v>
      </c>
      <c r="C183" s="0" t="s">
        <v>24</v>
      </c>
      <c r="D183" s="0">
        <v>2000004169763</v>
      </c>
      <c r="E183" s="0" t="s">
        <v>658</v>
      </c>
      <c r="F183" s="0" t="s">
        <v>840</v>
      </c>
      <c r="G183" s="0">
        <v>35</v>
      </c>
      <c r="H183" s="0">
        <v>0</v>
      </c>
      <c r="I183" s="0">
        <v>0</v>
      </c>
      <c r="J183" s="0">
        <v>-4.489999771118164</v>
      </c>
      <c r="K183" s="0">
        <v>-157.14999389648438</v>
      </c>
      <c r="L183" s="0">
        <v>0</v>
      </c>
      <c r="M183" s="0">
        <v>0</v>
      </c>
      <c r="N183" s="0">
        <v>0</v>
      </c>
      <c r="O183" s="0">
        <v>0</v>
      </c>
      <c r="P183" s="0">
        <f>(H183+J183)-(L183+N183)</f>
      </c>
      <c r="Q183" s="0">
        <f>P183*G183</f>
      </c>
      <c r="R183" s="0">
        <v>0</v>
      </c>
      <c r="S183" s="0">
        <f>R183*G183</f>
      </c>
      <c r="T183" s="0">
        <f>H183+J183-L183-N183-R183</f>
      </c>
      <c r="U183" s="0">
        <f>T183*G183</f>
      </c>
      <c r="V183" s="0">
        <f>I183+K183-S183</f>
      </c>
      <c r="W183" s="0">
        <f>M183-V183</f>
      </c>
      <c r="X183" s="0">
        <f>IFERROR(W183/M183*100,0)</f>
      </c>
    </row>
    <row r="184">
      <c r="A184" s="0">
        <v>513269</v>
      </c>
      <c r="B184" s="0">
        <v>0</v>
      </c>
      <c r="C184" s="0" t="s">
        <v>24</v>
      </c>
      <c r="D184" s="0">
        <v>2000004169909</v>
      </c>
      <c r="E184" s="0" t="s">
        <v>658</v>
      </c>
      <c r="F184" s="0" t="s">
        <v>841</v>
      </c>
      <c r="G184" s="0">
        <v>24.54701042175293</v>
      </c>
      <c r="H184" s="0">
        <v>0</v>
      </c>
      <c r="I184" s="0">
        <v>0</v>
      </c>
      <c r="J184" s="0">
        <v>-0.4650000035762787</v>
      </c>
      <c r="K184" s="0">
        <v>-11.414509773254395</v>
      </c>
      <c r="L184" s="0">
        <v>0</v>
      </c>
      <c r="M184" s="0">
        <v>0</v>
      </c>
      <c r="N184" s="0">
        <v>0</v>
      </c>
      <c r="O184" s="0">
        <v>0</v>
      </c>
      <c r="P184" s="0">
        <f>(H184+J184)-(L184+N184)</f>
      </c>
      <c r="Q184" s="0">
        <f>P184*G184</f>
      </c>
      <c r="R184" s="0">
        <v>0</v>
      </c>
      <c r="S184" s="0">
        <f>R184*G184</f>
      </c>
      <c r="T184" s="0">
        <f>H184+J184-L184-N184-R184</f>
      </c>
      <c r="U184" s="0">
        <f>T184*G184</f>
      </c>
      <c r="V184" s="0">
        <f>I184+K184-S184</f>
      </c>
      <c r="W184" s="0">
        <f>M184-V184</f>
      </c>
      <c r="X184" s="0">
        <f>IFERROR(W184/M184*100,0)</f>
      </c>
    </row>
    <row r="185">
      <c r="A185" s="0">
        <v>513270</v>
      </c>
      <c r="B185" s="0">
        <v>0</v>
      </c>
      <c r="C185" s="0" t="s">
        <v>24</v>
      </c>
      <c r="D185" s="0">
        <v>2000004169923</v>
      </c>
      <c r="E185" s="0" t="s">
        <v>658</v>
      </c>
      <c r="F185" s="0" t="s">
        <v>842</v>
      </c>
      <c r="G185" s="0">
        <v>3.75</v>
      </c>
      <c r="H185" s="0">
        <v>1</v>
      </c>
      <c r="I185" s="0">
        <v>3.625</v>
      </c>
      <c r="J185" s="0">
        <v>-1.8680000305175781</v>
      </c>
      <c r="K185" s="0">
        <v>-7.500050067901611</v>
      </c>
      <c r="L185" s="0">
        <v>0</v>
      </c>
      <c r="M185" s="0">
        <v>0</v>
      </c>
      <c r="N185" s="0">
        <v>0</v>
      </c>
      <c r="O185" s="0">
        <v>0</v>
      </c>
      <c r="P185" s="0">
        <f>(H185+J185)-(L185+N185)</f>
      </c>
      <c r="Q185" s="0">
        <f>P185*G185</f>
      </c>
      <c r="R185" s="0">
        <v>1</v>
      </c>
      <c r="S185" s="0">
        <f>R185*G185</f>
      </c>
      <c r="T185" s="0">
        <f>H185+J185-L185-N185-R185</f>
      </c>
      <c r="U185" s="0">
        <f>T185*G185</f>
      </c>
      <c r="V185" s="0">
        <f>I185+K185-S185</f>
      </c>
      <c r="W185" s="0">
        <f>M185-V185</f>
      </c>
      <c r="X185" s="0">
        <f>IFERROR(W185/M185*100,0)</f>
      </c>
    </row>
    <row r="186">
      <c r="A186" s="0">
        <v>513272</v>
      </c>
      <c r="B186" s="0">
        <v>0</v>
      </c>
      <c r="C186" s="0" t="s">
        <v>24</v>
      </c>
      <c r="D186" s="0">
        <v>2000004169985</v>
      </c>
      <c r="E186" s="0" t="s">
        <v>658</v>
      </c>
      <c r="F186" s="0" t="s">
        <v>843</v>
      </c>
      <c r="G186" s="0">
        <v>14.11028003692627</v>
      </c>
      <c r="H186" s="0">
        <v>0</v>
      </c>
      <c r="I186" s="0">
        <v>0</v>
      </c>
      <c r="J186" s="0">
        <v>9.09000015258789</v>
      </c>
      <c r="K186" s="0">
        <v>132.05615234375</v>
      </c>
      <c r="L186" s="0">
        <v>0</v>
      </c>
      <c r="M186" s="0">
        <v>0</v>
      </c>
      <c r="N186" s="0">
        <v>0</v>
      </c>
      <c r="O186" s="0">
        <v>0</v>
      </c>
      <c r="P186" s="0">
        <f>(H186+J186)-(L186+N186)</f>
      </c>
      <c r="Q186" s="0">
        <f>P186*G186</f>
      </c>
      <c r="R186" s="0">
        <v>0</v>
      </c>
      <c r="S186" s="0">
        <f>R186*G186</f>
      </c>
      <c r="T186" s="0">
        <f>H186+J186-L186-N186-R186</f>
      </c>
      <c r="U186" s="0">
        <f>T186*G186</f>
      </c>
      <c r="V186" s="0">
        <f>I186+K186-S186</f>
      </c>
      <c r="W186" s="0">
        <f>M186-V186</f>
      </c>
      <c r="X186" s="0">
        <f>IFERROR(W186/M186*100,0)</f>
      </c>
    </row>
    <row r="187">
      <c r="A187" s="0">
        <v>513281</v>
      </c>
      <c r="B187" s="0">
        <v>0</v>
      </c>
      <c r="C187" s="0" t="s">
        <v>28</v>
      </c>
      <c r="D187" s="0">
        <v>2000004170264</v>
      </c>
      <c r="E187" s="0" t="s">
        <v>658</v>
      </c>
      <c r="F187" s="0" t="s">
        <v>844</v>
      </c>
      <c r="G187" s="0">
        <v>13.84000015258789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f>(H187+J187)-(L187+N187)</f>
      </c>
      <c r="Q187" s="0">
        <f>P187*G187</f>
      </c>
      <c r="R187" s="0">
        <v>1</v>
      </c>
      <c r="S187" s="0">
        <f>R187*G187</f>
      </c>
      <c r="T187" s="0">
        <f>H187+J187-L187-N187-R187</f>
      </c>
      <c r="U187" s="0">
        <f>T187*G187</f>
      </c>
      <c r="V187" s="0">
        <f>I187+K187-S187</f>
      </c>
      <c r="W187" s="0">
        <f>M187-V187</f>
      </c>
      <c r="X187" s="0">
        <f>IFERROR(W187/M187*100,0)</f>
      </c>
    </row>
    <row r="188">
      <c r="A188" s="0">
        <v>513282</v>
      </c>
      <c r="B188" s="0">
        <v>0</v>
      </c>
      <c r="C188" s="0" t="s">
        <v>24</v>
      </c>
      <c r="D188" s="0">
        <v>2000004170271</v>
      </c>
      <c r="E188" s="0" t="s">
        <v>658</v>
      </c>
      <c r="F188" s="0" t="s">
        <v>845</v>
      </c>
      <c r="G188" s="0">
        <v>75.96399688720703</v>
      </c>
      <c r="H188" s="0">
        <v>0</v>
      </c>
      <c r="I188" s="0">
        <v>0</v>
      </c>
      <c r="J188" s="0">
        <v>-30.97800064086914</v>
      </c>
      <c r="K188" s="0">
        <v>-2323.497802734375</v>
      </c>
      <c r="L188" s="0">
        <v>0</v>
      </c>
      <c r="M188" s="0">
        <v>0</v>
      </c>
      <c r="N188" s="0">
        <v>0</v>
      </c>
      <c r="O188" s="0">
        <v>0</v>
      </c>
      <c r="P188" s="0">
        <f>(H188+J188)-(L188+N188)</f>
      </c>
      <c r="Q188" s="0">
        <f>P188*G188</f>
      </c>
      <c r="R188" s="0">
        <v>0</v>
      </c>
      <c r="S188" s="0">
        <f>R188*G188</f>
      </c>
      <c r="T188" s="0">
        <f>H188+J188-L188-N188-R188</f>
      </c>
      <c r="U188" s="0">
        <f>T188*G188</f>
      </c>
      <c r="V188" s="0">
        <f>I188+K188-S188</f>
      </c>
      <c r="W188" s="0">
        <f>M188-V188</f>
      </c>
      <c r="X188" s="0">
        <f>IFERROR(W188/M188*100,0)</f>
      </c>
    </row>
    <row r="189">
      <c r="A189" s="0">
        <v>513285</v>
      </c>
      <c r="B189" s="0">
        <v>0</v>
      </c>
      <c r="C189" s="0" t="s">
        <v>24</v>
      </c>
      <c r="D189" s="0">
        <v>2000004170301</v>
      </c>
      <c r="E189" s="0" t="s">
        <v>658</v>
      </c>
      <c r="F189" s="0" t="s">
        <v>846</v>
      </c>
      <c r="G189" s="0">
        <v>17</v>
      </c>
      <c r="H189" s="0">
        <v>0</v>
      </c>
      <c r="I189" s="0">
        <v>0</v>
      </c>
      <c r="J189" s="0">
        <v>-28.63599967956543</v>
      </c>
      <c r="K189" s="0">
        <v>-486.81201171875</v>
      </c>
      <c r="L189" s="0">
        <v>0</v>
      </c>
      <c r="M189" s="0">
        <v>0</v>
      </c>
      <c r="N189" s="0">
        <v>0</v>
      </c>
      <c r="O189" s="0">
        <v>0</v>
      </c>
      <c r="P189" s="0">
        <f>(H189+J189)-(L189+N189)</f>
      </c>
      <c r="Q189" s="0">
        <f>P189*G189</f>
      </c>
      <c r="R189" s="0">
        <v>0</v>
      </c>
      <c r="S189" s="0">
        <f>R189*G189</f>
      </c>
      <c r="T189" s="0">
        <f>H189+J189-L189-N189-R189</f>
      </c>
      <c r="U189" s="0">
        <f>T189*G189</f>
      </c>
      <c r="V189" s="0">
        <f>I189+K189-S189</f>
      </c>
      <c r="W189" s="0">
        <f>M189-V189</f>
      </c>
      <c r="X189" s="0">
        <f>IFERROR(W189/M189*100,0)</f>
      </c>
    </row>
    <row r="190">
      <c r="A190" s="0">
        <v>513292</v>
      </c>
      <c r="B190" s="0">
        <v>0</v>
      </c>
      <c r="C190" s="0" t="s">
        <v>24</v>
      </c>
      <c r="D190" s="0">
        <v>2000004170479</v>
      </c>
      <c r="E190" s="0" t="s">
        <v>658</v>
      </c>
      <c r="F190" s="0" t="s">
        <v>847</v>
      </c>
      <c r="G190" s="0">
        <v>1.0185199975967407</v>
      </c>
      <c r="H190" s="0">
        <v>0</v>
      </c>
      <c r="I190" s="0">
        <v>0</v>
      </c>
      <c r="J190" s="0">
        <v>-2235.201904296875</v>
      </c>
      <c r="K190" s="0">
        <v>-2276.59521484375</v>
      </c>
      <c r="L190" s="0">
        <v>0</v>
      </c>
      <c r="M190" s="0">
        <v>0</v>
      </c>
      <c r="N190" s="0">
        <v>0</v>
      </c>
      <c r="O190" s="0">
        <v>0</v>
      </c>
      <c r="P190" s="0">
        <f>(H190+J190)-(L190+N190)</f>
      </c>
      <c r="Q190" s="0">
        <f>P190*G190</f>
      </c>
      <c r="R190" s="0">
        <v>0</v>
      </c>
      <c r="S190" s="0">
        <f>R190*G190</f>
      </c>
      <c r="T190" s="0">
        <f>H190+J190-L190-N190-R190</f>
      </c>
      <c r="U190" s="0">
        <f>T190*G190</f>
      </c>
      <c r="V190" s="0">
        <f>I190+K190-S190</f>
      </c>
      <c r="W190" s="0">
        <f>M190-V190</f>
      </c>
      <c r="X190" s="0">
        <f>IFERROR(W190/M190*100,0)</f>
      </c>
    </row>
    <row r="191">
      <c r="A191" s="0">
        <v>513314</v>
      </c>
      <c r="B191" s="0">
        <v>0</v>
      </c>
      <c r="C191" s="0" t="s">
        <v>24</v>
      </c>
      <c r="D191" s="0">
        <v>2000004170660</v>
      </c>
      <c r="E191" s="0" t="s">
        <v>658</v>
      </c>
      <c r="F191" s="0" t="s">
        <v>848</v>
      </c>
      <c r="G191" s="0">
        <v>34</v>
      </c>
      <c r="H191" s="0">
        <v>0</v>
      </c>
      <c r="I191" s="0">
        <v>0</v>
      </c>
      <c r="J191" s="0">
        <v>0.4749999940395355</v>
      </c>
      <c r="K191" s="0">
        <v>16.43120002746582</v>
      </c>
      <c r="L191" s="0">
        <v>0</v>
      </c>
      <c r="M191" s="0">
        <v>0</v>
      </c>
      <c r="N191" s="0">
        <v>0</v>
      </c>
      <c r="O191" s="0">
        <v>0</v>
      </c>
      <c r="P191" s="0">
        <f>(H191+J191)-(L191+N191)</f>
      </c>
      <c r="Q191" s="0">
        <f>P191*G191</f>
      </c>
      <c r="R191" s="0">
        <v>0</v>
      </c>
      <c r="S191" s="0">
        <f>R191*G191</f>
      </c>
      <c r="T191" s="0">
        <f>H191+J191-L191-N191-R191</f>
      </c>
      <c r="U191" s="0">
        <f>T191*G191</f>
      </c>
      <c r="V191" s="0">
        <f>I191+K191-S191</f>
      </c>
      <c r="W191" s="0">
        <f>M191-V191</f>
      </c>
      <c r="X191" s="0">
        <f>IFERROR(W191/M191*100,0)</f>
      </c>
    </row>
    <row r="192">
      <c r="A192" s="0">
        <v>513315</v>
      </c>
      <c r="B192" s="0">
        <v>0</v>
      </c>
      <c r="C192" s="0" t="s">
        <v>24</v>
      </c>
      <c r="D192" s="0">
        <v>2000004170677</v>
      </c>
      <c r="E192" s="0" t="s">
        <v>658</v>
      </c>
      <c r="F192" s="0" t="s">
        <v>849</v>
      </c>
      <c r="G192" s="0">
        <v>48</v>
      </c>
      <c r="H192" s="0">
        <v>1.5</v>
      </c>
      <c r="I192" s="0">
        <v>72</v>
      </c>
      <c r="J192" s="0">
        <v>-4.98199987411499</v>
      </c>
      <c r="K192" s="0">
        <v>-203.39016723632812</v>
      </c>
      <c r="L192" s="0">
        <v>0</v>
      </c>
      <c r="M192" s="0">
        <v>0</v>
      </c>
      <c r="N192" s="0">
        <v>0</v>
      </c>
      <c r="O192" s="0">
        <v>0</v>
      </c>
      <c r="P192" s="0">
        <f>(H192+J192)-(L192+N192)</f>
      </c>
      <c r="Q192" s="0">
        <f>P192*G192</f>
      </c>
      <c r="R192" s="0">
        <v>2</v>
      </c>
      <c r="S192" s="0">
        <f>R192*G192</f>
      </c>
      <c r="T192" s="0">
        <f>H192+J192-L192-N192-R192</f>
      </c>
      <c r="U192" s="0">
        <f>T192*G192</f>
      </c>
      <c r="V192" s="0">
        <f>I192+K192-S192</f>
      </c>
      <c r="W192" s="0">
        <f>M192-V192</f>
      </c>
      <c r="X192" s="0">
        <f>IFERROR(W192/M192*100,0)</f>
      </c>
    </row>
    <row r="193">
      <c r="A193" s="0">
        <v>513316</v>
      </c>
      <c r="B193" s="0">
        <v>0</v>
      </c>
      <c r="C193" s="0" t="s">
        <v>24</v>
      </c>
      <c r="D193" s="0">
        <v>2000004170684</v>
      </c>
      <c r="E193" s="0" t="s">
        <v>658</v>
      </c>
      <c r="F193" s="0" t="s">
        <v>850</v>
      </c>
      <c r="G193" s="0">
        <v>20</v>
      </c>
      <c r="H193" s="0">
        <v>0</v>
      </c>
      <c r="I193" s="0">
        <v>0</v>
      </c>
      <c r="J193" s="0">
        <v>1.0399999618530273</v>
      </c>
      <c r="K193" s="0">
        <v>-87.44000244140625</v>
      </c>
      <c r="L193" s="0">
        <v>0</v>
      </c>
      <c r="M193" s="0">
        <v>0</v>
      </c>
      <c r="N193" s="0">
        <v>0</v>
      </c>
      <c r="O193" s="0">
        <v>0</v>
      </c>
      <c r="P193" s="0">
        <f>(H193+J193)-(L193+N193)</f>
      </c>
      <c r="Q193" s="0">
        <f>P193*G193</f>
      </c>
      <c r="R193" s="0">
        <v>0</v>
      </c>
      <c r="S193" s="0">
        <f>R193*G193</f>
      </c>
      <c r="T193" s="0">
        <f>H193+J193-L193-N193-R193</f>
      </c>
      <c r="U193" s="0">
        <f>T193*G193</f>
      </c>
      <c r="V193" s="0">
        <f>I193+K193-S193</f>
      </c>
      <c r="W193" s="0">
        <f>M193-V193</f>
      </c>
      <c r="X193" s="0">
        <f>IFERROR(W193/M193*100,0)</f>
      </c>
    </row>
    <row r="194">
      <c r="A194" s="0">
        <v>513322</v>
      </c>
      <c r="B194" s="0">
        <v>0</v>
      </c>
      <c r="C194" s="0" t="s">
        <v>24</v>
      </c>
      <c r="D194" s="0">
        <v>2000004170721</v>
      </c>
      <c r="E194" s="0" t="s">
        <v>658</v>
      </c>
      <c r="F194" s="0" t="s">
        <v>851</v>
      </c>
      <c r="G194" s="0">
        <v>29.92123031616211</v>
      </c>
      <c r="H194" s="0">
        <v>2</v>
      </c>
      <c r="I194" s="0">
        <v>59.84246063232422</v>
      </c>
      <c r="J194" s="0">
        <v>-4.943999767303467</v>
      </c>
      <c r="K194" s="0">
        <v>-147.91859436035156</v>
      </c>
      <c r="L194" s="0">
        <v>0</v>
      </c>
      <c r="M194" s="0">
        <v>0</v>
      </c>
      <c r="N194" s="0">
        <v>0</v>
      </c>
      <c r="O194" s="0">
        <v>0</v>
      </c>
      <c r="P194" s="0">
        <f>(H194+J194)-(L194+N194)</f>
      </c>
      <c r="Q194" s="0">
        <f>P194*G194</f>
      </c>
      <c r="R194" s="0">
        <v>4</v>
      </c>
      <c r="S194" s="0">
        <f>R194*G194</f>
      </c>
      <c r="T194" s="0">
        <f>H194+J194-L194-N194-R194</f>
      </c>
      <c r="U194" s="0">
        <f>T194*G194</f>
      </c>
      <c r="V194" s="0">
        <f>I194+K194-S194</f>
      </c>
      <c r="W194" s="0">
        <f>M194-V194</f>
      </c>
      <c r="X194" s="0">
        <f>IFERROR(W194/M194*100,0)</f>
      </c>
    </row>
    <row r="195">
      <c r="A195" s="0">
        <v>514869</v>
      </c>
      <c r="B195" s="0">
        <v>0</v>
      </c>
      <c r="C195" s="0" t="s">
        <v>24</v>
      </c>
      <c r="D195" s="0">
        <v>2000004189280</v>
      </c>
      <c r="E195" s="0" t="s">
        <v>658</v>
      </c>
      <c r="F195" s="0" t="s">
        <v>852</v>
      </c>
      <c r="G195" s="0">
        <v>15.0966796875</v>
      </c>
      <c r="H195" s="0">
        <v>4</v>
      </c>
      <c r="I195" s="0">
        <v>47.51784133911133</v>
      </c>
      <c r="J195" s="0">
        <v>5</v>
      </c>
      <c r="K195" s="0">
        <v>172</v>
      </c>
      <c r="L195" s="0">
        <v>0</v>
      </c>
      <c r="M195" s="0">
        <v>0</v>
      </c>
      <c r="N195" s="0">
        <v>0</v>
      </c>
      <c r="O195" s="0">
        <v>0</v>
      </c>
      <c r="P195" s="0">
        <f>(H195+J195)-(L195+N195)</f>
      </c>
      <c r="Q195" s="0">
        <f>P195*G195</f>
      </c>
      <c r="R195" s="0">
        <v>2</v>
      </c>
      <c r="S195" s="0">
        <f>R195*G195</f>
      </c>
      <c r="T195" s="0">
        <f>H195+J195-L195-N195-R195</f>
      </c>
      <c r="U195" s="0">
        <f>T195*G195</f>
      </c>
      <c r="V195" s="0">
        <f>I195+K195-S195</f>
      </c>
      <c r="W195" s="0">
        <f>M195-V195</f>
      </c>
      <c r="X195" s="0">
        <f>IFERROR(W195/M195*100,0)</f>
      </c>
    </row>
    <row r="196">
      <c r="A196" s="0">
        <v>517589</v>
      </c>
      <c r="B196" s="0">
        <v>0</v>
      </c>
      <c r="C196" s="0" t="s">
        <v>24</v>
      </c>
      <c r="D196" s="0">
        <v>2000004228262</v>
      </c>
      <c r="E196" s="0" t="s">
        <v>658</v>
      </c>
      <c r="F196" s="0" t="s">
        <v>853</v>
      </c>
      <c r="G196" s="0">
        <v>12.605910301208496</v>
      </c>
      <c r="H196" s="0">
        <v>0</v>
      </c>
      <c r="I196" s="0">
        <v>0</v>
      </c>
      <c r="J196" s="0">
        <v>21.56999969482422</v>
      </c>
      <c r="K196" s="0">
        <v>270.708251953125</v>
      </c>
      <c r="L196" s="0">
        <v>0</v>
      </c>
      <c r="M196" s="0">
        <v>0</v>
      </c>
      <c r="N196" s="0">
        <v>0</v>
      </c>
      <c r="O196" s="0">
        <v>0</v>
      </c>
      <c r="P196" s="0">
        <f>(H196+J196)-(L196+N196)</f>
      </c>
      <c r="Q196" s="0">
        <f>P196*G196</f>
      </c>
      <c r="R196" s="0">
        <v>0</v>
      </c>
      <c r="S196" s="0">
        <f>R196*G196</f>
      </c>
      <c r="T196" s="0">
        <f>H196+J196-L196-N196-R196</f>
      </c>
      <c r="U196" s="0">
        <f>T196*G196</f>
      </c>
      <c r="V196" s="0">
        <f>I196+K196-S196</f>
      </c>
      <c r="W196" s="0">
        <f>M196-V196</f>
      </c>
      <c r="X196" s="0">
        <f>IFERROR(W196/M196*100,0)</f>
      </c>
    </row>
    <row r="197">
      <c r="A197" s="0">
        <v>517593</v>
      </c>
      <c r="B197" s="0">
        <v>0</v>
      </c>
      <c r="C197" s="0" t="s">
        <v>24</v>
      </c>
      <c r="D197" s="0">
        <v>2000004228347</v>
      </c>
      <c r="E197" s="0" t="s">
        <v>658</v>
      </c>
      <c r="F197" s="0" t="s">
        <v>854</v>
      </c>
      <c r="G197" s="0">
        <v>7.636000156402588</v>
      </c>
      <c r="H197" s="0">
        <v>0</v>
      </c>
      <c r="I197" s="0">
        <v>0</v>
      </c>
      <c r="J197" s="0">
        <v>25</v>
      </c>
      <c r="K197" s="0">
        <v>190.89999389648438</v>
      </c>
      <c r="L197" s="0">
        <v>0</v>
      </c>
      <c r="M197" s="0">
        <v>0</v>
      </c>
      <c r="N197" s="0">
        <v>0</v>
      </c>
      <c r="O197" s="0">
        <v>0</v>
      </c>
      <c r="P197" s="0">
        <f>(H197+J197)-(L197+N197)</f>
      </c>
      <c r="Q197" s="0">
        <f>P197*G197</f>
      </c>
      <c r="R197" s="0">
        <v>0</v>
      </c>
      <c r="S197" s="0">
        <f>R197*G197</f>
      </c>
      <c r="T197" s="0">
        <f>H197+J197-L197-N197-R197</f>
      </c>
      <c r="U197" s="0">
        <f>T197*G197</f>
      </c>
      <c r="V197" s="0">
        <f>I197+K197-S197</f>
      </c>
      <c r="W197" s="0">
        <f>M197-V197</f>
      </c>
      <c r="X197" s="0">
        <f>IFERROR(W197/M197*100,0)</f>
      </c>
    </row>
    <row r="198">
      <c r="A198" s="0">
        <v>517601</v>
      </c>
      <c r="B198" s="0">
        <v>0</v>
      </c>
      <c r="C198" s="0" t="s">
        <v>24</v>
      </c>
      <c r="D198" s="0">
        <v>2000004228736</v>
      </c>
      <c r="E198" s="0" t="s">
        <v>658</v>
      </c>
      <c r="F198" s="0" t="s">
        <v>855</v>
      </c>
      <c r="G198" s="0">
        <v>4.25</v>
      </c>
      <c r="H198" s="0">
        <v>0</v>
      </c>
      <c r="I198" s="0">
        <v>0</v>
      </c>
      <c r="J198" s="0">
        <v>-17.299999237060547</v>
      </c>
      <c r="K198" s="0">
        <v>-95.5479965209961</v>
      </c>
      <c r="L198" s="0">
        <v>0</v>
      </c>
      <c r="M198" s="0">
        <v>0</v>
      </c>
      <c r="N198" s="0">
        <v>0</v>
      </c>
      <c r="O198" s="0">
        <v>0</v>
      </c>
      <c r="P198" s="0">
        <f>(H198+J198)-(L198+N198)</f>
      </c>
      <c r="Q198" s="0">
        <f>P198*G198</f>
      </c>
      <c r="R198" s="0">
        <v>0</v>
      </c>
      <c r="S198" s="0">
        <f>R198*G198</f>
      </c>
      <c r="T198" s="0">
        <f>H198+J198-L198-N198-R198</f>
      </c>
      <c r="U198" s="0">
        <f>T198*G198</f>
      </c>
      <c r="V198" s="0">
        <f>I198+K198-S198</f>
      </c>
      <c r="W198" s="0">
        <f>M198-V198</f>
      </c>
      <c r="X198" s="0">
        <f>IFERROR(W198/M198*100,0)</f>
      </c>
    </row>
    <row r="199">
      <c r="A199" s="0">
        <v>517650</v>
      </c>
      <c r="B199" s="0">
        <v>0</v>
      </c>
      <c r="C199" s="0" t="s">
        <v>24</v>
      </c>
      <c r="D199" s="0">
        <v>2000004229337</v>
      </c>
      <c r="E199" s="0" t="s">
        <v>658</v>
      </c>
      <c r="F199" s="0" t="s">
        <v>856</v>
      </c>
      <c r="G199" s="0">
        <v>11</v>
      </c>
      <c r="H199" s="0">
        <v>2</v>
      </c>
      <c r="I199" s="0">
        <v>22</v>
      </c>
      <c r="J199" s="0">
        <v>-10.85099983215332</v>
      </c>
      <c r="K199" s="0">
        <v>-119.36100006103516</v>
      </c>
      <c r="L199" s="0">
        <v>0</v>
      </c>
      <c r="M199" s="0">
        <v>0</v>
      </c>
      <c r="N199" s="0">
        <v>0</v>
      </c>
      <c r="O199" s="0">
        <v>0</v>
      </c>
      <c r="P199" s="0">
        <f>(H199+J199)-(L199+N199)</f>
      </c>
      <c r="Q199" s="0">
        <f>P199*G199</f>
      </c>
      <c r="R199" s="0">
        <v>2</v>
      </c>
      <c r="S199" s="0">
        <f>R199*G199</f>
      </c>
      <c r="T199" s="0">
        <f>H199+J199-L199-N199-R199</f>
      </c>
      <c r="U199" s="0">
        <f>T199*G199</f>
      </c>
      <c r="V199" s="0">
        <f>I199+K199-S199</f>
      </c>
      <c r="W199" s="0">
        <f>M199-V199</f>
      </c>
      <c r="X199" s="0">
        <f>IFERROR(W199/M199*100,0)</f>
      </c>
    </row>
    <row r="200">
      <c r="A200" s="0">
        <v>517656</v>
      </c>
      <c r="B200" s="0">
        <v>0</v>
      </c>
      <c r="C200" s="0" t="s">
        <v>24</v>
      </c>
      <c r="D200" s="0">
        <v>2000004229375</v>
      </c>
      <c r="E200" s="0" t="s">
        <v>658</v>
      </c>
      <c r="F200" s="0" t="s">
        <v>857</v>
      </c>
      <c r="G200" s="0">
        <v>16</v>
      </c>
      <c r="H200" s="0">
        <v>10</v>
      </c>
      <c r="I200" s="0">
        <v>160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f>(H200+J200)-(L200+N200)</f>
      </c>
      <c r="Q200" s="0">
        <f>P200*G200</f>
      </c>
      <c r="R200" s="0">
        <v>10</v>
      </c>
      <c r="S200" s="0">
        <f>R200*G200</f>
      </c>
      <c r="T200" s="0">
        <f>H200+J200-L200-N200-R200</f>
      </c>
      <c r="U200" s="0">
        <f>T200*G200</f>
      </c>
      <c r="V200" s="0">
        <f>I200+K200-S200</f>
      </c>
      <c r="W200" s="0">
        <f>M200-V200</f>
      </c>
      <c r="X200" s="0">
        <f>IFERROR(W200/M200*100,0)</f>
      </c>
    </row>
    <row r="201">
      <c r="A201" s="0">
        <v>517687</v>
      </c>
      <c r="B201" s="0">
        <v>0</v>
      </c>
      <c r="C201" s="0" t="s">
        <v>24</v>
      </c>
      <c r="D201" s="0">
        <v>2000004229863</v>
      </c>
      <c r="E201" s="0" t="s">
        <v>658</v>
      </c>
      <c r="F201" s="0" t="s">
        <v>858</v>
      </c>
      <c r="G201" s="0">
        <v>7.139999866485596</v>
      </c>
      <c r="H201" s="0">
        <v>2</v>
      </c>
      <c r="I201" s="0">
        <v>12.920000076293945</v>
      </c>
      <c r="J201" s="0">
        <v>-29.7810001373291</v>
      </c>
      <c r="K201" s="0">
        <v>-214.2079620361328</v>
      </c>
      <c r="L201" s="0">
        <v>0</v>
      </c>
      <c r="M201" s="0">
        <v>0</v>
      </c>
      <c r="N201" s="0">
        <v>0</v>
      </c>
      <c r="O201" s="0">
        <v>0</v>
      </c>
      <c r="P201" s="0">
        <f>(H201+J201)-(L201+N201)</f>
      </c>
      <c r="Q201" s="0">
        <f>P201*G201</f>
      </c>
      <c r="R201" s="0">
        <v>3</v>
      </c>
      <c r="S201" s="0">
        <f>R201*G201</f>
      </c>
      <c r="T201" s="0">
        <f>H201+J201-L201-N201-R201</f>
      </c>
      <c r="U201" s="0">
        <f>T201*G201</f>
      </c>
      <c r="V201" s="0">
        <f>I201+K201-S201</f>
      </c>
      <c r="W201" s="0">
        <f>M201-V201</f>
      </c>
      <c r="X201" s="0">
        <f>IFERROR(W201/M201*100,0)</f>
      </c>
    </row>
    <row r="202">
      <c r="A202" s="0">
        <v>561293</v>
      </c>
      <c r="B202" s="0">
        <v>0</v>
      </c>
      <c r="C202" s="0" t="s">
        <v>24</v>
      </c>
      <c r="D202" s="0">
        <v>2000004728489</v>
      </c>
      <c r="E202" s="0" t="s">
        <v>658</v>
      </c>
      <c r="F202" s="0" t="s">
        <v>859</v>
      </c>
      <c r="G202" s="0">
        <v>1</v>
      </c>
      <c r="H202" s="0">
        <v>0</v>
      </c>
      <c r="I202" s="0">
        <v>0</v>
      </c>
      <c r="J202" s="0">
        <v>-28.440000534057617</v>
      </c>
      <c r="K202" s="0">
        <v>-28.440000534057617</v>
      </c>
      <c r="L202" s="0">
        <v>0</v>
      </c>
      <c r="M202" s="0">
        <v>0</v>
      </c>
      <c r="N202" s="0">
        <v>0</v>
      </c>
      <c r="O202" s="0">
        <v>0</v>
      </c>
      <c r="P202" s="0">
        <f>(H202+J202)-(L202+N202)</f>
      </c>
      <c r="Q202" s="0">
        <f>P202*G202</f>
      </c>
      <c r="R202" s="0">
        <v>0</v>
      </c>
      <c r="S202" s="0">
        <f>R202*G202</f>
      </c>
      <c r="T202" s="0">
        <f>H202+J202-L202-N202-R202</f>
      </c>
      <c r="U202" s="0">
        <f>T202*G202</f>
      </c>
      <c r="V202" s="0">
        <f>I202+K202-S202</f>
      </c>
      <c r="W202" s="0">
        <f>M202-V202</f>
      </c>
      <c r="X202" s="0">
        <f>IFERROR(W202/M202*100,0)</f>
      </c>
    </row>
    <row r="203">
      <c r="A203" s="0">
        <v>561296</v>
      </c>
      <c r="B203" s="0">
        <v>0</v>
      </c>
      <c r="C203" s="0" t="s">
        <v>24</v>
      </c>
      <c r="D203" s="0">
        <v>2000004728519</v>
      </c>
      <c r="E203" s="0" t="s">
        <v>658</v>
      </c>
      <c r="F203" s="0" t="s">
        <v>860</v>
      </c>
      <c r="G203" s="0">
        <v>103.38667297363281</v>
      </c>
      <c r="H203" s="0">
        <v>0.5</v>
      </c>
      <c r="I203" s="0">
        <v>51.693336486816406</v>
      </c>
      <c r="J203" s="0">
        <v>-4.050000190734863</v>
      </c>
      <c r="K203" s="0">
        <v>-418.712158203125</v>
      </c>
      <c r="L203" s="0">
        <v>0</v>
      </c>
      <c r="M203" s="0">
        <v>0</v>
      </c>
      <c r="N203" s="0">
        <v>0</v>
      </c>
      <c r="O203" s="0">
        <v>0</v>
      </c>
      <c r="P203" s="0">
        <f>(H203+J203)-(L203+N203)</f>
      </c>
      <c r="Q203" s="0">
        <f>P203*G203</f>
      </c>
      <c r="R203" s="0">
        <v>1</v>
      </c>
      <c r="S203" s="0">
        <f>R203*G203</f>
      </c>
      <c r="T203" s="0">
        <f>H203+J203-L203-N203-R203</f>
      </c>
      <c r="U203" s="0">
        <f>T203*G203</f>
      </c>
      <c r="V203" s="0">
        <f>I203+K203-S203</f>
      </c>
      <c r="W203" s="0">
        <f>M203-V203</f>
      </c>
      <c r="X203" s="0">
        <f>IFERROR(W203/M203*100,0)</f>
      </c>
    </row>
    <row r="204">
      <c r="A204" s="0">
        <v>561305</v>
      </c>
      <c r="B204" s="0">
        <v>0</v>
      </c>
      <c r="C204" s="0" t="s">
        <v>24</v>
      </c>
      <c r="D204" s="0">
        <v>2000004728649</v>
      </c>
      <c r="E204" s="0" t="s">
        <v>658</v>
      </c>
      <c r="F204" s="0" t="s">
        <v>861</v>
      </c>
      <c r="G204" s="0">
        <v>15.427000045776367</v>
      </c>
      <c r="H204" s="0">
        <v>0</v>
      </c>
      <c r="I204" s="0">
        <v>0</v>
      </c>
      <c r="J204" s="0">
        <v>-3.51200008392334</v>
      </c>
      <c r="K204" s="0">
        <v>-54.17966079711914</v>
      </c>
      <c r="L204" s="0">
        <v>0</v>
      </c>
      <c r="M204" s="0">
        <v>0</v>
      </c>
      <c r="N204" s="0">
        <v>0</v>
      </c>
      <c r="O204" s="0">
        <v>0</v>
      </c>
      <c r="P204" s="0">
        <f>(H204+J204)-(L204+N204)</f>
      </c>
      <c r="Q204" s="0">
        <f>P204*G204</f>
      </c>
      <c r="R204" s="0">
        <v>0</v>
      </c>
      <c r="S204" s="0">
        <f>R204*G204</f>
      </c>
      <c r="T204" s="0">
        <f>H204+J204-L204-N204-R204</f>
      </c>
      <c r="U204" s="0">
        <f>T204*G204</f>
      </c>
      <c r="V204" s="0">
        <f>I204+K204-S204</f>
      </c>
      <c r="W204" s="0">
        <f>M204-V204</f>
      </c>
      <c r="X204" s="0">
        <f>IFERROR(W204/M204*100,0)</f>
      </c>
    </row>
    <row r="205">
      <c r="A205" s="0">
        <v>561319</v>
      </c>
      <c r="B205" s="0">
        <v>0</v>
      </c>
      <c r="C205" s="0" t="s">
        <v>24</v>
      </c>
      <c r="D205" s="0">
        <v>2000004728861</v>
      </c>
      <c r="E205" s="0" t="s">
        <v>658</v>
      </c>
      <c r="F205" s="0" t="s">
        <v>862</v>
      </c>
      <c r="G205" s="0">
        <v>40</v>
      </c>
      <c r="H205" s="0">
        <v>0</v>
      </c>
      <c r="I205" s="0">
        <v>0</v>
      </c>
      <c r="J205" s="0">
        <v>-1.7949999570846558</v>
      </c>
      <c r="K205" s="0">
        <v>-71.80000305175781</v>
      </c>
      <c r="L205" s="0">
        <v>0</v>
      </c>
      <c r="M205" s="0">
        <v>0</v>
      </c>
      <c r="N205" s="0">
        <v>0</v>
      </c>
      <c r="O205" s="0">
        <v>0</v>
      </c>
      <c r="P205" s="0">
        <f>(H205+J205)-(L205+N205)</f>
      </c>
      <c r="Q205" s="0">
        <f>P205*G205</f>
      </c>
      <c r="R205" s="0">
        <v>0</v>
      </c>
      <c r="S205" s="0">
        <f>R205*G205</f>
      </c>
      <c r="T205" s="0">
        <f>H205+J205-L205-N205-R205</f>
      </c>
      <c r="U205" s="0">
        <f>T205*G205</f>
      </c>
      <c r="V205" s="0">
        <f>I205+K205-S205</f>
      </c>
      <c r="W205" s="0">
        <f>M205-V205</f>
      </c>
      <c r="X205" s="0">
        <f>IFERROR(W205/M205*100,0)</f>
      </c>
    </row>
    <row r="206">
      <c r="A206" s="0">
        <v>561424</v>
      </c>
      <c r="B206" s="0">
        <v>0</v>
      </c>
      <c r="C206" s="0" t="s">
        <v>28</v>
      </c>
      <c r="D206" s="0">
        <v>2000004730321</v>
      </c>
      <c r="E206" s="0" t="s">
        <v>658</v>
      </c>
      <c r="F206" s="0" t="s">
        <v>863</v>
      </c>
      <c r="G206" s="0">
        <v>13.15308952331543</v>
      </c>
      <c r="H206" s="0">
        <v>95</v>
      </c>
      <c r="I206" s="0">
        <v>1249.5435791015625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f>(H206+J206)-(L206+N206)</f>
      </c>
      <c r="Q206" s="0">
        <f>P206*G206</f>
      </c>
      <c r="R206" s="0">
        <v>17</v>
      </c>
      <c r="S206" s="0">
        <f>R206*G206</f>
      </c>
      <c r="T206" s="0">
        <f>H206+J206-L206-N206-R206</f>
      </c>
      <c r="U206" s="0">
        <f>T206*G206</f>
      </c>
      <c r="V206" s="0">
        <f>I206+K206-S206</f>
      </c>
      <c r="W206" s="0">
        <f>M206-V206</f>
      </c>
      <c r="X206" s="0">
        <f>IFERROR(W206/M206*100,0)</f>
      </c>
    </row>
    <row r="207">
      <c r="A207" s="0">
        <v>561425</v>
      </c>
      <c r="B207" s="0">
        <v>0</v>
      </c>
      <c r="C207" s="0" t="s">
        <v>24</v>
      </c>
      <c r="D207" s="0">
        <v>2000004730338</v>
      </c>
      <c r="E207" s="0" t="s">
        <v>658</v>
      </c>
      <c r="F207" s="0" t="s">
        <v>864</v>
      </c>
      <c r="G207" s="0">
        <v>15.5</v>
      </c>
      <c r="H207" s="0">
        <v>0</v>
      </c>
      <c r="I207" s="0">
        <v>0</v>
      </c>
      <c r="J207" s="0">
        <v>-4.5</v>
      </c>
      <c r="K207" s="0">
        <v>-69.75</v>
      </c>
      <c r="L207" s="0">
        <v>0</v>
      </c>
      <c r="M207" s="0">
        <v>0</v>
      </c>
      <c r="N207" s="0">
        <v>0</v>
      </c>
      <c r="O207" s="0">
        <v>0</v>
      </c>
      <c r="P207" s="0">
        <f>(H207+J207)-(L207+N207)</f>
      </c>
      <c r="Q207" s="0">
        <f>P207*G207</f>
      </c>
      <c r="R207" s="0">
        <v>0</v>
      </c>
      <c r="S207" s="0">
        <f>R207*G207</f>
      </c>
      <c r="T207" s="0">
        <f>H207+J207-L207-N207-R207</f>
      </c>
      <c r="U207" s="0">
        <f>T207*G207</f>
      </c>
      <c r="V207" s="0">
        <f>I207+K207-S207</f>
      </c>
      <c r="W207" s="0">
        <f>M207-V207</f>
      </c>
      <c r="X207" s="0">
        <f>IFERROR(W207/M207*100,0)</f>
      </c>
    </row>
    <row r="208">
      <c r="A208" s="0">
        <v>561433</v>
      </c>
      <c r="B208" s="0">
        <v>0</v>
      </c>
      <c r="C208" s="0" t="s">
        <v>24</v>
      </c>
      <c r="D208" s="0">
        <v>2000004730468</v>
      </c>
      <c r="E208" s="0" t="s">
        <v>658</v>
      </c>
      <c r="F208" s="0" t="s">
        <v>865</v>
      </c>
      <c r="G208" s="0">
        <v>48.421321868896484</v>
      </c>
      <c r="H208" s="0">
        <v>5</v>
      </c>
      <c r="I208" s="0">
        <v>275</v>
      </c>
      <c r="J208" s="0">
        <v>1.8700000047683716</v>
      </c>
      <c r="K208" s="0">
        <v>57.6544303894043</v>
      </c>
      <c r="L208" s="0">
        <v>0</v>
      </c>
      <c r="M208" s="0">
        <v>0</v>
      </c>
      <c r="N208" s="0">
        <v>0</v>
      </c>
      <c r="O208" s="0">
        <v>0</v>
      </c>
      <c r="P208" s="0">
        <f>(H208+J208)-(L208+N208)</f>
      </c>
      <c r="Q208" s="0">
        <f>P208*G208</f>
      </c>
      <c r="R208" s="0">
        <v>1</v>
      </c>
      <c r="S208" s="0">
        <f>R208*G208</f>
      </c>
      <c r="T208" s="0">
        <f>H208+J208-L208-N208-R208</f>
      </c>
      <c r="U208" s="0">
        <f>T208*G208</f>
      </c>
      <c r="V208" s="0">
        <f>I208+K208-S208</f>
      </c>
      <c r="W208" s="0">
        <f>M208-V208</f>
      </c>
      <c r="X208" s="0">
        <f>IFERROR(W208/M208*100,0)</f>
      </c>
    </row>
    <row r="209">
      <c r="A209" s="0">
        <v>561553</v>
      </c>
      <c r="B209" s="0">
        <v>0</v>
      </c>
      <c r="C209" s="0" t="s">
        <v>24</v>
      </c>
      <c r="D209" s="0">
        <v>2000004731663</v>
      </c>
      <c r="E209" s="0" t="s">
        <v>658</v>
      </c>
      <c r="F209" s="0" t="s">
        <v>866</v>
      </c>
      <c r="G209" s="0">
        <v>29.600000381469727</v>
      </c>
      <c r="H209" s="0">
        <v>0</v>
      </c>
      <c r="I209" s="0">
        <v>0</v>
      </c>
      <c r="J209" s="0">
        <v>-7.199999809265137</v>
      </c>
      <c r="K209" s="0">
        <v>-213.1199951171875</v>
      </c>
      <c r="L209" s="0">
        <v>0</v>
      </c>
      <c r="M209" s="0">
        <v>0</v>
      </c>
      <c r="N209" s="0">
        <v>0</v>
      </c>
      <c r="O209" s="0">
        <v>0</v>
      </c>
      <c r="P209" s="0">
        <f>(H209+J209)-(L209+N209)</f>
      </c>
      <c r="Q209" s="0">
        <f>P209*G209</f>
      </c>
      <c r="R209" s="0">
        <v>0</v>
      </c>
      <c r="S209" s="0">
        <f>R209*G209</f>
      </c>
      <c r="T209" s="0">
        <f>H209+J209-L209-N209-R209</f>
      </c>
      <c r="U209" s="0">
        <f>T209*G209</f>
      </c>
      <c r="V209" s="0">
        <f>I209+K209-S209</f>
      </c>
      <c r="W209" s="0">
        <f>M209-V209</f>
      </c>
      <c r="X209" s="0">
        <f>IFERROR(W209/M209*100,0)</f>
      </c>
    </row>
    <row r="210">
      <c r="A210" s="0">
        <v>561554</v>
      </c>
      <c r="B210" s="0">
        <v>0</v>
      </c>
      <c r="C210" s="0" t="s">
        <v>24</v>
      </c>
      <c r="D210" s="0">
        <v>2000004731861</v>
      </c>
      <c r="E210" s="0" t="s">
        <v>658</v>
      </c>
      <c r="F210" s="0" t="s">
        <v>867</v>
      </c>
      <c r="G210" s="0">
        <v>17.811540603637695</v>
      </c>
      <c r="H210" s="0">
        <v>12.5</v>
      </c>
      <c r="I210" s="0">
        <v>141.8316192626953</v>
      </c>
      <c r="J210" s="0">
        <v>28.270000457763672</v>
      </c>
      <c r="K210" s="0">
        <v>584.3446655273438</v>
      </c>
      <c r="L210" s="0">
        <v>0</v>
      </c>
      <c r="M210" s="0">
        <v>0</v>
      </c>
      <c r="N210" s="0">
        <v>0</v>
      </c>
      <c r="O210" s="0">
        <v>0</v>
      </c>
      <c r="P210" s="0">
        <f>(H210+J210)-(L210+N210)</f>
      </c>
      <c r="Q210" s="0">
        <f>P210*G210</f>
      </c>
      <c r="R210" s="0">
        <v>14.359999656677246</v>
      </c>
      <c r="S210" s="0">
        <f>R210*G210</f>
      </c>
      <c r="T210" s="0">
        <f>H210+J210-L210-N210-R210</f>
      </c>
      <c r="U210" s="0">
        <f>T210*G210</f>
      </c>
      <c r="V210" s="0">
        <f>I210+K210-S210</f>
      </c>
      <c r="W210" s="0">
        <f>M210-V210</f>
      </c>
      <c r="X210" s="0">
        <f>IFERROR(W210/M210*100,0)</f>
      </c>
    </row>
    <row r="211">
      <c r="A211" s="0">
        <v>561873</v>
      </c>
      <c r="B211" s="0">
        <v>0</v>
      </c>
      <c r="C211" s="0" t="s">
        <v>24</v>
      </c>
      <c r="D211" s="0">
        <v>2000004738266</v>
      </c>
      <c r="E211" s="0" t="s">
        <v>658</v>
      </c>
      <c r="F211" s="0" t="s">
        <v>868</v>
      </c>
      <c r="G211" s="0">
        <v>17.149999618530273</v>
      </c>
      <c r="H211" s="0">
        <v>0.20000000298023224</v>
      </c>
      <c r="I211" s="0">
        <v>3.175837993621826</v>
      </c>
      <c r="J211" s="0">
        <v>-0.2939999997615814</v>
      </c>
      <c r="K211" s="0">
        <v>-4.1552300453186035</v>
      </c>
      <c r="L211" s="0">
        <v>0</v>
      </c>
      <c r="M211" s="0">
        <v>0</v>
      </c>
      <c r="N211" s="0">
        <v>0</v>
      </c>
      <c r="O211" s="0">
        <v>0</v>
      </c>
      <c r="P211" s="0">
        <f>(H211+J211)-(L211+N211)</f>
      </c>
      <c r="Q211" s="0">
        <f>P211*G211</f>
      </c>
      <c r="R211" s="0">
        <v>0.20000000298023224</v>
      </c>
      <c r="S211" s="0">
        <f>R211*G211</f>
      </c>
      <c r="T211" s="0">
        <f>H211+J211-L211-N211-R211</f>
      </c>
      <c r="U211" s="0">
        <f>T211*G211</f>
      </c>
      <c r="V211" s="0">
        <f>I211+K211-S211</f>
      </c>
      <c r="W211" s="0">
        <f>M211-V211</f>
      </c>
      <c r="X211" s="0">
        <f>IFERROR(W211/M211*100,0)</f>
      </c>
    </row>
    <row r="212">
      <c r="A212" s="0">
        <v>562073</v>
      </c>
      <c r="B212" s="0">
        <v>0</v>
      </c>
      <c r="C212" s="0" t="s">
        <v>24</v>
      </c>
      <c r="D212" s="0">
        <v>2000004742065</v>
      </c>
      <c r="E212" s="0" t="s">
        <v>658</v>
      </c>
      <c r="F212" s="0" t="s">
        <v>869</v>
      </c>
      <c r="G212" s="0">
        <v>17.498279571533203</v>
      </c>
      <c r="H212" s="0">
        <v>0</v>
      </c>
      <c r="I212" s="0">
        <v>0</v>
      </c>
      <c r="J212" s="0">
        <v>-5.5</v>
      </c>
      <c r="K212" s="0">
        <v>-96.24051666259766</v>
      </c>
      <c r="L212" s="0">
        <v>0</v>
      </c>
      <c r="M212" s="0">
        <v>0</v>
      </c>
      <c r="N212" s="0">
        <v>0</v>
      </c>
      <c r="O212" s="0">
        <v>0</v>
      </c>
      <c r="P212" s="0">
        <f>(H212+J212)-(L212+N212)</f>
      </c>
      <c r="Q212" s="0">
        <f>P212*G212</f>
      </c>
      <c r="R212" s="0">
        <v>0</v>
      </c>
      <c r="S212" s="0">
        <f>R212*G212</f>
      </c>
      <c r="T212" s="0">
        <f>H212+J212-L212-N212-R212</f>
      </c>
      <c r="U212" s="0">
        <f>T212*G212</f>
      </c>
      <c r="V212" s="0">
        <f>I212+K212-S212</f>
      </c>
      <c r="W212" s="0">
        <f>M212-V212</f>
      </c>
      <c r="X212" s="0">
        <f>IFERROR(W212/M212*100,0)</f>
      </c>
    </row>
    <row r="213">
      <c r="A213" s="0">
        <v>562075</v>
      </c>
      <c r="B213" s="0">
        <v>0</v>
      </c>
      <c r="C213" s="0" t="s">
        <v>24</v>
      </c>
      <c r="D213" s="0">
        <v>2000004742263</v>
      </c>
      <c r="E213" s="0" t="s">
        <v>658</v>
      </c>
      <c r="F213" s="0" t="s">
        <v>870</v>
      </c>
      <c r="G213" s="0">
        <v>5</v>
      </c>
      <c r="H213" s="0">
        <v>0</v>
      </c>
      <c r="I213" s="0">
        <v>0</v>
      </c>
      <c r="J213" s="0">
        <v>-3.3399999141693115</v>
      </c>
      <c r="K213" s="0">
        <v>-16.700000762939453</v>
      </c>
      <c r="L213" s="0">
        <v>0</v>
      </c>
      <c r="M213" s="0">
        <v>0</v>
      </c>
      <c r="N213" s="0">
        <v>0</v>
      </c>
      <c r="O213" s="0">
        <v>0</v>
      </c>
      <c r="P213" s="0">
        <f>(H213+J213)-(L213+N213)</f>
      </c>
      <c r="Q213" s="0">
        <f>P213*G213</f>
      </c>
      <c r="R213" s="0">
        <v>0</v>
      </c>
      <c r="S213" s="0">
        <f>R213*G213</f>
      </c>
      <c r="T213" s="0">
        <f>H213+J213-L213-N213-R213</f>
      </c>
      <c r="U213" s="0">
        <f>T213*G213</f>
      </c>
      <c r="V213" s="0">
        <f>I213+K213-S213</f>
      </c>
      <c r="W213" s="0">
        <f>M213-V213</f>
      </c>
      <c r="X213" s="0">
        <f>IFERROR(W213/M213*100,0)</f>
      </c>
    </row>
    <row r="214">
      <c r="A214" s="0">
        <v>562176</v>
      </c>
      <c r="B214" s="0">
        <v>0</v>
      </c>
      <c r="C214" s="0" t="s">
        <v>24</v>
      </c>
      <c r="D214" s="0">
        <v>2000004743420</v>
      </c>
      <c r="E214" s="0" t="s">
        <v>658</v>
      </c>
      <c r="F214" s="0" t="s">
        <v>871</v>
      </c>
      <c r="G214" s="0">
        <v>29.466249465942383</v>
      </c>
      <c r="H214" s="0">
        <v>14</v>
      </c>
      <c r="I214" s="0">
        <v>412.5274963378906</v>
      </c>
      <c r="J214" s="0">
        <v>-3.5450000762939453</v>
      </c>
      <c r="K214" s="0">
        <v>-104.4578628540039</v>
      </c>
      <c r="L214" s="0">
        <v>0</v>
      </c>
      <c r="M214" s="0">
        <v>0</v>
      </c>
      <c r="N214" s="0">
        <v>0</v>
      </c>
      <c r="O214" s="0">
        <v>0</v>
      </c>
      <c r="P214" s="0">
        <f>(H214+J214)-(L214+N214)</f>
      </c>
      <c r="Q214" s="0">
        <f>P214*G214</f>
      </c>
      <c r="R214" s="0">
        <v>16</v>
      </c>
      <c r="S214" s="0">
        <f>R214*G214</f>
      </c>
      <c r="T214" s="0">
        <f>H214+J214-L214-N214-R214</f>
      </c>
      <c r="U214" s="0">
        <f>T214*G214</f>
      </c>
      <c r="V214" s="0">
        <f>I214+K214-S214</f>
      </c>
      <c r="W214" s="0">
        <f>M214-V214</f>
      </c>
      <c r="X214" s="0">
        <f>IFERROR(W214/M214*100,0)</f>
      </c>
    </row>
    <row r="215">
      <c r="A215" s="0">
        <v>562484</v>
      </c>
      <c r="B215" s="0">
        <v>0</v>
      </c>
      <c r="C215" s="0" t="s">
        <v>28</v>
      </c>
      <c r="D215" s="0">
        <v>2000004747565</v>
      </c>
      <c r="E215" s="0" t="s">
        <v>658</v>
      </c>
      <c r="F215" s="0" t="s">
        <v>872</v>
      </c>
      <c r="G215" s="0">
        <v>165</v>
      </c>
      <c r="H215" s="0">
        <v>1</v>
      </c>
      <c r="I215" s="0">
        <v>165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f>(H215+J215)-(L215+N215)</f>
      </c>
      <c r="Q215" s="0">
        <f>P215*G215</f>
      </c>
      <c r="R215" s="0">
        <v>2</v>
      </c>
      <c r="S215" s="0">
        <f>R215*G215</f>
      </c>
      <c r="T215" s="0">
        <f>H215+J215-L215-N215-R215</f>
      </c>
      <c r="U215" s="0">
        <f>T215*G215</f>
      </c>
      <c r="V215" s="0">
        <f>I215+K215-S215</f>
      </c>
      <c r="W215" s="0">
        <f>M215-V215</f>
      </c>
      <c r="X215" s="0">
        <f>IFERROR(W215/M215*100,0)</f>
      </c>
    </row>
    <row r="216">
      <c r="A216" s="0">
        <v>562485</v>
      </c>
      <c r="B216" s="0">
        <v>0</v>
      </c>
      <c r="C216" s="0" t="s">
        <v>28</v>
      </c>
      <c r="D216" s="0">
        <v>2000004747572</v>
      </c>
      <c r="E216" s="0" t="s">
        <v>658</v>
      </c>
      <c r="F216" s="0" t="s">
        <v>873</v>
      </c>
      <c r="G216" s="0">
        <v>270</v>
      </c>
      <c r="H216" s="0">
        <v>1</v>
      </c>
      <c r="I216" s="0">
        <v>270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f>(H216+J216)-(L216+N216)</f>
      </c>
      <c r="Q216" s="0">
        <f>P216*G216</f>
      </c>
      <c r="R216" s="0">
        <v>1</v>
      </c>
      <c r="S216" s="0">
        <f>R216*G216</f>
      </c>
      <c r="T216" s="0">
        <f>H216+J216-L216-N216-R216</f>
      </c>
      <c r="U216" s="0">
        <f>T216*G216</f>
      </c>
      <c r="V216" s="0">
        <f>I216+K216-S216</f>
      </c>
      <c r="W216" s="0">
        <f>M216-V216</f>
      </c>
      <c r="X216" s="0">
        <f>IFERROR(W216/M216*100,0)</f>
      </c>
    </row>
    <row r="217">
      <c r="A217" s="0">
        <v>562488</v>
      </c>
      <c r="B217" s="0">
        <v>0</v>
      </c>
      <c r="C217" s="0" t="s">
        <v>28</v>
      </c>
      <c r="D217" s="0">
        <v>2000004747596</v>
      </c>
      <c r="E217" s="0" t="s">
        <v>658</v>
      </c>
      <c r="F217" s="0" t="s">
        <v>874</v>
      </c>
      <c r="G217" s="0">
        <v>141.2489471435547</v>
      </c>
      <c r="H217" s="0">
        <v>2</v>
      </c>
      <c r="I217" s="0">
        <v>287.49365234375</v>
      </c>
      <c r="J217" s="0">
        <v>6</v>
      </c>
      <c r="K217" s="0">
        <v>840</v>
      </c>
      <c r="L217" s="0">
        <v>0</v>
      </c>
      <c r="M217" s="0">
        <v>0</v>
      </c>
      <c r="N217" s="0">
        <v>0</v>
      </c>
      <c r="O217" s="0">
        <v>0</v>
      </c>
      <c r="P217" s="0">
        <f>(H217+J217)-(L217+N217)</f>
      </c>
      <c r="Q217" s="0">
        <f>P217*G217</f>
      </c>
      <c r="R217" s="0">
        <v>1</v>
      </c>
      <c r="S217" s="0">
        <f>R217*G217</f>
      </c>
      <c r="T217" s="0">
        <f>H217+J217-L217-N217-R217</f>
      </c>
      <c r="U217" s="0">
        <f>T217*G217</f>
      </c>
      <c r="V217" s="0">
        <f>I217+K217-S217</f>
      </c>
      <c r="W217" s="0">
        <f>M217-V217</f>
      </c>
      <c r="X217" s="0">
        <f>IFERROR(W217/M217*100,0)</f>
      </c>
    </row>
    <row r="218">
      <c r="A218" s="0">
        <v>562490</v>
      </c>
      <c r="B218" s="0">
        <v>0</v>
      </c>
      <c r="C218" s="0" t="s">
        <v>28</v>
      </c>
      <c r="D218" s="0">
        <v>2000004747602</v>
      </c>
      <c r="E218" s="0" t="s">
        <v>658</v>
      </c>
      <c r="F218" s="0" t="s">
        <v>875</v>
      </c>
      <c r="G218" s="0">
        <v>150</v>
      </c>
      <c r="H218" s="0">
        <v>0</v>
      </c>
      <c r="I218" s="0">
        <v>0</v>
      </c>
      <c r="J218" s="0">
        <v>6</v>
      </c>
      <c r="K218" s="0">
        <v>900</v>
      </c>
      <c r="L218" s="0">
        <v>0</v>
      </c>
      <c r="M218" s="0">
        <v>0</v>
      </c>
      <c r="N218" s="0">
        <v>0</v>
      </c>
      <c r="O218" s="0">
        <v>0</v>
      </c>
      <c r="P218" s="0">
        <f>(H218+J218)-(L218+N218)</f>
      </c>
      <c r="Q218" s="0">
        <f>P218*G218</f>
      </c>
      <c r="R218" s="0">
        <v>0</v>
      </c>
      <c r="S218" s="0">
        <f>R218*G218</f>
      </c>
      <c r="T218" s="0">
        <f>H218+J218-L218-N218-R218</f>
      </c>
      <c r="U218" s="0">
        <f>T218*G218</f>
      </c>
      <c r="V218" s="0">
        <f>I218+K218-S218</f>
      </c>
      <c r="W218" s="0">
        <f>M218-V218</f>
      </c>
      <c r="X218" s="0">
        <f>IFERROR(W218/M218*100,0)</f>
      </c>
    </row>
    <row r="219">
      <c r="A219" s="0">
        <v>562491</v>
      </c>
      <c r="B219" s="0">
        <v>0</v>
      </c>
      <c r="C219" s="0" t="s">
        <v>28</v>
      </c>
      <c r="D219" s="0">
        <v>2000004747626</v>
      </c>
      <c r="E219" s="0" t="s">
        <v>658</v>
      </c>
      <c r="F219" s="0" t="s">
        <v>876</v>
      </c>
      <c r="G219" s="0">
        <v>159.99986267089844</v>
      </c>
      <c r="H219" s="0">
        <v>1</v>
      </c>
      <c r="I219" s="0">
        <v>159.9994659423828</v>
      </c>
      <c r="J219" s="0">
        <v>8</v>
      </c>
      <c r="K219" s="0">
        <v>1280</v>
      </c>
      <c r="L219" s="0">
        <v>0</v>
      </c>
      <c r="M219" s="0">
        <v>0</v>
      </c>
      <c r="N219" s="0">
        <v>0</v>
      </c>
      <c r="O219" s="0">
        <v>0</v>
      </c>
      <c r="P219" s="0">
        <f>(H219+J219)-(L219+N219)</f>
      </c>
      <c r="Q219" s="0">
        <f>P219*G219</f>
      </c>
      <c r="R219" s="0">
        <v>1</v>
      </c>
      <c r="S219" s="0">
        <f>R219*G219</f>
      </c>
      <c r="T219" s="0">
        <f>H219+J219-L219-N219-R219</f>
      </c>
      <c r="U219" s="0">
        <f>T219*G219</f>
      </c>
      <c r="V219" s="0">
        <f>I219+K219-S219</f>
      </c>
      <c r="W219" s="0">
        <f>M219-V219</f>
      </c>
      <c r="X219" s="0">
        <f>IFERROR(W219/M219*100,0)</f>
      </c>
    </row>
    <row r="220">
      <c r="A220" s="0">
        <v>562492</v>
      </c>
      <c r="B220" s="0">
        <v>0</v>
      </c>
      <c r="C220" s="0" t="s">
        <v>28</v>
      </c>
      <c r="D220" s="0">
        <v>2000004747633</v>
      </c>
      <c r="E220" s="0" t="s">
        <v>658</v>
      </c>
      <c r="F220" s="0" t="s">
        <v>877</v>
      </c>
      <c r="G220" s="0">
        <v>135</v>
      </c>
      <c r="H220" s="0">
        <v>1</v>
      </c>
      <c r="I220" s="0">
        <v>135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f>(H220+J220)-(L220+N220)</f>
      </c>
      <c r="Q220" s="0">
        <f>P220*G220</f>
      </c>
      <c r="R220" s="0">
        <v>1</v>
      </c>
      <c r="S220" s="0">
        <f>R220*G220</f>
      </c>
      <c r="T220" s="0">
        <f>H220+J220-L220-N220-R220</f>
      </c>
      <c r="U220" s="0">
        <f>T220*G220</f>
      </c>
      <c r="V220" s="0">
        <f>I220+K220-S220</f>
      </c>
      <c r="W220" s="0">
        <f>M220-V220</f>
      </c>
      <c r="X220" s="0">
        <f>IFERROR(W220/M220*100,0)</f>
      </c>
    </row>
    <row r="221">
      <c r="A221" s="0">
        <v>562494</v>
      </c>
      <c r="B221" s="0">
        <v>0</v>
      </c>
      <c r="C221" s="0" t="s">
        <v>28</v>
      </c>
      <c r="D221" s="0">
        <v>2000004747657</v>
      </c>
      <c r="E221" s="0" t="s">
        <v>658</v>
      </c>
      <c r="F221" s="0" t="s">
        <v>878</v>
      </c>
      <c r="G221" s="0">
        <v>72.5</v>
      </c>
      <c r="H221" s="0">
        <v>3</v>
      </c>
      <c r="I221" s="0">
        <v>217.5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f>(H221+J221)-(L221+N221)</f>
      </c>
      <c r="Q221" s="0">
        <f>P221*G221</f>
      </c>
      <c r="R221" s="0">
        <v>2</v>
      </c>
      <c r="S221" s="0">
        <f>R221*G221</f>
      </c>
      <c r="T221" s="0">
        <f>H221+J221-L221-N221-R221</f>
      </c>
      <c r="U221" s="0">
        <f>T221*G221</f>
      </c>
      <c r="V221" s="0">
        <f>I221+K221-S221</f>
      </c>
      <c r="W221" s="0">
        <f>M221-V221</f>
      </c>
      <c r="X221" s="0">
        <f>IFERROR(W221/M221*100,0)</f>
      </c>
    </row>
    <row r="222">
      <c r="A222" s="0">
        <v>562495</v>
      </c>
      <c r="B222" s="0">
        <v>0</v>
      </c>
      <c r="C222" s="0" t="s">
        <v>28</v>
      </c>
      <c r="D222" s="0">
        <v>2000004747664</v>
      </c>
      <c r="E222" s="0" t="s">
        <v>658</v>
      </c>
      <c r="F222" s="0" t="s">
        <v>879</v>
      </c>
      <c r="G222" s="0">
        <v>31.17742919921875</v>
      </c>
      <c r="H222" s="0">
        <v>2</v>
      </c>
      <c r="I222" s="0">
        <v>66.18782043457031</v>
      </c>
      <c r="J222" s="0">
        <v>53</v>
      </c>
      <c r="K222" s="0">
        <v>1622.0059814453125</v>
      </c>
      <c r="L222" s="0">
        <v>0</v>
      </c>
      <c r="M222" s="0">
        <v>0</v>
      </c>
      <c r="N222" s="0">
        <v>0</v>
      </c>
      <c r="O222" s="0">
        <v>0</v>
      </c>
      <c r="P222" s="0">
        <f>(H222+J222)-(L222+N222)</f>
      </c>
      <c r="Q222" s="0">
        <f>P222*G222</f>
      </c>
      <c r="R222" s="0">
        <v>3</v>
      </c>
      <c r="S222" s="0">
        <f>R222*G222</f>
      </c>
      <c r="T222" s="0">
        <f>H222+J222-L222-N222-R222</f>
      </c>
      <c r="U222" s="0">
        <f>T222*G222</f>
      </c>
      <c r="V222" s="0">
        <f>I222+K222-S222</f>
      </c>
      <c r="W222" s="0">
        <f>M222-V222</f>
      </c>
      <c r="X222" s="0">
        <f>IFERROR(W222/M222*100,0)</f>
      </c>
    </row>
    <row r="223">
      <c r="A223" s="0">
        <v>562497</v>
      </c>
      <c r="B223" s="0">
        <v>0</v>
      </c>
      <c r="C223" s="0" t="s">
        <v>28</v>
      </c>
      <c r="D223" s="0">
        <v>2000004747688</v>
      </c>
      <c r="E223" s="0" t="s">
        <v>658</v>
      </c>
      <c r="F223" s="0" t="s">
        <v>880</v>
      </c>
      <c r="G223" s="0">
        <v>155</v>
      </c>
      <c r="H223" s="0">
        <v>1</v>
      </c>
      <c r="I223" s="0">
        <v>155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f>(H223+J223)-(L223+N223)</f>
      </c>
      <c r="Q223" s="0">
        <f>P223*G223</f>
      </c>
      <c r="R223" s="0">
        <v>1</v>
      </c>
      <c r="S223" s="0">
        <f>R223*G223</f>
      </c>
      <c r="T223" s="0">
        <f>H223+J223-L223-N223-R223</f>
      </c>
      <c r="U223" s="0">
        <f>T223*G223</f>
      </c>
      <c r="V223" s="0">
        <f>I223+K223-S223</f>
      </c>
      <c r="W223" s="0">
        <f>M223-V223</f>
      </c>
      <c r="X223" s="0">
        <f>IFERROR(W223/M223*100,0)</f>
      </c>
    </row>
    <row r="224">
      <c r="A224" s="0">
        <v>562498</v>
      </c>
      <c r="B224" s="0">
        <v>0</v>
      </c>
      <c r="C224" s="0" t="s">
        <v>28</v>
      </c>
      <c r="D224" s="0">
        <v>2000004747695</v>
      </c>
      <c r="E224" s="0" t="s">
        <v>658</v>
      </c>
      <c r="F224" s="0" t="s">
        <v>881</v>
      </c>
      <c r="G224" s="0">
        <v>211.13888549804688</v>
      </c>
      <c r="H224" s="0">
        <v>2</v>
      </c>
      <c r="I224" s="0">
        <v>422.27777099609375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f>(H224+J224)-(L224+N224)</f>
      </c>
      <c r="Q224" s="0">
        <f>P224*G224</f>
      </c>
      <c r="R224" s="0">
        <v>1</v>
      </c>
      <c r="S224" s="0">
        <f>R224*G224</f>
      </c>
      <c r="T224" s="0">
        <f>H224+J224-L224-N224-R224</f>
      </c>
      <c r="U224" s="0">
        <f>T224*G224</f>
      </c>
      <c r="V224" s="0">
        <f>I224+K224-S224</f>
      </c>
      <c r="W224" s="0">
        <f>M224-V224</f>
      </c>
      <c r="X224" s="0">
        <f>IFERROR(W224/M224*100,0)</f>
      </c>
    </row>
    <row r="225">
      <c r="A225" s="0">
        <v>563435</v>
      </c>
      <c r="B225" s="0">
        <v>0</v>
      </c>
      <c r="C225" s="0" t="s">
        <v>24</v>
      </c>
      <c r="D225" s="0">
        <v>2000004760380</v>
      </c>
      <c r="E225" s="0" t="s">
        <v>658</v>
      </c>
      <c r="F225" s="0" t="s">
        <v>882</v>
      </c>
      <c r="G225" s="0">
        <v>6.871039867401123</v>
      </c>
      <c r="H225" s="0">
        <v>0</v>
      </c>
      <c r="I225" s="0">
        <v>0</v>
      </c>
      <c r="J225" s="0">
        <v>0.4729999899864197</v>
      </c>
      <c r="K225" s="0">
        <v>3.25</v>
      </c>
      <c r="L225" s="0">
        <v>0</v>
      </c>
      <c r="M225" s="0">
        <v>0</v>
      </c>
      <c r="N225" s="0">
        <v>0</v>
      </c>
      <c r="O225" s="0">
        <v>0</v>
      </c>
      <c r="P225" s="0">
        <f>(H225+J225)-(L225+N225)</f>
      </c>
      <c r="Q225" s="0">
        <f>P225*G225</f>
      </c>
      <c r="R225" s="0">
        <v>0</v>
      </c>
      <c r="S225" s="0">
        <f>R225*G225</f>
      </c>
      <c r="T225" s="0">
        <f>H225+J225-L225-N225-R225</f>
      </c>
      <c r="U225" s="0">
        <f>T225*G225</f>
      </c>
      <c r="V225" s="0">
        <f>I225+K225-S225</f>
      </c>
      <c r="W225" s="0">
        <f>M225-V225</f>
      </c>
      <c r="X225" s="0">
        <f>IFERROR(W225/M225*100,0)</f>
      </c>
    </row>
    <row r="226">
      <c r="A226" s="0">
        <v>563443</v>
      </c>
      <c r="B226" s="0">
        <v>0</v>
      </c>
      <c r="C226" s="0" t="s">
        <v>24</v>
      </c>
      <c r="D226" s="0">
        <v>2000004760434</v>
      </c>
      <c r="E226" s="0" t="s">
        <v>658</v>
      </c>
      <c r="F226" s="0" t="s">
        <v>883</v>
      </c>
      <c r="G226" s="0">
        <v>30.79235076904297</v>
      </c>
      <c r="H226" s="0">
        <v>0</v>
      </c>
      <c r="I226" s="0">
        <v>0</v>
      </c>
      <c r="J226" s="0">
        <v>-1.5</v>
      </c>
      <c r="K226" s="0">
        <v>-46.1885986328125</v>
      </c>
      <c r="L226" s="0">
        <v>0</v>
      </c>
      <c r="M226" s="0">
        <v>0</v>
      </c>
      <c r="N226" s="0">
        <v>0</v>
      </c>
      <c r="O226" s="0">
        <v>0</v>
      </c>
      <c r="P226" s="0">
        <f>(H226+J226)-(L226+N226)</f>
      </c>
      <c r="Q226" s="0">
        <f>P226*G226</f>
      </c>
      <c r="R226" s="0">
        <v>0</v>
      </c>
      <c r="S226" s="0">
        <f>R226*G226</f>
      </c>
      <c r="T226" s="0">
        <f>H226+J226-L226-N226-R226</f>
      </c>
      <c r="U226" s="0">
        <f>T226*G226</f>
      </c>
      <c r="V226" s="0">
        <f>I226+K226-S226</f>
      </c>
      <c r="W226" s="0">
        <f>M226-V226</f>
      </c>
      <c r="X226" s="0">
        <f>IFERROR(W226/M226*100,0)</f>
      </c>
    </row>
    <row r="227">
      <c r="A227" s="0">
        <v>563450</v>
      </c>
      <c r="B227" s="0">
        <v>0</v>
      </c>
      <c r="C227" s="0" t="s">
        <v>24</v>
      </c>
      <c r="D227" s="0">
        <v>2000004760496</v>
      </c>
      <c r="E227" s="0" t="s">
        <v>658</v>
      </c>
      <c r="F227" s="0" t="s">
        <v>884</v>
      </c>
      <c r="G227" s="0">
        <v>55.37152862548828</v>
      </c>
      <c r="H227" s="0">
        <v>2</v>
      </c>
      <c r="I227" s="0">
        <v>110.74305725097656</v>
      </c>
      <c r="J227" s="0">
        <v>-0.6000000238418579</v>
      </c>
      <c r="K227" s="0">
        <v>-33.222930908203125</v>
      </c>
      <c r="L227" s="0">
        <v>0</v>
      </c>
      <c r="M227" s="0">
        <v>0</v>
      </c>
      <c r="N227" s="0">
        <v>0</v>
      </c>
      <c r="O227" s="0">
        <v>0</v>
      </c>
      <c r="P227" s="0">
        <f>(H227+J227)-(L227+N227)</f>
      </c>
      <c r="Q227" s="0">
        <f>P227*G227</f>
      </c>
      <c r="R227" s="0">
        <v>1</v>
      </c>
      <c r="S227" s="0">
        <f>R227*G227</f>
      </c>
      <c r="T227" s="0">
        <f>H227+J227-L227-N227-R227</f>
      </c>
      <c r="U227" s="0">
        <f>T227*G227</f>
      </c>
      <c r="V227" s="0">
        <f>I227+K227-S227</f>
      </c>
      <c r="W227" s="0">
        <f>M227-V227</f>
      </c>
      <c r="X227" s="0">
        <f>IFERROR(W227/M227*100,0)</f>
      </c>
    </row>
    <row r="228">
      <c r="A228" s="0">
        <v>563473</v>
      </c>
      <c r="B228" s="0">
        <v>0</v>
      </c>
      <c r="C228" s="0" t="s">
        <v>24</v>
      </c>
      <c r="D228" s="0">
        <v>2000004760663</v>
      </c>
      <c r="E228" s="0" t="s">
        <v>658</v>
      </c>
      <c r="F228" s="0" t="s">
        <v>885</v>
      </c>
      <c r="G228" s="0">
        <v>55.888221740722656</v>
      </c>
      <c r="H228" s="0">
        <v>0</v>
      </c>
      <c r="I228" s="0">
        <v>0</v>
      </c>
      <c r="J228" s="0">
        <v>-0.36000001430511475</v>
      </c>
      <c r="K228" s="0">
        <v>-20.119760513305664</v>
      </c>
      <c r="L228" s="0">
        <v>0</v>
      </c>
      <c r="M228" s="0">
        <v>0</v>
      </c>
      <c r="N228" s="0">
        <v>0</v>
      </c>
      <c r="O228" s="0">
        <v>0</v>
      </c>
      <c r="P228" s="0">
        <f>(H228+J228)-(L228+N228)</f>
      </c>
      <c r="Q228" s="0">
        <f>P228*G228</f>
      </c>
      <c r="R228" s="0">
        <v>0</v>
      </c>
      <c r="S228" s="0">
        <f>R228*G228</f>
      </c>
      <c r="T228" s="0">
        <f>H228+J228-L228-N228-R228</f>
      </c>
      <c r="U228" s="0">
        <f>T228*G228</f>
      </c>
      <c r="V228" s="0">
        <f>I228+K228-S228</f>
      </c>
      <c r="W228" s="0">
        <f>M228-V228</f>
      </c>
      <c r="X228" s="0">
        <f>IFERROR(W228/M228*100,0)</f>
      </c>
    </row>
    <row r="229">
      <c r="A229" s="0">
        <v>563495</v>
      </c>
      <c r="B229" s="0">
        <v>1</v>
      </c>
      <c r="C229" s="0" t="s">
        <v>28</v>
      </c>
      <c r="D229" s="0">
        <v>6559</v>
      </c>
      <c r="E229" s="0" t="s">
        <v>658</v>
      </c>
      <c r="F229" s="0" t="s">
        <v>886</v>
      </c>
      <c r="G229" s="0">
        <v>1.494189977645874</v>
      </c>
      <c r="H229" s="0">
        <v>43</v>
      </c>
      <c r="I229" s="0">
        <v>63.142921447753906</v>
      </c>
      <c r="J229" s="0">
        <v>219</v>
      </c>
      <c r="K229" s="0">
        <v>302.146484375</v>
      </c>
      <c r="L229" s="0">
        <v>132</v>
      </c>
      <c r="M229" s="0">
        <v>561</v>
      </c>
      <c r="N229" s="0">
        <v>12</v>
      </c>
      <c r="O229" s="0">
        <v>17.615909576416016</v>
      </c>
      <c r="P229" s="0">
        <f>(H229+J229)-(L229+N229)</f>
      </c>
      <c r="Q229" s="0">
        <f>P229*G229</f>
      </c>
      <c r="R229" s="0">
        <v>18</v>
      </c>
      <c r="S229" s="0">
        <f>R229*G229</f>
      </c>
      <c r="T229" s="0">
        <f>H229+J229-L229-N229-R229</f>
      </c>
      <c r="U229" s="0">
        <f>T229*G229</f>
      </c>
      <c r="V229" s="0">
        <f>I229+K229-S229</f>
      </c>
      <c r="W229" s="0">
        <f>M229-V229</f>
      </c>
      <c r="X229" s="0">
        <f>IFERROR(W229/M229*100,0)</f>
      </c>
    </row>
    <row r="230">
      <c r="A230" s="0">
        <v>563505</v>
      </c>
      <c r="B230" s="0">
        <v>1</v>
      </c>
      <c r="C230" s="0" t="s">
        <v>28</v>
      </c>
      <c r="D230" s="0">
        <v>6081</v>
      </c>
      <c r="E230" s="0" t="s">
        <v>658</v>
      </c>
      <c r="F230" s="0" t="s">
        <v>887</v>
      </c>
      <c r="G230" s="0">
        <v>0.6777999997138977</v>
      </c>
      <c r="H230" s="0">
        <v>10</v>
      </c>
      <c r="I230" s="0">
        <v>6.924699783325195</v>
      </c>
      <c r="J230" s="0">
        <v>115</v>
      </c>
      <c r="K230" s="0">
        <v>78.00843048095703</v>
      </c>
      <c r="L230" s="0">
        <v>101</v>
      </c>
      <c r="M230" s="0">
        <v>429.25</v>
      </c>
      <c r="N230" s="0">
        <v>3</v>
      </c>
      <c r="O230" s="0">
        <v>2.02905011177063</v>
      </c>
      <c r="P230" s="0">
        <f>(H230+J230)-(L230+N230)</f>
      </c>
      <c r="Q230" s="0">
        <f>P230*G230</f>
      </c>
      <c r="R230" s="0">
        <v>7</v>
      </c>
      <c r="S230" s="0">
        <f>R230*G230</f>
      </c>
      <c r="T230" s="0">
        <f>H230+J230-L230-N230-R230</f>
      </c>
      <c r="U230" s="0">
        <f>T230*G230</f>
      </c>
      <c r="V230" s="0">
        <f>I230+K230-S230</f>
      </c>
      <c r="W230" s="0">
        <f>M230-V230</f>
      </c>
      <c r="X230" s="0">
        <f>IFERROR(W230/M230*100,0)</f>
      </c>
    </row>
    <row r="231">
      <c r="A231" s="0">
        <v>563513</v>
      </c>
      <c r="B231" s="0">
        <v>1</v>
      </c>
      <c r="C231" s="0" t="s">
        <v>28</v>
      </c>
      <c r="D231" s="0">
        <v>6046</v>
      </c>
      <c r="E231" s="0" t="s">
        <v>658</v>
      </c>
      <c r="F231" s="0" t="s">
        <v>888</v>
      </c>
      <c r="G231" s="0">
        <v>3.978800058364868</v>
      </c>
      <c r="H231" s="0">
        <v>29</v>
      </c>
      <c r="I231" s="0">
        <v>107.04219055175781</v>
      </c>
      <c r="J231" s="0">
        <v>233</v>
      </c>
      <c r="K231" s="0">
        <v>916.99755859375</v>
      </c>
      <c r="L231" s="0">
        <v>214</v>
      </c>
      <c r="M231" s="0">
        <v>1391</v>
      </c>
      <c r="N231" s="0">
        <v>36</v>
      </c>
      <c r="O231" s="0">
        <v>141.925048828125</v>
      </c>
      <c r="P231" s="0">
        <f>(H231+J231)-(L231+N231)</f>
      </c>
      <c r="Q231" s="0">
        <f>P231*G231</f>
      </c>
      <c r="R231" s="0">
        <v>19</v>
      </c>
      <c r="S231" s="0">
        <f>R231*G231</f>
      </c>
      <c r="T231" s="0">
        <f>H231+J231-L231-N231-R231</f>
      </c>
      <c r="U231" s="0">
        <f>T231*G231</f>
      </c>
      <c r="V231" s="0">
        <f>I231+K231-S231</f>
      </c>
      <c r="W231" s="0">
        <f>M231-V231</f>
      </c>
      <c r="X231" s="0">
        <f>IFERROR(W231/M231*100,0)</f>
      </c>
    </row>
    <row r="232">
      <c r="A232" s="0">
        <v>563539</v>
      </c>
      <c r="B232" s="0">
        <v>1</v>
      </c>
      <c r="C232" s="0" t="s">
        <v>28</v>
      </c>
      <c r="D232" s="0">
        <v>7475</v>
      </c>
      <c r="E232" s="0" t="s">
        <v>658</v>
      </c>
      <c r="F232" s="0" t="s">
        <v>889</v>
      </c>
      <c r="G232" s="0">
        <v>40.633079528808594</v>
      </c>
      <c r="H232" s="0">
        <v>0</v>
      </c>
      <c r="I232" s="0">
        <v>0</v>
      </c>
      <c r="J232" s="0">
        <v>37</v>
      </c>
      <c r="K232" s="0">
        <v>1557.9140625</v>
      </c>
      <c r="L232" s="0">
        <v>26</v>
      </c>
      <c r="M232" s="0">
        <v>1820</v>
      </c>
      <c r="N232" s="0">
        <v>0</v>
      </c>
      <c r="O232" s="0">
        <v>0</v>
      </c>
      <c r="P232" s="0">
        <f>(H232+J232)-(L232+N232)</f>
      </c>
      <c r="Q232" s="0">
        <f>P232*G232</f>
      </c>
      <c r="R232" s="0">
        <v>1</v>
      </c>
      <c r="S232" s="0">
        <f>R232*G232</f>
      </c>
      <c r="T232" s="0">
        <f>H232+J232-L232-N232-R232</f>
      </c>
      <c r="U232" s="0">
        <f>T232*G232</f>
      </c>
      <c r="V232" s="0">
        <f>I232+K232-S232</f>
      </c>
      <c r="W232" s="0">
        <f>M232-V232</f>
      </c>
      <c r="X232" s="0">
        <f>IFERROR(W232/M232*100,0)</f>
      </c>
    </row>
    <row r="233">
      <c r="A233" s="0">
        <v>563547</v>
      </c>
      <c r="B233" s="0">
        <v>1</v>
      </c>
      <c r="C233" s="0" t="s">
        <v>28</v>
      </c>
      <c r="D233" s="0">
        <v>7998</v>
      </c>
      <c r="E233" s="0" t="s">
        <v>658</v>
      </c>
      <c r="F233" s="0" t="s">
        <v>890</v>
      </c>
      <c r="G233" s="0">
        <v>1.852679967880249</v>
      </c>
      <c r="H233" s="0">
        <v>11</v>
      </c>
      <c r="I233" s="0">
        <v>19.10413932800293</v>
      </c>
      <c r="J233" s="0">
        <v>281</v>
      </c>
      <c r="K233" s="0">
        <v>479.2644348144531</v>
      </c>
      <c r="L233" s="0">
        <v>277</v>
      </c>
      <c r="M233" s="0">
        <v>969.5</v>
      </c>
      <c r="N233" s="0">
        <v>0</v>
      </c>
      <c r="O233" s="0">
        <v>0</v>
      </c>
      <c r="P233" s="0">
        <f>(H233+J233)-(L233+N233)</f>
      </c>
      <c r="Q233" s="0">
        <f>P233*G233</f>
      </c>
      <c r="R233" s="0">
        <v>0</v>
      </c>
      <c r="S233" s="0">
        <f>R233*G233</f>
      </c>
      <c r="T233" s="0">
        <f>H233+J233-L233-N233-R233</f>
      </c>
      <c r="U233" s="0">
        <f>T233*G233</f>
      </c>
      <c r="V233" s="0">
        <f>I233+K233-S233</f>
      </c>
      <c r="W233" s="0">
        <f>M233-V233</f>
      </c>
      <c r="X233" s="0">
        <f>IFERROR(W233/M233*100,0)</f>
      </c>
    </row>
    <row r="234">
      <c r="A234" s="0">
        <v>563550</v>
      </c>
      <c r="B234" s="0">
        <v>1</v>
      </c>
      <c r="C234" s="0" t="s">
        <v>28</v>
      </c>
      <c r="D234" s="0">
        <v>7997</v>
      </c>
      <c r="E234" s="0" t="s">
        <v>658</v>
      </c>
      <c r="F234" s="0" t="s">
        <v>891</v>
      </c>
      <c r="G234" s="0">
        <v>3.924560070037842</v>
      </c>
      <c r="H234" s="0">
        <v>131</v>
      </c>
      <c r="I234" s="0">
        <v>397.2902526855469</v>
      </c>
      <c r="J234" s="0">
        <v>331</v>
      </c>
      <c r="K234" s="0">
        <v>1052.482421875</v>
      </c>
      <c r="L234" s="0">
        <v>362</v>
      </c>
      <c r="M234" s="0">
        <v>1991</v>
      </c>
      <c r="N234" s="0">
        <v>73</v>
      </c>
      <c r="O234" s="0">
        <v>224.843017578125</v>
      </c>
      <c r="P234" s="0">
        <f>(H234+J234)-(L234+N234)</f>
      </c>
      <c r="Q234" s="0">
        <f>P234*G234</f>
      </c>
      <c r="R234" s="0">
        <v>103</v>
      </c>
      <c r="S234" s="0">
        <f>R234*G234</f>
      </c>
      <c r="T234" s="0">
        <f>H234+J234-L234-N234-R234</f>
      </c>
      <c r="U234" s="0">
        <f>T234*G234</f>
      </c>
      <c r="V234" s="0">
        <f>I234+K234-S234</f>
      </c>
      <c r="W234" s="0">
        <f>M234-V234</f>
      </c>
      <c r="X234" s="0">
        <f>IFERROR(W234/M234*100,0)</f>
      </c>
    </row>
    <row r="235">
      <c r="A235" s="0">
        <v>563655</v>
      </c>
      <c r="B235" s="0">
        <v>1</v>
      </c>
      <c r="C235" s="0" t="s">
        <v>28</v>
      </c>
      <c r="D235" s="0">
        <v>6912</v>
      </c>
      <c r="E235" s="0" t="s">
        <v>658</v>
      </c>
      <c r="F235" s="0" t="s">
        <v>892</v>
      </c>
      <c r="G235" s="0">
        <v>1.4096800088882446</v>
      </c>
      <c r="H235" s="0">
        <v>18</v>
      </c>
      <c r="I235" s="0">
        <v>23.401439666748047</v>
      </c>
      <c r="J235" s="0">
        <v>343</v>
      </c>
      <c r="K235" s="0">
        <v>444.5174865722656</v>
      </c>
      <c r="L235" s="0">
        <v>336</v>
      </c>
      <c r="M235" s="0">
        <v>1176</v>
      </c>
      <c r="N235" s="0">
        <v>7</v>
      </c>
      <c r="O235" s="0">
        <v>8.626540184020996</v>
      </c>
      <c r="P235" s="0">
        <f>(H235+J235)-(L235+N235)</f>
      </c>
      <c r="Q235" s="0">
        <f>P235*G235</f>
      </c>
      <c r="R235" s="0">
        <v>13</v>
      </c>
      <c r="S235" s="0">
        <f>R235*G235</f>
      </c>
      <c r="T235" s="0">
        <f>H235+J235-L235-N235-R235</f>
      </c>
      <c r="U235" s="0">
        <f>T235*G235</f>
      </c>
      <c r="V235" s="0">
        <f>I235+K235-S235</f>
      </c>
      <c r="W235" s="0">
        <f>M235-V235</f>
      </c>
      <c r="X235" s="0">
        <f>IFERROR(W235/M235*100,0)</f>
      </c>
    </row>
    <row r="236">
      <c r="A236" s="0">
        <v>563899</v>
      </c>
      <c r="B236" s="0">
        <v>0</v>
      </c>
      <c r="C236" s="0" t="s">
        <v>28</v>
      </c>
      <c r="D236" s="0">
        <v>2000004765293</v>
      </c>
      <c r="E236" s="0" t="s">
        <v>658</v>
      </c>
      <c r="F236" s="0" t="s">
        <v>893</v>
      </c>
      <c r="G236" s="0">
        <v>314</v>
      </c>
      <c r="H236" s="0">
        <v>2</v>
      </c>
      <c r="I236" s="0">
        <v>628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f>(H236+J236)-(L236+N236)</f>
      </c>
      <c r="Q236" s="0">
        <f>P236*G236</f>
      </c>
      <c r="R236" s="0">
        <v>12</v>
      </c>
      <c r="S236" s="0">
        <f>R236*G236</f>
      </c>
      <c r="T236" s="0">
        <f>H236+J236-L236-N236-R236</f>
      </c>
      <c r="U236" s="0">
        <f>T236*G236</f>
      </c>
      <c r="V236" s="0">
        <f>I236+K236-S236</f>
      </c>
      <c r="W236" s="0">
        <f>M236-V236</f>
      </c>
      <c r="X236" s="0">
        <f>IFERROR(W236/M236*100,0)</f>
      </c>
    </row>
    <row r="237">
      <c r="A237" s="0">
        <v>563954</v>
      </c>
      <c r="B237" s="0">
        <v>1</v>
      </c>
      <c r="C237" s="0" t="s">
        <v>28</v>
      </c>
      <c r="D237" s="0">
        <v>6780</v>
      </c>
      <c r="E237" s="0" t="s">
        <v>658</v>
      </c>
      <c r="F237" s="0" t="s">
        <v>894</v>
      </c>
      <c r="G237" s="0">
        <v>1.8693499565124512</v>
      </c>
      <c r="H237" s="0">
        <v>38</v>
      </c>
      <c r="I237" s="0">
        <v>64.4552230834961</v>
      </c>
      <c r="J237" s="0">
        <v>479</v>
      </c>
      <c r="K237" s="0">
        <v>814.4246826171875</v>
      </c>
      <c r="L237" s="0">
        <v>399</v>
      </c>
      <c r="M237" s="0">
        <v>1496.25</v>
      </c>
      <c r="N237" s="0">
        <v>49</v>
      </c>
      <c r="O237" s="0">
        <v>82.9416732788086</v>
      </c>
      <c r="P237" s="0">
        <f>(H237+J237)-(L237+N237)</f>
      </c>
      <c r="Q237" s="0">
        <f>P237*G237</f>
      </c>
      <c r="R237" s="0">
        <v>43</v>
      </c>
      <c r="S237" s="0">
        <f>R237*G237</f>
      </c>
      <c r="T237" s="0">
        <f>H237+J237-L237-N237-R237</f>
      </c>
      <c r="U237" s="0">
        <f>T237*G237</f>
      </c>
      <c r="V237" s="0">
        <f>I237+K237-S237</f>
      </c>
      <c r="W237" s="0">
        <f>M237-V237</f>
      </c>
      <c r="X237" s="0">
        <f>IFERROR(W237/M237*100,0)</f>
      </c>
    </row>
    <row r="238">
      <c r="A238" s="0">
        <v>563993</v>
      </c>
      <c r="B238" s="0">
        <v>1</v>
      </c>
      <c r="C238" s="0" t="s">
        <v>28</v>
      </c>
      <c r="D238" s="0">
        <v>6527</v>
      </c>
      <c r="E238" s="0" t="s">
        <v>658</v>
      </c>
      <c r="F238" s="0" t="s">
        <v>895</v>
      </c>
      <c r="G238" s="0">
        <v>3.5851500034332275</v>
      </c>
      <c r="H238" s="0">
        <v>18</v>
      </c>
      <c r="I238" s="0">
        <v>69.46398162841797</v>
      </c>
      <c r="J238" s="0">
        <v>68</v>
      </c>
      <c r="K238" s="0">
        <v>240.37013244628906</v>
      </c>
      <c r="L238" s="0">
        <v>75</v>
      </c>
      <c r="M238" s="0">
        <v>375</v>
      </c>
      <c r="N238" s="0">
        <v>0</v>
      </c>
      <c r="O238" s="0">
        <v>0</v>
      </c>
      <c r="P238" s="0">
        <f>(H238+J238)-(L238+N238)</f>
      </c>
      <c r="Q238" s="0">
        <f>P238*G238</f>
      </c>
      <c r="R238" s="0">
        <v>24</v>
      </c>
      <c r="S238" s="0">
        <f>R238*G238</f>
      </c>
      <c r="T238" s="0">
        <f>H238+J238-L238-N238-R238</f>
      </c>
      <c r="U238" s="0">
        <f>T238*G238</f>
      </c>
      <c r="V238" s="0">
        <f>I238+K238-S238</f>
      </c>
      <c r="W238" s="0">
        <f>M238-V238</f>
      </c>
      <c r="X238" s="0">
        <f>IFERROR(W238/M238*100,0)</f>
      </c>
    </row>
    <row r="239">
      <c r="A239" s="0">
        <v>564013</v>
      </c>
      <c r="B239" s="0">
        <v>1</v>
      </c>
      <c r="C239" s="0" t="s">
        <v>28</v>
      </c>
      <c r="D239" s="0">
        <v>6628</v>
      </c>
      <c r="E239" s="0" t="s">
        <v>658</v>
      </c>
      <c r="F239" s="0" t="s">
        <v>896</v>
      </c>
      <c r="G239" s="0">
        <v>2.424989938735962</v>
      </c>
      <c r="H239" s="0">
        <v>15</v>
      </c>
      <c r="I239" s="0">
        <v>38.29814910888672</v>
      </c>
      <c r="J239" s="0">
        <v>58</v>
      </c>
      <c r="K239" s="0">
        <v>143.79931640625</v>
      </c>
      <c r="L239" s="0">
        <v>80</v>
      </c>
      <c r="M239" s="0">
        <v>400</v>
      </c>
      <c r="N239" s="0">
        <v>16</v>
      </c>
      <c r="O239" s="0">
        <v>40.895538330078125</v>
      </c>
      <c r="P239" s="0">
        <f>(H239+J239)-(L239+N239)</f>
      </c>
      <c r="Q239" s="0">
        <f>P239*G239</f>
      </c>
      <c r="R239" s="0">
        <v>9</v>
      </c>
      <c r="S239" s="0">
        <f>R239*G239</f>
      </c>
      <c r="T239" s="0">
        <f>H239+J239-L239-N239-R239</f>
      </c>
      <c r="U239" s="0">
        <f>T239*G239</f>
      </c>
      <c r="V239" s="0">
        <f>I239+K239-S239</f>
      </c>
      <c r="W239" s="0">
        <f>M239-V239</f>
      </c>
      <c r="X239" s="0">
        <f>IFERROR(W239/M239*100,0)</f>
      </c>
    </row>
    <row r="240">
      <c r="A240" s="0">
        <v>564016</v>
      </c>
      <c r="B240" s="0">
        <v>1</v>
      </c>
      <c r="C240" s="0" t="s">
        <v>28</v>
      </c>
      <c r="D240" s="0">
        <v>6579</v>
      </c>
      <c r="E240" s="0" t="s">
        <v>658</v>
      </c>
      <c r="F240" s="0" t="s">
        <v>897</v>
      </c>
      <c r="G240" s="0">
        <v>1.8543000221252441</v>
      </c>
      <c r="H240" s="0">
        <v>8</v>
      </c>
      <c r="I240" s="0">
        <v>16.203039169311523</v>
      </c>
      <c r="J240" s="0">
        <v>44</v>
      </c>
      <c r="K240" s="0">
        <v>77.56941986083984</v>
      </c>
      <c r="L240" s="0">
        <v>25</v>
      </c>
      <c r="M240" s="0">
        <v>100</v>
      </c>
      <c r="N240" s="0">
        <v>1</v>
      </c>
      <c r="O240" s="0">
        <v>1.8543000221252441</v>
      </c>
      <c r="P240" s="0">
        <f>(H240+J240)-(L240+N240)</f>
      </c>
      <c r="Q240" s="0">
        <f>P240*G240</f>
      </c>
      <c r="R240" s="0">
        <v>0</v>
      </c>
      <c r="S240" s="0">
        <f>R240*G240</f>
      </c>
      <c r="T240" s="0">
        <f>H240+J240-L240-N240-R240</f>
      </c>
      <c r="U240" s="0">
        <f>T240*G240</f>
      </c>
      <c r="V240" s="0">
        <f>I240+K240-S240</f>
      </c>
      <c r="W240" s="0">
        <f>M240-V240</f>
      </c>
      <c r="X240" s="0">
        <f>IFERROR(W240/M240*100,0)</f>
      </c>
    </row>
    <row r="241">
      <c r="A241" s="0">
        <v>564033</v>
      </c>
      <c r="B241" s="0">
        <v>1</v>
      </c>
      <c r="C241" s="0" t="s">
        <v>28</v>
      </c>
      <c r="D241" s="0">
        <v>6799</v>
      </c>
      <c r="E241" s="0" t="s">
        <v>658</v>
      </c>
      <c r="F241" s="0" t="s">
        <v>898</v>
      </c>
      <c r="G241" s="0">
        <v>2.02620005607605</v>
      </c>
      <c r="H241" s="0">
        <v>17</v>
      </c>
      <c r="I241" s="0">
        <v>40.1160888671875</v>
      </c>
      <c r="J241" s="0">
        <v>70</v>
      </c>
      <c r="K241" s="0">
        <v>109.74022674560547</v>
      </c>
      <c r="L241" s="0">
        <v>69</v>
      </c>
      <c r="M241" s="0">
        <v>310.5</v>
      </c>
      <c r="N241" s="0">
        <v>0</v>
      </c>
      <c r="O241" s="0">
        <v>0</v>
      </c>
      <c r="P241" s="0">
        <f>(H241+J241)-(L241+N241)</f>
      </c>
      <c r="Q241" s="0">
        <f>P241*G241</f>
      </c>
      <c r="R241" s="0">
        <v>21</v>
      </c>
      <c r="S241" s="0">
        <f>R241*G241</f>
      </c>
      <c r="T241" s="0">
        <f>H241+J241-L241-N241-R241</f>
      </c>
      <c r="U241" s="0">
        <f>T241*G241</f>
      </c>
      <c r="V241" s="0">
        <f>I241+K241-S241</f>
      </c>
      <c r="W241" s="0">
        <f>M241-V241</f>
      </c>
      <c r="X241" s="0">
        <f>IFERROR(W241/M241*100,0)</f>
      </c>
    </row>
    <row r="242">
      <c r="A242" s="0">
        <v>564034</v>
      </c>
      <c r="B242" s="0">
        <v>1</v>
      </c>
      <c r="C242" s="0" t="s">
        <v>28</v>
      </c>
      <c r="D242" s="0">
        <v>6425</v>
      </c>
      <c r="E242" s="0" t="s">
        <v>658</v>
      </c>
      <c r="F242" s="0" t="s">
        <v>899</v>
      </c>
      <c r="G242" s="0">
        <v>5.4326701164245605</v>
      </c>
      <c r="H242" s="0">
        <v>0</v>
      </c>
      <c r="I242" s="0">
        <v>0</v>
      </c>
      <c r="J242" s="0">
        <v>417</v>
      </c>
      <c r="K242" s="0">
        <v>2222.075439453125</v>
      </c>
      <c r="L242" s="0">
        <v>403</v>
      </c>
      <c r="M242" s="0">
        <v>2075.5</v>
      </c>
      <c r="N242" s="0">
        <v>0</v>
      </c>
      <c r="O242" s="0">
        <v>0</v>
      </c>
      <c r="P242" s="0">
        <f>(H242+J242)-(L242+N242)</f>
      </c>
      <c r="Q242" s="0">
        <f>P242*G242</f>
      </c>
      <c r="R242" s="0">
        <v>17</v>
      </c>
      <c r="S242" s="0">
        <f>R242*G242</f>
      </c>
      <c r="T242" s="0">
        <f>H242+J242-L242-N242-R242</f>
      </c>
      <c r="U242" s="0">
        <f>T242*G242</f>
      </c>
      <c r="V242" s="0">
        <f>I242+K242-S242</f>
      </c>
      <c r="W242" s="0">
        <f>M242-V242</f>
      </c>
      <c r="X242" s="0">
        <f>IFERROR(W242/M242*100,0)</f>
      </c>
    </row>
    <row r="243">
      <c r="A243" s="0">
        <v>564035</v>
      </c>
      <c r="B243" s="0">
        <v>1</v>
      </c>
      <c r="C243" s="0" t="s">
        <v>28</v>
      </c>
      <c r="D243" s="0">
        <v>6684</v>
      </c>
      <c r="E243" s="0" t="s">
        <v>658</v>
      </c>
      <c r="F243" s="0" t="s">
        <v>900</v>
      </c>
      <c r="G243" s="0">
        <v>2.319010019302368</v>
      </c>
      <c r="H243" s="0">
        <v>0</v>
      </c>
      <c r="I243" s="0">
        <v>0</v>
      </c>
      <c r="J243" s="0">
        <v>39</v>
      </c>
      <c r="K243" s="0">
        <v>90.44140625</v>
      </c>
      <c r="L243" s="0">
        <v>0</v>
      </c>
      <c r="M243" s="0">
        <v>0</v>
      </c>
      <c r="N243" s="0">
        <v>0</v>
      </c>
      <c r="O243" s="0">
        <v>0</v>
      </c>
      <c r="P243" s="0">
        <f>(H243+J243)-(L243+N243)</f>
      </c>
      <c r="Q243" s="0">
        <f>P243*G243</f>
      </c>
      <c r="R243" s="0">
        <v>8</v>
      </c>
      <c r="S243" s="0">
        <f>R243*G243</f>
      </c>
      <c r="T243" s="0">
        <f>H243+J243-L243-N243-R243</f>
      </c>
      <c r="U243" s="0">
        <f>T243*G243</f>
      </c>
      <c r="V243" s="0">
        <f>I243+K243-S243</f>
      </c>
      <c r="W243" s="0">
        <f>M243-V243</f>
      </c>
      <c r="X243" s="0">
        <f>IFERROR(W243/M243*100,0)</f>
      </c>
    </row>
    <row r="244">
      <c r="A244" s="0">
        <v>584355</v>
      </c>
      <c r="B244" s="0">
        <v>0</v>
      </c>
      <c r="C244" s="0" t="s">
        <v>28</v>
      </c>
      <c r="D244" s="0">
        <v>2000005028489</v>
      </c>
      <c r="E244" s="0" t="s">
        <v>658</v>
      </c>
      <c r="F244" s="0" t="s">
        <v>901</v>
      </c>
      <c r="G244" s="0">
        <v>93</v>
      </c>
      <c r="H244" s="0">
        <v>0</v>
      </c>
      <c r="I244" s="0">
        <v>0</v>
      </c>
      <c r="J244" s="0">
        <v>2</v>
      </c>
      <c r="K244" s="0">
        <v>186</v>
      </c>
      <c r="L244" s="0">
        <v>0</v>
      </c>
      <c r="M244" s="0">
        <v>0</v>
      </c>
      <c r="N244" s="0">
        <v>0</v>
      </c>
      <c r="O244" s="0">
        <v>0</v>
      </c>
      <c r="P244" s="0">
        <f>(H244+J244)-(L244+N244)</f>
      </c>
      <c r="Q244" s="0">
        <f>P244*G244</f>
      </c>
      <c r="R244" s="0">
        <v>0</v>
      </c>
      <c r="S244" s="0">
        <f>R244*G244</f>
      </c>
      <c r="T244" s="0">
        <f>H244+J244-L244-N244-R244</f>
      </c>
      <c r="U244" s="0">
        <f>T244*G244</f>
      </c>
      <c r="V244" s="0">
        <f>I244+K244-S244</f>
      </c>
      <c r="W244" s="0">
        <f>M244-V244</f>
      </c>
      <c r="X244" s="0">
        <f>IFERROR(W244/M244*100,0)</f>
      </c>
    </row>
    <row r="245">
      <c r="A245" s="0">
        <v>584357</v>
      </c>
      <c r="B245" s="0">
        <v>0</v>
      </c>
      <c r="C245" s="0" t="s">
        <v>24</v>
      </c>
      <c r="D245" s="0">
        <v>2000005028496</v>
      </c>
      <c r="E245" s="0" t="s">
        <v>658</v>
      </c>
      <c r="F245" s="0" t="s">
        <v>902</v>
      </c>
      <c r="G245" s="0">
        <v>8.582559585571289</v>
      </c>
      <c r="H245" s="0">
        <v>1</v>
      </c>
      <c r="I245" s="0">
        <v>8.636090278625488</v>
      </c>
      <c r="J245" s="0">
        <v>6.107999801635742</v>
      </c>
      <c r="K245" s="0">
        <v>52.01795959472656</v>
      </c>
      <c r="L245" s="0">
        <v>0</v>
      </c>
      <c r="M245" s="0">
        <v>0</v>
      </c>
      <c r="N245" s="0">
        <v>0</v>
      </c>
      <c r="O245" s="0">
        <v>0</v>
      </c>
      <c r="P245" s="0">
        <f>(H245+J245)-(L245+N245)</f>
      </c>
      <c r="Q245" s="0">
        <f>P245*G245</f>
      </c>
      <c r="R245" s="0">
        <v>1</v>
      </c>
      <c r="S245" s="0">
        <f>R245*G245</f>
      </c>
      <c r="T245" s="0">
        <f>H245+J245-L245-N245-R245</f>
      </c>
      <c r="U245" s="0">
        <f>T245*G245</f>
      </c>
      <c r="V245" s="0">
        <f>I245+K245-S245</f>
      </c>
      <c r="W245" s="0">
        <f>M245-V245</f>
      </c>
      <c r="X245" s="0">
        <f>IFERROR(W245/M245*100,0)</f>
      </c>
    </row>
    <row r="246">
      <c r="A246" s="0">
        <v>584558</v>
      </c>
      <c r="B246" s="0">
        <v>0</v>
      </c>
      <c r="C246" s="0" t="s">
        <v>24</v>
      </c>
      <c r="D246" s="0">
        <v>2000005031205</v>
      </c>
      <c r="E246" s="0" t="s">
        <v>658</v>
      </c>
      <c r="F246" s="0" t="s">
        <v>903</v>
      </c>
      <c r="G246" s="0">
        <v>5.948929786682129</v>
      </c>
      <c r="H246" s="0">
        <v>0</v>
      </c>
      <c r="I246" s="0">
        <v>0</v>
      </c>
      <c r="J246" s="0">
        <v>210</v>
      </c>
      <c r="K246" s="0">
        <v>1248</v>
      </c>
      <c r="L246" s="0">
        <v>0</v>
      </c>
      <c r="M246" s="0">
        <v>0</v>
      </c>
      <c r="N246" s="0">
        <v>0</v>
      </c>
      <c r="O246" s="0">
        <v>0</v>
      </c>
      <c r="P246" s="0">
        <f>(H246+J246)-(L246+N246)</f>
      </c>
      <c r="Q246" s="0">
        <f>P246*G246</f>
      </c>
      <c r="R246" s="0">
        <v>0</v>
      </c>
      <c r="S246" s="0">
        <f>R246*G246</f>
      </c>
      <c r="T246" s="0">
        <f>H246+J246-L246-N246-R246</f>
      </c>
      <c r="U246" s="0">
        <f>T246*G246</f>
      </c>
      <c r="V246" s="0">
        <f>I246+K246-S246</f>
      </c>
      <c r="W246" s="0">
        <f>M246-V246</f>
      </c>
      <c r="X246" s="0">
        <f>IFERROR(W246/M246*100,0)</f>
      </c>
    </row>
    <row r="247">
      <c r="A247" s="0">
        <v>587266</v>
      </c>
      <c r="B247" s="0">
        <v>0</v>
      </c>
      <c r="C247" s="0" t="s">
        <v>28</v>
      </c>
      <c r="D247" s="0">
        <v>2000005069451</v>
      </c>
      <c r="E247" s="0" t="s">
        <v>658</v>
      </c>
      <c r="F247" s="0" t="s">
        <v>904</v>
      </c>
      <c r="G247" s="0">
        <v>103.22229766845703</v>
      </c>
      <c r="H247" s="0">
        <v>3</v>
      </c>
      <c r="I247" s="0">
        <v>342.5561218261719</v>
      </c>
      <c r="J247" s="0">
        <v>4</v>
      </c>
      <c r="K247" s="0">
        <v>380</v>
      </c>
      <c r="L247" s="0">
        <v>0</v>
      </c>
      <c r="M247" s="0">
        <v>0</v>
      </c>
      <c r="N247" s="0">
        <v>0</v>
      </c>
      <c r="O247" s="0">
        <v>0</v>
      </c>
      <c r="P247" s="0">
        <f>(H247+J247)-(L247+N247)</f>
      </c>
      <c r="Q247" s="0">
        <f>P247*G247</f>
      </c>
      <c r="R247" s="0">
        <v>3</v>
      </c>
      <c r="S247" s="0">
        <f>R247*G247</f>
      </c>
      <c r="T247" s="0">
        <f>H247+J247-L247-N247-R247</f>
      </c>
      <c r="U247" s="0">
        <f>T247*G247</f>
      </c>
      <c r="V247" s="0">
        <f>I247+K247-S247</f>
      </c>
      <c r="W247" s="0">
        <f>M247-V247</f>
      </c>
      <c r="X247" s="0">
        <f>IFERROR(W247/M247*100,0)</f>
      </c>
    </row>
    <row r="248">
      <c r="A248" s="0">
        <v>587267</v>
      </c>
      <c r="B248" s="0">
        <v>0</v>
      </c>
      <c r="C248" s="0" t="s">
        <v>28</v>
      </c>
      <c r="D248" s="0">
        <v>2000005069468</v>
      </c>
      <c r="E248" s="0" t="s">
        <v>658</v>
      </c>
      <c r="F248" s="0" t="s">
        <v>905</v>
      </c>
      <c r="G248" s="0">
        <v>85</v>
      </c>
      <c r="H248" s="0">
        <v>3</v>
      </c>
      <c r="I248" s="0">
        <v>255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f>(H248+J248)-(L248+N248)</f>
      </c>
      <c r="Q248" s="0">
        <f>P248*G248</f>
      </c>
      <c r="R248" s="0">
        <v>2</v>
      </c>
      <c r="S248" s="0">
        <f>R248*G248</f>
      </c>
      <c r="T248" s="0">
        <f>H248+J248-L248-N248-R248</f>
      </c>
      <c r="U248" s="0">
        <f>T248*G248</f>
      </c>
      <c r="V248" s="0">
        <f>I248+K248-S248</f>
      </c>
      <c r="W248" s="0">
        <f>M248-V248</f>
      </c>
      <c r="X248" s="0">
        <f>IFERROR(W248/M248*100,0)</f>
      </c>
    </row>
    <row r="249">
      <c r="A249" s="0">
        <v>600943</v>
      </c>
      <c r="B249" s="0">
        <v>1</v>
      </c>
      <c r="C249" s="0" t="s">
        <v>28</v>
      </c>
      <c r="D249" s="0">
        <v>7228</v>
      </c>
      <c r="E249" s="0" t="s">
        <v>658</v>
      </c>
      <c r="F249" s="0" t="s">
        <v>906</v>
      </c>
      <c r="G249" s="0">
        <v>11.23136043548584</v>
      </c>
      <c r="H249" s="0">
        <v>2</v>
      </c>
      <c r="I249" s="0">
        <v>23.577119827270508</v>
      </c>
      <c r="J249" s="0">
        <v>30</v>
      </c>
      <c r="K249" s="0">
        <v>235.7103271484375</v>
      </c>
      <c r="L249" s="0">
        <v>41</v>
      </c>
      <c r="M249" s="0">
        <v>1558</v>
      </c>
      <c r="N249" s="0">
        <v>0</v>
      </c>
      <c r="O249" s="0">
        <v>0</v>
      </c>
      <c r="P249" s="0">
        <f>(H249+J249)-(L249+N249)</f>
      </c>
      <c r="Q249" s="0">
        <f>P249*G249</f>
      </c>
      <c r="R249" s="0">
        <v>3</v>
      </c>
      <c r="S249" s="0">
        <f>R249*G249</f>
      </c>
      <c r="T249" s="0">
        <f>H249+J249-L249-N249-R249</f>
      </c>
      <c r="U249" s="0">
        <f>T249*G249</f>
      </c>
      <c r="V249" s="0">
        <f>I249+K249-S249</f>
      </c>
      <c r="W249" s="0">
        <f>M249-V249</f>
      </c>
      <c r="X249" s="0">
        <f>IFERROR(W249/M249*100,0)</f>
      </c>
    </row>
    <row r="250">
      <c r="A250" s="0">
        <v>600944</v>
      </c>
      <c r="B250" s="0">
        <v>1</v>
      </c>
      <c r="C250" s="0" t="s">
        <v>24</v>
      </c>
      <c r="D250" s="0">
        <v>7234</v>
      </c>
      <c r="E250" s="0" t="s">
        <v>658</v>
      </c>
      <c r="F250" s="0" t="s">
        <v>907</v>
      </c>
      <c r="G250" s="0">
        <v>3.004849910736084</v>
      </c>
      <c r="H250" s="0">
        <v>2.299999952316284</v>
      </c>
      <c r="I250" s="0">
        <v>7.055985927581787</v>
      </c>
      <c r="J250" s="0">
        <v>3.200000047683716</v>
      </c>
      <c r="K250" s="0">
        <v>9.541330337524414</v>
      </c>
      <c r="L250" s="0">
        <v>3.881999969482422</v>
      </c>
      <c r="M250" s="0">
        <v>97.05000305175781</v>
      </c>
      <c r="N250" s="0">
        <v>0</v>
      </c>
      <c r="O250" s="0">
        <v>0</v>
      </c>
      <c r="P250" s="0">
        <f>(H250+J250)-(L250+N250)</f>
      </c>
      <c r="Q250" s="0">
        <f>P250*G250</f>
      </c>
      <c r="R250" s="0">
        <v>4.5</v>
      </c>
      <c r="S250" s="0">
        <f>R250*G250</f>
      </c>
      <c r="T250" s="0">
        <f>H250+J250-L250-N250-R250</f>
      </c>
      <c r="U250" s="0">
        <f>T250*G250</f>
      </c>
      <c r="V250" s="0">
        <f>I250+K250-S250</f>
      </c>
      <c r="W250" s="0">
        <f>M250-V250</f>
      </c>
      <c r="X250" s="0">
        <f>IFERROR(W250/M250*100,0)</f>
      </c>
    </row>
    <row r="251">
      <c r="A251" s="0">
        <v>600947</v>
      </c>
      <c r="B251" s="0">
        <v>1</v>
      </c>
      <c r="C251" s="0" t="s">
        <v>28</v>
      </c>
      <c r="D251" s="0">
        <v>7275</v>
      </c>
      <c r="E251" s="0" t="s">
        <v>658</v>
      </c>
      <c r="F251" s="0" t="s">
        <v>908</v>
      </c>
      <c r="G251" s="0">
        <v>2.966439962387085</v>
      </c>
      <c r="H251" s="0">
        <v>14</v>
      </c>
      <c r="I251" s="0">
        <v>39.89426040649414</v>
      </c>
      <c r="J251" s="0">
        <v>157</v>
      </c>
      <c r="K251" s="0">
        <v>449.8394470214844</v>
      </c>
      <c r="L251" s="0">
        <v>163</v>
      </c>
      <c r="M251" s="0">
        <v>692.75</v>
      </c>
      <c r="N251" s="0">
        <v>0</v>
      </c>
      <c r="O251" s="0">
        <v>0</v>
      </c>
      <c r="P251" s="0">
        <f>(H251+J251)-(L251+N251)</f>
      </c>
      <c r="Q251" s="0">
        <f>P251*G251</f>
      </c>
      <c r="R251" s="0">
        <v>8</v>
      </c>
      <c r="S251" s="0">
        <f>R251*G251</f>
      </c>
      <c r="T251" s="0">
        <f>H251+J251-L251-N251-R251</f>
      </c>
      <c r="U251" s="0">
        <f>T251*G251</f>
      </c>
      <c r="V251" s="0">
        <f>I251+K251-S251</f>
      </c>
      <c r="W251" s="0">
        <f>M251-V251</f>
      </c>
      <c r="X251" s="0">
        <f>IFERROR(W251/M251*100,0)</f>
      </c>
    </row>
    <row r="252">
      <c r="A252" s="0">
        <v>600949</v>
      </c>
      <c r="B252" s="0">
        <v>1</v>
      </c>
      <c r="C252" s="0" t="s">
        <v>24</v>
      </c>
      <c r="D252" s="0">
        <v>7274</v>
      </c>
      <c r="E252" s="0" t="s">
        <v>658</v>
      </c>
      <c r="F252" s="0" t="s">
        <v>909</v>
      </c>
      <c r="G252" s="0">
        <v>18.373809814453125</v>
      </c>
      <c r="H252" s="0">
        <v>7.21999979019165</v>
      </c>
      <c r="I252" s="0">
        <v>120.43949127197266</v>
      </c>
      <c r="J252" s="0">
        <v>25.31999969482422</v>
      </c>
      <c r="K252" s="0">
        <v>465.94403076171875</v>
      </c>
      <c r="L252" s="0">
        <v>19.429000854492188</v>
      </c>
      <c r="M252" s="0">
        <v>505.1300048828125</v>
      </c>
      <c r="N252" s="0">
        <v>0</v>
      </c>
      <c r="O252" s="0">
        <v>0</v>
      </c>
      <c r="P252" s="0">
        <f>(H252+J252)-(L252+N252)</f>
      </c>
      <c r="Q252" s="0">
        <f>P252*G252</f>
      </c>
      <c r="R252" s="0">
        <v>6.5</v>
      </c>
      <c r="S252" s="0">
        <f>R252*G252</f>
      </c>
      <c r="T252" s="0">
        <f>H252+J252-L252-N252-R252</f>
      </c>
      <c r="U252" s="0">
        <f>T252*G252</f>
      </c>
      <c r="V252" s="0">
        <f>I252+K252-S252</f>
      </c>
      <c r="W252" s="0">
        <f>M252-V252</f>
      </c>
      <c r="X252" s="0">
        <f>IFERROR(W252/M252*100,0)</f>
      </c>
    </row>
    <row r="253">
      <c r="A253" s="0">
        <v>600953</v>
      </c>
      <c r="B253" s="0">
        <v>1</v>
      </c>
      <c r="C253" s="0" t="s">
        <v>28</v>
      </c>
      <c r="D253" s="0">
        <v>7231</v>
      </c>
      <c r="E253" s="0" t="s">
        <v>658</v>
      </c>
      <c r="F253" s="0" t="s">
        <v>910</v>
      </c>
      <c r="G253" s="0">
        <v>0.8029999732971191</v>
      </c>
      <c r="H253" s="0">
        <v>0</v>
      </c>
      <c r="I253" s="0">
        <v>0</v>
      </c>
      <c r="J253" s="0">
        <v>202</v>
      </c>
      <c r="K253" s="0">
        <v>175.37945556640625</v>
      </c>
      <c r="L253" s="0">
        <v>180</v>
      </c>
      <c r="M253" s="0">
        <v>360</v>
      </c>
      <c r="N253" s="0">
        <v>18</v>
      </c>
      <c r="O253" s="0">
        <v>15.024069786071777</v>
      </c>
      <c r="P253" s="0">
        <f>(H253+J253)-(L253+N253)</f>
      </c>
      <c r="Q253" s="0">
        <f>P253*G253</f>
      </c>
      <c r="R253" s="0">
        <v>0</v>
      </c>
      <c r="S253" s="0">
        <f>R253*G253</f>
      </c>
      <c r="T253" s="0">
        <f>H253+J253-L253-N253-R253</f>
      </c>
      <c r="U253" s="0">
        <f>T253*G253</f>
      </c>
      <c r="V253" s="0">
        <f>I253+K253-S253</f>
      </c>
      <c r="W253" s="0">
        <f>M253-V253</f>
      </c>
      <c r="X253" s="0">
        <f>IFERROR(W253/M253*100,0)</f>
      </c>
    </row>
    <row r="254">
      <c r="A254" s="0">
        <v>600958</v>
      </c>
      <c r="B254" s="0">
        <v>1</v>
      </c>
      <c r="C254" s="0" t="s">
        <v>28</v>
      </c>
      <c r="D254" s="0">
        <v>7287</v>
      </c>
      <c r="E254" s="0" t="s">
        <v>658</v>
      </c>
      <c r="F254" s="0" t="s">
        <v>911</v>
      </c>
      <c r="G254" s="0">
        <v>3.8359999656677246</v>
      </c>
      <c r="H254" s="0">
        <v>8</v>
      </c>
      <c r="I254" s="0">
        <v>31.217519760131836</v>
      </c>
      <c r="J254" s="0">
        <v>73</v>
      </c>
      <c r="K254" s="0">
        <v>281.1376647949219</v>
      </c>
      <c r="L254" s="0">
        <v>31</v>
      </c>
      <c r="M254" s="0">
        <v>170.5</v>
      </c>
      <c r="N254" s="0">
        <v>15</v>
      </c>
      <c r="O254" s="0">
        <v>57.99998092651367</v>
      </c>
      <c r="P254" s="0">
        <f>(H254+J254)-(L254+N254)</f>
      </c>
      <c r="Q254" s="0">
        <f>P254*G254</f>
      </c>
      <c r="R254" s="0">
        <v>11</v>
      </c>
      <c r="S254" s="0">
        <f>R254*G254</f>
      </c>
      <c r="T254" s="0">
        <f>H254+J254-L254-N254-R254</f>
      </c>
      <c r="U254" s="0">
        <f>T254*G254</f>
      </c>
      <c r="V254" s="0">
        <f>I254+K254-S254</f>
      </c>
      <c r="W254" s="0">
        <f>M254-V254</f>
      </c>
      <c r="X254" s="0">
        <f>IFERROR(W254/M254*100,0)</f>
      </c>
    </row>
    <row r="255">
      <c r="A255" s="0">
        <v>600959</v>
      </c>
      <c r="B255" s="0">
        <v>1</v>
      </c>
      <c r="C255" s="0" t="s">
        <v>28</v>
      </c>
      <c r="D255" s="0">
        <v>7293</v>
      </c>
      <c r="E255" s="0" t="s">
        <v>658</v>
      </c>
      <c r="F255" s="0" t="s">
        <v>912</v>
      </c>
      <c r="G255" s="0">
        <v>1.5121500492095947</v>
      </c>
      <c r="H255" s="0">
        <v>0</v>
      </c>
      <c r="I255" s="0">
        <v>0</v>
      </c>
      <c r="J255" s="0">
        <v>60</v>
      </c>
      <c r="K255" s="0">
        <v>90.76270294189453</v>
      </c>
      <c r="L255" s="0">
        <v>34</v>
      </c>
      <c r="M255" s="0">
        <v>136</v>
      </c>
      <c r="N255" s="0">
        <v>14</v>
      </c>
      <c r="O255" s="0">
        <v>21.21702003479004</v>
      </c>
      <c r="P255" s="0">
        <f>(H255+J255)-(L255+N255)</f>
      </c>
      <c r="Q255" s="0">
        <f>P255*G255</f>
      </c>
      <c r="R255" s="0">
        <v>0</v>
      </c>
      <c r="S255" s="0">
        <f>R255*G255</f>
      </c>
      <c r="T255" s="0">
        <f>H255+J255-L255-N255-R255</f>
      </c>
      <c r="U255" s="0">
        <f>T255*G255</f>
      </c>
      <c r="V255" s="0">
        <f>I255+K255-S255</f>
      </c>
      <c r="W255" s="0">
        <f>M255-V255</f>
      </c>
      <c r="X255" s="0">
        <f>IFERROR(W255/M255*100,0)</f>
      </c>
    </row>
    <row r="256">
      <c r="A256" s="0">
        <v>600960</v>
      </c>
      <c r="B256" s="0">
        <v>1</v>
      </c>
      <c r="C256" s="0" t="s">
        <v>24</v>
      </c>
      <c r="D256" s="0">
        <v>7295</v>
      </c>
      <c r="E256" s="0" t="s">
        <v>658</v>
      </c>
      <c r="F256" s="0" t="s">
        <v>913</v>
      </c>
      <c r="G256" s="0">
        <v>2.8167600631713867</v>
      </c>
      <c r="H256" s="0">
        <v>6.300000190734863</v>
      </c>
      <c r="I256" s="0">
        <v>15.625826835632324</v>
      </c>
      <c r="J256" s="0">
        <v>5.320000171661377</v>
      </c>
      <c r="K256" s="0">
        <v>18.255680084228516</v>
      </c>
      <c r="L256" s="0">
        <v>13.211000442504883</v>
      </c>
      <c r="M256" s="0">
        <v>343.4800109863281</v>
      </c>
      <c r="N256" s="0">
        <v>0.9800000190734863</v>
      </c>
      <c r="O256" s="0">
        <v>2.760430097579956</v>
      </c>
      <c r="P256" s="0">
        <f>(H256+J256)-(L256+N256)</f>
      </c>
      <c r="Q256" s="0">
        <f>P256*G256</f>
      </c>
      <c r="R256" s="0">
        <v>13.199999809265137</v>
      </c>
      <c r="S256" s="0">
        <f>R256*G256</f>
      </c>
      <c r="T256" s="0">
        <f>H256+J256-L256-N256-R256</f>
      </c>
      <c r="U256" s="0">
        <f>T256*G256</f>
      </c>
      <c r="V256" s="0">
        <f>I256+K256-S256</f>
      </c>
      <c r="W256" s="0">
        <f>M256-V256</f>
      </c>
      <c r="X256" s="0">
        <f>IFERROR(W256/M256*100,0)</f>
      </c>
    </row>
    <row r="257">
      <c r="A257" s="0">
        <v>600967</v>
      </c>
      <c r="B257" s="0">
        <v>1</v>
      </c>
      <c r="C257" s="0" t="s">
        <v>28</v>
      </c>
      <c r="D257" s="0">
        <v>7366</v>
      </c>
      <c r="E257" s="0" t="s">
        <v>658</v>
      </c>
      <c r="F257" s="0" t="s">
        <v>914</v>
      </c>
      <c r="G257" s="0">
        <v>3.3792901039123535</v>
      </c>
      <c r="H257" s="0">
        <v>0</v>
      </c>
      <c r="I257" s="0">
        <v>0</v>
      </c>
      <c r="J257" s="0">
        <v>329</v>
      </c>
      <c r="K257" s="0">
        <v>1058.6251220703125</v>
      </c>
      <c r="L257" s="0">
        <v>285</v>
      </c>
      <c r="M257" s="0">
        <v>1710</v>
      </c>
      <c r="N257" s="0">
        <v>22</v>
      </c>
      <c r="O257" s="0">
        <v>71.7452621459961</v>
      </c>
      <c r="P257" s="0">
        <f>(H257+J257)-(L257+N257)</f>
      </c>
      <c r="Q257" s="0">
        <f>P257*G257</f>
      </c>
      <c r="R257" s="0">
        <v>0</v>
      </c>
      <c r="S257" s="0">
        <f>R257*G257</f>
      </c>
      <c r="T257" s="0">
        <f>H257+J257-L257-N257-R257</f>
      </c>
      <c r="U257" s="0">
        <f>T257*G257</f>
      </c>
      <c r="V257" s="0">
        <f>I257+K257-S257</f>
      </c>
      <c r="W257" s="0">
        <f>M257-V257</f>
      </c>
      <c r="X257" s="0">
        <f>IFERROR(W257/M257*100,0)</f>
      </c>
    </row>
    <row r="258">
      <c r="A258" s="0">
        <v>600993</v>
      </c>
      <c r="B258" s="0">
        <v>1</v>
      </c>
      <c r="C258" s="0" t="s">
        <v>28</v>
      </c>
      <c r="D258" s="0">
        <v>7402</v>
      </c>
      <c r="E258" s="0" t="s">
        <v>658</v>
      </c>
      <c r="F258" s="0" t="s">
        <v>915</v>
      </c>
      <c r="G258" s="0">
        <v>0.746749997138977</v>
      </c>
      <c r="H258" s="0">
        <v>0</v>
      </c>
      <c r="I258" s="0">
        <v>0</v>
      </c>
      <c r="J258" s="0">
        <v>102</v>
      </c>
      <c r="K258" s="0">
        <v>62.9552001953125</v>
      </c>
      <c r="L258" s="0">
        <v>90</v>
      </c>
      <c r="M258" s="0">
        <v>495</v>
      </c>
      <c r="N258" s="0">
        <v>0</v>
      </c>
      <c r="O258" s="0">
        <v>0</v>
      </c>
      <c r="P258" s="0">
        <f>(H258+J258)-(L258+N258)</f>
      </c>
      <c r="Q258" s="0">
        <f>P258*G258</f>
      </c>
      <c r="R258" s="0">
        <v>23</v>
      </c>
      <c r="S258" s="0">
        <f>R258*G258</f>
      </c>
      <c r="T258" s="0">
        <f>H258+J258-L258-N258-R258</f>
      </c>
      <c r="U258" s="0">
        <f>T258*G258</f>
      </c>
      <c r="V258" s="0">
        <f>I258+K258-S258</f>
      </c>
      <c r="W258" s="0">
        <f>M258-V258</f>
      </c>
      <c r="X258" s="0">
        <f>IFERROR(W258/M258*100,0)</f>
      </c>
    </row>
    <row r="259">
      <c r="A259" s="0">
        <v>564053</v>
      </c>
      <c r="B259" s="0">
        <v>1</v>
      </c>
      <c r="C259" s="0" t="s">
        <v>28</v>
      </c>
      <c r="D259" s="0">
        <v>6721</v>
      </c>
      <c r="E259" s="0" t="s">
        <v>658</v>
      </c>
      <c r="F259" s="0" t="s">
        <v>916</v>
      </c>
      <c r="G259" s="0">
        <v>4.088970184326172</v>
      </c>
      <c r="H259" s="0">
        <v>7</v>
      </c>
      <c r="I259" s="0">
        <v>28.9908504486084</v>
      </c>
      <c r="J259" s="0">
        <v>38</v>
      </c>
      <c r="K259" s="0">
        <v>153.8695831298828</v>
      </c>
      <c r="L259" s="0">
        <v>6</v>
      </c>
      <c r="M259" s="0">
        <v>36</v>
      </c>
      <c r="N259" s="0">
        <v>0</v>
      </c>
      <c r="O259" s="0">
        <v>0</v>
      </c>
      <c r="P259" s="0">
        <f>(H259+J259)-(L259+N259)</f>
      </c>
      <c r="Q259" s="0">
        <f>P259*G259</f>
      </c>
      <c r="R259" s="0">
        <v>6</v>
      </c>
      <c r="S259" s="0">
        <f>R259*G259</f>
      </c>
      <c r="T259" s="0">
        <f>H259+J259-L259-N259-R259</f>
      </c>
      <c r="U259" s="0">
        <f>T259*G259</f>
      </c>
      <c r="V259" s="0">
        <f>I259+K259-S259</f>
      </c>
      <c r="W259" s="0">
        <f>M259-V259</f>
      </c>
      <c r="X259" s="0">
        <f>IFERROR(W259/M259*100,0)</f>
      </c>
    </row>
    <row r="260">
      <c r="A260" s="0">
        <v>564254</v>
      </c>
      <c r="B260" s="0">
        <v>1</v>
      </c>
      <c r="C260" s="0" t="s">
        <v>28</v>
      </c>
      <c r="D260" s="0">
        <v>6807</v>
      </c>
      <c r="E260" s="0" t="s">
        <v>658</v>
      </c>
      <c r="F260" s="0" t="s">
        <v>917</v>
      </c>
      <c r="G260" s="0">
        <v>25.28696060180664</v>
      </c>
      <c r="H260" s="0">
        <v>0</v>
      </c>
      <c r="I260" s="0">
        <v>0</v>
      </c>
      <c r="J260" s="0">
        <v>42</v>
      </c>
      <c r="K260" s="0">
        <v>1102.363037109375</v>
      </c>
      <c r="L260" s="0">
        <v>21</v>
      </c>
      <c r="M260" s="0">
        <v>1470</v>
      </c>
      <c r="N260" s="0">
        <v>0</v>
      </c>
      <c r="O260" s="0">
        <v>0</v>
      </c>
      <c r="P260" s="0">
        <f>(H260+J260)-(L260+N260)</f>
      </c>
      <c r="Q260" s="0">
        <f>P260*G260</f>
      </c>
      <c r="R260" s="0">
        <v>6</v>
      </c>
      <c r="S260" s="0">
        <f>R260*G260</f>
      </c>
      <c r="T260" s="0">
        <f>H260+J260-L260-N260-R260</f>
      </c>
      <c r="U260" s="0">
        <f>T260*G260</f>
      </c>
      <c r="V260" s="0">
        <f>I260+K260-S260</f>
      </c>
      <c r="W260" s="0">
        <f>M260-V260</f>
      </c>
      <c r="X260" s="0">
        <f>IFERROR(W260/M260*100,0)</f>
      </c>
    </row>
    <row r="261">
      <c r="A261" s="0">
        <v>564260</v>
      </c>
      <c r="B261" s="0">
        <v>1</v>
      </c>
      <c r="C261" s="0" t="s">
        <v>28</v>
      </c>
      <c r="D261" s="0">
        <v>6810</v>
      </c>
      <c r="E261" s="0" t="s">
        <v>658</v>
      </c>
      <c r="F261" s="0" t="s">
        <v>918</v>
      </c>
      <c r="G261" s="0">
        <v>1.5247900485992432</v>
      </c>
      <c r="H261" s="0">
        <v>20</v>
      </c>
      <c r="I261" s="0">
        <v>27.153200149536133</v>
      </c>
      <c r="J261" s="0">
        <v>274</v>
      </c>
      <c r="K261" s="0">
        <v>337.0727233886719</v>
      </c>
      <c r="L261" s="0">
        <v>213</v>
      </c>
      <c r="M261" s="0">
        <v>852</v>
      </c>
      <c r="N261" s="0">
        <v>0</v>
      </c>
      <c r="O261" s="0">
        <v>0</v>
      </c>
      <c r="P261" s="0">
        <f>(H261+J261)-(L261+N261)</f>
      </c>
      <c r="Q261" s="0">
        <f>P261*G261</f>
      </c>
      <c r="R261" s="0">
        <v>36</v>
      </c>
      <c r="S261" s="0">
        <f>R261*G261</f>
      </c>
      <c r="T261" s="0">
        <f>H261+J261-L261-N261-R261</f>
      </c>
      <c r="U261" s="0">
        <f>T261*G261</f>
      </c>
      <c r="V261" s="0">
        <f>I261+K261-S261</f>
      </c>
      <c r="W261" s="0">
        <f>M261-V261</f>
      </c>
      <c r="X261" s="0">
        <f>IFERROR(W261/M261*100,0)</f>
      </c>
    </row>
    <row r="262">
      <c r="A262" s="0">
        <v>564264</v>
      </c>
      <c r="B262" s="0">
        <v>1</v>
      </c>
      <c r="C262" s="0" t="s">
        <v>28</v>
      </c>
      <c r="D262" s="0">
        <v>6822</v>
      </c>
      <c r="E262" s="0" t="s">
        <v>658</v>
      </c>
      <c r="F262" s="0" t="s">
        <v>919</v>
      </c>
      <c r="G262" s="0">
        <v>3.755039930343628</v>
      </c>
      <c r="H262" s="0">
        <v>96</v>
      </c>
      <c r="I262" s="0">
        <v>355.15008544921875</v>
      </c>
      <c r="J262" s="0">
        <v>210</v>
      </c>
      <c r="K262" s="0">
        <v>755.1954345703125</v>
      </c>
      <c r="L262" s="0">
        <v>258</v>
      </c>
      <c r="M262" s="0">
        <v>1528</v>
      </c>
      <c r="N262" s="0">
        <v>0</v>
      </c>
      <c r="O262" s="0">
        <v>0</v>
      </c>
      <c r="P262" s="0">
        <f>(H262+J262)-(L262+N262)</f>
      </c>
      <c r="Q262" s="0">
        <f>P262*G262</f>
      </c>
      <c r="R262" s="0">
        <v>64</v>
      </c>
      <c r="S262" s="0">
        <f>R262*G262</f>
      </c>
      <c r="T262" s="0">
        <f>H262+J262-L262-N262-R262</f>
      </c>
      <c r="U262" s="0">
        <f>T262*G262</f>
      </c>
      <c r="V262" s="0">
        <f>I262+K262-S262</f>
      </c>
      <c r="W262" s="0">
        <f>M262-V262</f>
      </c>
      <c r="X262" s="0">
        <f>IFERROR(W262/M262*100,0)</f>
      </c>
    </row>
    <row r="263">
      <c r="A263" s="0">
        <v>564293</v>
      </c>
      <c r="B263" s="0">
        <v>1</v>
      </c>
      <c r="C263" s="0" t="s">
        <v>28</v>
      </c>
      <c r="D263" s="0">
        <v>6525</v>
      </c>
      <c r="E263" s="0" t="s">
        <v>658</v>
      </c>
      <c r="F263" s="0" t="s">
        <v>920</v>
      </c>
      <c r="G263" s="0">
        <v>2.083359956741333</v>
      </c>
      <c r="H263" s="0">
        <v>10</v>
      </c>
      <c r="I263" s="0">
        <v>16.412399291992188</v>
      </c>
      <c r="J263" s="0">
        <v>84</v>
      </c>
      <c r="K263" s="0">
        <v>149.13819885253906</v>
      </c>
      <c r="L263" s="0">
        <v>100</v>
      </c>
      <c r="M263" s="0">
        <v>350</v>
      </c>
      <c r="N263" s="0">
        <v>6</v>
      </c>
      <c r="O263" s="0">
        <v>10.322629928588867</v>
      </c>
      <c r="P263" s="0">
        <f>(H263+J263)-(L263+N263)</f>
      </c>
      <c r="Q263" s="0">
        <f>P263*G263</f>
      </c>
      <c r="R263" s="0">
        <v>10</v>
      </c>
      <c r="S263" s="0">
        <f>R263*G263</f>
      </c>
      <c r="T263" s="0">
        <f>H263+J263-L263-N263-R263</f>
      </c>
      <c r="U263" s="0">
        <f>T263*G263</f>
      </c>
      <c r="V263" s="0">
        <f>I263+K263-S263</f>
      </c>
      <c r="W263" s="0">
        <f>M263-V263</f>
      </c>
      <c r="X263" s="0">
        <f>IFERROR(W263/M263*100,0)</f>
      </c>
    </row>
    <row r="264">
      <c r="A264" s="0">
        <v>564297</v>
      </c>
      <c r="B264" s="0">
        <v>1</v>
      </c>
      <c r="C264" s="0" t="s">
        <v>28</v>
      </c>
      <c r="D264" s="0">
        <v>6711</v>
      </c>
      <c r="E264" s="0" t="s">
        <v>658</v>
      </c>
      <c r="F264" s="0" t="s">
        <v>921</v>
      </c>
      <c r="G264" s="0">
        <v>44.658790588378906</v>
      </c>
      <c r="H264" s="0">
        <v>2</v>
      </c>
      <c r="I264" s="0">
        <v>98.4423599243164</v>
      </c>
      <c r="J264" s="0">
        <v>30</v>
      </c>
      <c r="K264" s="0">
        <v>1396.033447265625</v>
      </c>
      <c r="L264" s="0">
        <v>16</v>
      </c>
      <c r="M264" s="0">
        <v>1200</v>
      </c>
      <c r="N264" s="0">
        <v>1</v>
      </c>
      <c r="O264" s="0">
        <v>44.72391128540039</v>
      </c>
      <c r="P264" s="0">
        <f>(H264+J264)-(L264+N264)</f>
      </c>
      <c r="Q264" s="0">
        <f>P264*G264</f>
      </c>
      <c r="R264" s="0">
        <v>1</v>
      </c>
      <c r="S264" s="0">
        <f>R264*G264</f>
      </c>
      <c r="T264" s="0">
        <f>H264+J264-L264-N264-R264</f>
      </c>
      <c r="U264" s="0">
        <f>T264*G264</f>
      </c>
      <c r="V264" s="0">
        <f>I264+K264-S264</f>
      </c>
      <c r="W264" s="0">
        <f>M264-V264</f>
      </c>
      <c r="X264" s="0">
        <f>IFERROR(W264/M264*100,0)</f>
      </c>
    </row>
    <row r="265">
      <c r="A265" s="0">
        <v>564353</v>
      </c>
      <c r="B265" s="0">
        <v>1</v>
      </c>
      <c r="C265" s="0" t="s">
        <v>24</v>
      </c>
      <c r="D265" s="0">
        <v>6893</v>
      </c>
      <c r="E265" s="0" t="s">
        <v>658</v>
      </c>
      <c r="F265" s="0" t="s">
        <v>922</v>
      </c>
      <c r="G265" s="0">
        <v>11.42969036102295</v>
      </c>
      <c r="H265" s="0">
        <v>1.5</v>
      </c>
      <c r="I265" s="0">
        <v>14.480895042419434</v>
      </c>
      <c r="J265" s="0">
        <v>7.519999980926514</v>
      </c>
      <c r="K265" s="0">
        <v>82.30824279785156</v>
      </c>
      <c r="L265" s="0">
        <v>4.795000076293945</v>
      </c>
      <c r="M265" s="0">
        <v>143.85000610351562</v>
      </c>
      <c r="N265" s="0">
        <v>1.3200000524520874</v>
      </c>
      <c r="O265" s="0">
        <v>13.187520027160645</v>
      </c>
      <c r="P265" s="0">
        <f>(H265+J265)-(L265+N265)</f>
      </c>
      <c r="Q265" s="0">
        <f>P265*G265</f>
      </c>
      <c r="R265" s="0">
        <v>0</v>
      </c>
      <c r="S265" s="0">
        <f>R265*G265</f>
      </c>
      <c r="T265" s="0">
        <f>H265+J265-L265-N265-R265</f>
      </c>
      <c r="U265" s="0">
        <f>T265*G265</f>
      </c>
      <c r="V265" s="0">
        <f>I265+K265-S265</f>
      </c>
      <c r="W265" s="0">
        <f>M265-V265</f>
      </c>
      <c r="X265" s="0">
        <f>IFERROR(W265/M265*100,0)</f>
      </c>
    </row>
    <row r="266">
      <c r="A266" s="0">
        <v>564375</v>
      </c>
      <c r="B266" s="0">
        <v>1</v>
      </c>
      <c r="C266" s="0" t="s">
        <v>28</v>
      </c>
      <c r="D266" s="0">
        <v>6922</v>
      </c>
      <c r="E266" s="0" t="s">
        <v>658</v>
      </c>
      <c r="F266" s="0" t="s">
        <v>923</v>
      </c>
      <c r="G266" s="0">
        <v>0.2775000035762787</v>
      </c>
      <c r="H266" s="0">
        <v>8</v>
      </c>
      <c r="I266" s="0">
        <v>2.2667999267578125</v>
      </c>
      <c r="J266" s="0">
        <v>395</v>
      </c>
      <c r="K266" s="0">
        <v>-72.54000091552734</v>
      </c>
      <c r="L266" s="0">
        <v>419</v>
      </c>
      <c r="M266" s="0">
        <v>767.5</v>
      </c>
      <c r="N266" s="0">
        <v>4</v>
      </c>
      <c r="O266" s="0">
        <v>1.1100000143051147</v>
      </c>
      <c r="P266" s="0">
        <f>(H266+J266)-(L266+N266)</f>
      </c>
      <c r="Q266" s="0">
        <f>P266*G266</f>
      </c>
      <c r="R266" s="0">
        <v>14</v>
      </c>
      <c r="S266" s="0">
        <f>R266*G266</f>
      </c>
      <c r="T266" s="0">
        <f>H266+J266-L266-N266-R266</f>
      </c>
      <c r="U266" s="0">
        <f>T266*G266</f>
      </c>
      <c r="V266" s="0">
        <f>I266+K266-S266</f>
      </c>
      <c r="W266" s="0">
        <f>M266-V266</f>
      </c>
      <c r="X266" s="0">
        <f>IFERROR(W266/M266*100,0)</f>
      </c>
    </row>
    <row r="267">
      <c r="A267" s="0">
        <v>564376</v>
      </c>
      <c r="B267" s="0">
        <v>1</v>
      </c>
      <c r="C267" s="0" t="s">
        <v>28</v>
      </c>
      <c r="D267" s="0">
        <v>6666</v>
      </c>
      <c r="E267" s="0" t="s">
        <v>658</v>
      </c>
      <c r="F267" s="0" t="s">
        <v>924</v>
      </c>
      <c r="G267" s="0">
        <v>1.2942700386047363</v>
      </c>
      <c r="H267" s="0">
        <v>0</v>
      </c>
      <c r="I267" s="0">
        <v>0</v>
      </c>
      <c r="J267" s="0">
        <v>110</v>
      </c>
      <c r="K267" s="0">
        <v>142.369873046875</v>
      </c>
      <c r="L267" s="0">
        <v>2</v>
      </c>
      <c r="M267" s="0">
        <v>5</v>
      </c>
      <c r="N267" s="0">
        <v>0</v>
      </c>
      <c r="O267" s="0">
        <v>0</v>
      </c>
      <c r="P267" s="0">
        <f>(H267+J267)-(L267+N267)</f>
      </c>
      <c r="Q267" s="0">
        <f>P267*G267</f>
      </c>
      <c r="R267" s="0">
        <v>0</v>
      </c>
      <c r="S267" s="0">
        <f>R267*G267</f>
      </c>
      <c r="T267" s="0">
        <f>H267+J267-L267-N267-R267</f>
      </c>
      <c r="U267" s="0">
        <f>T267*G267</f>
      </c>
      <c r="V267" s="0">
        <f>I267+K267-S267</f>
      </c>
      <c r="W267" s="0">
        <f>M267-V267</f>
      </c>
      <c r="X267" s="0">
        <f>IFERROR(W267/M267*100,0)</f>
      </c>
    </row>
    <row r="268">
      <c r="A268" s="0">
        <v>564378</v>
      </c>
      <c r="B268" s="0">
        <v>1</v>
      </c>
      <c r="C268" s="0" t="s">
        <v>28</v>
      </c>
      <c r="D268" s="0">
        <v>6845</v>
      </c>
      <c r="E268" s="0" t="s">
        <v>658</v>
      </c>
      <c r="F268" s="0" t="s">
        <v>925</v>
      </c>
      <c r="G268" s="0">
        <v>2.2981200218200684</v>
      </c>
      <c r="H268" s="0">
        <v>0</v>
      </c>
      <c r="I268" s="0">
        <v>0</v>
      </c>
      <c r="J268" s="0">
        <v>27</v>
      </c>
      <c r="K268" s="0">
        <v>58.14509963989258</v>
      </c>
      <c r="L268" s="0">
        <v>16</v>
      </c>
      <c r="M268" s="0">
        <v>112</v>
      </c>
      <c r="N268" s="0">
        <v>0</v>
      </c>
      <c r="O268" s="0">
        <v>0</v>
      </c>
      <c r="P268" s="0">
        <f>(H268+J268)-(L268+N268)</f>
      </c>
      <c r="Q268" s="0">
        <f>P268*G268</f>
      </c>
      <c r="R268" s="0">
        <v>3</v>
      </c>
      <c r="S268" s="0">
        <f>R268*G268</f>
      </c>
      <c r="T268" s="0">
        <f>H268+J268-L268-N268-R268</f>
      </c>
      <c r="U268" s="0">
        <f>T268*G268</f>
      </c>
      <c r="V268" s="0">
        <f>I268+K268-S268</f>
      </c>
      <c r="W268" s="0">
        <f>M268-V268</f>
      </c>
      <c r="X268" s="0">
        <f>IFERROR(W268/M268*100,0)</f>
      </c>
    </row>
    <row r="269">
      <c r="A269" s="0">
        <v>564393</v>
      </c>
      <c r="B269" s="0">
        <v>1</v>
      </c>
      <c r="C269" s="0" t="s">
        <v>28</v>
      </c>
      <c r="D269" s="0">
        <v>6834</v>
      </c>
      <c r="E269" s="0" t="s">
        <v>658</v>
      </c>
      <c r="F269" s="0" t="s">
        <v>926</v>
      </c>
      <c r="G269" s="0">
        <v>1.0782999992370605</v>
      </c>
      <c r="H269" s="0">
        <v>25</v>
      </c>
      <c r="I269" s="0">
        <v>27.31974983215332</v>
      </c>
      <c r="J269" s="0">
        <v>233</v>
      </c>
      <c r="K269" s="0">
        <v>189.9806365966797</v>
      </c>
      <c r="L269" s="0">
        <v>195</v>
      </c>
      <c r="M269" s="0">
        <v>877.5</v>
      </c>
      <c r="N269" s="0">
        <v>3</v>
      </c>
      <c r="O269" s="0">
        <v>3.2410900592803955</v>
      </c>
      <c r="P269" s="0">
        <f>(H269+J269)-(L269+N269)</f>
      </c>
      <c r="Q269" s="0">
        <f>P269*G269</f>
      </c>
      <c r="R269" s="0">
        <v>11</v>
      </c>
      <c r="S269" s="0">
        <f>R269*G269</f>
      </c>
      <c r="T269" s="0">
        <f>H269+J269-L269-N269-R269</f>
      </c>
      <c r="U269" s="0">
        <f>T269*G269</f>
      </c>
      <c r="V269" s="0">
        <f>I269+K269-S269</f>
      </c>
      <c r="W269" s="0">
        <f>M269-V269</f>
      </c>
      <c r="X269" s="0">
        <f>IFERROR(W269/M269*100,0)</f>
      </c>
    </row>
    <row r="270">
      <c r="A270" s="0">
        <v>564413</v>
      </c>
      <c r="B270" s="0">
        <v>1</v>
      </c>
      <c r="C270" s="0" t="s">
        <v>28</v>
      </c>
      <c r="D270" s="0">
        <v>6870</v>
      </c>
      <c r="E270" s="0" t="s">
        <v>658</v>
      </c>
      <c r="F270" s="0" t="s">
        <v>927</v>
      </c>
      <c r="G270" s="0">
        <v>5.725210189819336</v>
      </c>
      <c r="H270" s="0">
        <v>6</v>
      </c>
      <c r="I270" s="0">
        <v>56.20014190673828</v>
      </c>
      <c r="J270" s="0">
        <v>33</v>
      </c>
      <c r="K270" s="0">
        <v>188.97320556640625</v>
      </c>
      <c r="L270" s="0">
        <v>13</v>
      </c>
      <c r="M270" s="0">
        <v>130</v>
      </c>
      <c r="N270" s="0">
        <v>2</v>
      </c>
      <c r="O270" s="0">
        <v>18.704240798950195</v>
      </c>
      <c r="P270" s="0">
        <f>(H270+J270)-(L270+N270)</f>
      </c>
      <c r="Q270" s="0">
        <f>P270*G270</f>
      </c>
      <c r="R270" s="0">
        <v>0</v>
      </c>
      <c r="S270" s="0">
        <f>R270*G270</f>
      </c>
      <c r="T270" s="0">
        <f>H270+J270-L270-N270-R270</f>
      </c>
      <c r="U270" s="0">
        <f>T270*G270</f>
      </c>
      <c r="V270" s="0">
        <f>I270+K270-S270</f>
      </c>
      <c r="W270" s="0">
        <f>M270-V270</f>
      </c>
      <c r="X270" s="0">
        <f>IFERROR(W270/M270*100,0)</f>
      </c>
    </row>
    <row r="271">
      <c r="A271" s="0">
        <v>564453</v>
      </c>
      <c r="B271" s="0">
        <v>1</v>
      </c>
      <c r="C271" s="0" t="s">
        <v>28</v>
      </c>
      <c r="D271" s="0">
        <v>6419</v>
      </c>
      <c r="E271" s="0" t="s">
        <v>658</v>
      </c>
      <c r="F271" s="0" t="s">
        <v>928</v>
      </c>
      <c r="G271" s="0">
        <v>0.7336300015449524</v>
      </c>
      <c r="H271" s="0">
        <v>3</v>
      </c>
      <c r="I271" s="0">
        <v>2.096669912338257</v>
      </c>
      <c r="J271" s="0">
        <v>435</v>
      </c>
      <c r="K271" s="0">
        <v>280.3470458984375</v>
      </c>
      <c r="L271" s="0">
        <v>388</v>
      </c>
      <c r="M271" s="0">
        <v>582</v>
      </c>
      <c r="N271" s="0">
        <v>0</v>
      </c>
      <c r="O271" s="0">
        <v>0</v>
      </c>
      <c r="P271" s="0">
        <f>(H271+J271)-(L271+N271)</f>
      </c>
      <c r="Q271" s="0">
        <f>P271*G271</f>
      </c>
      <c r="R271" s="0">
        <v>20</v>
      </c>
      <c r="S271" s="0">
        <f>R271*G271</f>
      </c>
      <c r="T271" s="0">
        <f>H271+J271-L271-N271-R271</f>
      </c>
      <c r="U271" s="0">
        <f>T271*G271</f>
      </c>
      <c r="V271" s="0">
        <f>I271+K271-S271</f>
      </c>
      <c r="W271" s="0">
        <f>M271-V271</f>
      </c>
      <c r="X271" s="0">
        <f>IFERROR(W271/M271*100,0)</f>
      </c>
    </row>
    <row r="272">
      <c r="A272" s="0">
        <v>564475</v>
      </c>
      <c r="B272" s="0">
        <v>1</v>
      </c>
      <c r="C272" s="0" t="s">
        <v>28</v>
      </c>
      <c r="D272" s="0">
        <v>6661</v>
      </c>
      <c r="E272" s="0" t="s">
        <v>658</v>
      </c>
      <c r="F272" s="0" t="s">
        <v>929</v>
      </c>
      <c r="G272" s="0">
        <v>0.4691999852657318</v>
      </c>
      <c r="H272" s="0">
        <v>32</v>
      </c>
      <c r="I272" s="0">
        <v>15</v>
      </c>
      <c r="J272" s="0">
        <v>286</v>
      </c>
      <c r="K272" s="0">
        <v>132.81158447265625</v>
      </c>
      <c r="L272" s="0">
        <v>209</v>
      </c>
      <c r="M272" s="0">
        <v>574.75</v>
      </c>
      <c r="N272" s="0">
        <v>14</v>
      </c>
      <c r="O272" s="0">
        <v>6.5025200843811035</v>
      </c>
      <c r="P272" s="0">
        <f>(H272+J272)-(L272+N272)</f>
      </c>
      <c r="Q272" s="0">
        <f>P272*G272</f>
      </c>
      <c r="R272" s="0">
        <v>28</v>
      </c>
      <c r="S272" s="0">
        <f>R272*G272</f>
      </c>
      <c r="T272" s="0">
        <f>H272+J272-L272-N272-R272</f>
      </c>
      <c r="U272" s="0">
        <f>T272*G272</f>
      </c>
      <c r="V272" s="0">
        <f>I272+K272-S272</f>
      </c>
      <c r="W272" s="0">
        <f>M272-V272</f>
      </c>
      <c r="X272" s="0">
        <f>IFERROR(W272/M272*100,0)</f>
      </c>
    </row>
    <row r="273">
      <c r="A273" s="0">
        <v>564476</v>
      </c>
      <c r="B273" s="0">
        <v>1</v>
      </c>
      <c r="C273" s="0" t="s">
        <v>28</v>
      </c>
      <c r="D273" s="0">
        <v>6004</v>
      </c>
      <c r="E273" s="0" t="s">
        <v>658</v>
      </c>
      <c r="F273" s="0" t="s">
        <v>930</v>
      </c>
      <c r="G273" s="0">
        <v>5.385149955749512</v>
      </c>
      <c r="H273" s="0">
        <v>0</v>
      </c>
      <c r="I273" s="0">
        <v>0</v>
      </c>
      <c r="J273" s="0">
        <v>30</v>
      </c>
      <c r="K273" s="0">
        <v>155.72775268554688</v>
      </c>
      <c r="L273" s="0">
        <v>13</v>
      </c>
      <c r="M273" s="0">
        <v>975</v>
      </c>
      <c r="N273" s="0">
        <v>0</v>
      </c>
      <c r="O273" s="0">
        <v>0</v>
      </c>
      <c r="P273" s="0">
        <f>(H273+J273)-(L273+N273)</f>
      </c>
      <c r="Q273" s="0">
        <f>P273*G273</f>
      </c>
      <c r="R273" s="0">
        <v>1</v>
      </c>
      <c r="S273" s="0">
        <f>R273*G273</f>
      </c>
      <c r="T273" s="0">
        <f>H273+J273-L273-N273-R273</f>
      </c>
      <c r="U273" s="0">
        <f>T273*G273</f>
      </c>
      <c r="V273" s="0">
        <f>I273+K273-S273</f>
      </c>
      <c r="W273" s="0">
        <f>M273-V273</f>
      </c>
      <c r="X273" s="0">
        <f>IFERROR(W273/M273*100,0)</f>
      </c>
    </row>
    <row r="274">
      <c r="A274" s="0">
        <v>564493</v>
      </c>
      <c r="B274" s="0">
        <v>1</v>
      </c>
      <c r="C274" s="0" t="s">
        <v>28</v>
      </c>
      <c r="D274" s="0">
        <v>6607</v>
      </c>
      <c r="E274" s="0" t="s">
        <v>658</v>
      </c>
      <c r="F274" s="0" t="s">
        <v>931</v>
      </c>
      <c r="G274" s="0">
        <v>2.9284300804138184</v>
      </c>
      <c r="H274" s="0">
        <v>0</v>
      </c>
      <c r="I274" s="0">
        <v>0</v>
      </c>
      <c r="J274" s="0">
        <v>5</v>
      </c>
      <c r="K274" s="0">
        <v>14.642149925231934</v>
      </c>
      <c r="L274" s="0">
        <v>2</v>
      </c>
      <c r="M274" s="0">
        <v>7.5</v>
      </c>
      <c r="N274" s="0">
        <v>0</v>
      </c>
      <c r="O274" s="0">
        <v>0</v>
      </c>
      <c r="P274" s="0">
        <f>(H274+J274)-(L274+N274)</f>
      </c>
      <c r="Q274" s="0">
        <f>P274*G274</f>
      </c>
      <c r="R274" s="0">
        <v>0</v>
      </c>
      <c r="S274" s="0">
        <f>R274*G274</f>
      </c>
      <c r="T274" s="0">
        <f>H274+J274-L274-N274-R274</f>
      </c>
      <c r="U274" s="0">
        <f>T274*G274</f>
      </c>
      <c r="V274" s="0">
        <f>I274+K274-S274</f>
      </c>
      <c r="W274" s="0">
        <f>M274-V274</f>
      </c>
      <c r="X274" s="0">
        <f>IFERROR(W274/M274*100,0)</f>
      </c>
    </row>
    <row r="275">
      <c r="A275" s="0">
        <v>564502</v>
      </c>
      <c r="B275" s="0">
        <v>1</v>
      </c>
      <c r="C275" s="0" t="s">
        <v>28</v>
      </c>
      <c r="D275" s="0">
        <v>6658</v>
      </c>
      <c r="E275" s="0" t="s">
        <v>658</v>
      </c>
      <c r="F275" s="0" t="s">
        <v>932</v>
      </c>
      <c r="G275" s="0">
        <v>3.2345499992370605</v>
      </c>
      <c r="H275" s="0">
        <v>44</v>
      </c>
      <c r="I275" s="0">
        <v>138.7500457763672</v>
      </c>
      <c r="J275" s="0">
        <v>112</v>
      </c>
      <c r="K275" s="0">
        <v>362.916015625</v>
      </c>
      <c r="L275" s="0">
        <v>55</v>
      </c>
      <c r="M275" s="0">
        <v>495</v>
      </c>
      <c r="N275" s="0">
        <v>0</v>
      </c>
      <c r="O275" s="0">
        <v>0</v>
      </c>
      <c r="P275" s="0">
        <f>(H275+J275)-(L275+N275)</f>
      </c>
      <c r="Q275" s="0">
        <f>P275*G275</f>
      </c>
      <c r="R275" s="0">
        <v>50</v>
      </c>
      <c r="S275" s="0">
        <f>R275*G275</f>
      </c>
      <c r="T275" s="0">
        <f>H275+J275-L275-N275-R275</f>
      </c>
      <c r="U275" s="0">
        <f>T275*G275</f>
      </c>
      <c r="V275" s="0">
        <f>I275+K275-S275</f>
      </c>
      <c r="W275" s="0">
        <f>M275-V275</f>
      </c>
      <c r="X275" s="0">
        <f>IFERROR(W275/M275*100,0)</f>
      </c>
    </row>
    <row r="276">
      <c r="A276" s="0">
        <v>564584</v>
      </c>
      <c r="B276" s="0">
        <v>1</v>
      </c>
      <c r="C276" s="0" t="s">
        <v>28</v>
      </c>
      <c r="D276" s="0">
        <v>6321</v>
      </c>
      <c r="E276" s="0" t="s">
        <v>658</v>
      </c>
      <c r="F276" s="0" t="s">
        <v>933</v>
      </c>
      <c r="G276" s="0">
        <v>2.4155800342559814</v>
      </c>
      <c r="H276" s="0">
        <v>20</v>
      </c>
      <c r="I276" s="0">
        <v>50.26959991455078</v>
      </c>
      <c r="J276" s="0">
        <v>72</v>
      </c>
      <c r="K276" s="0">
        <v>153.68528747558594</v>
      </c>
      <c r="L276" s="0">
        <v>46</v>
      </c>
      <c r="M276" s="0">
        <v>230</v>
      </c>
      <c r="N276" s="0">
        <v>3</v>
      </c>
      <c r="O276" s="0">
        <v>7.4644598960876465</v>
      </c>
      <c r="P276" s="0">
        <f>(H276+J276)-(L276+N276)</f>
      </c>
      <c r="Q276" s="0">
        <f>P276*G276</f>
      </c>
      <c r="R276" s="0">
        <v>12</v>
      </c>
      <c r="S276" s="0">
        <f>R276*G276</f>
      </c>
      <c r="T276" s="0">
        <f>H276+J276-L276-N276-R276</f>
      </c>
      <c r="U276" s="0">
        <f>T276*G276</f>
      </c>
      <c r="V276" s="0">
        <f>I276+K276-S276</f>
      </c>
      <c r="W276" s="0">
        <f>M276-V276</f>
      </c>
      <c r="X276" s="0">
        <f>IFERROR(W276/M276*100,0)</f>
      </c>
    </row>
    <row r="277">
      <c r="A277" s="0">
        <v>564594</v>
      </c>
      <c r="B277" s="0">
        <v>1</v>
      </c>
      <c r="C277" s="0" t="s">
        <v>28</v>
      </c>
      <c r="D277" s="0">
        <v>6919</v>
      </c>
      <c r="E277" s="0" t="s">
        <v>658</v>
      </c>
      <c r="F277" s="0" t="s">
        <v>934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50</v>
      </c>
      <c r="M277" s="0">
        <v>750</v>
      </c>
      <c r="N277" s="0">
        <v>0</v>
      </c>
      <c r="O277" s="0">
        <v>0</v>
      </c>
      <c r="P277" s="0">
        <f>(H277+J277)-(L277+N277)</f>
      </c>
      <c r="Q277" s="0">
        <f>P277*G277</f>
      </c>
      <c r="R277" s="0">
        <v>0</v>
      </c>
      <c r="S277" s="0">
        <f>R277*G277</f>
      </c>
      <c r="T277" s="0">
        <f>H277+J277-L277-N277-R277</f>
      </c>
      <c r="U277" s="0">
        <f>T277*G277</f>
      </c>
      <c r="V277" s="0">
        <f>I277+K277-S277</f>
      </c>
      <c r="W277" s="0">
        <f>M277-V277</f>
      </c>
      <c r="X277" s="0">
        <f>IFERROR(W277/M277*100,0)</f>
      </c>
    </row>
    <row r="278">
      <c r="A278" s="0">
        <v>564634</v>
      </c>
      <c r="B278" s="0">
        <v>1</v>
      </c>
      <c r="C278" s="0" t="s">
        <v>28</v>
      </c>
      <c r="D278" s="0">
        <v>6515</v>
      </c>
      <c r="E278" s="0" t="s">
        <v>658</v>
      </c>
      <c r="F278" s="0" t="s">
        <v>935</v>
      </c>
      <c r="G278" s="0">
        <v>0</v>
      </c>
      <c r="H278" s="0">
        <v>10</v>
      </c>
      <c r="I278" s="0">
        <v>0</v>
      </c>
      <c r="J278" s="0">
        <v>-19</v>
      </c>
      <c r="K278" s="0">
        <v>-85.5</v>
      </c>
      <c r="L278" s="0">
        <v>55</v>
      </c>
      <c r="M278" s="0">
        <v>330</v>
      </c>
      <c r="N278" s="0">
        <v>0</v>
      </c>
      <c r="O278" s="0">
        <v>0</v>
      </c>
      <c r="P278" s="0">
        <f>(H278+J278)-(L278+N278)</f>
      </c>
      <c r="Q278" s="0">
        <f>P278*G278</f>
      </c>
      <c r="R278" s="0">
        <v>0</v>
      </c>
      <c r="S278" s="0">
        <f>R278*G278</f>
      </c>
      <c r="T278" s="0">
        <f>H278+J278-L278-N278-R278</f>
      </c>
      <c r="U278" s="0">
        <f>T278*G278</f>
      </c>
      <c r="V278" s="0">
        <f>I278+K278-S278</f>
      </c>
      <c r="W278" s="0">
        <f>M278-V278</f>
      </c>
      <c r="X278" s="0">
        <f>IFERROR(W278/M278*100,0)</f>
      </c>
    </row>
    <row r="279">
      <c r="A279" s="0">
        <v>564635</v>
      </c>
      <c r="B279" s="0">
        <v>1</v>
      </c>
      <c r="C279" s="0" t="s">
        <v>28</v>
      </c>
      <c r="D279" s="0">
        <v>6400</v>
      </c>
      <c r="E279" s="0" t="s">
        <v>658</v>
      </c>
      <c r="F279" s="0" t="s">
        <v>936</v>
      </c>
      <c r="G279" s="0">
        <v>1.9532099962234497</v>
      </c>
      <c r="H279" s="0">
        <v>4</v>
      </c>
      <c r="I279" s="0">
        <v>8.068519592285156</v>
      </c>
      <c r="J279" s="0">
        <v>20</v>
      </c>
      <c r="K279" s="0">
        <v>39.155399322509766</v>
      </c>
      <c r="L279" s="0">
        <v>12</v>
      </c>
      <c r="M279" s="0">
        <v>90</v>
      </c>
      <c r="N279" s="0">
        <v>10</v>
      </c>
      <c r="O279" s="0">
        <v>19.56485939025879</v>
      </c>
      <c r="P279" s="0">
        <f>(H279+J279)-(L279+N279)</f>
      </c>
      <c r="Q279" s="0">
        <f>P279*G279</f>
      </c>
      <c r="R279" s="0">
        <v>3</v>
      </c>
      <c r="S279" s="0">
        <f>R279*G279</f>
      </c>
      <c r="T279" s="0">
        <f>H279+J279-L279-N279-R279</f>
      </c>
      <c r="U279" s="0">
        <f>T279*G279</f>
      </c>
      <c r="V279" s="0">
        <f>I279+K279-S279</f>
      </c>
      <c r="W279" s="0">
        <f>M279-V279</f>
      </c>
      <c r="X279" s="0">
        <f>IFERROR(W279/M279*100,0)</f>
      </c>
    </row>
    <row r="280">
      <c r="A280" s="0">
        <v>564636</v>
      </c>
      <c r="B280" s="0">
        <v>1</v>
      </c>
      <c r="C280" s="0" t="s">
        <v>28</v>
      </c>
      <c r="D280" s="0">
        <v>6619</v>
      </c>
      <c r="E280" s="0" t="s">
        <v>658</v>
      </c>
      <c r="F280" s="0" t="s">
        <v>937</v>
      </c>
      <c r="G280" s="0">
        <v>2.4956700801849365</v>
      </c>
      <c r="H280" s="0">
        <v>0</v>
      </c>
      <c r="I280" s="0">
        <v>0</v>
      </c>
      <c r="J280" s="0">
        <v>-4</v>
      </c>
      <c r="K280" s="0">
        <v>-32</v>
      </c>
      <c r="L280" s="0">
        <v>44</v>
      </c>
      <c r="M280" s="0">
        <v>440</v>
      </c>
      <c r="N280" s="0">
        <v>0</v>
      </c>
      <c r="O280" s="0">
        <v>0</v>
      </c>
      <c r="P280" s="0">
        <f>(H280+J280)-(L280+N280)</f>
      </c>
      <c r="Q280" s="0">
        <f>P280*G280</f>
      </c>
      <c r="R280" s="0">
        <v>0</v>
      </c>
      <c r="S280" s="0">
        <f>R280*G280</f>
      </c>
      <c r="T280" s="0">
        <f>H280+J280-L280-N280-R280</f>
      </c>
      <c r="U280" s="0">
        <f>T280*G280</f>
      </c>
      <c r="V280" s="0">
        <f>I280+K280-S280</f>
      </c>
      <c r="W280" s="0">
        <f>M280-V280</f>
      </c>
      <c r="X280" s="0">
        <f>IFERROR(W280/M280*100,0)</f>
      </c>
    </row>
    <row r="281">
      <c r="A281" s="0">
        <v>564638</v>
      </c>
      <c r="B281" s="0">
        <v>1</v>
      </c>
      <c r="C281" s="0" t="s">
        <v>28</v>
      </c>
      <c r="D281" s="0">
        <v>6740</v>
      </c>
      <c r="E281" s="0" t="s">
        <v>658</v>
      </c>
      <c r="F281" s="0" t="s">
        <v>938</v>
      </c>
      <c r="G281" s="0">
        <v>3.9756999015808105</v>
      </c>
      <c r="H281" s="0">
        <v>25</v>
      </c>
      <c r="I281" s="0">
        <v>97.1447525024414</v>
      </c>
      <c r="J281" s="0">
        <v>31</v>
      </c>
      <c r="K281" s="0">
        <v>139.91567993164062</v>
      </c>
      <c r="L281" s="0">
        <v>22</v>
      </c>
      <c r="M281" s="0">
        <v>99</v>
      </c>
      <c r="N281" s="0">
        <v>0</v>
      </c>
      <c r="O281" s="0">
        <v>0</v>
      </c>
      <c r="P281" s="0">
        <f>(H281+J281)-(L281+N281)</f>
      </c>
      <c r="Q281" s="0">
        <f>P281*G281</f>
      </c>
      <c r="R281" s="0">
        <v>27</v>
      </c>
      <c r="S281" s="0">
        <f>R281*G281</f>
      </c>
      <c r="T281" s="0">
        <f>H281+J281-L281-N281-R281</f>
      </c>
      <c r="U281" s="0">
        <f>T281*G281</f>
      </c>
      <c r="V281" s="0">
        <f>I281+K281-S281</f>
      </c>
      <c r="W281" s="0">
        <f>M281-V281</f>
      </c>
      <c r="X281" s="0">
        <f>IFERROR(W281/M281*100,0)</f>
      </c>
    </row>
    <row r="282">
      <c r="A282" s="0">
        <v>564673</v>
      </c>
      <c r="B282" s="0">
        <v>1</v>
      </c>
      <c r="C282" s="0" t="s">
        <v>28</v>
      </c>
      <c r="D282" s="0">
        <v>6796</v>
      </c>
      <c r="E282" s="0" t="s">
        <v>658</v>
      </c>
      <c r="F282" s="0" t="s">
        <v>939</v>
      </c>
      <c r="G282" s="0">
        <v>3.75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4.5</v>
      </c>
      <c r="N282" s="0">
        <v>0</v>
      </c>
      <c r="O282" s="0">
        <v>0</v>
      </c>
      <c r="P282" s="0">
        <f>(H282+J282)-(L282+N282)</f>
      </c>
      <c r="Q282" s="0">
        <f>P282*G282</f>
      </c>
      <c r="R282" s="0">
        <v>0</v>
      </c>
      <c r="S282" s="0">
        <f>R282*G282</f>
      </c>
      <c r="T282" s="0">
        <f>H282+J282-L282-N282-R282</f>
      </c>
      <c r="U282" s="0">
        <f>T282*G282</f>
      </c>
      <c r="V282" s="0">
        <f>I282+K282-S282</f>
      </c>
      <c r="W282" s="0">
        <f>M282-V282</f>
      </c>
      <c r="X282" s="0">
        <f>IFERROR(W282/M282*100,0)</f>
      </c>
    </row>
    <row r="283">
      <c r="A283" s="0">
        <v>564674</v>
      </c>
      <c r="B283" s="0">
        <v>1</v>
      </c>
      <c r="C283" s="0" t="s">
        <v>28</v>
      </c>
      <c r="D283" s="0">
        <v>6118</v>
      </c>
      <c r="E283" s="0" t="s">
        <v>658</v>
      </c>
      <c r="F283" s="0" t="s">
        <v>940</v>
      </c>
      <c r="G283" s="0">
        <v>1.2348999977111816</v>
      </c>
      <c r="H283" s="0">
        <v>10</v>
      </c>
      <c r="I283" s="0">
        <v>9.848899841308594</v>
      </c>
      <c r="J283" s="0">
        <v>100</v>
      </c>
      <c r="K283" s="0">
        <v>116.30230712890625</v>
      </c>
      <c r="L283" s="0">
        <v>54</v>
      </c>
      <c r="M283" s="0">
        <v>216</v>
      </c>
      <c r="N283" s="0">
        <v>6</v>
      </c>
      <c r="O283" s="0">
        <v>6.409359931945801</v>
      </c>
      <c r="P283" s="0">
        <f>(H283+J283)-(L283+N283)</f>
      </c>
      <c r="Q283" s="0">
        <f>P283*G283</f>
      </c>
      <c r="R283" s="0">
        <v>0</v>
      </c>
      <c r="S283" s="0">
        <f>R283*G283</f>
      </c>
      <c r="T283" s="0">
        <f>H283+J283-L283-N283-R283</f>
      </c>
      <c r="U283" s="0">
        <f>T283*G283</f>
      </c>
      <c r="V283" s="0">
        <f>I283+K283-S283</f>
      </c>
      <c r="W283" s="0">
        <f>M283-V283</f>
      </c>
      <c r="X283" s="0">
        <f>IFERROR(W283/M283*100,0)</f>
      </c>
    </row>
    <row r="284">
      <c r="A284" s="0">
        <v>564679</v>
      </c>
      <c r="B284" s="0">
        <v>1</v>
      </c>
      <c r="C284" s="0" t="s">
        <v>28</v>
      </c>
      <c r="D284" s="0">
        <v>6771</v>
      </c>
      <c r="E284" s="0" t="s">
        <v>658</v>
      </c>
      <c r="F284" s="0" t="s">
        <v>941</v>
      </c>
      <c r="G284" s="0">
        <v>4.172729969024658</v>
      </c>
      <c r="H284" s="0">
        <v>7</v>
      </c>
      <c r="I284" s="0">
        <v>29.550010681152344</v>
      </c>
      <c r="J284" s="0">
        <v>38</v>
      </c>
      <c r="K284" s="0">
        <v>158.1808624267578</v>
      </c>
      <c r="L284" s="0">
        <v>6</v>
      </c>
      <c r="M284" s="0">
        <v>36</v>
      </c>
      <c r="N284" s="0">
        <v>0</v>
      </c>
      <c r="O284" s="0">
        <v>0</v>
      </c>
      <c r="P284" s="0">
        <f>(H284+J284)-(L284+N284)</f>
      </c>
      <c r="Q284" s="0">
        <f>P284*G284</f>
      </c>
      <c r="R284" s="0">
        <v>4</v>
      </c>
      <c r="S284" s="0">
        <f>R284*G284</f>
      </c>
      <c r="T284" s="0">
        <f>H284+J284-L284-N284-R284</f>
      </c>
      <c r="U284" s="0">
        <f>T284*G284</f>
      </c>
      <c r="V284" s="0">
        <f>I284+K284-S284</f>
      </c>
      <c r="W284" s="0">
        <f>M284-V284</f>
      </c>
      <c r="X284" s="0">
        <f>IFERROR(W284/M284*100,0)</f>
      </c>
    </row>
    <row r="285">
      <c r="A285" s="0">
        <v>564680</v>
      </c>
      <c r="B285" s="0">
        <v>1</v>
      </c>
      <c r="C285" s="0" t="s">
        <v>28</v>
      </c>
      <c r="D285" s="0">
        <v>6271</v>
      </c>
      <c r="E285" s="0" t="s">
        <v>658</v>
      </c>
      <c r="F285" s="0" t="s">
        <v>942</v>
      </c>
      <c r="G285" s="0">
        <v>7.439149856567383</v>
      </c>
      <c r="H285" s="0">
        <v>0</v>
      </c>
      <c r="I285" s="0">
        <v>0</v>
      </c>
      <c r="J285" s="0">
        <v>11</v>
      </c>
      <c r="K285" s="0">
        <v>81.47747802734375</v>
      </c>
      <c r="L285" s="0">
        <v>2</v>
      </c>
      <c r="M285" s="0">
        <v>17</v>
      </c>
      <c r="N285" s="0">
        <v>0</v>
      </c>
      <c r="O285" s="0">
        <v>0</v>
      </c>
      <c r="P285" s="0">
        <f>(H285+J285)-(L285+N285)</f>
      </c>
      <c r="Q285" s="0">
        <f>P285*G285</f>
      </c>
      <c r="R285" s="0">
        <v>4</v>
      </c>
      <c r="S285" s="0">
        <f>R285*G285</f>
      </c>
      <c r="T285" s="0">
        <f>H285+J285-L285-N285-R285</f>
      </c>
      <c r="U285" s="0">
        <f>T285*G285</f>
      </c>
      <c r="V285" s="0">
        <f>I285+K285-S285</f>
      </c>
      <c r="W285" s="0">
        <f>M285-V285</f>
      </c>
      <c r="X285" s="0">
        <f>IFERROR(W285/M285*100,0)</f>
      </c>
    </row>
    <row r="286">
      <c r="A286" s="0">
        <v>564681</v>
      </c>
      <c r="B286" s="0">
        <v>1</v>
      </c>
      <c r="C286" s="0" t="s">
        <v>28</v>
      </c>
      <c r="D286" s="0">
        <v>6274</v>
      </c>
      <c r="E286" s="0" t="s">
        <v>658</v>
      </c>
      <c r="F286" s="0" t="s">
        <v>943</v>
      </c>
      <c r="G286" s="0">
        <v>1.6123900413513184</v>
      </c>
      <c r="H286" s="0">
        <v>21</v>
      </c>
      <c r="I286" s="0">
        <v>31.527719497680664</v>
      </c>
      <c r="J286" s="0">
        <v>148</v>
      </c>
      <c r="K286" s="0">
        <v>222.27110290527344</v>
      </c>
      <c r="L286" s="0">
        <v>138</v>
      </c>
      <c r="M286" s="0">
        <v>345</v>
      </c>
      <c r="N286" s="0">
        <v>10</v>
      </c>
      <c r="O286" s="0">
        <v>15.374560356140137</v>
      </c>
      <c r="P286" s="0">
        <f>(H286+J286)-(L286+N286)</f>
      </c>
      <c r="Q286" s="0">
        <f>P286*G286</f>
      </c>
      <c r="R286" s="0">
        <v>9</v>
      </c>
      <c r="S286" s="0">
        <f>R286*G286</f>
      </c>
      <c r="T286" s="0">
        <f>H286+J286-L286-N286-R286</f>
      </c>
      <c r="U286" s="0">
        <f>T286*G286</f>
      </c>
      <c r="V286" s="0">
        <f>I286+K286-S286</f>
      </c>
      <c r="W286" s="0">
        <f>M286-V286</f>
      </c>
      <c r="X286" s="0">
        <f>IFERROR(W286/M286*100,0)</f>
      </c>
    </row>
    <row r="287">
      <c r="A287" s="0">
        <v>564693</v>
      </c>
      <c r="B287" s="0">
        <v>1</v>
      </c>
      <c r="C287" s="0" t="s">
        <v>28</v>
      </c>
      <c r="D287" s="0">
        <v>6165</v>
      </c>
      <c r="E287" s="0" t="s">
        <v>658</v>
      </c>
      <c r="F287" s="0" t="s">
        <v>944</v>
      </c>
      <c r="G287" s="0">
        <v>1.1197400093078613</v>
      </c>
      <c r="H287" s="0">
        <v>0</v>
      </c>
      <c r="I287" s="0">
        <v>0</v>
      </c>
      <c r="J287" s="0">
        <v>504</v>
      </c>
      <c r="K287" s="0">
        <v>579.6502685546875</v>
      </c>
      <c r="L287" s="0">
        <v>384</v>
      </c>
      <c r="M287" s="0">
        <v>768</v>
      </c>
      <c r="N287" s="0">
        <v>104</v>
      </c>
      <c r="O287" s="0">
        <v>117.70255279541016</v>
      </c>
      <c r="P287" s="0">
        <f>(H287+J287)-(L287+N287)</f>
      </c>
      <c r="Q287" s="0">
        <f>P287*G287</f>
      </c>
      <c r="R287" s="0">
        <v>0</v>
      </c>
      <c r="S287" s="0">
        <f>R287*G287</f>
      </c>
      <c r="T287" s="0">
        <f>H287+J287-L287-N287-R287</f>
      </c>
      <c r="U287" s="0">
        <f>T287*G287</f>
      </c>
      <c r="V287" s="0">
        <f>I287+K287-S287</f>
      </c>
      <c r="W287" s="0">
        <f>M287-V287</f>
      </c>
      <c r="X287" s="0">
        <f>IFERROR(W287/M287*100,0)</f>
      </c>
    </row>
    <row r="288">
      <c r="A288" s="0">
        <v>564695</v>
      </c>
      <c r="B288" s="0">
        <v>1</v>
      </c>
      <c r="C288" s="0" t="s">
        <v>24</v>
      </c>
      <c r="D288" s="0">
        <v>6082</v>
      </c>
      <c r="E288" s="0" t="s">
        <v>658</v>
      </c>
      <c r="F288" s="0" t="s">
        <v>945</v>
      </c>
      <c r="G288" s="0">
        <v>7.749189853668213</v>
      </c>
      <c r="H288" s="0">
        <v>1.440000057220459</v>
      </c>
      <c r="I288" s="0">
        <v>7.7423906326293945</v>
      </c>
      <c r="J288" s="0">
        <v>7.519999980926514</v>
      </c>
      <c r="K288" s="0">
        <v>67.04808044433594</v>
      </c>
      <c r="L288" s="0">
        <v>1.277999997138977</v>
      </c>
      <c r="M288" s="0">
        <v>35.77000045776367</v>
      </c>
      <c r="N288" s="0">
        <v>0</v>
      </c>
      <c r="O288" s="0">
        <v>0</v>
      </c>
      <c r="P288" s="0">
        <f>(H288+J288)-(L288+N288)</f>
      </c>
      <c r="Q288" s="0">
        <f>P288*G288</f>
      </c>
      <c r="R288" s="0">
        <v>3.200000047683716</v>
      </c>
      <c r="S288" s="0">
        <f>R288*G288</f>
      </c>
      <c r="T288" s="0">
        <f>H288+J288-L288-N288-R288</f>
      </c>
      <c r="U288" s="0">
        <f>T288*G288</f>
      </c>
      <c r="V288" s="0">
        <f>I288+K288-S288</f>
      </c>
      <c r="W288" s="0">
        <f>M288-V288</f>
      </c>
      <c r="X288" s="0">
        <f>IFERROR(W288/M288*100,0)</f>
      </c>
    </row>
    <row r="289">
      <c r="A289" s="0">
        <v>565634</v>
      </c>
      <c r="B289" s="0">
        <v>0</v>
      </c>
      <c r="C289" s="0" t="s">
        <v>28</v>
      </c>
      <c r="D289" s="0">
        <v>2000004787615</v>
      </c>
      <c r="E289" s="0" t="s">
        <v>658</v>
      </c>
      <c r="F289" s="0" t="s">
        <v>946</v>
      </c>
      <c r="G289" s="0">
        <v>110</v>
      </c>
      <c r="H289" s="0">
        <v>1</v>
      </c>
      <c r="I289" s="0">
        <v>110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f>(H289+J289)-(L289+N289)</f>
      </c>
      <c r="Q289" s="0">
        <f>P289*G289</f>
      </c>
      <c r="R289" s="0">
        <v>0</v>
      </c>
      <c r="S289" s="0">
        <f>R289*G289</f>
      </c>
      <c r="T289" s="0">
        <f>H289+J289-L289-N289-R289</f>
      </c>
      <c r="U289" s="0">
        <f>T289*G289</f>
      </c>
      <c r="V289" s="0">
        <f>I289+K289-S289</f>
      </c>
      <c r="W289" s="0">
        <f>M289-V289</f>
      </c>
      <c r="X289" s="0">
        <f>IFERROR(W289/M289*100,0)</f>
      </c>
    </row>
    <row r="290">
      <c r="A290" s="0">
        <v>565636</v>
      </c>
      <c r="B290" s="0">
        <v>0</v>
      </c>
      <c r="C290" s="0" t="s">
        <v>28</v>
      </c>
      <c r="D290" s="0">
        <v>2000004787639</v>
      </c>
      <c r="E290" s="0" t="s">
        <v>658</v>
      </c>
      <c r="F290" s="0" t="s">
        <v>947</v>
      </c>
      <c r="G290" s="0">
        <v>105</v>
      </c>
      <c r="H290" s="0">
        <v>5</v>
      </c>
      <c r="I290" s="0">
        <v>525</v>
      </c>
      <c r="J290" s="0">
        <v>-1.5540000200271606</v>
      </c>
      <c r="K290" s="0">
        <v>-163.1699981689453</v>
      </c>
      <c r="L290" s="0">
        <v>0</v>
      </c>
      <c r="M290" s="0">
        <v>0</v>
      </c>
      <c r="N290" s="0">
        <v>0</v>
      </c>
      <c r="O290" s="0">
        <v>0</v>
      </c>
      <c r="P290" s="0">
        <f>(H290+J290)-(L290+N290)</f>
      </c>
      <c r="Q290" s="0">
        <f>P290*G290</f>
      </c>
      <c r="R290" s="0">
        <v>4</v>
      </c>
      <c r="S290" s="0">
        <f>R290*G290</f>
      </c>
      <c r="T290" s="0">
        <f>H290+J290-L290-N290-R290</f>
      </c>
      <c r="U290" s="0">
        <f>T290*G290</f>
      </c>
      <c r="V290" s="0">
        <f>I290+K290-S290</f>
      </c>
      <c r="W290" s="0">
        <f>M290-V290</f>
      </c>
      <c r="X290" s="0">
        <f>IFERROR(W290/M290*100,0)</f>
      </c>
    </row>
    <row r="291">
      <c r="A291" s="0">
        <v>565638</v>
      </c>
      <c r="B291" s="0">
        <v>0</v>
      </c>
      <c r="C291" s="0" t="s">
        <v>28</v>
      </c>
      <c r="D291" s="0">
        <v>2000004787653</v>
      </c>
      <c r="E291" s="0" t="s">
        <v>658</v>
      </c>
      <c r="F291" s="0" t="s">
        <v>948</v>
      </c>
      <c r="G291" s="0">
        <v>347.5</v>
      </c>
      <c r="H291" s="0">
        <v>1</v>
      </c>
      <c r="I291" s="0">
        <v>347.5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f>(H291+J291)-(L291+N291)</f>
      </c>
      <c r="Q291" s="0">
        <f>P291*G291</f>
      </c>
      <c r="R291" s="0">
        <v>2</v>
      </c>
      <c r="S291" s="0">
        <f>R291*G291</f>
      </c>
      <c r="T291" s="0">
        <f>H291+J291-L291-N291-R291</f>
      </c>
      <c r="U291" s="0">
        <f>T291*G291</f>
      </c>
      <c r="V291" s="0">
        <f>I291+K291-S291</f>
      </c>
      <c r="W291" s="0">
        <f>M291-V291</f>
      </c>
      <c r="X291" s="0">
        <f>IFERROR(W291/M291*100,0)</f>
      </c>
    </row>
    <row r="292">
      <c r="A292" s="0">
        <v>565641</v>
      </c>
      <c r="B292" s="0">
        <v>0</v>
      </c>
      <c r="C292" s="0" t="s">
        <v>24</v>
      </c>
      <c r="D292" s="0">
        <v>2000004787868</v>
      </c>
      <c r="E292" s="0" t="s">
        <v>658</v>
      </c>
      <c r="F292" s="0" t="s">
        <v>949</v>
      </c>
      <c r="G292" s="0">
        <v>11.486169815063477</v>
      </c>
      <c r="H292" s="0">
        <v>0</v>
      </c>
      <c r="I292" s="0">
        <v>0</v>
      </c>
      <c r="J292" s="0">
        <v>-0.08100000023841858</v>
      </c>
      <c r="K292" s="0">
        <v>-0.9303900003433228</v>
      </c>
      <c r="L292" s="0">
        <v>0</v>
      </c>
      <c r="M292" s="0">
        <v>0</v>
      </c>
      <c r="N292" s="0">
        <v>0</v>
      </c>
      <c r="O292" s="0">
        <v>0</v>
      </c>
      <c r="P292" s="0">
        <f>(H292+J292)-(L292+N292)</f>
      </c>
      <c r="Q292" s="0">
        <f>P292*G292</f>
      </c>
      <c r="R292" s="0">
        <v>10</v>
      </c>
      <c r="S292" s="0">
        <f>R292*G292</f>
      </c>
      <c r="T292" s="0">
        <f>H292+J292-L292-N292-R292</f>
      </c>
      <c r="U292" s="0">
        <f>T292*G292</f>
      </c>
      <c r="V292" s="0">
        <f>I292+K292-S292</f>
      </c>
      <c r="W292" s="0">
        <f>M292-V292</f>
      </c>
      <c r="X292" s="0">
        <f>IFERROR(W292/M292*100,0)</f>
      </c>
    </row>
    <row r="293">
      <c r="A293" s="0">
        <v>567493</v>
      </c>
      <c r="B293" s="0">
        <v>1</v>
      </c>
      <c r="C293" s="0" t="s">
        <v>28</v>
      </c>
      <c r="D293" s="0">
        <v>6168</v>
      </c>
      <c r="E293" s="0" t="s">
        <v>658</v>
      </c>
      <c r="F293" s="0" t="s">
        <v>950</v>
      </c>
      <c r="G293" s="0">
        <v>3.334359884262085</v>
      </c>
      <c r="H293" s="0">
        <v>0</v>
      </c>
      <c r="I293" s="0">
        <v>0</v>
      </c>
      <c r="J293" s="0">
        <v>36</v>
      </c>
      <c r="K293" s="0">
        <v>114.45899200439453</v>
      </c>
      <c r="L293" s="0">
        <v>13</v>
      </c>
      <c r="M293" s="0">
        <v>78</v>
      </c>
      <c r="N293" s="0">
        <v>6</v>
      </c>
      <c r="O293" s="0">
        <v>18.135770797729492</v>
      </c>
      <c r="P293" s="0">
        <f>(H293+J293)-(L293+N293)</f>
      </c>
      <c r="Q293" s="0">
        <f>P293*G293</f>
      </c>
      <c r="R293" s="0">
        <v>13</v>
      </c>
      <c r="S293" s="0">
        <f>R293*G293</f>
      </c>
      <c r="T293" s="0">
        <f>H293+J293-L293-N293-R293</f>
      </c>
      <c r="U293" s="0">
        <f>T293*G293</f>
      </c>
      <c r="V293" s="0">
        <f>I293+K293-S293</f>
      </c>
      <c r="W293" s="0">
        <f>M293-V293</f>
      </c>
      <c r="X293" s="0">
        <f>IFERROR(W293/M293*100,0)</f>
      </c>
    </row>
    <row r="294">
      <c r="A294" s="0">
        <v>567513</v>
      </c>
      <c r="B294" s="0">
        <v>1</v>
      </c>
      <c r="C294" s="0" t="s">
        <v>28</v>
      </c>
      <c r="D294" s="0">
        <v>6399</v>
      </c>
      <c r="E294" s="0" t="s">
        <v>658</v>
      </c>
      <c r="F294" s="0" t="s">
        <v>951</v>
      </c>
      <c r="G294" s="0">
        <v>2.741650104522705</v>
      </c>
      <c r="H294" s="0">
        <v>6</v>
      </c>
      <c r="I294" s="0">
        <v>17.23031997680664</v>
      </c>
      <c r="J294" s="0">
        <v>95</v>
      </c>
      <c r="K294" s="0">
        <v>240.8120574951172</v>
      </c>
      <c r="L294" s="0">
        <v>86</v>
      </c>
      <c r="M294" s="0">
        <v>473</v>
      </c>
      <c r="N294" s="0">
        <v>0</v>
      </c>
      <c r="O294" s="0">
        <v>0</v>
      </c>
      <c r="P294" s="0">
        <f>(H294+J294)-(L294+N294)</f>
      </c>
      <c r="Q294" s="0">
        <f>P294*G294</f>
      </c>
      <c r="R294" s="0">
        <v>12</v>
      </c>
      <c r="S294" s="0">
        <f>R294*G294</f>
      </c>
      <c r="T294" s="0">
        <f>H294+J294-L294-N294-R294</f>
      </c>
      <c r="U294" s="0">
        <f>T294*G294</f>
      </c>
      <c r="V294" s="0">
        <f>I294+K294-S294</f>
      </c>
      <c r="W294" s="0">
        <f>M294-V294</f>
      </c>
      <c r="X294" s="0">
        <f>IFERROR(W294/M294*100,0)</f>
      </c>
    </row>
    <row r="295">
      <c r="A295" s="0">
        <v>567514</v>
      </c>
      <c r="B295" s="0">
        <v>1</v>
      </c>
      <c r="C295" s="0" t="s">
        <v>28</v>
      </c>
      <c r="D295" s="0">
        <v>6404</v>
      </c>
      <c r="E295" s="0" t="s">
        <v>658</v>
      </c>
      <c r="F295" s="0" t="s">
        <v>952</v>
      </c>
      <c r="G295" s="0">
        <v>1.5715399980545044</v>
      </c>
      <c r="H295" s="0">
        <v>21</v>
      </c>
      <c r="I295" s="0">
        <v>32.060279846191406</v>
      </c>
      <c r="J295" s="0">
        <v>219</v>
      </c>
      <c r="K295" s="0">
        <v>343.32183837890625</v>
      </c>
      <c r="L295" s="0">
        <v>132</v>
      </c>
      <c r="M295" s="0">
        <v>363</v>
      </c>
      <c r="N295" s="0">
        <v>24</v>
      </c>
      <c r="O295" s="0">
        <v>37.608211517333984</v>
      </c>
      <c r="P295" s="0">
        <f>(H295+J295)-(L295+N295)</f>
      </c>
      <c r="Q295" s="0">
        <f>P295*G295</f>
      </c>
      <c r="R295" s="0">
        <v>34</v>
      </c>
      <c r="S295" s="0">
        <f>R295*G295</f>
      </c>
      <c r="T295" s="0">
        <f>H295+J295-L295-N295-R295</f>
      </c>
      <c r="U295" s="0">
        <f>T295*G295</f>
      </c>
      <c r="V295" s="0">
        <f>I295+K295-S295</f>
      </c>
      <c r="W295" s="0">
        <f>M295-V295</f>
      </c>
      <c r="X295" s="0">
        <f>IFERROR(W295/M295*100,0)</f>
      </c>
    </row>
    <row r="296">
      <c r="A296" s="0">
        <v>567517</v>
      </c>
      <c r="B296" s="0">
        <v>1</v>
      </c>
      <c r="C296" s="0" t="s">
        <v>28</v>
      </c>
      <c r="D296" s="0">
        <v>6426</v>
      </c>
      <c r="E296" s="0" t="s">
        <v>658</v>
      </c>
      <c r="F296" s="0" t="s">
        <v>953</v>
      </c>
      <c r="G296" s="0">
        <v>1.139389991760254</v>
      </c>
      <c r="H296" s="0">
        <v>8</v>
      </c>
      <c r="I296" s="0">
        <v>8.990400314331055</v>
      </c>
      <c r="J296" s="0">
        <v>155</v>
      </c>
      <c r="K296" s="0">
        <v>139.94369506835938</v>
      </c>
      <c r="L296" s="0">
        <v>157</v>
      </c>
      <c r="M296" s="0">
        <v>471</v>
      </c>
      <c r="N296" s="0">
        <v>0</v>
      </c>
      <c r="O296" s="0">
        <v>0</v>
      </c>
      <c r="P296" s="0">
        <f>(H296+J296)-(L296+N296)</f>
      </c>
      <c r="Q296" s="0">
        <f>P296*G296</f>
      </c>
      <c r="R296" s="0">
        <v>4</v>
      </c>
      <c r="S296" s="0">
        <f>R296*G296</f>
      </c>
      <c r="T296" s="0">
        <f>H296+J296-L296-N296-R296</f>
      </c>
      <c r="U296" s="0">
        <f>T296*G296</f>
      </c>
      <c r="V296" s="0">
        <f>I296+K296-S296</f>
      </c>
      <c r="W296" s="0">
        <f>M296-V296</f>
      </c>
      <c r="X296" s="0">
        <f>IFERROR(W296/M296*100,0)</f>
      </c>
    </row>
    <row r="297">
      <c r="A297" s="0">
        <v>567518</v>
      </c>
      <c r="B297" s="0">
        <v>1</v>
      </c>
      <c r="C297" s="0" t="s">
        <v>28</v>
      </c>
      <c r="D297" s="0">
        <v>6427</v>
      </c>
      <c r="E297" s="0" t="s">
        <v>658</v>
      </c>
      <c r="F297" s="0" t="s">
        <v>954</v>
      </c>
      <c r="G297" s="0">
        <v>1.2896100282669067</v>
      </c>
      <c r="H297" s="0">
        <v>0</v>
      </c>
      <c r="I297" s="0">
        <v>0</v>
      </c>
      <c r="J297" s="0">
        <v>184</v>
      </c>
      <c r="K297" s="0">
        <v>242.92498779296875</v>
      </c>
      <c r="L297" s="0">
        <v>114</v>
      </c>
      <c r="M297" s="0">
        <v>399</v>
      </c>
      <c r="N297" s="0">
        <v>33</v>
      </c>
      <c r="O297" s="0">
        <v>43.69829177856445</v>
      </c>
      <c r="P297" s="0">
        <f>(H297+J297)-(L297+N297)</f>
      </c>
      <c r="Q297" s="0">
        <f>P297*G297</f>
      </c>
      <c r="R297" s="0">
        <v>0</v>
      </c>
      <c r="S297" s="0">
        <f>R297*G297</f>
      </c>
      <c r="T297" s="0">
        <f>H297+J297-L297-N297-R297</f>
      </c>
      <c r="U297" s="0">
        <f>T297*G297</f>
      </c>
      <c r="V297" s="0">
        <f>I297+K297-S297</f>
      </c>
      <c r="W297" s="0">
        <f>M297-V297</f>
      </c>
      <c r="X297" s="0">
        <f>IFERROR(W297/M297*100,0)</f>
      </c>
    </row>
    <row r="298">
      <c r="A298" s="0">
        <v>567536</v>
      </c>
      <c r="B298" s="0">
        <v>1</v>
      </c>
      <c r="C298" s="0" t="s">
        <v>28</v>
      </c>
      <c r="D298" s="0">
        <v>6953</v>
      </c>
      <c r="E298" s="0" t="s">
        <v>658</v>
      </c>
      <c r="F298" s="0" t="s">
        <v>955</v>
      </c>
      <c r="G298" s="0">
        <v>2.0789499282836914</v>
      </c>
      <c r="H298" s="0">
        <v>13</v>
      </c>
      <c r="I298" s="0">
        <v>25.95319938659668</v>
      </c>
      <c r="J298" s="0">
        <v>161</v>
      </c>
      <c r="K298" s="0">
        <v>263.4435119628906</v>
      </c>
      <c r="L298" s="0">
        <v>147</v>
      </c>
      <c r="M298" s="0">
        <v>882</v>
      </c>
      <c r="N298" s="0">
        <v>11</v>
      </c>
      <c r="O298" s="0">
        <v>22.45570945739746</v>
      </c>
      <c r="P298" s="0">
        <f>(H298+J298)-(L298+N298)</f>
      </c>
      <c r="Q298" s="0">
        <f>P298*G298</f>
      </c>
      <c r="R298" s="0">
        <v>14</v>
      </c>
      <c r="S298" s="0">
        <f>R298*G298</f>
      </c>
      <c r="T298" s="0">
        <f>H298+J298-L298-N298-R298</f>
      </c>
      <c r="U298" s="0">
        <f>T298*G298</f>
      </c>
      <c r="V298" s="0">
        <f>I298+K298-S298</f>
      </c>
      <c r="W298" s="0">
        <f>M298-V298</f>
      </c>
      <c r="X298" s="0">
        <f>IFERROR(W298/M298*100,0)</f>
      </c>
    </row>
    <row r="299">
      <c r="A299" s="0">
        <v>567640</v>
      </c>
      <c r="B299" s="0">
        <v>1</v>
      </c>
      <c r="C299" s="0" t="s">
        <v>28</v>
      </c>
      <c r="D299" s="0">
        <v>6956</v>
      </c>
      <c r="E299" s="0" t="s">
        <v>658</v>
      </c>
      <c r="F299" s="0" t="s">
        <v>956</v>
      </c>
      <c r="G299" s="0">
        <v>3.43245005607605</v>
      </c>
      <c r="H299" s="0">
        <v>0</v>
      </c>
      <c r="I299" s="0">
        <v>0</v>
      </c>
      <c r="J299" s="0">
        <v>32</v>
      </c>
      <c r="K299" s="0">
        <v>110.36247253417969</v>
      </c>
      <c r="L299" s="0">
        <v>8</v>
      </c>
      <c r="M299" s="0">
        <v>36</v>
      </c>
      <c r="N299" s="0">
        <v>0</v>
      </c>
      <c r="O299" s="0">
        <v>0</v>
      </c>
      <c r="P299" s="0">
        <f>(H299+J299)-(L299+N299)</f>
      </c>
      <c r="Q299" s="0">
        <f>P299*G299</f>
      </c>
      <c r="R299" s="0">
        <v>0</v>
      </c>
      <c r="S299" s="0">
        <f>R299*G299</f>
      </c>
      <c r="T299" s="0">
        <f>H299+J299-L299-N299-R299</f>
      </c>
      <c r="U299" s="0">
        <f>T299*G299</f>
      </c>
      <c r="V299" s="0">
        <f>I299+K299-S299</f>
      </c>
      <c r="W299" s="0">
        <f>M299-V299</f>
      </c>
      <c r="X299" s="0">
        <f>IFERROR(W299/M299*100,0)</f>
      </c>
    </row>
    <row r="300">
      <c r="A300" s="0">
        <v>567645</v>
      </c>
      <c r="B300" s="0">
        <v>1</v>
      </c>
      <c r="C300" s="0" t="s">
        <v>28</v>
      </c>
      <c r="D300" s="0">
        <v>6961</v>
      </c>
      <c r="E300" s="0" t="s">
        <v>658</v>
      </c>
      <c r="F300" s="0" t="s">
        <v>957</v>
      </c>
      <c r="G300" s="0">
        <v>7.841080188751221</v>
      </c>
      <c r="H300" s="0">
        <v>0</v>
      </c>
      <c r="I300" s="0">
        <v>0</v>
      </c>
      <c r="J300" s="0">
        <v>22</v>
      </c>
      <c r="K300" s="0">
        <v>172.465576171875</v>
      </c>
      <c r="L300" s="0">
        <v>15</v>
      </c>
      <c r="M300" s="0">
        <v>270</v>
      </c>
      <c r="N300" s="0">
        <v>0</v>
      </c>
      <c r="O300" s="0">
        <v>0</v>
      </c>
      <c r="P300" s="0">
        <f>(H300+J300)-(L300+N300)</f>
      </c>
      <c r="Q300" s="0">
        <f>P300*G300</f>
      </c>
      <c r="R300" s="0">
        <v>4</v>
      </c>
      <c r="S300" s="0">
        <f>R300*G300</f>
      </c>
      <c r="T300" s="0">
        <f>H300+J300-L300-N300-R300</f>
      </c>
      <c r="U300" s="0">
        <f>T300*G300</f>
      </c>
      <c r="V300" s="0">
        <f>I300+K300-S300</f>
      </c>
      <c r="W300" s="0">
        <f>M300-V300</f>
      </c>
      <c r="X300" s="0">
        <f>IFERROR(W300/M300*100,0)</f>
      </c>
    </row>
    <row r="301">
      <c r="A301" s="0">
        <v>568213</v>
      </c>
      <c r="B301" s="0">
        <v>1</v>
      </c>
      <c r="C301" s="0" t="s">
        <v>28</v>
      </c>
      <c r="D301" s="0">
        <v>6968</v>
      </c>
      <c r="E301" s="0" t="s">
        <v>658</v>
      </c>
      <c r="F301" s="0" t="s">
        <v>958</v>
      </c>
      <c r="G301" s="0">
        <v>4.814859867095947</v>
      </c>
      <c r="H301" s="0">
        <v>0</v>
      </c>
      <c r="I301" s="0">
        <v>0</v>
      </c>
      <c r="J301" s="0">
        <v>0</v>
      </c>
      <c r="K301" s="0">
        <v>0</v>
      </c>
      <c r="L301" s="0">
        <v>3</v>
      </c>
      <c r="M301" s="0">
        <v>19.5</v>
      </c>
      <c r="N301" s="0">
        <v>0</v>
      </c>
      <c r="O301" s="0">
        <v>0</v>
      </c>
      <c r="P301" s="0">
        <f>(H301+J301)-(L301+N301)</f>
      </c>
      <c r="Q301" s="0">
        <f>P301*G301</f>
      </c>
      <c r="R301" s="0">
        <v>0</v>
      </c>
      <c r="S301" s="0">
        <f>R301*G301</f>
      </c>
      <c r="T301" s="0">
        <f>H301+J301-L301-N301-R301</f>
      </c>
      <c r="U301" s="0">
        <f>T301*G301</f>
      </c>
      <c r="V301" s="0">
        <f>I301+K301-S301</f>
      </c>
      <c r="W301" s="0">
        <f>M301-V301</f>
      </c>
      <c r="X301" s="0">
        <f>IFERROR(W301/M301*100,0)</f>
      </c>
    </row>
    <row r="302">
      <c r="A302" s="0">
        <v>568233</v>
      </c>
      <c r="B302" s="0">
        <v>1</v>
      </c>
      <c r="C302" s="0" t="s">
        <v>28</v>
      </c>
      <c r="D302" s="0">
        <v>6761</v>
      </c>
      <c r="E302" s="0" t="s">
        <v>658</v>
      </c>
      <c r="F302" s="0" t="s">
        <v>959</v>
      </c>
      <c r="G302" s="0">
        <v>4.927080154418945</v>
      </c>
      <c r="H302" s="0">
        <v>11</v>
      </c>
      <c r="I302" s="0">
        <v>37.82052993774414</v>
      </c>
      <c r="J302" s="0">
        <v>59</v>
      </c>
      <c r="K302" s="0">
        <v>293.1647644042969</v>
      </c>
      <c r="L302" s="0">
        <v>48</v>
      </c>
      <c r="M302" s="0">
        <v>288</v>
      </c>
      <c r="N302" s="0">
        <v>8</v>
      </c>
      <c r="O302" s="0">
        <v>39.675140380859375</v>
      </c>
      <c r="P302" s="0">
        <f>(H302+J302)-(L302+N302)</f>
      </c>
      <c r="Q302" s="0">
        <f>P302*G302</f>
      </c>
      <c r="R302" s="0">
        <v>21</v>
      </c>
      <c r="S302" s="0">
        <f>R302*G302</f>
      </c>
      <c r="T302" s="0">
        <f>H302+J302-L302-N302-R302</f>
      </c>
      <c r="U302" s="0">
        <f>T302*G302</f>
      </c>
      <c r="V302" s="0">
        <f>I302+K302-S302</f>
      </c>
      <c r="W302" s="0">
        <f>M302-V302</f>
      </c>
      <c r="X302" s="0">
        <f>IFERROR(W302/M302*100,0)</f>
      </c>
    </row>
    <row r="303">
      <c r="A303" s="0">
        <v>569335</v>
      </c>
      <c r="B303" s="0">
        <v>0</v>
      </c>
      <c r="C303" s="0" t="s">
        <v>24</v>
      </c>
      <c r="D303" s="0">
        <v>2000004832278</v>
      </c>
      <c r="E303" s="0" t="s">
        <v>658</v>
      </c>
      <c r="F303" s="0" t="s">
        <v>960</v>
      </c>
      <c r="G303" s="0">
        <v>24</v>
      </c>
      <c r="H303" s="0">
        <v>5</v>
      </c>
      <c r="I303" s="0">
        <v>120</v>
      </c>
      <c r="J303" s="0">
        <v>10</v>
      </c>
      <c r="K303" s="0">
        <v>240</v>
      </c>
      <c r="L303" s="0">
        <v>0</v>
      </c>
      <c r="M303" s="0">
        <v>0</v>
      </c>
      <c r="N303" s="0">
        <v>0</v>
      </c>
      <c r="O303" s="0">
        <v>0</v>
      </c>
      <c r="P303" s="0">
        <f>(H303+J303)-(L303+N303)</f>
      </c>
      <c r="Q303" s="0">
        <f>P303*G303</f>
      </c>
      <c r="R303" s="0">
        <v>2.5</v>
      </c>
      <c r="S303" s="0">
        <f>R303*G303</f>
      </c>
      <c r="T303" s="0">
        <f>H303+J303-L303-N303-R303</f>
      </c>
      <c r="U303" s="0">
        <f>T303*G303</f>
      </c>
      <c r="V303" s="0">
        <f>I303+K303-S303</f>
      </c>
      <c r="W303" s="0">
        <f>M303-V303</f>
      </c>
      <c r="X303" s="0">
        <f>IFERROR(W303/M303*100,0)</f>
      </c>
    </row>
    <row r="304">
      <c r="A304" s="0">
        <v>569473</v>
      </c>
      <c r="B304" s="0">
        <v>1</v>
      </c>
      <c r="C304" s="0" t="s">
        <v>28</v>
      </c>
      <c r="D304" s="0">
        <v>6858</v>
      </c>
      <c r="E304" s="0" t="s">
        <v>658</v>
      </c>
      <c r="F304" s="0" t="s">
        <v>961</v>
      </c>
      <c r="G304" s="0">
        <v>38.51152038574219</v>
      </c>
      <c r="H304" s="0">
        <v>3</v>
      </c>
      <c r="I304" s="0">
        <v>131.5831756591797</v>
      </c>
      <c r="J304" s="0">
        <v>66</v>
      </c>
      <c r="K304" s="0">
        <v>2635.166015625</v>
      </c>
      <c r="L304" s="0">
        <v>52</v>
      </c>
      <c r="M304" s="0">
        <v>3120</v>
      </c>
      <c r="N304" s="0">
        <v>0</v>
      </c>
      <c r="O304" s="0">
        <v>0</v>
      </c>
      <c r="P304" s="0">
        <f>(H304+J304)-(L304+N304)</f>
      </c>
      <c r="Q304" s="0">
        <f>P304*G304</f>
      </c>
      <c r="R304" s="0">
        <v>0</v>
      </c>
      <c r="S304" s="0">
        <f>R304*G304</f>
      </c>
      <c r="T304" s="0">
        <f>H304+J304-L304-N304-R304</f>
      </c>
      <c r="U304" s="0">
        <f>T304*G304</f>
      </c>
      <c r="V304" s="0">
        <f>I304+K304-S304</f>
      </c>
      <c r="W304" s="0">
        <f>M304-V304</f>
      </c>
      <c r="X304" s="0">
        <f>IFERROR(W304/M304*100,0)</f>
      </c>
    </row>
    <row r="305">
      <c r="A305" s="0">
        <v>569479</v>
      </c>
      <c r="B305" s="0">
        <v>1</v>
      </c>
      <c r="C305" s="0" t="s">
        <v>28</v>
      </c>
      <c r="D305" s="0">
        <v>6787</v>
      </c>
      <c r="E305" s="0" t="s">
        <v>658</v>
      </c>
      <c r="F305" s="0" t="s">
        <v>962</v>
      </c>
      <c r="G305" s="0">
        <v>33.954158782958984</v>
      </c>
      <c r="H305" s="0">
        <v>1</v>
      </c>
      <c r="I305" s="0">
        <v>32.33121109008789</v>
      </c>
      <c r="J305" s="0">
        <v>24</v>
      </c>
      <c r="K305" s="0">
        <v>819.8828735351562</v>
      </c>
      <c r="L305" s="0">
        <v>4</v>
      </c>
      <c r="M305" s="0">
        <v>260</v>
      </c>
      <c r="N305" s="0">
        <v>0</v>
      </c>
      <c r="O305" s="0">
        <v>0</v>
      </c>
      <c r="P305" s="0">
        <f>(H305+J305)-(L305+N305)</f>
      </c>
      <c r="Q305" s="0">
        <f>P305*G305</f>
      </c>
      <c r="R305" s="0">
        <v>0</v>
      </c>
      <c r="S305" s="0">
        <f>R305*G305</f>
      </c>
      <c r="T305" s="0">
        <f>H305+J305-L305-N305-R305</f>
      </c>
      <c r="U305" s="0">
        <f>T305*G305</f>
      </c>
      <c r="V305" s="0">
        <f>I305+K305-S305</f>
      </c>
      <c r="W305" s="0">
        <f>M305-V305</f>
      </c>
      <c r="X305" s="0">
        <f>IFERROR(W305/M305*100,0)</f>
      </c>
    </row>
    <row r="306">
      <c r="A306" s="0">
        <v>569481</v>
      </c>
      <c r="B306" s="0">
        <v>1</v>
      </c>
      <c r="C306" s="0" t="s">
        <v>28</v>
      </c>
      <c r="D306" s="0">
        <v>6589</v>
      </c>
      <c r="E306" s="0" t="s">
        <v>658</v>
      </c>
      <c r="F306" s="0" t="s">
        <v>963</v>
      </c>
      <c r="G306" s="0">
        <v>29.1919002532959</v>
      </c>
      <c r="H306" s="0">
        <v>0</v>
      </c>
      <c r="I306" s="0">
        <v>0</v>
      </c>
      <c r="J306" s="0">
        <v>5</v>
      </c>
      <c r="K306" s="0">
        <v>149.3414306640625</v>
      </c>
      <c r="L306" s="0">
        <v>4</v>
      </c>
      <c r="M306" s="0">
        <v>360</v>
      </c>
      <c r="N306" s="0">
        <v>0</v>
      </c>
      <c r="O306" s="0">
        <v>0</v>
      </c>
      <c r="P306" s="0">
        <f>(H306+J306)-(L306+N306)</f>
      </c>
      <c r="Q306" s="0">
        <f>P306*G306</f>
      </c>
      <c r="R306" s="0">
        <v>0</v>
      </c>
      <c r="S306" s="0">
        <f>R306*G306</f>
      </c>
      <c r="T306" s="0">
        <f>H306+J306-L306-N306-R306</f>
      </c>
      <c r="U306" s="0">
        <f>T306*G306</f>
      </c>
      <c r="V306" s="0">
        <f>I306+K306-S306</f>
      </c>
      <c r="W306" s="0">
        <f>M306-V306</f>
      </c>
      <c r="X306" s="0">
        <f>IFERROR(W306/M306*100,0)</f>
      </c>
    </row>
    <row r="307">
      <c r="A307" s="0">
        <v>569484</v>
      </c>
      <c r="B307" s="0">
        <v>1</v>
      </c>
      <c r="C307" s="0" t="s">
        <v>28</v>
      </c>
      <c r="D307" s="0">
        <v>6699</v>
      </c>
      <c r="E307" s="0" t="s">
        <v>658</v>
      </c>
      <c r="F307" s="0" t="s">
        <v>964</v>
      </c>
      <c r="G307" s="0">
        <v>1.3840099573135376</v>
      </c>
      <c r="H307" s="0">
        <v>3</v>
      </c>
      <c r="I307" s="0">
        <v>3.4753201007843018</v>
      </c>
      <c r="J307" s="0">
        <v>27</v>
      </c>
      <c r="K307" s="0">
        <v>-1.3724100589752197</v>
      </c>
      <c r="L307" s="0">
        <v>15</v>
      </c>
      <c r="M307" s="0">
        <v>75</v>
      </c>
      <c r="N307" s="0">
        <v>0</v>
      </c>
      <c r="O307" s="0">
        <v>0</v>
      </c>
      <c r="P307" s="0">
        <f>(H307+J307)-(L307+N307)</f>
      </c>
      <c r="Q307" s="0">
        <f>P307*G307</f>
      </c>
      <c r="R307" s="0">
        <v>2</v>
      </c>
      <c r="S307" s="0">
        <f>R307*G307</f>
      </c>
      <c r="T307" s="0">
        <f>H307+J307-L307-N307-R307</f>
      </c>
      <c r="U307" s="0">
        <f>T307*G307</f>
      </c>
      <c r="V307" s="0">
        <f>I307+K307-S307</f>
      </c>
      <c r="W307" s="0">
        <f>M307-V307</f>
      </c>
      <c r="X307" s="0">
        <f>IFERROR(W307/M307*100,0)</f>
      </c>
    </row>
    <row r="308">
      <c r="A308" s="0">
        <v>569486</v>
      </c>
      <c r="B308" s="0">
        <v>1</v>
      </c>
      <c r="C308" s="0" t="s">
        <v>28</v>
      </c>
      <c r="D308" s="0">
        <v>6017</v>
      </c>
      <c r="E308" s="0" t="s">
        <v>658</v>
      </c>
      <c r="F308" s="0" t="s">
        <v>965</v>
      </c>
      <c r="G308" s="0">
        <v>2.596829891204834</v>
      </c>
      <c r="H308" s="0">
        <v>36</v>
      </c>
      <c r="I308" s="0">
        <v>93.56004333496094</v>
      </c>
      <c r="J308" s="0">
        <v>455</v>
      </c>
      <c r="K308" s="0">
        <v>1160.745361328125</v>
      </c>
      <c r="L308" s="0">
        <v>322</v>
      </c>
      <c r="M308" s="0">
        <v>1693.75</v>
      </c>
      <c r="N308" s="0">
        <v>69</v>
      </c>
      <c r="O308" s="0">
        <v>180.00033569335938</v>
      </c>
      <c r="P308" s="0">
        <f>(H308+J308)-(L308+N308)</f>
      </c>
      <c r="Q308" s="0">
        <f>P308*G308</f>
      </c>
      <c r="R308" s="0">
        <v>12</v>
      </c>
      <c r="S308" s="0">
        <f>R308*G308</f>
      </c>
      <c r="T308" s="0">
        <f>H308+J308-L308-N308-R308</f>
      </c>
      <c r="U308" s="0">
        <f>T308*G308</f>
      </c>
      <c r="V308" s="0">
        <f>I308+K308-S308</f>
      </c>
      <c r="W308" s="0">
        <f>M308-V308</f>
      </c>
      <c r="X308" s="0">
        <f>IFERROR(W308/M308*100,0)</f>
      </c>
    </row>
    <row r="309">
      <c r="A309" s="0">
        <v>569488</v>
      </c>
      <c r="B309" s="0">
        <v>1</v>
      </c>
      <c r="C309" s="0" t="s">
        <v>28</v>
      </c>
      <c r="D309" s="0">
        <v>6120</v>
      </c>
      <c r="E309" s="0" t="s">
        <v>658</v>
      </c>
      <c r="F309" s="0" t="s">
        <v>966</v>
      </c>
      <c r="G309" s="0">
        <v>18.899999618530273</v>
      </c>
      <c r="H309" s="0">
        <v>0</v>
      </c>
      <c r="I309" s="0">
        <v>0</v>
      </c>
      <c r="J309" s="0">
        <v>5</v>
      </c>
      <c r="K309" s="0">
        <v>106.18800354003906</v>
      </c>
      <c r="L309" s="0">
        <v>6</v>
      </c>
      <c r="M309" s="0">
        <v>750</v>
      </c>
      <c r="N309" s="0">
        <v>0</v>
      </c>
      <c r="O309" s="0">
        <v>0</v>
      </c>
      <c r="P309" s="0">
        <f>(H309+J309)-(L309+N309)</f>
      </c>
      <c r="Q309" s="0">
        <f>P309*G309</f>
      </c>
      <c r="R309" s="0">
        <v>0</v>
      </c>
      <c r="S309" s="0">
        <f>R309*G309</f>
      </c>
      <c r="T309" s="0">
        <f>H309+J309-L309-N309-R309</f>
      </c>
      <c r="U309" s="0">
        <f>T309*G309</f>
      </c>
      <c r="V309" s="0">
        <f>I309+K309-S309</f>
      </c>
      <c r="W309" s="0">
        <f>M309-V309</f>
      </c>
      <c r="X309" s="0">
        <f>IFERROR(W309/M309*100,0)</f>
      </c>
    </row>
    <row r="310">
      <c r="A310" s="0">
        <v>570693</v>
      </c>
      <c r="B310" s="0">
        <v>1</v>
      </c>
      <c r="C310" s="0" t="s">
        <v>28</v>
      </c>
      <c r="D310" s="0">
        <v>4953</v>
      </c>
      <c r="E310" s="0" t="s">
        <v>658</v>
      </c>
      <c r="F310" s="0" t="s">
        <v>967</v>
      </c>
      <c r="G310" s="0">
        <v>1.9910099506378174</v>
      </c>
      <c r="H310" s="0">
        <v>0</v>
      </c>
      <c r="I310" s="0">
        <v>0</v>
      </c>
      <c r="J310" s="0">
        <v>32</v>
      </c>
      <c r="K310" s="0">
        <v>62.32154083251953</v>
      </c>
      <c r="L310" s="0">
        <v>16</v>
      </c>
      <c r="M310" s="0">
        <v>72</v>
      </c>
      <c r="N310" s="0">
        <v>9</v>
      </c>
      <c r="O310" s="0">
        <v>17.910919189453125</v>
      </c>
      <c r="P310" s="0">
        <f>(H310+J310)-(L310+N310)</f>
      </c>
      <c r="Q310" s="0">
        <f>P310*G310</f>
      </c>
      <c r="R310" s="0">
        <v>0</v>
      </c>
      <c r="S310" s="0">
        <f>R310*G310</f>
      </c>
      <c r="T310" s="0">
        <f>H310+J310-L310-N310-R310</f>
      </c>
      <c r="U310" s="0">
        <f>T310*G310</f>
      </c>
      <c r="V310" s="0">
        <f>I310+K310-S310</f>
      </c>
      <c r="W310" s="0">
        <f>M310-V310</f>
      </c>
      <c r="X310" s="0">
        <f>IFERROR(W310/M310*100,0)</f>
      </c>
    </row>
    <row r="311">
      <c r="A311" s="0">
        <v>570699</v>
      </c>
      <c r="B311" s="0">
        <v>1</v>
      </c>
      <c r="C311" s="0" t="s">
        <v>28</v>
      </c>
      <c r="D311" s="0">
        <v>4948</v>
      </c>
      <c r="E311" s="0" t="s">
        <v>658</v>
      </c>
      <c r="F311" s="0" t="s">
        <v>968</v>
      </c>
      <c r="G311" s="0">
        <v>2.1737399101257324</v>
      </c>
      <c r="H311" s="0">
        <v>0</v>
      </c>
      <c r="I311" s="0">
        <v>0</v>
      </c>
      <c r="J311" s="0">
        <v>234</v>
      </c>
      <c r="K311" s="0">
        <v>507.0148010253906</v>
      </c>
      <c r="L311" s="0">
        <v>169</v>
      </c>
      <c r="M311" s="0">
        <v>1098.5</v>
      </c>
      <c r="N311" s="0">
        <v>33</v>
      </c>
      <c r="O311" s="0">
        <v>71.21060180664062</v>
      </c>
      <c r="P311" s="0">
        <f>(H311+J311)-(L311+N311)</f>
      </c>
      <c r="Q311" s="0">
        <f>P311*G311</f>
      </c>
      <c r="R311" s="0">
        <v>0</v>
      </c>
      <c r="S311" s="0">
        <f>R311*G311</f>
      </c>
      <c r="T311" s="0">
        <f>H311+J311-L311-N311-R311</f>
      </c>
      <c r="U311" s="0">
        <f>T311*G311</f>
      </c>
      <c r="V311" s="0">
        <f>I311+K311-S311</f>
      </c>
      <c r="W311" s="0">
        <f>M311-V311</f>
      </c>
      <c r="X311" s="0">
        <f>IFERROR(W311/M311*100,0)</f>
      </c>
    </row>
    <row r="312">
      <c r="A312" s="0">
        <v>570701</v>
      </c>
      <c r="B312" s="0">
        <v>1</v>
      </c>
      <c r="C312" s="0" t="s">
        <v>28</v>
      </c>
      <c r="D312" s="0">
        <v>4937</v>
      </c>
      <c r="E312" s="0" t="s">
        <v>658</v>
      </c>
      <c r="F312" s="0" t="s">
        <v>969</v>
      </c>
      <c r="G312" s="0">
        <v>3.628509998321533</v>
      </c>
      <c r="H312" s="0">
        <v>0</v>
      </c>
      <c r="I312" s="0">
        <v>0</v>
      </c>
      <c r="J312" s="0">
        <v>31</v>
      </c>
      <c r="K312" s="0">
        <v>111.12016296386719</v>
      </c>
      <c r="L312" s="0">
        <v>15</v>
      </c>
      <c r="M312" s="0">
        <v>75</v>
      </c>
      <c r="N312" s="0">
        <v>6</v>
      </c>
      <c r="O312" s="0">
        <v>21.430889129638672</v>
      </c>
      <c r="P312" s="0">
        <f>(H312+J312)-(L312+N312)</f>
      </c>
      <c r="Q312" s="0">
        <f>P312*G312</f>
      </c>
      <c r="R312" s="0">
        <v>0</v>
      </c>
      <c r="S312" s="0">
        <f>R312*G312</f>
      </c>
      <c r="T312" s="0">
        <f>H312+J312-L312-N312-R312</f>
      </c>
      <c r="U312" s="0">
        <f>T312*G312</f>
      </c>
      <c r="V312" s="0">
        <f>I312+K312-S312</f>
      </c>
      <c r="W312" s="0">
        <f>M312-V312</f>
      </c>
      <c r="X312" s="0">
        <f>IFERROR(W312/M312*100,0)</f>
      </c>
    </row>
    <row r="313">
      <c r="A313" s="0">
        <v>570702</v>
      </c>
      <c r="B313" s="0">
        <v>1</v>
      </c>
      <c r="C313" s="0" t="s">
        <v>28</v>
      </c>
      <c r="D313" s="0">
        <v>4949</v>
      </c>
      <c r="E313" s="0" t="s">
        <v>658</v>
      </c>
      <c r="F313" s="0" t="s">
        <v>970</v>
      </c>
      <c r="G313" s="0">
        <v>2.1160199642181396</v>
      </c>
      <c r="H313" s="0">
        <v>0</v>
      </c>
      <c r="I313" s="0">
        <v>0</v>
      </c>
      <c r="J313" s="0">
        <v>72</v>
      </c>
      <c r="K313" s="0">
        <v>143.62344360351562</v>
      </c>
      <c r="L313" s="0">
        <v>51</v>
      </c>
      <c r="M313" s="0">
        <v>178.5</v>
      </c>
      <c r="N313" s="0">
        <v>11</v>
      </c>
      <c r="O313" s="0">
        <v>21.759620666503906</v>
      </c>
      <c r="P313" s="0">
        <f>(H313+J313)-(L313+N313)</f>
      </c>
      <c r="Q313" s="0">
        <f>P313*G313</f>
      </c>
      <c r="R313" s="0">
        <v>0</v>
      </c>
      <c r="S313" s="0">
        <f>R313*G313</f>
      </c>
      <c r="T313" s="0">
        <f>H313+J313-L313-N313-R313</f>
      </c>
      <c r="U313" s="0">
        <f>T313*G313</f>
      </c>
      <c r="V313" s="0">
        <f>I313+K313-S313</f>
      </c>
      <c r="W313" s="0">
        <f>M313-V313</f>
      </c>
      <c r="X313" s="0">
        <f>IFERROR(W313/M313*100,0)</f>
      </c>
    </row>
    <row r="314">
      <c r="A314" s="0">
        <v>570705</v>
      </c>
      <c r="B314" s="0">
        <v>1</v>
      </c>
      <c r="C314" s="0" t="s">
        <v>28</v>
      </c>
      <c r="D314" s="0">
        <v>4959</v>
      </c>
      <c r="E314" s="0" t="s">
        <v>658</v>
      </c>
      <c r="F314" s="0" t="s">
        <v>971</v>
      </c>
      <c r="G314" s="0">
        <v>3.080209970474243</v>
      </c>
      <c r="H314" s="0">
        <v>7</v>
      </c>
      <c r="I314" s="0">
        <v>23.369150161743164</v>
      </c>
      <c r="J314" s="0">
        <v>87</v>
      </c>
      <c r="K314" s="0">
        <v>285.7492980957031</v>
      </c>
      <c r="L314" s="0">
        <v>62</v>
      </c>
      <c r="M314" s="0">
        <v>372</v>
      </c>
      <c r="N314" s="0">
        <v>0</v>
      </c>
      <c r="O314" s="0">
        <v>0</v>
      </c>
      <c r="P314" s="0">
        <f>(H314+J314)-(L314+N314)</f>
      </c>
      <c r="Q314" s="0">
        <f>P314*G314</f>
      </c>
      <c r="R314" s="0">
        <v>5</v>
      </c>
      <c r="S314" s="0">
        <f>R314*G314</f>
      </c>
      <c r="T314" s="0">
        <f>H314+J314-L314-N314-R314</f>
      </c>
      <c r="U314" s="0">
        <f>T314*G314</f>
      </c>
      <c r="V314" s="0">
        <f>I314+K314-S314</f>
      </c>
      <c r="W314" s="0">
        <f>M314-V314</f>
      </c>
      <c r="X314" s="0">
        <f>IFERROR(W314/M314*100,0)</f>
      </c>
    </row>
    <row r="315">
      <c r="A315" s="0">
        <v>570706</v>
      </c>
      <c r="B315" s="0">
        <v>1</v>
      </c>
      <c r="C315" s="0" t="s">
        <v>28</v>
      </c>
      <c r="D315" s="0">
        <v>4938</v>
      </c>
      <c r="E315" s="0" t="s">
        <v>658</v>
      </c>
      <c r="F315" s="0" t="s">
        <v>972</v>
      </c>
      <c r="G315" s="0">
        <v>1.0136200189590454</v>
      </c>
      <c r="H315" s="0">
        <v>98</v>
      </c>
      <c r="I315" s="0">
        <v>104.86097717285156</v>
      </c>
      <c r="J315" s="0">
        <v>91</v>
      </c>
      <c r="K315" s="0">
        <v>83.27957916259766</v>
      </c>
      <c r="L315" s="0">
        <v>91</v>
      </c>
      <c r="M315" s="0">
        <v>273</v>
      </c>
      <c r="N315" s="0">
        <v>0</v>
      </c>
      <c r="O315" s="0">
        <v>0</v>
      </c>
      <c r="P315" s="0">
        <f>(H315+J315)-(L315+N315)</f>
      </c>
      <c r="Q315" s="0">
        <f>P315*G315</f>
      </c>
      <c r="R315" s="0">
        <v>24</v>
      </c>
      <c r="S315" s="0">
        <f>R315*G315</f>
      </c>
      <c r="T315" s="0">
        <f>H315+J315-L315-N315-R315</f>
      </c>
      <c r="U315" s="0">
        <f>T315*G315</f>
      </c>
      <c r="V315" s="0">
        <f>I315+K315-S315</f>
      </c>
      <c r="W315" s="0">
        <f>M315-V315</f>
      </c>
      <c r="X315" s="0">
        <f>IFERROR(W315/M315*100,0)</f>
      </c>
    </row>
    <row r="316">
      <c r="A316" s="0">
        <v>570707</v>
      </c>
      <c r="B316" s="0">
        <v>1</v>
      </c>
      <c r="C316" s="0" t="s">
        <v>28</v>
      </c>
      <c r="D316" s="0">
        <v>4957</v>
      </c>
      <c r="E316" s="0" t="s">
        <v>658</v>
      </c>
      <c r="F316" s="0" t="s">
        <v>973</v>
      </c>
      <c r="G316" s="0">
        <v>4.046800136566162</v>
      </c>
      <c r="H316" s="0">
        <v>0</v>
      </c>
      <c r="I316" s="0">
        <v>0</v>
      </c>
      <c r="J316" s="0">
        <v>32</v>
      </c>
      <c r="K316" s="0">
        <v>129.1834716796875</v>
      </c>
      <c r="L316" s="0">
        <v>22</v>
      </c>
      <c r="M316" s="0">
        <v>143</v>
      </c>
      <c r="N316" s="0">
        <v>0</v>
      </c>
      <c r="O316" s="0">
        <v>0</v>
      </c>
      <c r="P316" s="0">
        <f>(H316+J316)-(L316+N316)</f>
      </c>
      <c r="Q316" s="0">
        <f>P316*G316</f>
      </c>
      <c r="R316" s="0">
        <v>4</v>
      </c>
      <c r="S316" s="0">
        <f>R316*G316</f>
      </c>
      <c r="T316" s="0">
        <f>H316+J316-L316-N316-R316</f>
      </c>
      <c r="U316" s="0">
        <f>T316*G316</f>
      </c>
      <c r="V316" s="0">
        <f>I316+K316-S316</f>
      </c>
      <c r="W316" s="0">
        <f>M316-V316</f>
      </c>
      <c r="X316" s="0">
        <f>IFERROR(W316/M316*100,0)</f>
      </c>
    </row>
    <row r="317">
      <c r="A317" s="0">
        <v>570710</v>
      </c>
      <c r="B317" s="0">
        <v>1</v>
      </c>
      <c r="C317" s="0" t="s">
        <v>28</v>
      </c>
      <c r="D317" s="0">
        <v>4943</v>
      </c>
      <c r="E317" s="0" t="s">
        <v>658</v>
      </c>
      <c r="F317" s="0" t="s">
        <v>974</v>
      </c>
      <c r="G317" s="0">
        <v>5.036009788513184</v>
      </c>
      <c r="H317" s="0">
        <v>0</v>
      </c>
      <c r="I317" s="0">
        <v>0</v>
      </c>
      <c r="J317" s="0">
        <v>23</v>
      </c>
      <c r="K317" s="0">
        <v>120.77706909179688</v>
      </c>
      <c r="L317" s="0">
        <v>15</v>
      </c>
      <c r="M317" s="0">
        <v>127.5</v>
      </c>
      <c r="N317" s="0">
        <v>0</v>
      </c>
      <c r="O317" s="0">
        <v>0</v>
      </c>
      <c r="P317" s="0">
        <f>(H317+J317)-(L317+N317)</f>
      </c>
      <c r="Q317" s="0">
        <f>P317*G317</f>
      </c>
      <c r="R317" s="0">
        <v>3</v>
      </c>
      <c r="S317" s="0">
        <f>R317*G317</f>
      </c>
      <c r="T317" s="0">
        <f>H317+J317-L317-N317-R317</f>
      </c>
      <c r="U317" s="0">
        <f>T317*G317</f>
      </c>
      <c r="V317" s="0">
        <f>I317+K317-S317</f>
      </c>
      <c r="W317" s="0">
        <f>M317-V317</f>
      </c>
      <c r="X317" s="0">
        <f>IFERROR(W317/M317*100,0)</f>
      </c>
    </row>
    <row r="318">
      <c r="A318" s="0">
        <v>570713</v>
      </c>
      <c r="B318" s="0">
        <v>1</v>
      </c>
      <c r="C318" s="0" t="s">
        <v>28</v>
      </c>
      <c r="D318" s="0">
        <v>4942</v>
      </c>
      <c r="E318" s="0" t="s">
        <v>658</v>
      </c>
      <c r="F318" s="0" t="s">
        <v>975</v>
      </c>
      <c r="G318" s="0">
        <v>2.3005599975585938</v>
      </c>
      <c r="H318" s="0">
        <v>27</v>
      </c>
      <c r="I318" s="0">
        <v>53.26506042480469</v>
      </c>
      <c r="J318" s="0">
        <v>179</v>
      </c>
      <c r="K318" s="0">
        <v>299.7063293457031</v>
      </c>
      <c r="L318" s="0">
        <v>184</v>
      </c>
      <c r="M318" s="0">
        <v>736</v>
      </c>
      <c r="N318" s="0">
        <v>7</v>
      </c>
      <c r="O318" s="0">
        <v>14.465109825134277</v>
      </c>
      <c r="P318" s="0">
        <f>(H318+J318)-(L318+N318)</f>
      </c>
      <c r="Q318" s="0">
        <f>P318*G318</f>
      </c>
      <c r="R318" s="0">
        <v>11</v>
      </c>
      <c r="S318" s="0">
        <f>R318*G318</f>
      </c>
      <c r="T318" s="0">
        <f>H318+J318-L318-N318-R318</f>
      </c>
      <c r="U318" s="0">
        <f>T318*G318</f>
      </c>
      <c r="V318" s="0">
        <f>I318+K318-S318</f>
      </c>
      <c r="W318" s="0">
        <f>M318-V318</f>
      </c>
      <c r="X318" s="0">
        <f>IFERROR(W318/M318*100,0)</f>
      </c>
    </row>
    <row r="319">
      <c r="A319" s="0">
        <v>570714</v>
      </c>
      <c r="B319" s="0">
        <v>1</v>
      </c>
      <c r="C319" s="0" t="s">
        <v>28</v>
      </c>
      <c r="D319" s="0">
        <v>4955</v>
      </c>
      <c r="E319" s="0" t="s">
        <v>658</v>
      </c>
      <c r="F319" s="0" t="s">
        <v>976</v>
      </c>
      <c r="G319" s="0">
        <v>1.8143199682235718</v>
      </c>
      <c r="H319" s="0">
        <v>0</v>
      </c>
      <c r="I319" s="0">
        <v>0</v>
      </c>
      <c r="J319" s="0">
        <v>44</v>
      </c>
      <c r="K319" s="0">
        <v>82.25862121582031</v>
      </c>
      <c r="L319" s="0">
        <v>45</v>
      </c>
      <c r="M319" s="0">
        <v>225</v>
      </c>
      <c r="N319" s="0">
        <v>0</v>
      </c>
      <c r="O319" s="0">
        <v>0</v>
      </c>
      <c r="P319" s="0">
        <f>(H319+J319)-(L319+N319)</f>
      </c>
      <c r="Q319" s="0">
        <f>P319*G319</f>
      </c>
      <c r="R319" s="0">
        <v>0</v>
      </c>
      <c r="S319" s="0">
        <f>R319*G319</f>
      </c>
      <c r="T319" s="0">
        <f>H319+J319-L319-N319-R319</f>
      </c>
      <c r="U319" s="0">
        <f>T319*G319</f>
      </c>
      <c r="V319" s="0">
        <f>I319+K319-S319</f>
      </c>
      <c r="W319" s="0">
        <f>M319-V319</f>
      </c>
      <c r="X319" s="0">
        <f>IFERROR(W319/M319*100,0)</f>
      </c>
    </row>
    <row r="320">
      <c r="A320" s="0">
        <v>570715</v>
      </c>
      <c r="B320" s="0">
        <v>1</v>
      </c>
      <c r="C320" s="0" t="s">
        <v>28</v>
      </c>
      <c r="D320" s="0">
        <v>4956</v>
      </c>
      <c r="E320" s="0" t="s">
        <v>658</v>
      </c>
      <c r="F320" s="0" t="s">
        <v>977</v>
      </c>
      <c r="G320" s="0">
        <v>5.241970062255859</v>
      </c>
      <c r="H320" s="0">
        <v>3</v>
      </c>
      <c r="I320" s="0">
        <v>18.190080642700195</v>
      </c>
      <c r="J320" s="0">
        <v>18</v>
      </c>
      <c r="K320" s="0">
        <v>94.99491119384766</v>
      </c>
      <c r="L320" s="0">
        <v>12</v>
      </c>
      <c r="M320" s="0">
        <v>84</v>
      </c>
      <c r="N320" s="0">
        <v>2</v>
      </c>
      <c r="O320" s="0">
        <v>10.918020248413086</v>
      </c>
      <c r="P320" s="0">
        <f>(H320+J320)-(L320+N320)</f>
      </c>
      <c r="Q320" s="0">
        <f>P320*G320</f>
      </c>
      <c r="R320" s="0">
        <v>3</v>
      </c>
      <c r="S320" s="0">
        <f>R320*G320</f>
      </c>
      <c r="T320" s="0">
        <f>H320+J320-L320-N320-R320</f>
      </c>
      <c r="U320" s="0">
        <f>T320*G320</f>
      </c>
      <c r="V320" s="0">
        <f>I320+K320-S320</f>
      </c>
      <c r="W320" s="0">
        <f>M320-V320</f>
      </c>
      <c r="X320" s="0">
        <f>IFERROR(W320/M320*100,0)</f>
      </c>
    </row>
    <row r="321">
      <c r="A321" s="0">
        <v>570717</v>
      </c>
      <c r="B321" s="0">
        <v>1</v>
      </c>
      <c r="C321" s="0" t="s">
        <v>28</v>
      </c>
      <c r="D321" s="0">
        <v>4935</v>
      </c>
      <c r="E321" s="0" t="s">
        <v>658</v>
      </c>
      <c r="F321" s="0" t="s">
        <v>978</v>
      </c>
      <c r="G321" s="0">
        <v>5.515550136566162</v>
      </c>
      <c r="H321" s="0">
        <v>2</v>
      </c>
      <c r="I321" s="0">
        <v>11.14330005645752</v>
      </c>
      <c r="J321" s="0">
        <v>4</v>
      </c>
      <c r="K321" s="0">
        <v>21.83778953552246</v>
      </c>
      <c r="L321" s="0">
        <v>5</v>
      </c>
      <c r="M321" s="0">
        <v>45</v>
      </c>
      <c r="N321" s="0">
        <v>1</v>
      </c>
      <c r="O321" s="0">
        <v>5.515550136566162</v>
      </c>
      <c r="P321" s="0">
        <f>(H321+J321)-(L321+N321)</f>
      </c>
      <c r="Q321" s="0">
        <f>P321*G321</f>
      </c>
      <c r="R321" s="0">
        <v>3</v>
      </c>
      <c r="S321" s="0">
        <f>R321*G321</f>
      </c>
      <c r="T321" s="0">
        <f>H321+J321-L321-N321-R321</f>
      </c>
      <c r="U321" s="0">
        <f>T321*G321</f>
      </c>
      <c r="V321" s="0">
        <f>I321+K321-S321</f>
      </c>
      <c r="W321" s="0">
        <f>M321-V321</f>
      </c>
      <c r="X321" s="0">
        <f>IFERROR(W321/M321*100,0)</f>
      </c>
    </row>
    <row r="322">
      <c r="A322" s="0">
        <v>570718</v>
      </c>
      <c r="B322" s="0">
        <v>1</v>
      </c>
      <c r="C322" s="0" t="s">
        <v>28</v>
      </c>
      <c r="D322" s="0">
        <v>4945</v>
      </c>
      <c r="E322" s="0" t="s">
        <v>658</v>
      </c>
      <c r="F322" s="0" t="s">
        <v>979</v>
      </c>
      <c r="G322" s="0">
        <v>2.26813006401062</v>
      </c>
      <c r="H322" s="0">
        <v>7</v>
      </c>
      <c r="I322" s="0">
        <v>17.0357608795166</v>
      </c>
      <c r="J322" s="0">
        <v>18</v>
      </c>
      <c r="K322" s="0">
        <v>40.968238830566406</v>
      </c>
      <c r="L322" s="0">
        <v>13</v>
      </c>
      <c r="M322" s="0">
        <v>110.5</v>
      </c>
      <c r="N322" s="0">
        <v>0</v>
      </c>
      <c r="O322" s="0">
        <v>0</v>
      </c>
      <c r="P322" s="0">
        <f>(H322+J322)-(L322+N322)</f>
      </c>
      <c r="Q322" s="0">
        <f>P322*G322</f>
      </c>
      <c r="R322" s="0">
        <v>2</v>
      </c>
      <c r="S322" s="0">
        <f>R322*G322</f>
      </c>
      <c r="T322" s="0">
        <f>H322+J322-L322-N322-R322</f>
      </c>
      <c r="U322" s="0">
        <f>T322*G322</f>
      </c>
      <c r="V322" s="0">
        <f>I322+K322-S322</f>
      </c>
      <c r="W322" s="0">
        <f>M322-V322</f>
      </c>
      <c r="X322" s="0">
        <f>IFERROR(W322/M322*100,0)</f>
      </c>
    </row>
    <row r="323">
      <c r="A323" s="0">
        <v>570721</v>
      </c>
      <c r="B323" s="0">
        <v>1</v>
      </c>
      <c r="C323" s="0" t="s">
        <v>28</v>
      </c>
      <c r="D323" s="0">
        <v>4951</v>
      </c>
      <c r="E323" s="0" t="s">
        <v>658</v>
      </c>
      <c r="F323" s="0" t="s">
        <v>980</v>
      </c>
      <c r="G323" s="0">
        <v>3.077929973602295</v>
      </c>
      <c r="H323" s="0">
        <v>8</v>
      </c>
      <c r="I323" s="0">
        <v>21.397680282592773</v>
      </c>
      <c r="J323" s="0">
        <v>64</v>
      </c>
      <c r="K323" s="0">
        <v>177.78323364257812</v>
      </c>
      <c r="L323" s="0">
        <v>43</v>
      </c>
      <c r="M323" s="0">
        <v>236.5</v>
      </c>
      <c r="N323" s="0">
        <v>15</v>
      </c>
      <c r="O323" s="0">
        <v>40.75608825683594</v>
      </c>
      <c r="P323" s="0">
        <f>(H323+J323)-(L323+N323)</f>
      </c>
      <c r="Q323" s="0">
        <f>P323*G323</f>
      </c>
      <c r="R323" s="0">
        <v>4</v>
      </c>
      <c r="S323" s="0">
        <f>R323*G323</f>
      </c>
      <c r="T323" s="0">
        <f>H323+J323-L323-N323-R323</f>
      </c>
      <c r="U323" s="0">
        <f>T323*G323</f>
      </c>
      <c r="V323" s="0">
        <f>I323+K323-S323</f>
      </c>
      <c r="W323" s="0">
        <f>M323-V323</f>
      </c>
      <c r="X323" s="0">
        <f>IFERROR(W323/M323*100,0)</f>
      </c>
    </row>
    <row r="324">
      <c r="A324" s="0">
        <v>570722</v>
      </c>
      <c r="B324" s="0">
        <v>1</v>
      </c>
      <c r="C324" s="0" t="s">
        <v>28</v>
      </c>
      <c r="D324" s="0">
        <v>4939</v>
      </c>
      <c r="E324" s="0" t="s">
        <v>658</v>
      </c>
      <c r="F324" s="0" t="s">
        <v>981</v>
      </c>
      <c r="G324" s="0">
        <v>1.781290054321289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3.5</v>
      </c>
      <c r="N324" s="0">
        <v>0</v>
      </c>
      <c r="O324" s="0">
        <v>0</v>
      </c>
      <c r="P324" s="0">
        <f>(H324+J324)-(L324+N324)</f>
      </c>
      <c r="Q324" s="0">
        <f>P324*G324</f>
      </c>
      <c r="R324" s="0">
        <v>0</v>
      </c>
      <c r="S324" s="0">
        <f>R324*G324</f>
      </c>
      <c r="T324" s="0">
        <f>H324+J324-L324-N324-R324</f>
      </c>
      <c r="U324" s="0">
        <f>T324*G324</f>
      </c>
      <c r="V324" s="0">
        <f>I324+K324-S324</f>
      </c>
      <c r="W324" s="0">
        <f>M324-V324</f>
      </c>
      <c r="X324" s="0">
        <f>IFERROR(W324/M324*100,0)</f>
      </c>
    </row>
    <row r="325">
      <c r="A325" s="0">
        <v>570726</v>
      </c>
      <c r="B325" s="0">
        <v>1</v>
      </c>
      <c r="C325" s="0" t="s">
        <v>28</v>
      </c>
      <c r="D325" s="0">
        <v>4958</v>
      </c>
      <c r="E325" s="0" t="s">
        <v>658</v>
      </c>
      <c r="F325" s="0" t="s">
        <v>982</v>
      </c>
      <c r="G325" s="0">
        <v>2.5964601039886475</v>
      </c>
      <c r="H325" s="0">
        <v>40</v>
      </c>
      <c r="I325" s="0">
        <v>94.25440216064453</v>
      </c>
      <c r="J325" s="0">
        <v>219</v>
      </c>
      <c r="K325" s="0">
        <v>446.9856872558594</v>
      </c>
      <c r="L325" s="0">
        <v>214</v>
      </c>
      <c r="M325" s="0">
        <v>1070</v>
      </c>
      <c r="N325" s="0">
        <v>22</v>
      </c>
      <c r="O325" s="0">
        <v>52.98313903808594</v>
      </c>
      <c r="P325" s="0">
        <f>(H325+J325)-(L325+N325)</f>
      </c>
      <c r="Q325" s="0">
        <f>P325*G325</f>
      </c>
      <c r="R325" s="0">
        <v>23</v>
      </c>
      <c r="S325" s="0">
        <f>R325*G325</f>
      </c>
      <c r="T325" s="0">
        <f>H325+J325-L325-N325-R325</f>
      </c>
      <c r="U325" s="0">
        <f>T325*G325</f>
      </c>
      <c r="V325" s="0">
        <f>I325+K325-S325</f>
      </c>
      <c r="W325" s="0">
        <f>M325-V325</f>
      </c>
      <c r="X325" s="0">
        <f>IFERROR(W325/M325*100,0)</f>
      </c>
    </row>
    <row r="326">
      <c r="A326" s="0">
        <v>570773</v>
      </c>
      <c r="B326" s="0">
        <v>1</v>
      </c>
      <c r="C326" s="0" t="s">
        <v>28</v>
      </c>
      <c r="D326" s="0">
        <v>4924</v>
      </c>
      <c r="E326" s="0" t="s">
        <v>658</v>
      </c>
      <c r="F326" s="0" t="s">
        <v>983</v>
      </c>
      <c r="G326" s="0">
        <v>41.02341079711914</v>
      </c>
      <c r="H326" s="0">
        <v>3</v>
      </c>
      <c r="I326" s="0">
        <v>118.3420181274414</v>
      </c>
      <c r="J326" s="0">
        <v>40</v>
      </c>
      <c r="K326" s="0">
        <v>1684.1346435546875</v>
      </c>
      <c r="L326" s="0">
        <v>33</v>
      </c>
      <c r="M326" s="0">
        <v>1980</v>
      </c>
      <c r="N326" s="0">
        <v>2</v>
      </c>
      <c r="O326" s="0">
        <v>85.31791687011719</v>
      </c>
      <c r="P326" s="0">
        <f>(H326+J326)-(L326+N326)</f>
      </c>
      <c r="Q326" s="0">
        <f>P326*G326</f>
      </c>
      <c r="R326" s="0">
        <v>2</v>
      </c>
      <c r="S326" s="0">
        <f>R326*G326</f>
      </c>
      <c r="T326" s="0">
        <f>H326+J326-L326-N326-R326</f>
      </c>
      <c r="U326" s="0">
        <f>T326*G326</f>
      </c>
      <c r="V326" s="0">
        <f>I326+K326-S326</f>
      </c>
      <c r="W326" s="0">
        <f>M326-V326</f>
      </c>
      <c r="X326" s="0">
        <f>IFERROR(W326/M326*100,0)</f>
      </c>
    </row>
    <row r="327">
      <c r="A327" s="0">
        <v>570774</v>
      </c>
      <c r="B327" s="0">
        <v>1</v>
      </c>
      <c r="C327" s="0" t="s">
        <v>28</v>
      </c>
      <c r="D327" s="0">
        <v>4936</v>
      </c>
      <c r="E327" s="0" t="s">
        <v>658</v>
      </c>
      <c r="F327" s="0" t="s">
        <v>984</v>
      </c>
      <c r="G327" s="0">
        <v>41.143489837646484</v>
      </c>
      <c r="H327" s="0">
        <v>1</v>
      </c>
      <c r="I327" s="0">
        <v>45.13190841674805</v>
      </c>
      <c r="J327" s="0">
        <v>36</v>
      </c>
      <c r="K327" s="0">
        <v>1495.9552001953125</v>
      </c>
      <c r="L327" s="0">
        <v>11</v>
      </c>
      <c r="M327" s="0">
        <v>715</v>
      </c>
      <c r="N327" s="0">
        <v>0</v>
      </c>
      <c r="O327" s="0">
        <v>0</v>
      </c>
      <c r="P327" s="0">
        <f>(H327+J327)-(L327+N327)</f>
      </c>
      <c r="Q327" s="0">
        <f>P327*G327</f>
      </c>
      <c r="R327" s="0">
        <v>1</v>
      </c>
      <c r="S327" s="0">
        <f>R327*G327</f>
      </c>
      <c r="T327" s="0">
        <f>H327+J327-L327-N327-R327</f>
      </c>
      <c r="U327" s="0">
        <f>T327*G327</f>
      </c>
      <c r="V327" s="0">
        <f>I327+K327-S327</f>
      </c>
      <c r="W327" s="0">
        <f>M327-V327</f>
      </c>
      <c r="X327" s="0">
        <f>IFERROR(W327/M327*100,0)</f>
      </c>
    </row>
    <row r="328">
      <c r="A328" s="0">
        <v>570776</v>
      </c>
      <c r="B328" s="0">
        <v>1</v>
      </c>
      <c r="C328" s="0" t="s">
        <v>28</v>
      </c>
      <c r="D328" s="0">
        <v>4932</v>
      </c>
      <c r="E328" s="0" t="s">
        <v>658</v>
      </c>
      <c r="F328" s="0" t="s">
        <v>985</v>
      </c>
      <c r="G328" s="0">
        <v>18.70438003540039</v>
      </c>
      <c r="H328" s="0">
        <v>0</v>
      </c>
      <c r="I328" s="0">
        <v>0</v>
      </c>
      <c r="J328" s="0">
        <v>44</v>
      </c>
      <c r="K328" s="0">
        <v>821.9293823242188</v>
      </c>
      <c r="L328" s="0">
        <v>10</v>
      </c>
      <c r="M328" s="0">
        <v>350</v>
      </c>
      <c r="N328" s="0">
        <v>0</v>
      </c>
      <c r="O328" s="0">
        <v>0</v>
      </c>
      <c r="P328" s="0">
        <f>(H328+J328)-(L328+N328)</f>
      </c>
      <c r="Q328" s="0">
        <f>P328*G328</f>
      </c>
      <c r="R328" s="0">
        <v>0</v>
      </c>
      <c r="S328" s="0">
        <f>R328*G328</f>
      </c>
      <c r="T328" s="0">
        <f>H328+J328-L328-N328-R328</f>
      </c>
      <c r="U328" s="0">
        <f>T328*G328</f>
      </c>
      <c r="V328" s="0">
        <f>I328+K328-S328</f>
      </c>
      <c r="W328" s="0">
        <f>M328-V328</f>
      </c>
      <c r="X328" s="0">
        <f>IFERROR(W328/M328*100,0)</f>
      </c>
    </row>
    <row r="329">
      <c r="A329" s="0">
        <v>570777</v>
      </c>
      <c r="B329" s="0">
        <v>1</v>
      </c>
      <c r="C329" s="0" t="s">
        <v>28</v>
      </c>
      <c r="D329" s="0">
        <v>4931</v>
      </c>
      <c r="E329" s="0" t="s">
        <v>658</v>
      </c>
      <c r="F329" s="0" t="s">
        <v>986</v>
      </c>
      <c r="G329" s="0">
        <v>28.78244972229004</v>
      </c>
      <c r="H329" s="0">
        <v>1</v>
      </c>
      <c r="I329" s="0">
        <v>34.086761474609375</v>
      </c>
      <c r="J329" s="0">
        <v>36</v>
      </c>
      <c r="K329" s="0">
        <v>1074.119140625</v>
      </c>
      <c r="L329" s="0">
        <v>16</v>
      </c>
      <c r="M329" s="0">
        <v>1040</v>
      </c>
      <c r="N329" s="0">
        <v>0</v>
      </c>
      <c r="O329" s="0">
        <v>0</v>
      </c>
      <c r="P329" s="0">
        <f>(H329+J329)-(L329+N329)</f>
      </c>
      <c r="Q329" s="0">
        <f>P329*G329</f>
      </c>
      <c r="R329" s="0">
        <v>0</v>
      </c>
      <c r="S329" s="0">
        <f>R329*G329</f>
      </c>
      <c r="T329" s="0">
        <f>H329+J329-L329-N329-R329</f>
      </c>
      <c r="U329" s="0">
        <f>T329*G329</f>
      </c>
      <c r="V329" s="0">
        <f>I329+K329-S329</f>
      </c>
      <c r="W329" s="0">
        <f>M329-V329</f>
      </c>
      <c r="X329" s="0">
        <f>IFERROR(W329/M329*100,0)</f>
      </c>
    </row>
    <row r="330">
      <c r="A330" s="0">
        <v>570779</v>
      </c>
      <c r="B330" s="0">
        <v>1</v>
      </c>
      <c r="C330" s="0" t="s">
        <v>28</v>
      </c>
      <c r="D330" s="0">
        <v>4929</v>
      </c>
      <c r="E330" s="0" t="s">
        <v>658</v>
      </c>
      <c r="F330" s="0" t="s">
        <v>987</v>
      </c>
      <c r="G330" s="0">
        <v>22.949430465698242</v>
      </c>
      <c r="H330" s="0">
        <v>0</v>
      </c>
      <c r="I330" s="0">
        <v>0</v>
      </c>
      <c r="J330" s="0">
        <v>24</v>
      </c>
      <c r="K330" s="0">
        <v>570.7044677734375</v>
      </c>
      <c r="L330" s="0">
        <v>8</v>
      </c>
      <c r="M330" s="0">
        <v>520</v>
      </c>
      <c r="N330" s="0">
        <v>0</v>
      </c>
      <c r="O330" s="0">
        <v>0</v>
      </c>
      <c r="P330" s="0">
        <f>(H330+J330)-(L330+N330)</f>
      </c>
      <c r="Q330" s="0">
        <f>P330*G330</f>
      </c>
      <c r="R330" s="0">
        <v>0</v>
      </c>
      <c r="S330" s="0">
        <f>R330*G330</f>
      </c>
      <c r="T330" s="0">
        <f>H330+J330-L330-N330-R330</f>
      </c>
      <c r="U330" s="0">
        <f>T330*G330</f>
      </c>
      <c r="V330" s="0">
        <f>I330+K330-S330</f>
      </c>
      <c r="W330" s="0">
        <f>M330-V330</f>
      </c>
      <c r="X330" s="0">
        <f>IFERROR(W330/M330*100,0)</f>
      </c>
    </row>
    <row r="331">
      <c r="A331" s="0">
        <v>570780</v>
      </c>
      <c r="B331" s="0">
        <v>1</v>
      </c>
      <c r="C331" s="0" t="s">
        <v>28</v>
      </c>
      <c r="D331" s="0">
        <v>4928</v>
      </c>
      <c r="E331" s="0" t="s">
        <v>658</v>
      </c>
      <c r="F331" s="0" t="s">
        <v>988</v>
      </c>
      <c r="G331" s="0">
        <v>28.006439208984375</v>
      </c>
      <c r="H331" s="0">
        <v>0</v>
      </c>
      <c r="I331" s="0">
        <v>0</v>
      </c>
      <c r="J331" s="0">
        <v>32</v>
      </c>
      <c r="K331" s="0">
        <v>915.4495239257812</v>
      </c>
      <c r="L331" s="0">
        <v>16</v>
      </c>
      <c r="M331" s="0">
        <v>1024</v>
      </c>
      <c r="N331" s="0">
        <v>0</v>
      </c>
      <c r="O331" s="0">
        <v>0</v>
      </c>
      <c r="P331" s="0">
        <f>(H331+J331)-(L331+N331)</f>
      </c>
      <c r="Q331" s="0">
        <f>P331*G331</f>
      </c>
      <c r="R331" s="0">
        <v>2</v>
      </c>
      <c r="S331" s="0">
        <f>R331*G331</f>
      </c>
      <c r="T331" s="0">
        <f>H331+J331-L331-N331-R331</f>
      </c>
      <c r="U331" s="0">
        <f>T331*G331</f>
      </c>
      <c r="V331" s="0">
        <f>I331+K331-S331</f>
      </c>
      <c r="W331" s="0">
        <f>M331-V331</f>
      </c>
      <c r="X331" s="0">
        <f>IFERROR(W331/M331*100,0)</f>
      </c>
    </row>
    <row r="332">
      <c r="A332" s="0">
        <v>570781</v>
      </c>
      <c r="B332" s="0">
        <v>1</v>
      </c>
      <c r="C332" s="0" t="s">
        <v>28</v>
      </c>
      <c r="D332" s="0">
        <v>4927</v>
      </c>
      <c r="E332" s="0" t="s">
        <v>658</v>
      </c>
      <c r="F332" s="0" t="s">
        <v>989</v>
      </c>
      <c r="G332" s="0">
        <v>3.4407899379730225</v>
      </c>
      <c r="H332" s="0">
        <v>16</v>
      </c>
      <c r="I332" s="0">
        <v>58.6420783996582</v>
      </c>
      <c r="J332" s="0">
        <v>72</v>
      </c>
      <c r="K332" s="0">
        <v>254.11221313476562</v>
      </c>
      <c r="L332" s="0">
        <v>46</v>
      </c>
      <c r="M332" s="0">
        <v>207</v>
      </c>
      <c r="N332" s="0">
        <v>0</v>
      </c>
      <c r="O332" s="0">
        <v>0</v>
      </c>
      <c r="P332" s="0">
        <f>(H332+J332)-(L332+N332)</f>
      </c>
      <c r="Q332" s="0">
        <f>P332*G332</f>
      </c>
      <c r="R332" s="0">
        <v>14</v>
      </c>
      <c r="S332" s="0">
        <f>R332*G332</f>
      </c>
      <c r="T332" s="0">
        <f>H332+J332-L332-N332-R332</f>
      </c>
      <c r="U332" s="0">
        <f>T332*G332</f>
      </c>
      <c r="V332" s="0">
        <f>I332+K332-S332</f>
      </c>
      <c r="W332" s="0">
        <f>M332-V332</f>
      </c>
      <c r="X332" s="0">
        <f>IFERROR(W332/M332*100,0)</f>
      </c>
    </row>
    <row r="333">
      <c r="A333" s="0">
        <v>570782</v>
      </c>
      <c r="B333" s="0">
        <v>1</v>
      </c>
      <c r="C333" s="0" t="s">
        <v>28</v>
      </c>
      <c r="D333" s="0">
        <v>4926</v>
      </c>
      <c r="E333" s="0" t="s">
        <v>658</v>
      </c>
      <c r="F333" s="0" t="s">
        <v>990</v>
      </c>
      <c r="G333" s="0">
        <v>2.882889986038208</v>
      </c>
      <c r="H333" s="0">
        <v>77</v>
      </c>
      <c r="I333" s="0">
        <v>193.20608520507812</v>
      </c>
      <c r="J333" s="0">
        <v>1384</v>
      </c>
      <c r="K333" s="0">
        <v>3366.389404296875</v>
      </c>
      <c r="L333" s="0">
        <v>1212</v>
      </c>
      <c r="M333" s="0">
        <v>6969</v>
      </c>
      <c r="N333" s="0">
        <v>87</v>
      </c>
      <c r="O333" s="0">
        <v>222.5454864501953</v>
      </c>
      <c r="P333" s="0">
        <f>(H333+J333)-(L333+N333)</f>
      </c>
      <c r="Q333" s="0">
        <f>P333*G333</f>
      </c>
      <c r="R333" s="0">
        <v>90</v>
      </c>
      <c r="S333" s="0">
        <f>R333*G333</f>
      </c>
      <c r="T333" s="0">
        <f>H333+J333-L333-N333-R333</f>
      </c>
      <c r="U333" s="0">
        <f>T333*G333</f>
      </c>
      <c r="V333" s="0">
        <f>I333+K333-S333</f>
      </c>
      <c r="W333" s="0">
        <f>M333-V333</f>
      </c>
      <c r="X333" s="0">
        <f>IFERROR(W333/M333*100,0)</f>
      </c>
    </row>
    <row r="334">
      <c r="A334" s="0">
        <v>570784</v>
      </c>
      <c r="B334" s="0">
        <v>1</v>
      </c>
      <c r="C334" s="0" t="s">
        <v>28</v>
      </c>
      <c r="D334" s="0">
        <v>4925</v>
      </c>
      <c r="E334" s="0" t="s">
        <v>658</v>
      </c>
      <c r="F334" s="0" t="s">
        <v>991</v>
      </c>
      <c r="G334" s="0">
        <v>1.941230058670044</v>
      </c>
      <c r="H334" s="0">
        <v>9</v>
      </c>
      <c r="I334" s="0">
        <v>18.576719284057617</v>
      </c>
      <c r="J334" s="0">
        <v>227</v>
      </c>
      <c r="K334" s="0">
        <v>466.05908203125</v>
      </c>
      <c r="L334" s="0">
        <v>224</v>
      </c>
      <c r="M334" s="0">
        <v>672</v>
      </c>
      <c r="N334" s="0">
        <v>4</v>
      </c>
      <c r="O334" s="0">
        <v>8.252949714660645</v>
      </c>
      <c r="P334" s="0">
        <f>(H334+J334)-(L334+N334)</f>
      </c>
      <c r="Q334" s="0">
        <f>P334*G334</f>
      </c>
      <c r="R334" s="0">
        <v>8</v>
      </c>
      <c r="S334" s="0">
        <f>R334*G334</f>
      </c>
      <c r="T334" s="0">
        <f>H334+J334-L334-N334-R334</f>
      </c>
      <c r="U334" s="0">
        <f>T334*G334</f>
      </c>
      <c r="V334" s="0">
        <f>I334+K334-S334</f>
      </c>
      <c r="W334" s="0">
        <f>M334-V334</f>
      </c>
      <c r="X334" s="0">
        <f>IFERROR(W334/M334*100,0)</f>
      </c>
    </row>
    <row r="335">
      <c r="A335" s="0">
        <v>572017</v>
      </c>
      <c r="B335" s="0">
        <v>0</v>
      </c>
      <c r="C335" s="0" t="s">
        <v>28</v>
      </c>
      <c r="D335" s="0">
        <v>2000004862480</v>
      </c>
      <c r="E335" s="0" t="s">
        <v>658</v>
      </c>
      <c r="F335" s="0" t="s">
        <v>992</v>
      </c>
      <c r="G335" s="0">
        <v>4.246950149536133</v>
      </c>
      <c r="H335" s="0">
        <v>0</v>
      </c>
      <c r="I335" s="0">
        <v>0</v>
      </c>
      <c r="J335" s="0">
        <v>61</v>
      </c>
      <c r="K335" s="0">
        <v>259.25</v>
      </c>
      <c r="L335" s="0">
        <v>0</v>
      </c>
      <c r="M335" s="0">
        <v>0</v>
      </c>
      <c r="N335" s="0">
        <v>0</v>
      </c>
      <c r="O335" s="0">
        <v>0</v>
      </c>
      <c r="P335" s="0">
        <f>(H335+J335)-(L335+N335)</f>
      </c>
      <c r="Q335" s="0">
        <f>P335*G335</f>
      </c>
      <c r="R335" s="0">
        <v>0</v>
      </c>
      <c r="S335" s="0">
        <f>R335*G335</f>
      </c>
      <c r="T335" s="0">
        <f>H335+J335-L335-N335-R335</f>
      </c>
      <c r="U335" s="0">
        <f>T335*G335</f>
      </c>
      <c r="V335" s="0">
        <f>I335+K335-S335</f>
      </c>
      <c r="W335" s="0">
        <f>M335-V335</f>
      </c>
      <c r="X335" s="0">
        <f>IFERROR(W335/M335*100,0)</f>
      </c>
    </row>
    <row r="336">
      <c r="A336" s="0">
        <v>573117</v>
      </c>
      <c r="B336" s="0">
        <v>0</v>
      </c>
      <c r="C336" s="0" t="s">
        <v>28</v>
      </c>
      <c r="D336" s="0">
        <v>2000004875299</v>
      </c>
      <c r="E336" s="0" t="s">
        <v>658</v>
      </c>
      <c r="F336" s="0" t="s">
        <v>993</v>
      </c>
      <c r="G336" s="0">
        <v>83.15189361572266</v>
      </c>
      <c r="H336" s="0">
        <v>2</v>
      </c>
      <c r="I336" s="0">
        <v>166.3037872314453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f>(H336+J336)-(L336+N336)</f>
      </c>
      <c r="Q336" s="0">
        <f>P336*G336</f>
      </c>
      <c r="R336" s="0">
        <v>1</v>
      </c>
      <c r="S336" s="0">
        <f>R336*G336</f>
      </c>
      <c r="T336" s="0">
        <f>H336+J336-L336-N336-R336</f>
      </c>
      <c r="U336" s="0">
        <f>T336*G336</f>
      </c>
      <c r="V336" s="0">
        <f>I336+K336-S336</f>
      </c>
      <c r="W336" s="0">
        <f>M336-V336</f>
      </c>
      <c r="X336" s="0">
        <f>IFERROR(W336/M336*100,0)</f>
      </c>
    </row>
    <row r="337">
      <c r="A337" s="0">
        <v>574693</v>
      </c>
      <c r="B337" s="0">
        <v>1</v>
      </c>
      <c r="C337" s="0" t="s">
        <v>28</v>
      </c>
      <c r="D337" s="0">
        <v>6138</v>
      </c>
      <c r="E337" s="0" t="s">
        <v>658</v>
      </c>
      <c r="F337" s="0" t="s">
        <v>994</v>
      </c>
      <c r="G337" s="0">
        <v>3.2839701175689697</v>
      </c>
      <c r="H337" s="0">
        <v>8</v>
      </c>
      <c r="I337" s="0">
        <v>23.345359802246094</v>
      </c>
      <c r="J337" s="0">
        <v>64</v>
      </c>
      <c r="K337" s="0">
        <v>210.26222229003906</v>
      </c>
      <c r="L337" s="0">
        <v>30</v>
      </c>
      <c r="M337" s="0">
        <v>165</v>
      </c>
      <c r="N337" s="0">
        <v>17</v>
      </c>
      <c r="O337" s="0">
        <v>54.49150848388672</v>
      </c>
      <c r="P337" s="0">
        <f>(H337+J337)-(L337+N337)</f>
      </c>
      <c r="Q337" s="0">
        <f>P337*G337</f>
      </c>
      <c r="R337" s="0">
        <v>9</v>
      </c>
      <c r="S337" s="0">
        <f>R337*G337</f>
      </c>
      <c r="T337" s="0">
        <f>H337+J337-L337-N337-R337</f>
      </c>
      <c r="U337" s="0">
        <f>T337*G337</f>
      </c>
      <c r="V337" s="0">
        <f>I337+K337-S337</f>
      </c>
      <c r="W337" s="0">
        <f>M337-V337</f>
      </c>
      <c r="X337" s="0">
        <f>IFERROR(W337/M337*100,0)</f>
      </c>
    </row>
    <row r="338">
      <c r="A338" s="0">
        <v>574694</v>
      </c>
      <c r="B338" s="0">
        <v>1</v>
      </c>
      <c r="C338" s="0" t="s">
        <v>28</v>
      </c>
      <c r="D338" s="0">
        <v>6754</v>
      </c>
      <c r="E338" s="0" t="s">
        <v>658</v>
      </c>
      <c r="F338" s="0" t="s">
        <v>995</v>
      </c>
      <c r="G338" s="0">
        <v>2.054810047149658</v>
      </c>
      <c r="H338" s="0">
        <v>5</v>
      </c>
      <c r="I338" s="0">
        <v>9.74174976348877</v>
      </c>
      <c r="J338" s="0">
        <v>60</v>
      </c>
      <c r="K338" s="0">
        <v>121.89920806884766</v>
      </c>
      <c r="L338" s="0">
        <v>20</v>
      </c>
      <c r="M338" s="0">
        <v>110</v>
      </c>
      <c r="N338" s="0">
        <v>16</v>
      </c>
      <c r="O338" s="0">
        <v>32.00381851196289</v>
      </c>
      <c r="P338" s="0">
        <f>(H338+J338)-(L338+N338)</f>
      </c>
      <c r="Q338" s="0">
        <f>P338*G338</f>
      </c>
      <c r="R338" s="0">
        <v>6</v>
      </c>
      <c r="S338" s="0">
        <f>R338*G338</f>
      </c>
      <c r="T338" s="0">
        <f>H338+J338-L338-N338-R338</f>
      </c>
      <c r="U338" s="0">
        <f>T338*G338</f>
      </c>
      <c r="V338" s="0">
        <f>I338+K338-S338</f>
      </c>
      <c r="W338" s="0">
        <f>M338-V338</f>
      </c>
      <c r="X338" s="0">
        <f>IFERROR(W338/M338*100,0)</f>
      </c>
    </row>
    <row r="339">
      <c r="A339" s="0">
        <v>574695</v>
      </c>
      <c r="B339" s="0">
        <v>1</v>
      </c>
      <c r="C339" s="0" t="s">
        <v>28</v>
      </c>
      <c r="D339" s="0">
        <v>6380</v>
      </c>
      <c r="E339" s="0" t="s">
        <v>658</v>
      </c>
      <c r="F339" s="0" t="s">
        <v>996</v>
      </c>
      <c r="G339" s="0">
        <v>0.769819974899292</v>
      </c>
      <c r="H339" s="0">
        <v>0</v>
      </c>
      <c r="I339" s="0">
        <v>0</v>
      </c>
      <c r="J339" s="0">
        <v>321</v>
      </c>
      <c r="K339" s="0">
        <v>80.13867950439453</v>
      </c>
      <c r="L339" s="0">
        <v>263</v>
      </c>
      <c r="M339" s="0">
        <v>460.25</v>
      </c>
      <c r="N339" s="0">
        <v>27</v>
      </c>
      <c r="O339" s="0">
        <v>20.093120574951172</v>
      </c>
      <c r="P339" s="0">
        <f>(H339+J339)-(L339+N339)</f>
      </c>
      <c r="Q339" s="0">
        <f>P339*G339</f>
      </c>
      <c r="R339" s="0">
        <v>0</v>
      </c>
      <c r="S339" s="0">
        <f>R339*G339</f>
      </c>
      <c r="T339" s="0">
        <f>H339+J339-L339-N339-R339</f>
      </c>
      <c r="U339" s="0">
        <f>T339*G339</f>
      </c>
      <c r="V339" s="0">
        <f>I339+K339-S339</f>
      </c>
      <c r="W339" s="0">
        <f>M339-V339</f>
      </c>
      <c r="X339" s="0">
        <f>IFERROR(W339/M339*100,0)</f>
      </c>
    </row>
    <row r="340">
      <c r="A340" s="0">
        <v>576099</v>
      </c>
      <c r="B340" s="0">
        <v>0</v>
      </c>
      <c r="C340" s="0" t="s">
        <v>24</v>
      </c>
      <c r="D340" s="0">
        <v>2000004906924</v>
      </c>
      <c r="E340" s="0" t="s">
        <v>658</v>
      </c>
      <c r="F340" s="0" t="s">
        <v>997</v>
      </c>
      <c r="G340" s="0">
        <v>25.81623077392578</v>
      </c>
      <c r="H340" s="0">
        <v>10</v>
      </c>
      <c r="I340" s="0">
        <v>258.16229248046875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f>(H340+J340)-(L340+N340)</f>
      </c>
      <c r="Q340" s="0">
        <f>P340*G340</f>
      </c>
      <c r="R340" s="0">
        <v>6</v>
      </c>
      <c r="S340" s="0">
        <f>R340*G340</f>
      </c>
      <c r="T340" s="0">
        <f>H340+J340-L340-N340-R340</f>
      </c>
      <c r="U340" s="0">
        <f>T340*G340</f>
      </c>
      <c r="V340" s="0">
        <f>I340+K340-S340</f>
      </c>
      <c r="W340" s="0">
        <f>M340-V340</f>
      </c>
      <c r="X340" s="0">
        <f>IFERROR(W340/M340*100,0)</f>
      </c>
    </row>
    <row r="341">
      <c r="A341" s="0">
        <v>581245</v>
      </c>
      <c r="B341" s="0">
        <v>0</v>
      </c>
      <c r="C341" s="0" t="s">
        <v>28</v>
      </c>
      <c r="D341" s="0">
        <v>2000004976163</v>
      </c>
      <c r="E341" s="0" t="s">
        <v>658</v>
      </c>
      <c r="F341" s="0" t="s">
        <v>998</v>
      </c>
      <c r="G341" s="0">
        <v>64.99903869628906</v>
      </c>
      <c r="H341" s="0">
        <v>2</v>
      </c>
      <c r="I341" s="0">
        <v>129.99807739257812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f>(H341+J341)-(L341+N341)</f>
      </c>
      <c r="Q341" s="0">
        <f>P341*G341</f>
      </c>
      <c r="R341" s="0">
        <v>1</v>
      </c>
      <c r="S341" s="0">
        <f>R341*G341</f>
      </c>
      <c r="T341" s="0">
        <f>H341+J341-L341-N341-R341</f>
      </c>
      <c r="U341" s="0">
        <f>T341*G341</f>
      </c>
      <c r="V341" s="0">
        <f>I341+K341-S341</f>
      </c>
      <c r="W341" s="0">
        <f>M341-V341</f>
      </c>
      <c r="X341" s="0">
        <f>IFERROR(W341/M341*100,0)</f>
      </c>
    </row>
    <row r="342">
      <c r="A342" s="0">
        <v>542388</v>
      </c>
      <c r="B342" s="0">
        <v>0</v>
      </c>
      <c r="C342" s="0" t="s">
        <v>28</v>
      </c>
      <c r="D342" s="0">
        <v>2000004480226</v>
      </c>
      <c r="E342" s="0" t="s">
        <v>658</v>
      </c>
      <c r="F342" s="0" t="s">
        <v>999</v>
      </c>
      <c r="G342" s="0">
        <v>0.41967999935150146</v>
      </c>
      <c r="H342" s="0">
        <v>1740</v>
      </c>
      <c r="I342" s="0">
        <v>730.2432250976562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f>(H342+J342)-(L342+N342)</f>
      </c>
      <c r="Q342" s="0">
        <f>P342*G342</f>
      </c>
      <c r="R342" s="0">
        <v>920</v>
      </c>
      <c r="S342" s="0">
        <f>R342*G342</f>
      </c>
      <c r="T342" s="0">
        <f>H342+J342-L342-N342-R342</f>
      </c>
      <c r="U342" s="0">
        <f>T342*G342</f>
      </c>
      <c r="V342" s="0">
        <f>I342+K342-S342</f>
      </c>
      <c r="W342" s="0">
        <f>M342-V342</f>
      </c>
      <c r="X342" s="0">
        <f>IFERROR(W342/M342*100,0)</f>
      </c>
    </row>
    <row r="343">
      <c r="A343" s="0">
        <v>542390</v>
      </c>
      <c r="B343" s="0">
        <v>0</v>
      </c>
      <c r="C343" s="0" t="s">
        <v>28</v>
      </c>
      <c r="D343" s="0">
        <v>2000004480240</v>
      </c>
      <c r="E343" s="0" t="s">
        <v>658</v>
      </c>
      <c r="F343" s="0" t="s">
        <v>1000</v>
      </c>
      <c r="G343" s="0">
        <v>8.799240112304688</v>
      </c>
      <c r="H343" s="0">
        <v>170</v>
      </c>
      <c r="I343" s="0">
        <v>1495.870849609375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f>(H343+J343)-(L343+N343)</f>
      </c>
      <c r="Q343" s="0">
        <f>P343*G343</f>
      </c>
      <c r="R343" s="0">
        <v>140</v>
      </c>
      <c r="S343" s="0">
        <f>R343*G343</f>
      </c>
      <c r="T343" s="0">
        <f>H343+J343-L343-N343-R343</f>
      </c>
      <c r="U343" s="0">
        <f>T343*G343</f>
      </c>
      <c r="V343" s="0">
        <f>I343+K343-S343</f>
      </c>
      <c r="W343" s="0">
        <f>M343-V343</f>
      </c>
      <c r="X343" s="0">
        <f>IFERROR(W343/M343*100,0)</f>
      </c>
    </row>
    <row r="344">
      <c r="A344" s="0">
        <v>542391</v>
      </c>
      <c r="B344" s="0">
        <v>0</v>
      </c>
      <c r="C344" s="0" t="s">
        <v>28</v>
      </c>
      <c r="D344" s="0">
        <v>2000004480257</v>
      </c>
      <c r="E344" s="0" t="s">
        <v>658</v>
      </c>
      <c r="F344" s="0" t="s">
        <v>1001</v>
      </c>
      <c r="G344" s="0">
        <v>91.33332824707031</v>
      </c>
      <c r="H344" s="0">
        <v>3</v>
      </c>
      <c r="I344" s="0">
        <v>274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f>(H344+J344)-(L344+N344)</f>
      </c>
      <c r="Q344" s="0">
        <f>P344*G344</f>
      </c>
      <c r="R344" s="0">
        <v>0</v>
      </c>
      <c r="S344" s="0">
        <f>R344*G344</f>
      </c>
      <c r="T344" s="0">
        <f>H344+J344-L344-N344-R344</f>
      </c>
      <c r="U344" s="0">
        <f>T344*G344</f>
      </c>
      <c r="V344" s="0">
        <f>I344+K344-S344</f>
      </c>
      <c r="W344" s="0">
        <f>M344-V344</f>
      </c>
      <c r="X344" s="0">
        <f>IFERROR(W344/M344*100,0)</f>
      </c>
    </row>
    <row r="345">
      <c r="A345" s="0">
        <v>542396</v>
      </c>
      <c r="B345" s="0">
        <v>0</v>
      </c>
      <c r="C345" s="0" t="s">
        <v>28</v>
      </c>
      <c r="D345" s="0">
        <v>2000004480301</v>
      </c>
      <c r="E345" s="0" t="s">
        <v>658</v>
      </c>
      <c r="F345" s="0" t="s">
        <v>1002</v>
      </c>
      <c r="G345" s="0">
        <v>112.5</v>
      </c>
      <c r="H345" s="0">
        <v>1</v>
      </c>
      <c r="I345" s="0">
        <v>112.5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f>(H345+J345)-(L345+N345)</f>
      </c>
      <c r="Q345" s="0">
        <f>P345*G345</f>
      </c>
      <c r="R345" s="0">
        <v>1</v>
      </c>
      <c r="S345" s="0">
        <f>R345*G345</f>
      </c>
      <c r="T345" s="0">
        <f>H345+J345-L345-N345-R345</f>
      </c>
      <c r="U345" s="0">
        <f>T345*G345</f>
      </c>
      <c r="V345" s="0">
        <f>I345+K345-S345</f>
      </c>
      <c r="W345" s="0">
        <f>M345-V345</f>
      </c>
      <c r="X345" s="0">
        <f>IFERROR(W345/M345*100,0)</f>
      </c>
    </row>
    <row r="346">
      <c r="A346" s="0">
        <v>545300</v>
      </c>
      <c r="B346" s="0">
        <v>0</v>
      </c>
      <c r="C346" s="0" t="s">
        <v>28</v>
      </c>
      <c r="D346" s="0">
        <v>6337</v>
      </c>
      <c r="E346" s="0" t="s">
        <v>658</v>
      </c>
      <c r="F346" s="0" t="s">
        <v>1003</v>
      </c>
      <c r="G346" s="0">
        <v>64</v>
      </c>
      <c r="H346" s="0">
        <v>0</v>
      </c>
      <c r="I346" s="0">
        <v>0</v>
      </c>
      <c r="J346" s="0">
        <v>0</v>
      </c>
      <c r="K346" s="0">
        <v>0</v>
      </c>
      <c r="L346" s="0">
        <v>6</v>
      </c>
      <c r="M346" s="0">
        <v>480</v>
      </c>
      <c r="N346" s="0">
        <v>0</v>
      </c>
      <c r="O346" s="0">
        <v>0</v>
      </c>
      <c r="P346" s="0">
        <f>(H346+J346)-(L346+N346)</f>
      </c>
      <c r="Q346" s="0">
        <f>P346*G346</f>
      </c>
      <c r="R346" s="0">
        <v>0</v>
      </c>
      <c r="S346" s="0">
        <f>R346*G346</f>
      </c>
      <c r="T346" s="0">
        <f>H346+J346-L346-N346-R346</f>
      </c>
      <c r="U346" s="0">
        <f>T346*G346</f>
      </c>
      <c r="V346" s="0">
        <f>I346+K346-S346</f>
      </c>
      <c r="W346" s="0">
        <f>M346-V346</f>
      </c>
      <c r="X346" s="0">
        <f>IFERROR(W346/M346*100,0)</f>
      </c>
    </row>
    <row r="347">
      <c r="A347" s="0">
        <v>545603</v>
      </c>
      <c r="B347" s="0">
        <v>0</v>
      </c>
      <c r="C347" s="0" t="s">
        <v>28</v>
      </c>
      <c r="D347" s="0">
        <v>6586</v>
      </c>
      <c r="E347" s="0" t="s">
        <v>658</v>
      </c>
      <c r="F347" s="0" t="s">
        <v>1004</v>
      </c>
      <c r="G347" s="0">
        <v>2.799999952316284</v>
      </c>
      <c r="H347" s="0">
        <v>0</v>
      </c>
      <c r="I347" s="0">
        <v>0</v>
      </c>
      <c r="J347" s="0">
        <v>0</v>
      </c>
      <c r="K347" s="0">
        <v>0</v>
      </c>
      <c r="L347" s="0">
        <v>2</v>
      </c>
      <c r="M347" s="0">
        <v>4</v>
      </c>
      <c r="N347" s="0">
        <v>0</v>
      </c>
      <c r="O347" s="0">
        <v>0</v>
      </c>
      <c r="P347" s="0">
        <f>(H347+J347)-(L347+N347)</f>
      </c>
      <c r="Q347" s="0">
        <f>P347*G347</f>
      </c>
      <c r="R347" s="0">
        <v>0</v>
      </c>
      <c r="S347" s="0">
        <f>R347*G347</f>
      </c>
      <c r="T347" s="0">
        <f>H347+J347-L347-N347-R347</f>
      </c>
      <c r="U347" s="0">
        <f>T347*G347</f>
      </c>
      <c r="V347" s="0">
        <f>I347+K347-S347</f>
      </c>
      <c r="W347" s="0">
        <f>M347-V347</f>
      </c>
      <c r="X347" s="0">
        <f>IFERROR(W347/M347*100,0)</f>
      </c>
    </row>
    <row r="348">
      <c r="A348" s="0">
        <v>545717</v>
      </c>
      <c r="B348" s="0">
        <v>0</v>
      </c>
      <c r="C348" s="0" t="s">
        <v>28</v>
      </c>
      <c r="D348" s="0">
        <v>6860</v>
      </c>
      <c r="E348" s="0" t="s">
        <v>658</v>
      </c>
      <c r="F348" s="0" t="s">
        <v>1005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3</v>
      </c>
      <c r="M348" s="0">
        <v>9</v>
      </c>
      <c r="N348" s="0">
        <v>0</v>
      </c>
      <c r="O348" s="0">
        <v>0</v>
      </c>
      <c r="P348" s="0">
        <f>(H348+J348)-(L348+N348)</f>
      </c>
      <c r="Q348" s="0">
        <f>P348*G348</f>
      </c>
      <c r="R348" s="0">
        <v>0</v>
      </c>
      <c r="S348" s="0">
        <f>R348*G348</f>
      </c>
      <c r="T348" s="0">
        <f>H348+J348-L348-N348-R348</f>
      </c>
      <c r="U348" s="0">
        <f>T348*G348</f>
      </c>
      <c r="V348" s="0">
        <f>I348+K348-S348</f>
      </c>
      <c r="W348" s="0">
        <f>M348-V348</f>
      </c>
      <c r="X348" s="0">
        <f>IFERROR(W348/M348*100,0)</f>
      </c>
    </row>
    <row r="349">
      <c r="A349" s="0">
        <v>549462</v>
      </c>
      <c r="B349" s="0">
        <v>0</v>
      </c>
      <c r="C349" s="0" t="s">
        <v>24</v>
      </c>
      <c r="D349" s="0">
        <v>2000004571900</v>
      </c>
      <c r="E349" s="0" t="s">
        <v>658</v>
      </c>
      <c r="F349" s="0" t="s">
        <v>1006</v>
      </c>
      <c r="G349" s="0">
        <v>0</v>
      </c>
      <c r="H349" s="0">
        <v>0</v>
      </c>
      <c r="I349" s="0">
        <v>0</v>
      </c>
      <c r="J349" s="0">
        <v>-7.449999809265137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f>(H349+J349)-(L349+N349)</f>
      </c>
      <c r="Q349" s="0">
        <f>P349*G349</f>
      </c>
      <c r="R349" s="0">
        <v>0</v>
      </c>
      <c r="S349" s="0">
        <f>R349*G349</f>
      </c>
      <c r="T349" s="0">
        <f>H349+J349-L349-N349-R349</f>
      </c>
      <c r="U349" s="0">
        <f>T349*G349</f>
      </c>
      <c r="V349" s="0">
        <f>I349+K349-S349</f>
      </c>
      <c r="W349" s="0">
        <f>M349-V349</f>
      </c>
      <c r="X349" s="0">
        <f>IFERROR(W349/M349*100,0)</f>
      </c>
    </row>
    <row r="350">
      <c r="A350" s="0">
        <v>549468</v>
      </c>
      <c r="B350" s="0">
        <v>0</v>
      </c>
      <c r="C350" s="0" t="s">
        <v>24</v>
      </c>
      <c r="D350" s="0">
        <v>2000004571962</v>
      </c>
      <c r="E350" s="0" t="s">
        <v>658</v>
      </c>
      <c r="F350" s="0" t="s">
        <v>1007</v>
      </c>
      <c r="G350" s="0">
        <v>10.666999816894531</v>
      </c>
      <c r="H350" s="0">
        <v>0</v>
      </c>
      <c r="I350" s="0">
        <v>0</v>
      </c>
      <c r="J350" s="0">
        <v>-346.0799865722656</v>
      </c>
      <c r="K350" s="0">
        <v>-3691.63525390625</v>
      </c>
      <c r="L350" s="0">
        <v>0</v>
      </c>
      <c r="M350" s="0">
        <v>0</v>
      </c>
      <c r="N350" s="0">
        <v>0</v>
      </c>
      <c r="O350" s="0">
        <v>0</v>
      </c>
      <c r="P350" s="0">
        <f>(H350+J350)-(L350+N350)</f>
      </c>
      <c r="Q350" s="0">
        <f>P350*G350</f>
      </c>
      <c r="R350" s="0">
        <v>0</v>
      </c>
      <c r="S350" s="0">
        <f>R350*G350</f>
      </c>
      <c r="T350" s="0">
        <f>H350+J350-L350-N350-R350</f>
      </c>
      <c r="U350" s="0">
        <f>T350*G350</f>
      </c>
      <c r="V350" s="0">
        <f>I350+K350-S350</f>
      </c>
      <c r="W350" s="0">
        <f>M350-V350</f>
      </c>
      <c r="X350" s="0">
        <f>IFERROR(W350/M350*100,0)</f>
      </c>
    </row>
    <row r="351">
      <c r="A351" s="0">
        <v>549473</v>
      </c>
      <c r="B351" s="0">
        <v>0</v>
      </c>
      <c r="C351" s="0" t="s">
        <v>24</v>
      </c>
      <c r="D351" s="0">
        <v>2000004572075</v>
      </c>
      <c r="E351" s="0" t="s">
        <v>658</v>
      </c>
      <c r="F351" s="0" t="s">
        <v>1008</v>
      </c>
      <c r="G351" s="0">
        <v>0</v>
      </c>
      <c r="H351" s="0">
        <v>0</v>
      </c>
      <c r="I351" s="0">
        <v>0</v>
      </c>
      <c r="J351" s="0">
        <v>-40.68000030517578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f>(H351+J351)-(L351+N351)</f>
      </c>
      <c r="Q351" s="0">
        <f>P351*G351</f>
      </c>
      <c r="R351" s="0">
        <v>0</v>
      </c>
      <c r="S351" s="0">
        <f>R351*G351</f>
      </c>
      <c r="T351" s="0">
        <f>H351+J351-L351-N351-R351</f>
      </c>
      <c r="U351" s="0">
        <f>T351*G351</f>
      </c>
      <c r="V351" s="0">
        <f>I351+K351-S351</f>
      </c>
      <c r="W351" s="0">
        <f>M351-V351</f>
      </c>
      <c r="X351" s="0">
        <f>IFERROR(W351/M351*100,0)</f>
      </c>
    </row>
    <row r="352">
      <c r="A352" s="0">
        <v>549475</v>
      </c>
      <c r="B352" s="0">
        <v>0</v>
      </c>
      <c r="C352" s="0" t="s">
        <v>24</v>
      </c>
      <c r="D352" s="0">
        <v>2000004572099</v>
      </c>
      <c r="E352" s="0" t="s">
        <v>658</v>
      </c>
      <c r="F352" s="0" t="s">
        <v>1009</v>
      </c>
      <c r="G352" s="0">
        <v>31.481000900268555</v>
      </c>
      <c r="H352" s="0">
        <v>0</v>
      </c>
      <c r="I352" s="0">
        <v>0</v>
      </c>
      <c r="J352" s="0">
        <v>-7.855999946594238</v>
      </c>
      <c r="K352" s="0">
        <v>-247.3147430419922</v>
      </c>
      <c r="L352" s="0">
        <v>0</v>
      </c>
      <c r="M352" s="0">
        <v>0</v>
      </c>
      <c r="N352" s="0">
        <v>0</v>
      </c>
      <c r="O352" s="0">
        <v>0</v>
      </c>
      <c r="P352" s="0">
        <f>(H352+J352)-(L352+N352)</f>
      </c>
      <c r="Q352" s="0">
        <f>P352*G352</f>
      </c>
      <c r="R352" s="0">
        <v>0</v>
      </c>
      <c r="S352" s="0">
        <f>R352*G352</f>
      </c>
      <c r="T352" s="0">
        <f>H352+J352-L352-N352-R352</f>
      </c>
      <c r="U352" s="0">
        <f>T352*G352</f>
      </c>
      <c r="V352" s="0">
        <f>I352+K352-S352</f>
      </c>
      <c r="W352" s="0">
        <f>M352-V352</f>
      </c>
      <c r="X352" s="0">
        <f>IFERROR(W352/M352*100,0)</f>
      </c>
    </row>
    <row r="353">
      <c r="A353" s="0">
        <v>549476</v>
      </c>
      <c r="B353" s="0">
        <v>0</v>
      </c>
      <c r="C353" s="0" t="s">
        <v>24</v>
      </c>
      <c r="D353" s="0">
        <v>2000004572105</v>
      </c>
      <c r="E353" s="0" t="s">
        <v>658</v>
      </c>
      <c r="F353" s="0" t="s">
        <v>1010</v>
      </c>
      <c r="G353" s="0">
        <v>31.48200035095215</v>
      </c>
      <c r="H353" s="0">
        <v>0</v>
      </c>
      <c r="I353" s="0">
        <v>0</v>
      </c>
      <c r="J353" s="0">
        <v>-15.579999923706055</v>
      </c>
      <c r="K353" s="0">
        <v>-490.48956298828125</v>
      </c>
      <c r="L353" s="0">
        <v>0</v>
      </c>
      <c r="M353" s="0">
        <v>0</v>
      </c>
      <c r="N353" s="0">
        <v>0</v>
      </c>
      <c r="O353" s="0">
        <v>0</v>
      </c>
      <c r="P353" s="0">
        <f>(H353+J353)-(L353+N353)</f>
      </c>
      <c r="Q353" s="0">
        <f>P353*G353</f>
      </c>
      <c r="R353" s="0">
        <v>0</v>
      </c>
      <c r="S353" s="0">
        <f>R353*G353</f>
      </c>
      <c r="T353" s="0">
        <f>H353+J353-L353-N353-R353</f>
      </c>
      <c r="U353" s="0">
        <f>T353*G353</f>
      </c>
      <c r="V353" s="0">
        <f>I353+K353-S353</f>
      </c>
      <c r="W353" s="0">
        <f>M353-V353</f>
      </c>
      <c r="X353" s="0">
        <f>IFERROR(W353/M353*100,0)</f>
      </c>
    </row>
    <row r="354">
      <c r="A354" s="0">
        <v>549478</v>
      </c>
      <c r="B354" s="0">
        <v>0</v>
      </c>
      <c r="C354" s="0" t="s">
        <v>24</v>
      </c>
      <c r="D354" s="0">
        <v>2000004572129</v>
      </c>
      <c r="E354" s="0" t="s">
        <v>658</v>
      </c>
      <c r="F354" s="0" t="s">
        <v>1011</v>
      </c>
      <c r="G354" s="0">
        <v>14.245420455932617</v>
      </c>
      <c r="H354" s="0">
        <v>0</v>
      </c>
      <c r="I354" s="0">
        <v>0</v>
      </c>
      <c r="J354" s="0">
        <v>-5.60099983215332</v>
      </c>
      <c r="K354" s="0">
        <v>-79.78858184814453</v>
      </c>
      <c r="L354" s="0">
        <v>0</v>
      </c>
      <c r="M354" s="0">
        <v>0</v>
      </c>
      <c r="N354" s="0">
        <v>0</v>
      </c>
      <c r="O354" s="0">
        <v>0</v>
      </c>
      <c r="P354" s="0">
        <f>(H354+J354)-(L354+N354)</f>
      </c>
      <c r="Q354" s="0">
        <f>P354*G354</f>
      </c>
      <c r="R354" s="0">
        <v>0</v>
      </c>
      <c r="S354" s="0">
        <f>R354*G354</f>
      </c>
      <c r="T354" s="0">
        <f>H354+J354-L354-N354-R354</f>
      </c>
      <c r="U354" s="0">
        <f>T354*G354</f>
      </c>
      <c r="V354" s="0">
        <f>I354+K354-S354</f>
      </c>
      <c r="W354" s="0">
        <f>M354-V354</f>
      </c>
      <c r="X354" s="0">
        <f>IFERROR(W354/M354*100,0)</f>
      </c>
    </row>
    <row r="355">
      <c r="A355" s="0">
        <v>549479</v>
      </c>
      <c r="B355" s="0">
        <v>0</v>
      </c>
      <c r="C355" s="0" t="s">
        <v>24</v>
      </c>
      <c r="D355" s="0">
        <v>2000004572143</v>
      </c>
      <c r="E355" s="0" t="s">
        <v>658</v>
      </c>
      <c r="F355" s="0" t="s">
        <v>1012</v>
      </c>
      <c r="G355" s="0">
        <v>45</v>
      </c>
      <c r="H355" s="0">
        <v>0</v>
      </c>
      <c r="I355" s="0">
        <v>0</v>
      </c>
      <c r="J355" s="0">
        <v>7.909999847412109</v>
      </c>
      <c r="K355" s="0">
        <v>343.79998779296875</v>
      </c>
      <c r="L355" s="0">
        <v>0</v>
      </c>
      <c r="M355" s="0">
        <v>0</v>
      </c>
      <c r="N355" s="0">
        <v>0</v>
      </c>
      <c r="O355" s="0">
        <v>0</v>
      </c>
      <c r="P355" s="0">
        <f>(H355+J355)-(L355+N355)</f>
      </c>
      <c r="Q355" s="0">
        <f>P355*G355</f>
      </c>
      <c r="R355" s="0">
        <v>2</v>
      </c>
      <c r="S355" s="0">
        <f>R355*G355</f>
      </c>
      <c r="T355" s="0">
        <f>H355+J355-L355-N355-R355</f>
      </c>
      <c r="U355" s="0">
        <f>T355*G355</f>
      </c>
      <c r="V355" s="0">
        <f>I355+K355-S355</f>
      </c>
      <c r="W355" s="0">
        <f>M355-V355</f>
      </c>
      <c r="X355" s="0">
        <f>IFERROR(W355/M355*100,0)</f>
      </c>
    </row>
    <row r="356">
      <c r="A356" s="0">
        <v>549482</v>
      </c>
      <c r="B356" s="0">
        <v>0</v>
      </c>
      <c r="C356" s="0" t="s">
        <v>24</v>
      </c>
      <c r="D356" s="0">
        <v>2000004572150</v>
      </c>
      <c r="E356" s="0" t="s">
        <v>658</v>
      </c>
      <c r="F356" s="0" t="s">
        <v>1013</v>
      </c>
      <c r="G356" s="0">
        <v>30</v>
      </c>
      <c r="H356" s="0">
        <v>0</v>
      </c>
      <c r="I356" s="0">
        <v>0</v>
      </c>
      <c r="J356" s="0">
        <v>-1.5019999742507935</v>
      </c>
      <c r="K356" s="0">
        <v>-45.060001373291016</v>
      </c>
      <c r="L356" s="0">
        <v>0</v>
      </c>
      <c r="M356" s="0">
        <v>0</v>
      </c>
      <c r="N356" s="0">
        <v>0</v>
      </c>
      <c r="O356" s="0">
        <v>0</v>
      </c>
      <c r="P356" s="0">
        <f>(H356+J356)-(L356+N356)</f>
      </c>
      <c r="Q356" s="0">
        <f>P356*G356</f>
      </c>
      <c r="R356" s="0">
        <v>0</v>
      </c>
      <c r="S356" s="0">
        <f>R356*G356</f>
      </c>
      <c r="T356" s="0">
        <f>H356+J356-L356-N356-R356</f>
      </c>
      <c r="U356" s="0">
        <f>T356*G356</f>
      </c>
      <c r="V356" s="0">
        <f>I356+K356-S356</f>
      </c>
      <c r="W356" s="0">
        <f>M356-V356</f>
      </c>
      <c r="X356" s="0">
        <f>IFERROR(W356/M356*100,0)</f>
      </c>
    </row>
    <row r="357">
      <c r="A357" s="0">
        <v>549483</v>
      </c>
      <c r="B357" s="0">
        <v>0</v>
      </c>
      <c r="C357" s="0" t="s">
        <v>24</v>
      </c>
      <c r="D357" s="0">
        <v>2000004572167</v>
      </c>
      <c r="E357" s="0" t="s">
        <v>658</v>
      </c>
      <c r="F357" s="0" t="s">
        <v>1014</v>
      </c>
      <c r="G357" s="0">
        <v>68</v>
      </c>
      <c r="H357" s="0">
        <v>0</v>
      </c>
      <c r="I357" s="0">
        <v>0</v>
      </c>
      <c r="J357" s="0">
        <v>-5.809999942779541</v>
      </c>
      <c r="K357" s="0">
        <v>-395.0799865722656</v>
      </c>
      <c r="L357" s="0">
        <v>0</v>
      </c>
      <c r="M357" s="0">
        <v>0</v>
      </c>
      <c r="N357" s="0">
        <v>0</v>
      </c>
      <c r="O357" s="0">
        <v>0</v>
      </c>
      <c r="P357" s="0">
        <f>(H357+J357)-(L357+N357)</f>
      </c>
      <c r="Q357" s="0">
        <f>P357*G357</f>
      </c>
      <c r="R357" s="0">
        <v>0</v>
      </c>
      <c r="S357" s="0">
        <f>R357*G357</f>
      </c>
      <c r="T357" s="0">
        <f>H357+J357-L357-N357-R357</f>
      </c>
      <c r="U357" s="0">
        <f>T357*G357</f>
      </c>
      <c r="V357" s="0">
        <f>I357+K357-S357</f>
      </c>
      <c r="W357" s="0">
        <f>M357-V357</f>
      </c>
      <c r="X357" s="0">
        <f>IFERROR(W357/M357*100,0)</f>
      </c>
    </row>
    <row r="358">
      <c r="A358" s="0">
        <v>549486</v>
      </c>
      <c r="B358" s="0">
        <v>0</v>
      </c>
      <c r="C358" s="0" t="s">
        <v>24</v>
      </c>
      <c r="D358" s="0">
        <v>2000004572174</v>
      </c>
      <c r="E358" s="0" t="s">
        <v>658</v>
      </c>
      <c r="F358" s="0" t="s">
        <v>1015</v>
      </c>
      <c r="G358" s="0">
        <v>0.4779599905014038</v>
      </c>
      <c r="H358" s="0">
        <v>0</v>
      </c>
      <c r="I358" s="0">
        <v>0</v>
      </c>
      <c r="J358" s="0">
        <v>-0.675000011920929</v>
      </c>
      <c r="K358" s="0">
        <v>-0.32260000705718994</v>
      </c>
      <c r="L358" s="0">
        <v>0</v>
      </c>
      <c r="M358" s="0">
        <v>0</v>
      </c>
      <c r="N358" s="0">
        <v>0</v>
      </c>
      <c r="O358" s="0">
        <v>0</v>
      </c>
      <c r="P358" s="0">
        <f>(H358+J358)-(L358+N358)</f>
      </c>
      <c r="Q358" s="0">
        <f>P358*G358</f>
      </c>
      <c r="R358" s="0">
        <v>0</v>
      </c>
      <c r="S358" s="0">
        <f>R358*G358</f>
      </c>
      <c r="T358" s="0">
        <f>H358+J358-L358-N358-R358</f>
      </c>
      <c r="U358" s="0">
        <f>T358*G358</f>
      </c>
      <c r="V358" s="0">
        <f>I358+K358-S358</f>
      </c>
      <c r="W358" s="0">
        <f>M358-V358</f>
      </c>
      <c r="X358" s="0">
        <f>IFERROR(W358/M358*100,0)</f>
      </c>
    </row>
    <row r="359">
      <c r="A359" s="0">
        <v>549487</v>
      </c>
      <c r="B359" s="0">
        <v>0</v>
      </c>
      <c r="C359" s="0" t="s">
        <v>24</v>
      </c>
      <c r="D359" s="0">
        <v>2000004572181</v>
      </c>
      <c r="E359" s="0" t="s">
        <v>658</v>
      </c>
      <c r="F359" s="0" t="s">
        <v>1016</v>
      </c>
      <c r="G359" s="0">
        <v>20</v>
      </c>
      <c r="H359" s="0">
        <v>0</v>
      </c>
      <c r="I359" s="0">
        <v>0</v>
      </c>
      <c r="J359" s="0">
        <v>-19.11199951171875</v>
      </c>
      <c r="K359" s="0">
        <v>-382.239990234375</v>
      </c>
      <c r="L359" s="0">
        <v>0</v>
      </c>
      <c r="M359" s="0">
        <v>0</v>
      </c>
      <c r="N359" s="0">
        <v>0</v>
      </c>
      <c r="O359" s="0">
        <v>0</v>
      </c>
      <c r="P359" s="0">
        <f>(H359+J359)-(L359+N359)</f>
      </c>
      <c r="Q359" s="0">
        <f>P359*G359</f>
      </c>
      <c r="R359" s="0">
        <v>0</v>
      </c>
      <c r="S359" s="0">
        <f>R359*G359</f>
      </c>
      <c r="T359" s="0">
        <f>H359+J359-L359-N359-R359</f>
      </c>
      <c r="U359" s="0">
        <f>T359*G359</f>
      </c>
      <c r="V359" s="0">
        <f>I359+K359-S359</f>
      </c>
      <c r="W359" s="0">
        <f>M359-V359</f>
      </c>
      <c r="X359" s="0">
        <f>IFERROR(W359/M359*100,0)</f>
      </c>
    </row>
    <row r="360">
      <c r="A360" s="0">
        <v>549488</v>
      </c>
      <c r="B360" s="0">
        <v>0</v>
      </c>
      <c r="C360" s="0" t="s">
        <v>24</v>
      </c>
      <c r="D360" s="0">
        <v>2000004572198</v>
      </c>
      <c r="E360" s="0" t="s">
        <v>658</v>
      </c>
      <c r="F360" s="0" t="s">
        <v>1017</v>
      </c>
      <c r="G360" s="0">
        <v>2.8309900760650635</v>
      </c>
      <c r="H360" s="0">
        <v>2</v>
      </c>
      <c r="I360" s="0">
        <v>4.886159896850586</v>
      </c>
      <c r="J360" s="0">
        <v>27.69700050354004</v>
      </c>
      <c r="K360" s="0">
        <v>78.18612670898438</v>
      </c>
      <c r="L360" s="0">
        <v>0</v>
      </c>
      <c r="M360" s="0">
        <v>0</v>
      </c>
      <c r="N360" s="0">
        <v>0</v>
      </c>
      <c r="O360" s="0">
        <v>0</v>
      </c>
      <c r="P360" s="0">
        <f>(H360+J360)-(L360+N360)</f>
      </c>
      <c r="Q360" s="0">
        <f>P360*G360</f>
      </c>
      <c r="R360" s="0">
        <v>2</v>
      </c>
      <c r="S360" s="0">
        <f>R360*G360</f>
      </c>
      <c r="T360" s="0">
        <f>H360+J360-L360-N360-R360</f>
      </c>
      <c r="U360" s="0">
        <f>T360*G360</f>
      </c>
      <c r="V360" s="0">
        <f>I360+K360-S360</f>
      </c>
      <c r="W360" s="0">
        <f>M360-V360</f>
      </c>
      <c r="X360" s="0">
        <f>IFERROR(W360/M360*100,0)</f>
      </c>
    </row>
    <row r="361">
      <c r="A361" s="0">
        <v>549489</v>
      </c>
      <c r="B361" s="0">
        <v>0</v>
      </c>
      <c r="C361" s="0" t="s">
        <v>24</v>
      </c>
      <c r="D361" s="0">
        <v>2000004572204</v>
      </c>
      <c r="E361" s="0" t="s">
        <v>658</v>
      </c>
      <c r="F361" s="0" t="s">
        <v>1018</v>
      </c>
      <c r="G361" s="0">
        <v>15</v>
      </c>
      <c r="H361" s="0">
        <v>0</v>
      </c>
      <c r="I361" s="0">
        <v>0</v>
      </c>
      <c r="J361" s="0">
        <v>-11.760000228881836</v>
      </c>
      <c r="K361" s="0">
        <v>-176.39999389648438</v>
      </c>
      <c r="L361" s="0">
        <v>0</v>
      </c>
      <c r="M361" s="0">
        <v>0</v>
      </c>
      <c r="N361" s="0">
        <v>0</v>
      </c>
      <c r="O361" s="0">
        <v>0</v>
      </c>
      <c r="P361" s="0">
        <f>(H361+J361)-(L361+N361)</f>
      </c>
      <c r="Q361" s="0">
        <f>P361*G361</f>
      </c>
      <c r="R361" s="0">
        <v>0</v>
      </c>
      <c r="S361" s="0">
        <f>R361*G361</f>
      </c>
      <c r="T361" s="0">
        <f>H361+J361-L361-N361-R361</f>
      </c>
      <c r="U361" s="0">
        <f>T361*G361</f>
      </c>
      <c r="V361" s="0">
        <f>I361+K361-S361</f>
      </c>
      <c r="W361" s="0">
        <f>M361-V361</f>
      </c>
      <c r="X361" s="0">
        <f>IFERROR(W361/M361*100,0)</f>
      </c>
    </row>
    <row r="362">
      <c r="A362" s="0">
        <v>549490</v>
      </c>
      <c r="B362" s="0">
        <v>0</v>
      </c>
      <c r="C362" s="0" t="s">
        <v>24</v>
      </c>
      <c r="D362" s="0">
        <v>2000004572211</v>
      </c>
      <c r="E362" s="0" t="s">
        <v>658</v>
      </c>
      <c r="F362" s="0" t="s">
        <v>1019</v>
      </c>
      <c r="G362" s="0">
        <v>14.97776985168457</v>
      </c>
      <c r="H362" s="0">
        <v>10</v>
      </c>
      <c r="I362" s="0">
        <v>146.71780395507812</v>
      </c>
      <c r="J362" s="0">
        <v>7.031000137329102</v>
      </c>
      <c r="K362" s="0">
        <v>108.36921691894531</v>
      </c>
      <c r="L362" s="0">
        <v>0</v>
      </c>
      <c r="M362" s="0">
        <v>0</v>
      </c>
      <c r="N362" s="0">
        <v>0</v>
      </c>
      <c r="O362" s="0">
        <v>0</v>
      </c>
      <c r="P362" s="0">
        <f>(H362+J362)-(L362+N362)</f>
      </c>
      <c r="Q362" s="0">
        <f>P362*G362</f>
      </c>
      <c r="R362" s="0">
        <v>2</v>
      </c>
      <c r="S362" s="0">
        <f>R362*G362</f>
      </c>
      <c r="T362" s="0">
        <f>H362+J362-L362-N362-R362</f>
      </c>
      <c r="U362" s="0">
        <f>T362*G362</f>
      </c>
      <c r="V362" s="0">
        <f>I362+K362-S362</f>
      </c>
      <c r="W362" s="0">
        <f>M362-V362</f>
      </c>
      <c r="X362" s="0">
        <f>IFERROR(W362/M362*100,0)</f>
      </c>
    </row>
    <row r="363">
      <c r="A363" s="0">
        <v>549492</v>
      </c>
      <c r="B363" s="0">
        <v>0</v>
      </c>
      <c r="C363" s="0" t="s">
        <v>24</v>
      </c>
      <c r="D363" s="0">
        <v>2000004572266</v>
      </c>
      <c r="E363" s="0" t="s">
        <v>658</v>
      </c>
      <c r="F363" s="0" t="s">
        <v>1020</v>
      </c>
      <c r="G363" s="0">
        <v>40.90571975708008</v>
      </c>
      <c r="H363" s="0">
        <v>0</v>
      </c>
      <c r="I363" s="0">
        <v>0</v>
      </c>
      <c r="J363" s="0">
        <v>-22.670000076293945</v>
      </c>
      <c r="K363" s="0">
        <v>-927.3327026367188</v>
      </c>
      <c r="L363" s="0">
        <v>0</v>
      </c>
      <c r="M363" s="0">
        <v>0</v>
      </c>
      <c r="N363" s="0">
        <v>0</v>
      </c>
      <c r="O363" s="0">
        <v>0</v>
      </c>
      <c r="P363" s="0">
        <f>(H363+J363)-(L363+N363)</f>
      </c>
      <c r="Q363" s="0">
        <f>P363*G363</f>
      </c>
      <c r="R363" s="0">
        <v>0</v>
      </c>
      <c r="S363" s="0">
        <f>R363*G363</f>
      </c>
      <c r="T363" s="0">
        <f>H363+J363-L363-N363-R363</f>
      </c>
      <c r="U363" s="0">
        <f>T363*G363</f>
      </c>
      <c r="V363" s="0">
        <f>I363+K363-S363</f>
      </c>
      <c r="W363" s="0">
        <f>M363-V363</f>
      </c>
      <c r="X363" s="0">
        <f>IFERROR(W363/M363*100,0)</f>
      </c>
    </row>
    <row r="364">
      <c r="A364" s="0">
        <v>549494</v>
      </c>
      <c r="B364" s="0">
        <v>0</v>
      </c>
      <c r="C364" s="0" t="s">
        <v>24</v>
      </c>
      <c r="D364" s="0">
        <v>2000004572273</v>
      </c>
      <c r="E364" s="0" t="s">
        <v>658</v>
      </c>
      <c r="F364" s="0" t="s">
        <v>1021</v>
      </c>
      <c r="G364" s="0">
        <v>15.3125</v>
      </c>
      <c r="H364" s="0">
        <v>1.600000023841858</v>
      </c>
      <c r="I364" s="0">
        <v>24.5</v>
      </c>
      <c r="J364" s="0">
        <v>-2.8399999141693115</v>
      </c>
      <c r="K364" s="0">
        <v>-43.487510681152344</v>
      </c>
      <c r="L364" s="0">
        <v>0</v>
      </c>
      <c r="M364" s="0">
        <v>0</v>
      </c>
      <c r="N364" s="0">
        <v>0</v>
      </c>
      <c r="O364" s="0">
        <v>0</v>
      </c>
      <c r="P364" s="0">
        <f>(H364+J364)-(L364+N364)</f>
      </c>
      <c r="Q364" s="0">
        <f>P364*G364</f>
      </c>
      <c r="R364" s="0">
        <v>1</v>
      </c>
      <c r="S364" s="0">
        <f>R364*G364</f>
      </c>
      <c r="T364" s="0">
        <f>H364+J364-L364-N364-R364</f>
      </c>
      <c r="U364" s="0">
        <f>T364*G364</f>
      </c>
      <c r="V364" s="0">
        <f>I364+K364-S364</f>
      </c>
      <c r="W364" s="0">
        <f>M364-V364</f>
      </c>
      <c r="X364" s="0">
        <f>IFERROR(W364/M364*100,0)</f>
      </c>
    </row>
    <row r="365">
      <c r="A365" s="0">
        <v>549733</v>
      </c>
      <c r="B365" s="0">
        <v>0</v>
      </c>
      <c r="C365" s="0" t="s">
        <v>24</v>
      </c>
      <c r="D365" s="0">
        <v>2000004574666</v>
      </c>
      <c r="E365" s="0" t="s">
        <v>658</v>
      </c>
      <c r="F365" s="0" t="s">
        <v>728</v>
      </c>
      <c r="G365" s="0">
        <v>11.515239715576172</v>
      </c>
      <c r="H365" s="0">
        <v>0</v>
      </c>
      <c r="I365" s="0">
        <v>0</v>
      </c>
      <c r="J365" s="0">
        <v>-3.440000057220459</v>
      </c>
      <c r="K365" s="0">
        <v>-39.61241912841797</v>
      </c>
      <c r="L365" s="0">
        <v>0</v>
      </c>
      <c r="M365" s="0">
        <v>0</v>
      </c>
      <c r="N365" s="0">
        <v>0</v>
      </c>
      <c r="O365" s="0">
        <v>0</v>
      </c>
      <c r="P365" s="0">
        <f>(H365+J365)-(L365+N365)</f>
      </c>
      <c r="Q365" s="0">
        <f>P365*G365</f>
      </c>
      <c r="R365" s="0">
        <v>0</v>
      </c>
      <c r="S365" s="0">
        <f>R365*G365</f>
      </c>
      <c r="T365" s="0">
        <f>H365+J365-L365-N365-R365</f>
      </c>
      <c r="U365" s="0">
        <f>T365*G365</f>
      </c>
      <c r="V365" s="0">
        <f>I365+K365-S365</f>
      </c>
      <c r="W365" s="0">
        <f>M365-V365</f>
      </c>
      <c r="X365" s="0">
        <f>IFERROR(W365/M365*100,0)</f>
      </c>
    </row>
    <row r="366">
      <c r="A366" s="0">
        <v>549734</v>
      </c>
      <c r="B366" s="0">
        <v>0</v>
      </c>
      <c r="C366" s="0" t="s">
        <v>28</v>
      </c>
      <c r="D366" s="0">
        <v>2000004574680</v>
      </c>
      <c r="E366" s="0" t="s">
        <v>658</v>
      </c>
      <c r="F366" s="0" t="s">
        <v>1022</v>
      </c>
      <c r="G366" s="0">
        <v>0.19699999690055847</v>
      </c>
      <c r="H366" s="0">
        <v>0</v>
      </c>
      <c r="I366" s="0">
        <v>0</v>
      </c>
      <c r="J366" s="0">
        <v>-130.92799377441406</v>
      </c>
      <c r="K366" s="0">
        <v>-25.792869567871094</v>
      </c>
      <c r="L366" s="0">
        <v>0</v>
      </c>
      <c r="M366" s="0">
        <v>0</v>
      </c>
      <c r="N366" s="0">
        <v>0</v>
      </c>
      <c r="O366" s="0">
        <v>0</v>
      </c>
      <c r="P366" s="0">
        <f>(H366+J366)-(L366+N366)</f>
      </c>
      <c r="Q366" s="0">
        <f>P366*G366</f>
      </c>
      <c r="R366" s="0">
        <v>0</v>
      </c>
      <c r="S366" s="0">
        <f>R366*G366</f>
      </c>
      <c r="T366" s="0">
        <f>H366+J366-L366-N366-R366</f>
      </c>
      <c r="U366" s="0">
        <f>T366*G366</f>
      </c>
      <c r="V366" s="0">
        <f>I366+K366-S366</f>
      </c>
      <c r="W366" s="0">
        <f>M366-V366</f>
      </c>
      <c r="X366" s="0">
        <f>IFERROR(W366/M366*100,0)</f>
      </c>
    </row>
    <row r="367">
      <c r="A367" s="0">
        <v>549735</v>
      </c>
      <c r="B367" s="0">
        <v>0</v>
      </c>
      <c r="C367" s="0" t="s">
        <v>24</v>
      </c>
      <c r="D367" s="0">
        <v>2000004574697</v>
      </c>
      <c r="E367" s="0" t="s">
        <v>658</v>
      </c>
      <c r="F367" s="0" t="s">
        <v>830</v>
      </c>
      <c r="G367" s="0">
        <v>3.75</v>
      </c>
      <c r="H367" s="0">
        <v>0</v>
      </c>
      <c r="I367" s="0">
        <v>0</v>
      </c>
      <c r="J367" s="0">
        <v>-11.65999984741211</v>
      </c>
      <c r="K367" s="0">
        <v>-45.83496856689453</v>
      </c>
      <c r="L367" s="0">
        <v>0</v>
      </c>
      <c r="M367" s="0">
        <v>0</v>
      </c>
      <c r="N367" s="0">
        <v>0</v>
      </c>
      <c r="O367" s="0">
        <v>0</v>
      </c>
      <c r="P367" s="0">
        <f>(H367+J367)-(L367+N367)</f>
      </c>
      <c r="Q367" s="0">
        <f>P367*G367</f>
      </c>
      <c r="R367" s="0">
        <v>0</v>
      </c>
      <c r="S367" s="0">
        <f>R367*G367</f>
      </c>
      <c r="T367" s="0">
        <f>H367+J367-L367-N367-R367</f>
      </c>
      <c r="U367" s="0">
        <f>T367*G367</f>
      </c>
      <c r="V367" s="0">
        <f>I367+K367-S367</f>
      </c>
      <c r="W367" s="0">
        <f>M367-V367</f>
      </c>
      <c r="X367" s="0">
        <f>IFERROR(W367/M367*100,0)</f>
      </c>
    </row>
    <row r="368">
      <c r="A368" s="0">
        <v>549737</v>
      </c>
      <c r="B368" s="0">
        <v>0</v>
      </c>
      <c r="C368" s="0" t="s">
        <v>24</v>
      </c>
      <c r="D368" s="0">
        <v>2000004574710</v>
      </c>
      <c r="E368" s="0" t="s">
        <v>658</v>
      </c>
      <c r="F368" s="0" t="s">
        <v>1023</v>
      </c>
      <c r="G368" s="0">
        <v>18.333999633789062</v>
      </c>
      <c r="H368" s="0">
        <v>2.5</v>
      </c>
      <c r="I368" s="0">
        <v>45.834999084472656</v>
      </c>
      <c r="J368" s="0">
        <v>-15.350000381469727</v>
      </c>
      <c r="K368" s="0">
        <v>-281.4269104003906</v>
      </c>
      <c r="L368" s="0">
        <v>0</v>
      </c>
      <c r="M368" s="0">
        <v>0</v>
      </c>
      <c r="N368" s="0">
        <v>0</v>
      </c>
      <c r="O368" s="0">
        <v>0</v>
      </c>
      <c r="P368" s="0">
        <f>(H368+J368)-(L368+N368)</f>
      </c>
      <c r="Q368" s="0">
        <f>P368*G368</f>
      </c>
      <c r="R368" s="0">
        <v>0</v>
      </c>
      <c r="S368" s="0">
        <f>R368*G368</f>
      </c>
      <c r="T368" s="0">
        <f>H368+J368-L368-N368-R368</f>
      </c>
      <c r="U368" s="0">
        <f>T368*G368</f>
      </c>
      <c r="V368" s="0">
        <f>I368+K368-S368</f>
      </c>
      <c r="W368" s="0">
        <f>M368-V368</f>
      </c>
      <c r="X368" s="0">
        <f>IFERROR(W368/M368*100,0)</f>
      </c>
    </row>
    <row r="369">
      <c r="A369" s="0">
        <v>549739</v>
      </c>
      <c r="B369" s="0">
        <v>0</v>
      </c>
      <c r="C369" s="0" t="s">
        <v>24</v>
      </c>
      <c r="D369" s="0">
        <v>2000004574741</v>
      </c>
      <c r="E369" s="0" t="s">
        <v>658</v>
      </c>
      <c r="F369" s="0" t="s">
        <v>766</v>
      </c>
      <c r="G369" s="0">
        <v>4.070000171661377</v>
      </c>
      <c r="H369" s="0">
        <v>0</v>
      </c>
      <c r="I369" s="0">
        <v>0</v>
      </c>
      <c r="J369" s="0">
        <v>-3.052999973297119</v>
      </c>
      <c r="K369" s="0">
        <v>-25.979110717773438</v>
      </c>
      <c r="L369" s="0">
        <v>0</v>
      </c>
      <c r="M369" s="0">
        <v>0</v>
      </c>
      <c r="N369" s="0">
        <v>0</v>
      </c>
      <c r="O369" s="0">
        <v>0</v>
      </c>
      <c r="P369" s="0">
        <f>(H369+J369)-(L369+N369)</f>
      </c>
      <c r="Q369" s="0">
        <f>P369*G369</f>
      </c>
      <c r="R369" s="0">
        <v>0</v>
      </c>
      <c r="S369" s="0">
        <f>R369*G369</f>
      </c>
      <c r="T369" s="0">
        <f>H369+J369-L369-N369-R369</f>
      </c>
      <c r="U369" s="0">
        <f>T369*G369</f>
      </c>
      <c r="V369" s="0">
        <f>I369+K369-S369</f>
      </c>
      <c r="W369" s="0">
        <f>M369-V369</f>
      </c>
      <c r="X369" s="0">
        <f>IFERROR(W369/M369*100,0)</f>
      </c>
    </row>
    <row r="370">
      <c r="A370" s="0">
        <v>549742</v>
      </c>
      <c r="B370" s="0">
        <v>0</v>
      </c>
      <c r="C370" s="0" t="s">
        <v>24</v>
      </c>
      <c r="D370" s="0">
        <v>2000004574772</v>
      </c>
      <c r="E370" s="0" t="s">
        <v>658</v>
      </c>
      <c r="F370" s="0" t="s">
        <v>1024</v>
      </c>
      <c r="G370" s="0">
        <v>6.033830165863037</v>
      </c>
      <c r="H370" s="0">
        <v>19.5</v>
      </c>
      <c r="I370" s="0">
        <v>117.65968322753906</v>
      </c>
      <c r="J370" s="0">
        <v>-4.428999900817871</v>
      </c>
      <c r="K370" s="0">
        <v>-26.7237606048584</v>
      </c>
      <c r="L370" s="0">
        <v>0</v>
      </c>
      <c r="M370" s="0">
        <v>0</v>
      </c>
      <c r="N370" s="0">
        <v>0</v>
      </c>
      <c r="O370" s="0">
        <v>0</v>
      </c>
      <c r="P370" s="0">
        <f>(H370+J370)-(L370+N370)</f>
      </c>
      <c r="Q370" s="0">
        <f>P370*G370</f>
      </c>
      <c r="R370" s="0">
        <v>4.5</v>
      </c>
      <c r="S370" s="0">
        <f>R370*G370</f>
      </c>
      <c r="T370" s="0">
        <f>H370+J370-L370-N370-R370</f>
      </c>
      <c r="U370" s="0">
        <f>T370*G370</f>
      </c>
      <c r="V370" s="0">
        <f>I370+K370-S370</f>
      </c>
      <c r="W370" s="0">
        <f>M370-V370</f>
      </c>
      <c r="X370" s="0">
        <f>IFERROR(W370/M370*100,0)</f>
      </c>
    </row>
    <row r="371">
      <c r="A371" s="0">
        <v>549744</v>
      </c>
      <c r="B371" s="0">
        <v>0</v>
      </c>
      <c r="C371" s="0" t="s">
        <v>24</v>
      </c>
      <c r="D371" s="0">
        <v>2000004574789</v>
      </c>
      <c r="E371" s="0" t="s">
        <v>658</v>
      </c>
      <c r="F371" s="0" t="s">
        <v>1025</v>
      </c>
      <c r="G371" s="0">
        <v>168.04318237304688</v>
      </c>
      <c r="H371" s="0">
        <v>0.20000000298023224</v>
      </c>
      <c r="I371" s="0">
        <v>33.536842346191406</v>
      </c>
      <c r="J371" s="0">
        <v>-4.880000114440918</v>
      </c>
      <c r="K371" s="0">
        <v>-819.9789428710938</v>
      </c>
      <c r="L371" s="0">
        <v>0</v>
      </c>
      <c r="M371" s="0">
        <v>0</v>
      </c>
      <c r="N371" s="0">
        <v>0</v>
      </c>
      <c r="O371" s="0">
        <v>0</v>
      </c>
      <c r="P371" s="0">
        <f>(H371+J371)-(L371+N371)</f>
      </c>
      <c r="Q371" s="0">
        <f>P371*G371</f>
      </c>
      <c r="R371" s="0">
        <v>0.20000000298023224</v>
      </c>
      <c r="S371" s="0">
        <f>R371*G371</f>
      </c>
      <c r="T371" s="0">
        <f>H371+J371-L371-N371-R371</f>
      </c>
      <c r="U371" s="0">
        <f>T371*G371</f>
      </c>
      <c r="V371" s="0">
        <f>I371+K371-S371</f>
      </c>
      <c r="W371" s="0">
        <f>M371-V371</f>
      </c>
      <c r="X371" s="0">
        <f>IFERROR(W371/M371*100,0)</f>
      </c>
    </row>
    <row r="372">
      <c r="A372" s="0">
        <v>549747</v>
      </c>
      <c r="B372" s="0">
        <v>0</v>
      </c>
      <c r="C372" s="0" t="s">
        <v>24</v>
      </c>
      <c r="D372" s="0">
        <v>2000004574802</v>
      </c>
      <c r="E372" s="0" t="s">
        <v>658</v>
      </c>
      <c r="F372" s="0" t="s">
        <v>1026</v>
      </c>
      <c r="G372" s="0">
        <v>8.941490173339844</v>
      </c>
      <c r="H372" s="0">
        <v>12.5</v>
      </c>
      <c r="I372" s="0">
        <v>111.76862335205078</v>
      </c>
      <c r="J372" s="0">
        <v>-2.549999952316284</v>
      </c>
      <c r="K372" s="0">
        <v>-22.800830841064453</v>
      </c>
      <c r="L372" s="0">
        <v>0</v>
      </c>
      <c r="M372" s="0">
        <v>0</v>
      </c>
      <c r="N372" s="0">
        <v>0</v>
      </c>
      <c r="O372" s="0">
        <v>0</v>
      </c>
      <c r="P372" s="0">
        <f>(H372+J372)-(L372+N372)</f>
      </c>
      <c r="Q372" s="0">
        <f>P372*G372</f>
      </c>
      <c r="R372" s="0">
        <v>6.400000095367432</v>
      </c>
      <c r="S372" s="0">
        <f>R372*G372</f>
      </c>
      <c r="T372" s="0">
        <f>H372+J372-L372-N372-R372</f>
      </c>
      <c r="U372" s="0">
        <f>T372*G372</f>
      </c>
      <c r="V372" s="0">
        <f>I372+K372-S372</f>
      </c>
      <c r="W372" s="0">
        <f>M372-V372</f>
      </c>
      <c r="X372" s="0">
        <f>IFERROR(W372/M372*100,0)</f>
      </c>
    </row>
    <row r="373">
      <c r="A373" s="0">
        <v>549748</v>
      </c>
      <c r="B373" s="0">
        <v>0</v>
      </c>
      <c r="C373" s="0" t="s">
        <v>24</v>
      </c>
      <c r="D373" s="0">
        <v>2000004574819</v>
      </c>
      <c r="E373" s="0" t="s">
        <v>658</v>
      </c>
      <c r="F373" s="0" t="s">
        <v>1027</v>
      </c>
      <c r="G373" s="0">
        <v>3.5731000900268555</v>
      </c>
      <c r="H373" s="0">
        <v>2</v>
      </c>
      <c r="I373" s="0">
        <v>9.32013988494873</v>
      </c>
      <c r="J373" s="0">
        <v>14.684000015258789</v>
      </c>
      <c r="K373" s="0">
        <v>50.16733169555664</v>
      </c>
      <c r="L373" s="0">
        <v>0</v>
      </c>
      <c r="M373" s="0">
        <v>0</v>
      </c>
      <c r="N373" s="0">
        <v>0</v>
      </c>
      <c r="O373" s="0">
        <v>0</v>
      </c>
      <c r="P373" s="0">
        <f>(H373+J373)-(L373+N373)</f>
      </c>
      <c r="Q373" s="0">
        <f>P373*G373</f>
      </c>
      <c r="R373" s="0">
        <v>2</v>
      </c>
      <c r="S373" s="0">
        <f>R373*G373</f>
      </c>
      <c r="T373" s="0">
        <f>H373+J373-L373-N373-R373</f>
      </c>
      <c r="U373" s="0">
        <f>T373*G373</f>
      </c>
      <c r="V373" s="0">
        <f>I373+K373-S373</f>
      </c>
      <c r="W373" s="0">
        <f>M373-V373</f>
      </c>
      <c r="X373" s="0">
        <f>IFERROR(W373/M373*100,0)</f>
      </c>
    </row>
    <row r="374">
      <c r="A374" s="0">
        <v>549750</v>
      </c>
      <c r="B374" s="0">
        <v>0</v>
      </c>
      <c r="C374" s="0" t="s">
        <v>24</v>
      </c>
      <c r="D374" s="0">
        <v>2000004574895</v>
      </c>
      <c r="E374" s="0" t="s">
        <v>658</v>
      </c>
      <c r="F374" s="0" t="s">
        <v>1028</v>
      </c>
      <c r="G374" s="0">
        <v>7.71628999710083</v>
      </c>
      <c r="H374" s="0">
        <v>6</v>
      </c>
      <c r="I374" s="0">
        <v>40.5</v>
      </c>
      <c r="J374" s="0">
        <v>19.47599983215332</v>
      </c>
      <c r="K374" s="0">
        <v>156.58468627929688</v>
      </c>
      <c r="L374" s="0">
        <v>0</v>
      </c>
      <c r="M374" s="0">
        <v>0</v>
      </c>
      <c r="N374" s="0">
        <v>0</v>
      </c>
      <c r="O374" s="0">
        <v>0</v>
      </c>
      <c r="P374" s="0">
        <f>(H374+J374)-(L374+N374)</f>
      </c>
      <c r="Q374" s="0">
        <f>P374*G374</f>
      </c>
      <c r="R374" s="0">
        <v>12</v>
      </c>
      <c r="S374" s="0">
        <f>R374*G374</f>
      </c>
      <c r="T374" s="0">
        <f>H374+J374-L374-N374-R374</f>
      </c>
      <c r="U374" s="0">
        <f>T374*G374</f>
      </c>
      <c r="V374" s="0">
        <f>I374+K374-S374</f>
      </c>
      <c r="W374" s="0">
        <f>M374-V374</f>
      </c>
      <c r="X374" s="0">
        <f>IFERROR(W374/M374*100,0)</f>
      </c>
    </row>
    <row r="375">
      <c r="A375" s="0">
        <v>549751</v>
      </c>
      <c r="B375" s="0">
        <v>0</v>
      </c>
      <c r="C375" s="0" t="s">
        <v>24</v>
      </c>
      <c r="D375" s="0">
        <v>2000004574901</v>
      </c>
      <c r="E375" s="0" t="s">
        <v>658</v>
      </c>
      <c r="F375" s="0" t="s">
        <v>1029</v>
      </c>
      <c r="G375" s="0">
        <v>1.2000000476837158</v>
      </c>
      <c r="H375" s="0">
        <v>0</v>
      </c>
      <c r="I375" s="0">
        <v>0</v>
      </c>
      <c r="J375" s="0">
        <v>-1.7009999752044678</v>
      </c>
      <c r="K375" s="0">
        <v>-2.0411999225616455</v>
      </c>
      <c r="L375" s="0">
        <v>0</v>
      </c>
      <c r="M375" s="0">
        <v>0</v>
      </c>
      <c r="N375" s="0">
        <v>0</v>
      </c>
      <c r="O375" s="0">
        <v>0</v>
      </c>
      <c r="P375" s="0">
        <f>(H375+J375)-(L375+N375)</f>
      </c>
      <c r="Q375" s="0">
        <f>P375*G375</f>
      </c>
      <c r="R375" s="0">
        <v>0</v>
      </c>
      <c r="S375" s="0">
        <f>R375*G375</f>
      </c>
      <c r="T375" s="0">
        <f>H375+J375-L375-N375-R375</f>
      </c>
      <c r="U375" s="0">
        <f>T375*G375</f>
      </c>
      <c r="V375" s="0">
        <f>I375+K375-S375</f>
      </c>
      <c r="W375" s="0">
        <f>M375-V375</f>
      </c>
      <c r="X375" s="0">
        <f>IFERROR(W375/M375*100,0)</f>
      </c>
    </row>
    <row r="376">
      <c r="A376" s="0">
        <v>549753</v>
      </c>
      <c r="B376" s="0">
        <v>0</v>
      </c>
      <c r="C376" s="0" t="s">
        <v>24</v>
      </c>
      <c r="D376" s="0">
        <v>2000004574925</v>
      </c>
      <c r="E376" s="0" t="s">
        <v>658</v>
      </c>
      <c r="F376" s="0" t="s">
        <v>1030</v>
      </c>
      <c r="G376" s="0">
        <v>0</v>
      </c>
      <c r="H376" s="0">
        <v>0</v>
      </c>
      <c r="I376" s="0">
        <v>0</v>
      </c>
      <c r="J376" s="0">
        <v>-7.199999809265137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f>(H376+J376)-(L376+N376)</f>
      </c>
      <c r="Q376" s="0">
        <f>P376*G376</f>
      </c>
      <c r="R376" s="0">
        <v>0</v>
      </c>
      <c r="S376" s="0">
        <f>R376*G376</f>
      </c>
      <c r="T376" s="0">
        <f>H376+J376-L376-N376-R376</f>
      </c>
      <c r="U376" s="0">
        <f>T376*G376</f>
      </c>
      <c r="V376" s="0">
        <f>I376+K376-S376</f>
      </c>
      <c r="W376" s="0">
        <f>M376-V376</f>
      </c>
      <c r="X376" s="0">
        <f>IFERROR(W376/M376*100,0)</f>
      </c>
    </row>
    <row r="377">
      <c r="A377" s="0">
        <v>549754</v>
      </c>
      <c r="B377" s="0">
        <v>0</v>
      </c>
      <c r="C377" s="0" t="s">
        <v>24</v>
      </c>
      <c r="D377" s="0">
        <v>2000004574932</v>
      </c>
      <c r="E377" s="0" t="s">
        <v>658</v>
      </c>
      <c r="F377" s="0" t="s">
        <v>1031</v>
      </c>
      <c r="G377" s="0">
        <v>29.16699981689453</v>
      </c>
      <c r="H377" s="0">
        <v>8</v>
      </c>
      <c r="I377" s="0">
        <v>233.33599853515625</v>
      </c>
      <c r="J377" s="0">
        <v>-22.7189998626709</v>
      </c>
      <c r="K377" s="0">
        <v>-662.6451416015625</v>
      </c>
      <c r="L377" s="0">
        <v>0</v>
      </c>
      <c r="M377" s="0">
        <v>0</v>
      </c>
      <c r="N377" s="0">
        <v>0</v>
      </c>
      <c r="O377" s="0">
        <v>0</v>
      </c>
      <c r="P377" s="0">
        <f>(H377+J377)-(L377+N377)</f>
      </c>
      <c r="Q377" s="0">
        <f>P377*G377</f>
      </c>
      <c r="R377" s="0">
        <v>4.900000095367432</v>
      </c>
      <c r="S377" s="0">
        <f>R377*G377</f>
      </c>
      <c r="T377" s="0">
        <f>H377+J377-L377-N377-R377</f>
      </c>
      <c r="U377" s="0">
        <f>T377*G377</f>
      </c>
      <c r="V377" s="0">
        <f>I377+K377-S377</f>
      </c>
      <c r="W377" s="0">
        <f>M377-V377</f>
      </c>
      <c r="X377" s="0">
        <f>IFERROR(W377/M377*100,0)</f>
      </c>
    </row>
    <row r="378">
      <c r="A378" s="0">
        <v>549773</v>
      </c>
      <c r="B378" s="0">
        <v>0</v>
      </c>
      <c r="C378" s="0" t="s">
        <v>24</v>
      </c>
      <c r="D378" s="0">
        <v>2000004574949</v>
      </c>
      <c r="E378" s="0" t="s">
        <v>658</v>
      </c>
      <c r="F378" s="0" t="s">
        <v>1032</v>
      </c>
      <c r="G378" s="0">
        <v>42.5</v>
      </c>
      <c r="H378" s="0">
        <v>0</v>
      </c>
      <c r="I378" s="0">
        <v>0</v>
      </c>
      <c r="J378" s="0">
        <v>-2.4679999351501465</v>
      </c>
      <c r="K378" s="0">
        <v>-104.88999938964844</v>
      </c>
      <c r="L378" s="0">
        <v>0</v>
      </c>
      <c r="M378" s="0">
        <v>0</v>
      </c>
      <c r="N378" s="0">
        <v>0</v>
      </c>
      <c r="O378" s="0">
        <v>0</v>
      </c>
      <c r="P378" s="0">
        <f>(H378+J378)-(L378+N378)</f>
      </c>
      <c r="Q378" s="0">
        <f>P378*G378</f>
      </c>
      <c r="R378" s="0">
        <v>0</v>
      </c>
      <c r="S378" s="0">
        <f>R378*G378</f>
      </c>
      <c r="T378" s="0">
        <f>H378+J378-L378-N378-R378</f>
      </c>
      <c r="U378" s="0">
        <f>T378*G378</f>
      </c>
      <c r="V378" s="0">
        <f>I378+K378-S378</f>
      </c>
      <c r="W378" s="0">
        <f>M378-V378</f>
      </c>
      <c r="X378" s="0">
        <f>IFERROR(W378/M378*100,0)</f>
      </c>
    </row>
    <row r="379">
      <c r="A379" s="0">
        <v>549774</v>
      </c>
      <c r="B379" s="0">
        <v>0</v>
      </c>
      <c r="C379" s="0" t="s">
        <v>24</v>
      </c>
      <c r="D379" s="0">
        <v>2000004575069</v>
      </c>
      <c r="E379" s="0" t="s">
        <v>658</v>
      </c>
      <c r="F379" s="0" t="s">
        <v>1033</v>
      </c>
      <c r="G379" s="0">
        <v>6.289999961853027</v>
      </c>
      <c r="H379" s="0">
        <v>0</v>
      </c>
      <c r="I379" s="0">
        <v>0</v>
      </c>
      <c r="J379" s="0">
        <v>-0.5270000100135803</v>
      </c>
      <c r="K379" s="0">
        <v>-3.3148300647735596</v>
      </c>
      <c r="L379" s="0">
        <v>0</v>
      </c>
      <c r="M379" s="0">
        <v>0</v>
      </c>
      <c r="N379" s="0">
        <v>0</v>
      </c>
      <c r="O379" s="0">
        <v>0</v>
      </c>
      <c r="P379" s="0">
        <f>(H379+J379)-(L379+N379)</f>
      </c>
      <c r="Q379" s="0">
        <f>P379*G379</f>
      </c>
      <c r="R379" s="0">
        <v>0</v>
      </c>
      <c r="S379" s="0">
        <f>R379*G379</f>
      </c>
      <c r="T379" s="0">
        <f>H379+J379-L379-N379-R379</f>
      </c>
      <c r="U379" s="0">
        <f>T379*G379</f>
      </c>
      <c r="V379" s="0">
        <f>I379+K379-S379</f>
      </c>
      <c r="W379" s="0">
        <f>M379-V379</f>
      </c>
      <c r="X379" s="0">
        <f>IFERROR(W379/M379*100,0)</f>
      </c>
    </row>
    <row r="380">
      <c r="A380" s="0">
        <v>549775</v>
      </c>
      <c r="B380" s="0">
        <v>0</v>
      </c>
      <c r="C380" s="0" t="s">
        <v>24</v>
      </c>
      <c r="D380" s="0">
        <v>2000004575076</v>
      </c>
      <c r="E380" s="0" t="s">
        <v>658</v>
      </c>
      <c r="F380" s="0" t="s">
        <v>1034</v>
      </c>
      <c r="G380" s="0">
        <v>8.75</v>
      </c>
      <c r="H380" s="0">
        <v>0</v>
      </c>
      <c r="I380" s="0">
        <v>0</v>
      </c>
      <c r="J380" s="0">
        <v>-23.725000381469727</v>
      </c>
      <c r="K380" s="0">
        <v>-201.31231689453125</v>
      </c>
      <c r="L380" s="0">
        <v>0</v>
      </c>
      <c r="M380" s="0">
        <v>0</v>
      </c>
      <c r="N380" s="0">
        <v>0</v>
      </c>
      <c r="O380" s="0">
        <v>0</v>
      </c>
      <c r="P380" s="0">
        <f>(H380+J380)-(L380+N380)</f>
      </c>
      <c r="Q380" s="0">
        <f>P380*G380</f>
      </c>
      <c r="R380" s="0">
        <v>0</v>
      </c>
      <c r="S380" s="0">
        <f>R380*G380</f>
      </c>
      <c r="T380" s="0">
        <f>H380+J380-L380-N380-R380</f>
      </c>
      <c r="U380" s="0">
        <f>T380*G380</f>
      </c>
      <c r="V380" s="0">
        <f>I380+K380-S380</f>
      </c>
      <c r="W380" s="0">
        <f>M380-V380</f>
      </c>
      <c r="X380" s="0">
        <f>IFERROR(W380/M380*100,0)</f>
      </c>
    </row>
    <row r="381">
      <c r="A381" s="0">
        <v>549776</v>
      </c>
      <c r="B381" s="0">
        <v>0</v>
      </c>
      <c r="C381" s="0" t="s">
        <v>24</v>
      </c>
      <c r="D381" s="0">
        <v>2000004575083</v>
      </c>
      <c r="E381" s="0" t="s">
        <v>658</v>
      </c>
      <c r="F381" s="0" t="s">
        <v>1035</v>
      </c>
      <c r="G381" s="0">
        <v>6.550000190734863</v>
      </c>
      <c r="H381" s="0">
        <v>0</v>
      </c>
      <c r="I381" s="0">
        <v>0</v>
      </c>
      <c r="J381" s="0">
        <v>-5.849999904632568</v>
      </c>
      <c r="K381" s="0">
        <v>-38.317501068115234</v>
      </c>
      <c r="L381" s="0">
        <v>0</v>
      </c>
      <c r="M381" s="0">
        <v>0</v>
      </c>
      <c r="N381" s="0">
        <v>0</v>
      </c>
      <c r="O381" s="0">
        <v>0</v>
      </c>
      <c r="P381" s="0">
        <f>(H381+J381)-(L381+N381)</f>
      </c>
      <c r="Q381" s="0">
        <f>P381*G381</f>
      </c>
      <c r="R381" s="0">
        <v>0</v>
      </c>
      <c r="S381" s="0">
        <f>R381*G381</f>
      </c>
      <c r="T381" s="0">
        <f>H381+J381-L381-N381-R381</f>
      </c>
      <c r="U381" s="0">
        <f>T381*G381</f>
      </c>
      <c r="V381" s="0">
        <f>I381+K381-S381</f>
      </c>
      <c r="W381" s="0">
        <f>M381-V381</f>
      </c>
      <c r="X381" s="0">
        <f>IFERROR(W381/M381*100,0)</f>
      </c>
    </row>
    <row r="382">
      <c r="A382" s="0">
        <v>549777</v>
      </c>
      <c r="B382" s="0">
        <v>0</v>
      </c>
      <c r="C382" s="0" t="s">
        <v>24</v>
      </c>
      <c r="D382" s="0">
        <v>2000004575090</v>
      </c>
      <c r="E382" s="0" t="s">
        <v>658</v>
      </c>
      <c r="F382" s="0" t="s">
        <v>1036</v>
      </c>
      <c r="G382" s="0">
        <v>0</v>
      </c>
      <c r="H382" s="0">
        <v>0</v>
      </c>
      <c r="I382" s="0">
        <v>0</v>
      </c>
      <c r="J382" s="0">
        <v>-0.164000004529953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f>(H382+J382)-(L382+N382)</f>
      </c>
      <c r="Q382" s="0">
        <f>P382*G382</f>
      </c>
      <c r="R382" s="0">
        <v>0</v>
      </c>
      <c r="S382" s="0">
        <f>R382*G382</f>
      </c>
      <c r="T382" s="0">
        <f>H382+J382-L382-N382-R382</f>
      </c>
      <c r="U382" s="0">
        <f>T382*G382</f>
      </c>
      <c r="V382" s="0">
        <f>I382+K382-S382</f>
      </c>
      <c r="W382" s="0">
        <f>M382-V382</f>
      </c>
      <c r="X382" s="0">
        <f>IFERROR(W382/M382*100,0)</f>
      </c>
    </row>
    <row r="383">
      <c r="A383" s="0">
        <v>549795</v>
      </c>
      <c r="B383" s="0">
        <v>0</v>
      </c>
      <c r="C383" s="0" t="s">
        <v>28</v>
      </c>
      <c r="D383" s="0">
        <v>2000004575328</v>
      </c>
      <c r="E383" s="0" t="s">
        <v>658</v>
      </c>
      <c r="F383" s="0" t="s">
        <v>1037</v>
      </c>
      <c r="G383" s="0">
        <v>0.8700000047683716</v>
      </c>
      <c r="H383" s="0">
        <v>0</v>
      </c>
      <c r="I383" s="0">
        <v>0</v>
      </c>
      <c r="J383" s="0">
        <v>-1098</v>
      </c>
      <c r="K383" s="0">
        <v>-1090.4599609375</v>
      </c>
      <c r="L383" s="0">
        <v>0</v>
      </c>
      <c r="M383" s="0">
        <v>0</v>
      </c>
      <c r="N383" s="0">
        <v>0</v>
      </c>
      <c r="O383" s="0">
        <v>0</v>
      </c>
      <c r="P383" s="0">
        <f>(H383+J383)-(L383+N383)</f>
      </c>
      <c r="Q383" s="0">
        <f>P383*G383</f>
      </c>
      <c r="R383" s="0">
        <v>0</v>
      </c>
      <c r="S383" s="0">
        <f>R383*G383</f>
      </c>
      <c r="T383" s="0">
        <f>H383+J383-L383-N383-R383</f>
      </c>
      <c r="U383" s="0">
        <f>T383*G383</f>
      </c>
      <c r="V383" s="0">
        <f>I383+K383-S383</f>
      </c>
      <c r="W383" s="0">
        <f>M383-V383</f>
      </c>
      <c r="X383" s="0">
        <f>IFERROR(W383/M383*100,0)</f>
      </c>
    </row>
    <row r="384">
      <c r="A384" s="0">
        <v>549797</v>
      </c>
      <c r="B384" s="0">
        <v>0</v>
      </c>
      <c r="C384" s="0" t="s">
        <v>24</v>
      </c>
      <c r="D384" s="0">
        <v>2000004575502</v>
      </c>
      <c r="E384" s="0" t="s">
        <v>658</v>
      </c>
      <c r="F384" s="0" t="s">
        <v>1038</v>
      </c>
      <c r="G384" s="0">
        <v>12</v>
      </c>
      <c r="H384" s="0">
        <v>0</v>
      </c>
      <c r="I384" s="0">
        <v>0</v>
      </c>
      <c r="J384" s="0">
        <v>-232.4530029296875</v>
      </c>
      <c r="K384" s="0">
        <v>-2789.40380859375</v>
      </c>
      <c r="L384" s="0">
        <v>0</v>
      </c>
      <c r="M384" s="0">
        <v>0</v>
      </c>
      <c r="N384" s="0">
        <v>0</v>
      </c>
      <c r="O384" s="0">
        <v>0</v>
      </c>
      <c r="P384" s="0">
        <f>(H384+J384)-(L384+N384)</f>
      </c>
      <c r="Q384" s="0">
        <f>P384*G384</f>
      </c>
      <c r="R384" s="0">
        <v>0</v>
      </c>
      <c r="S384" s="0">
        <f>R384*G384</f>
      </c>
      <c r="T384" s="0">
        <f>H384+J384-L384-N384-R384</f>
      </c>
      <c r="U384" s="0">
        <f>T384*G384</f>
      </c>
      <c r="V384" s="0">
        <f>I384+K384-S384</f>
      </c>
      <c r="W384" s="0">
        <f>M384-V384</f>
      </c>
      <c r="X384" s="0">
        <f>IFERROR(W384/M384*100,0)</f>
      </c>
    </row>
    <row r="385">
      <c r="A385" s="0">
        <v>549801</v>
      </c>
      <c r="B385" s="0">
        <v>0</v>
      </c>
      <c r="C385" s="0" t="s">
        <v>24</v>
      </c>
      <c r="D385" s="0">
        <v>2000004575526</v>
      </c>
      <c r="E385" s="0" t="s">
        <v>658</v>
      </c>
      <c r="F385" s="0" t="s">
        <v>1039</v>
      </c>
      <c r="G385" s="0">
        <v>0</v>
      </c>
      <c r="H385" s="0">
        <v>0</v>
      </c>
      <c r="I385" s="0">
        <v>0</v>
      </c>
      <c r="J385" s="0">
        <v>-7.199999809265137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f>(H385+J385)-(L385+N385)</f>
      </c>
      <c r="Q385" s="0">
        <f>P385*G385</f>
      </c>
      <c r="R385" s="0">
        <v>0</v>
      </c>
      <c r="S385" s="0">
        <f>R385*G385</f>
      </c>
      <c r="T385" s="0">
        <f>H385+J385-L385-N385-R385</f>
      </c>
      <c r="U385" s="0">
        <f>T385*G385</f>
      </c>
      <c r="V385" s="0">
        <f>I385+K385-S385</f>
      </c>
      <c r="W385" s="0">
        <f>M385-V385</f>
      </c>
      <c r="X385" s="0">
        <f>IFERROR(W385/M385*100,0)</f>
      </c>
    </row>
    <row r="386">
      <c r="A386" s="0">
        <v>549813</v>
      </c>
      <c r="B386" s="0">
        <v>0</v>
      </c>
      <c r="C386" s="0" t="s">
        <v>24</v>
      </c>
      <c r="D386" s="0">
        <v>2000004575663</v>
      </c>
      <c r="E386" s="0" t="s">
        <v>658</v>
      </c>
      <c r="F386" s="0" t="s">
        <v>1040</v>
      </c>
      <c r="G386" s="0">
        <v>0</v>
      </c>
      <c r="H386" s="0">
        <v>0</v>
      </c>
      <c r="I386" s="0">
        <v>0</v>
      </c>
      <c r="J386" s="0">
        <v>-1.5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f>(H386+J386)-(L386+N386)</f>
      </c>
      <c r="Q386" s="0">
        <f>P386*G386</f>
      </c>
      <c r="R386" s="0">
        <v>0</v>
      </c>
      <c r="S386" s="0">
        <f>R386*G386</f>
      </c>
      <c r="T386" s="0">
        <f>H386+J386-L386-N386-R386</f>
      </c>
      <c r="U386" s="0">
        <f>T386*G386</f>
      </c>
      <c r="V386" s="0">
        <f>I386+K386-S386</f>
      </c>
      <c r="W386" s="0">
        <f>M386-V386</f>
      </c>
      <c r="X386" s="0">
        <f>IFERROR(W386/M386*100,0)</f>
      </c>
    </row>
    <row r="387">
      <c r="A387" s="0">
        <v>549853</v>
      </c>
      <c r="B387" s="0">
        <v>1</v>
      </c>
      <c r="C387" s="0" t="s">
        <v>28</v>
      </c>
      <c r="D387" s="0">
        <v>6188</v>
      </c>
      <c r="E387" s="0" t="s">
        <v>658</v>
      </c>
      <c r="F387" s="0" t="s">
        <v>1041</v>
      </c>
      <c r="G387" s="0">
        <v>2.519779920578003</v>
      </c>
      <c r="H387" s="0">
        <v>6</v>
      </c>
      <c r="I387" s="0">
        <v>14.75741958618164</v>
      </c>
      <c r="J387" s="0">
        <v>89</v>
      </c>
      <c r="K387" s="0">
        <v>211.8269500732422</v>
      </c>
      <c r="L387" s="0">
        <v>55</v>
      </c>
      <c r="M387" s="0">
        <v>261.25</v>
      </c>
      <c r="N387" s="0">
        <v>9</v>
      </c>
      <c r="O387" s="0">
        <v>21.64999008178711</v>
      </c>
      <c r="P387" s="0">
        <f>(H387+J387)-(L387+N387)</f>
      </c>
      <c r="Q387" s="0">
        <f>P387*G387</f>
      </c>
      <c r="R387" s="0">
        <v>0</v>
      </c>
      <c r="S387" s="0">
        <f>R387*G387</f>
      </c>
      <c r="T387" s="0">
        <f>H387+J387-L387-N387-R387</f>
      </c>
      <c r="U387" s="0">
        <f>T387*G387</f>
      </c>
      <c r="V387" s="0">
        <f>I387+K387-S387</f>
      </c>
      <c r="W387" s="0">
        <f>M387-V387</f>
      </c>
      <c r="X387" s="0">
        <f>IFERROR(W387/M387*100,0)</f>
      </c>
    </row>
    <row r="388">
      <c r="A388" s="0">
        <v>549993</v>
      </c>
      <c r="B388" s="0">
        <v>1</v>
      </c>
      <c r="C388" s="0" t="s">
        <v>28</v>
      </c>
      <c r="D388" s="0">
        <v>6102</v>
      </c>
      <c r="E388" s="0" t="s">
        <v>658</v>
      </c>
      <c r="F388" s="0" t="s">
        <v>1042</v>
      </c>
      <c r="G388" s="0">
        <v>0.7290800213813782</v>
      </c>
      <c r="H388" s="0">
        <v>10</v>
      </c>
      <c r="I388" s="0">
        <v>7.2378997802734375</v>
      </c>
      <c r="J388" s="0">
        <v>164</v>
      </c>
      <c r="K388" s="0">
        <v>115.09590911865234</v>
      </c>
      <c r="L388" s="0">
        <v>150</v>
      </c>
      <c r="M388" s="0">
        <v>637.5</v>
      </c>
      <c r="N388" s="0">
        <v>7</v>
      </c>
      <c r="O388" s="0">
        <v>4.907760143280029</v>
      </c>
      <c r="P388" s="0">
        <f>(H388+J388)-(L388+N388)</f>
      </c>
      <c r="Q388" s="0">
        <f>P388*G388</f>
      </c>
      <c r="R388" s="0">
        <v>9</v>
      </c>
      <c r="S388" s="0">
        <f>R388*G388</f>
      </c>
      <c r="T388" s="0">
        <f>H388+J388-L388-N388-R388</f>
      </c>
      <c r="U388" s="0">
        <f>T388*G388</f>
      </c>
      <c r="V388" s="0">
        <f>I388+K388-S388</f>
      </c>
      <c r="W388" s="0">
        <f>M388-V388</f>
      </c>
      <c r="X388" s="0">
        <f>IFERROR(W388/M388*100,0)</f>
      </c>
    </row>
    <row r="389">
      <c r="A389" s="0">
        <v>549994</v>
      </c>
      <c r="B389" s="0">
        <v>1</v>
      </c>
      <c r="C389" s="0" t="s">
        <v>28</v>
      </c>
      <c r="D389" s="0">
        <v>6117</v>
      </c>
      <c r="E389" s="0" t="s">
        <v>658</v>
      </c>
      <c r="F389" s="0" t="s">
        <v>1043</v>
      </c>
      <c r="G389" s="0">
        <v>1.1836999654769897</v>
      </c>
      <c r="H389" s="0">
        <v>0</v>
      </c>
      <c r="I389" s="0">
        <v>0</v>
      </c>
      <c r="J389" s="0">
        <v>748</v>
      </c>
      <c r="K389" s="0">
        <v>790.5825805664062</v>
      </c>
      <c r="L389" s="0">
        <v>632</v>
      </c>
      <c r="M389" s="0">
        <v>1422</v>
      </c>
      <c r="N389" s="0">
        <v>48</v>
      </c>
      <c r="O389" s="0">
        <v>54.565528869628906</v>
      </c>
      <c r="P389" s="0">
        <f>(H389+J389)-(L389+N389)</f>
      </c>
      <c r="Q389" s="0">
        <f>P389*G389</f>
      </c>
      <c r="R389" s="0">
        <v>0</v>
      </c>
      <c r="S389" s="0">
        <f>R389*G389</f>
      </c>
      <c r="T389" s="0">
        <f>H389+J389-L389-N389-R389</f>
      </c>
      <c r="U389" s="0">
        <f>T389*G389</f>
      </c>
      <c r="V389" s="0">
        <f>I389+K389-S389</f>
      </c>
      <c r="W389" s="0">
        <f>M389-V389</f>
      </c>
      <c r="X389" s="0">
        <f>IFERROR(W389/M389*100,0)</f>
      </c>
    </row>
    <row r="390">
      <c r="A390" s="0">
        <v>549995</v>
      </c>
      <c r="B390" s="0">
        <v>1</v>
      </c>
      <c r="C390" s="0" t="s">
        <v>28</v>
      </c>
      <c r="D390" s="0">
        <v>6121</v>
      </c>
      <c r="E390" s="0" t="s">
        <v>658</v>
      </c>
      <c r="F390" s="0" t="s">
        <v>1044</v>
      </c>
      <c r="G390" s="0">
        <v>1.6856900453567505</v>
      </c>
      <c r="H390" s="0">
        <v>52</v>
      </c>
      <c r="I390" s="0">
        <v>94.06800079345703</v>
      </c>
      <c r="J390" s="0">
        <v>950</v>
      </c>
      <c r="K390" s="0">
        <v>1621.3017578125</v>
      </c>
      <c r="L390" s="0">
        <v>1057</v>
      </c>
      <c r="M390" s="0">
        <v>3699.5</v>
      </c>
      <c r="N390" s="0">
        <v>12</v>
      </c>
      <c r="O390" s="0">
        <v>21.730730056762695</v>
      </c>
      <c r="P390" s="0">
        <f>(H390+J390)-(L390+N390)</f>
      </c>
      <c r="Q390" s="0">
        <f>P390*G390</f>
      </c>
      <c r="R390" s="0">
        <v>40</v>
      </c>
      <c r="S390" s="0">
        <f>R390*G390</f>
      </c>
      <c r="T390" s="0">
        <f>H390+J390-L390-N390-R390</f>
      </c>
      <c r="U390" s="0">
        <f>T390*G390</f>
      </c>
      <c r="V390" s="0">
        <f>I390+K390-S390</f>
      </c>
      <c r="W390" s="0">
        <f>M390-V390</f>
      </c>
      <c r="X390" s="0">
        <f>IFERROR(W390/M390*100,0)</f>
      </c>
    </row>
    <row r="391">
      <c r="A391" s="0">
        <v>549997</v>
      </c>
      <c r="B391" s="0">
        <v>1</v>
      </c>
      <c r="C391" s="0" t="s">
        <v>28</v>
      </c>
      <c r="D391" s="0">
        <v>6126</v>
      </c>
      <c r="E391" s="0" t="s">
        <v>658</v>
      </c>
      <c r="F391" s="0" t="s">
        <v>1045</v>
      </c>
      <c r="G391" s="0">
        <v>0.5265100002288818</v>
      </c>
      <c r="H391" s="0">
        <v>15</v>
      </c>
      <c r="I391" s="0">
        <v>7.382699966430664</v>
      </c>
      <c r="J391" s="0">
        <v>307</v>
      </c>
      <c r="K391" s="0">
        <v>97.2607192993164</v>
      </c>
      <c r="L391" s="0">
        <v>189</v>
      </c>
      <c r="M391" s="0">
        <v>1086.75</v>
      </c>
      <c r="N391" s="0">
        <v>7</v>
      </c>
      <c r="O391" s="0">
        <v>3.454169988632202</v>
      </c>
      <c r="P391" s="0">
        <f>(H391+J391)-(L391+N391)</f>
      </c>
      <c r="Q391" s="0">
        <f>P391*G391</f>
      </c>
      <c r="R391" s="0">
        <v>31</v>
      </c>
      <c r="S391" s="0">
        <f>R391*G391</f>
      </c>
      <c r="T391" s="0">
        <f>H391+J391-L391-N391-R391</f>
      </c>
      <c r="U391" s="0">
        <f>T391*G391</f>
      </c>
      <c r="V391" s="0">
        <f>I391+K391-S391</f>
      </c>
      <c r="W391" s="0">
        <f>M391-V391</f>
      </c>
      <c r="X391" s="0">
        <f>IFERROR(W391/M391*100,0)</f>
      </c>
    </row>
    <row r="392">
      <c r="A392" s="0">
        <v>549998</v>
      </c>
      <c r="B392" s="0">
        <v>1</v>
      </c>
      <c r="C392" s="0" t="s">
        <v>28</v>
      </c>
      <c r="D392" s="0">
        <v>6147</v>
      </c>
      <c r="E392" s="0" t="s">
        <v>658</v>
      </c>
      <c r="F392" s="0" t="s">
        <v>1046</v>
      </c>
      <c r="G392" s="0">
        <v>1.3013700246810913</v>
      </c>
      <c r="H392" s="0">
        <v>7</v>
      </c>
      <c r="I392" s="0">
        <v>8.609370231628418</v>
      </c>
      <c r="J392" s="0">
        <v>128</v>
      </c>
      <c r="K392" s="0">
        <v>157.52212524414062</v>
      </c>
      <c r="L392" s="0">
        <v>107</v>
      </c>
      <c r="M392" s="0">
        <v>401.25</v>
      </c>
      <c r="N392" s="0">
        <v>14</v>
      </c>
      <c r="O392" s="0">
        <v>18.21919059753418</v>
      </c>
      <c r="P392" s="0">
        <f>(H392+J392)-(L392+N392)</f>
      </c>
      <c r="Q392" s="0">
        <f>P392*G392</f>
      </c>
      <c r="R392" s="0">
        <v>9</v>
      </c>
      <c r="S392" s="0">
        <f>R392*G392</f>
      </c>
      <c r="T392" s="0">
        <f>H392+J392-L392-N392-R392</f>
      </c>
      <c r="U392" s="0">
        <f>T392*G392</f>
      </c>
      <c r="V392" s="0">
        <f>I392+K392-S392</f>
      </c>
      <c r="W392" s="0">
        <f>M392-V392</f>
      </c>
      <c r="X392" s="0">
        <f>IFERROR(W392/M392*100,0)</f>
      </c>
    </row>
    <row r="393">
      <c r="A393" s="0">
        <v>550014</v>
      </c>
      <c r="B393" s="0">
        <v>1</v>
      </c>
      <c r="C393" s="0" t="s">
        <v>28</v>
      </c>
      <c r="D393" s="0">
        <v>6159</v>
      </c>
      <c r="E393" s="0" t="s">
        <v>658</v>
      </c>
      <c r="F393" s="0" t="s">
        <v>1047</v>
      </c>
      <c r="G393" s="0">
        <v>2.1072499752044678</v>
      </c>
      <c r="H393" s="0">
        <v>0</v>
      </c>
      <c r="I393" s="0">
        <v>0</v>
      </c>
      <c r="J393" s="0">
        <v>251</v>
      </c>
      <c r="K393" s="0">
        <v>566.1574096679688</v>
      </c>
      <c r="L393" s="0">
        <v>232</v>
      </c>
      <c r="M393" s="0">
        <v>1508</v>
      </c>
      <c r="N393" s="0">
        <v>23</v>
      </c>
      <c r="O393" s="0">
        <v>48.76810836791992</v>
      </c>
      <c r="P393" s="0">
        <f>(H393+J393)-(L393+N393)</f>
      </c>
      <c r="Q393" s="0">
        <f>P393*G393</f>
      </c>
      <c r="R393" s="0">
        <v>0</v>
      </c>
      <c r="S393" s="0">
        <f>R393*G393</f>
      </c>
      <c r="T393" s="0">
        <f>H393+J393-L393-N393-R393</f>
      </c>
      <c r="U393" s="0">
        <f>T393*G393</f>
      </c>
      <c r="V393" s="0">
        <f>I393+K393-S393</f>
      </c>
      <c r="W393" s="0">
        <f>M393-V393</f>
      </c>
      <c r="X393" s="0">
        <f>IFERROR(W393/M393*100,0)</f>
      </c>
    </row>
    <row r="394">
      <c r="A394" s="0">
        <v>550015</v>
      </c>
      <c r="B394" s="0">
        <v>1</v>
      </c>
      <c r="C394" s="0" t="s">
        <v>28</v>
      </c>
      <c r="D394" s="0">
        <v>6161</v>
      </c>
      <c r="E394" s="0" t="s">
        <v>658</v>
      </c>
      <c r="F394" s="0" t="s">
        <v>1048</v>
      </c>
      <c r="G394" s="0">
        <v>1.2992600202560425</v>
      </c>
      <c r="H394" s="0">
        <v>0</v>
      </c>
      <c r="I394" s="0">
        <v>0</v>
      </c>
      <c r="J394" s="0">
        <v>484</v>
      </c>
      <c r="K394" s="0">
        <v>623.7474975585938</v>
      </c>
      <c r="L394" s="0">
        <v>415</v>
      </c>
      <c r="M394" s="0">
        <v>1348.75</v>
      </c>
      <c r="N394" s="0">
        <v>63</v>
      </c>
      <c r="O394" s="0">
        <v>81.51235961914062</v>
      </c>
      <c r="P394" s="0">
        <f>(H394+J394)-(L394+N394)</f>
      </c>
      <c r="Q394" s="0">
        <f>P394*G394</f>
      </c>
      <c r="R394" s="0">
        <v>0</v>
      </c>
      <c r="S394" s="0">
        <f>R394*G394</f>
      </c>
      <c r="T394" s="0">
        <f>H394+J394-L394-N394-R394</f>
      </c>
      <c r="U394" s="0">
        <f>T394*G394</f>
      </c>
      <c r="V394" s="0">
        <f>I394+K394-S394</f>
      </c>
      <c r="W394" s="0">
        <f>M394-V394</f>
      </c>
      <c r="X394" s="0">
        <f>IFERROR(W394/M394*100,0)</f>
      </c>
    </row>
    <row r="395">
      <c r="A395" s="0">
        <v>550016</v>
      </c>
      <c r="B395" s="0">
        <v>1</v>
      </c>
      <c r="C395" s="0" t="s">
        <v>28</v>
      </c>
      <c r="D395" s="0">
        <v>6162</v>
      </c>
      <c r="E395" s="0" t="s">
        <v>658</v>
      </c>
      <c r="F395" s="0" t="s">
        <v>1049</v>
      </c>
      <c r="G395" s="0">
        <v>2.2606799602508545</v>
      </c>
      <c r="H395" s="0">
        <v>87</v>
      </c>
      <c r="I395" s="0">
        <v>179.8733673095703</v>
      </c>
      <c r="J395" s="0">
        <v>417</v>
      </c>
      <c r="K395" s="0">
        <v>843.4608154296875</v>
      </c>
      <c r="L395" s="0">
        <v>393</v>
      </c>
      <c r="M395" s="0">
        <v>1572</v>
      </c>
      <c r="N395" s="0">
        <v>0</v>
      </c>
      <c r="O395" s="0">
        <v>0</v>
      </c>
      <c r="P395" s="0">
        <f>(H395+J395)-(L395+N395)</f>
      </c>
      <c r="Q395" s="0">
        <f>P395*G395</f>
      </c>
      <c r="R395" s="0">
        <v>75</v>
      </c>
      <c r="S395" s="0">
        <f>R395*G395</f>
      </c>
      <c r="T395" s="0">
        <f>H395+J395-L395-N395-R395</f>
      </c>
      <c r="U395" s="0">
        <f>T395*G395</f>
      </c>
      <c r="V395" s="0">
        <f>I395+K395-S395</f>
      </c>
      <c r="W395" s="0">
        <f>M395-V395</f>
      </c>
      <c r="X395" s="0">
        <f>IFERROR(W395/M395*100,0)</f>
      </c>
    </row>
    <row r="396">
      <c r="A396" s="0">
        <v>550017</v>
      </c>
      <c r="B396" s="0">
        <v>1</v>
      </c>
      <c r="C396" s="0" t="s">
        <v>28</v>
      </c>
      <c r="D396" s="0">
        <v>6167</v>
      </c>
      <c r="E396" s="0" t="s">
        <v>658</v>
      </c>
      <c r="F396" s="0" t="s">
        <v>1050</v>
      </c>
      <c r="G396" s="0">
        <v>1.6717699766159058</v>
      </c>
      <c r="H396" s="0">
        <v>0</v>
      </c>
      <c r="I396" s="0">
        <v>0</v>
      </c>
      <c r="J396" s="0">
        <v>651</v>
      </c>
      <c r="K396" s="0">
        <v>1072.150634765625</v>
      </c>
      <c r="L396" s="0">
        <v>618</v>
      </c>
      <c r="M396" s="0">
        <v>4428</v>
      </c>
      <c r="N396" s="0">
        <v>35</v>
      </c>
      <c r="O396" s="0">
        <v>58.17485809326172</v>
      </c>
      <c r="P396" s="0">
        <f>(H396+J396)-(L396+N396)</f>
      </c>
      <c r="Q396" s="0">
        <f>P396*G396</f>
      </c>
      <c r="R396" s="0">
        <v>0</v>
      </c>
      <c r="S396" s="0">
        <f>R396*G396</f>
      </c>
      <c r="T396" s="0">
        <f>H396+J396-L396-N396-R396</f>
      </c>
      <c r="U396" s="0">
        <f>T396*G396</f>
      </c>
      <c r="V396" s="0">
        <f>I396+K396-S396</f>
      </c>
      <c r="W396" s="0">
        <f>M396-V396</f>
      </c>
      <c r="X396" s="0">
        <f>IFERROR(W396/M396*100,0)</f>
      </c>
    </row>
    <row r="397">
      <c r="A397" s="0">
        <v>550019</v>
      </c>
      <c r="B397" s="0">
        <v>1</v>
      </c>
      <c r="C397" s="0" t="s">
        <v>24</v>
      </c>
      <c r="D397" s="0">
        <v>6169</v>
      </c>
      <c r="E397" s="0" t="s">
        <v>658</v>
      </c>
      <c r="F397" s="0" t="s">
        <v>1051</v>
      </c>
      <c r="G397" s="0">
        <v>3.637660026550293</v>
      </c>
      <c r="H397" s="0">
        <v>0</v>
      </c>
      <c r="I397" s="0">
        <v>0</v>
      </c>
      <c r="J397" s="0">
        <v>96.97200012207031</v>
      </c>
      <c r="K397" s="0">
        <v>289.9609375</v>
      </c>
      <c r="L397" s="0">
        <v>82.97599792480469</v>
      </c>
      <c r="M397" s="0">
        <v>2074.39990234375</v>
      </c>
      <c r="N397" s="0">
        <v>0</v>
      </c>
      <c r="O397" s="0">
        <v>0</v>
      </c>
      <c r="P397" s="0">
        <f>(H397+J397)-(L397+N397)</f>
      </c>
      <c r="Q397" s="0">
        <f>P397*G397</f>
      </c>
      <c r="R397" s="0">
        <v>15.899999618530273</v>
      </c>
      <c r="S397" s="0">
        <f>R397*G397</f>
      </c>
      <c r="T397" s="0">
        <f>H397+J397-L397-N397-R397</f>
      </c>
      <c r="U397" s="0">
        <f>T397*G397</f>
      </c>
      <c r="V397" s="0">
        <f>I397+K397-S397</f>
      </c>
      <c r="W397" s="0">
        <f>M397-V397</f>
      </c>
      <c r="X397" s="0">
        <f>IFERROR(W397/M397*100,0)</f>
      </c>
    </row>
    <row r="398">
      <c r="A398" s="0">
        <v>550020</v>
      </c>
      <c r="B398" s="0">
        <v>1</v>
      </c>
      <c r="C398" s="0" t="s">
        <v>28</v>
      </c>
      <c r="D398" s="0">
        <v>6175</v>
      </c>
      <c r="E398" s="0" t="s">
        <v>658</v>
      </c>
      <c r="F398" s="0" t="s">
        <v>1052</v>
      </c>
      <c r="G398" s="0">
        <v>0.6388499736785889</v>
      </c>
      <c r="H398" s="0">
        <v>0</v>
      </c>
      <c r="I398" s="0">
        <v>0</v>
      </c>
      <c r="J398" s="0">
        <v>60</v>
      </c>
      <c r="K398" s="0">
        <v>37.91516876220703</v>
      </c>
      <c r="L398" s="0">
        <v>35</v>
      </c>
      <c r="M398" s="0">
        <v>105</v>
      </c>
      <c r="N398" s="0">
        <v>26</v>
      </c>
      <c r="O398" s="0">
        <v>16.254470825195312</v>
      </c>
      <c r="P398" s="0">
        <f>(H398+J398)-(L398+N398)</f>
      </c>
      <c r="Q398" s="0">
        <f>P398*G398</f>
      </c>
      <c r="R398" s="0">
        <v>0</v>
      </c>
      <c r="S398" s="0">
        <f>R398*G398</f>
      </c>
      <c r="T398" s="0">
        <f>H398+J398-L398-N398-R398</f>
      </c>
      <c r="U398" s="0">
        <f>T398*G398</f>
      </c>
      <c r="V398" s="0">
        <f>I398+K398-S398</f>
      </c>
      <c r="W398" s="0">
        <f>M398-V398</f>
      </c>
      <c r="X398" s="0">
        <f>IFERROR(W398/M398*100,0)</f>
      </c>
    </row>
    <row r="399">
      <c r="A399" s="0">
        <v>550059</v>
      </c>
      <c r="B399" s="0">
        <v>1</v>
      </c>
      <c r="C399" s="0" t="s">
        <v>28</v>
      </c>
      <c r="D399" s="0">
        <v>6191</v>
      </c>
      <c r="E399" s="0" t="s">
        <v>658</v>
      </c>
      <c r="F399" s="0" t="s">
        <v>1053</v>
      </c>
      <c r="G399" s="0">
        <v>3.2220299243927</v>
      </c>
      <c r="H399" s="0">
        <v>15</v>
      </c>
      <c r="I399" s="0">
        <v>40.273651123046875</v>
      </c>
      <c r="J399" s="0">
        <v>187</v>
      </c>
      <c r="K399" s="0">
        <v>533.7466430664062</v>
      </c>
      <c r="L399" s="0">
        <v>120</v>
      </c>
      <c r="M399" s="0">
        <v>720</v>
      </c>
      <c r="N399" s="0">
        <v>2</v>
      </c>
      <c r="O399" s="0">
        <v>5.360960006713867</v>
      </c>
      <c r="P399" s="0">
        <f>(H399+J399)-(L399+N399)</f>
      </c>
      <c r="Q399" s="0">
        <f>P399*G399</f>
      </c>
      <c r="R399" s="0">
        <v>21</v>
      </c>
      <c r="S399" s="0">
        <f>R399*G399</f>
      </c>
      <c r="T399" s="0">
        <f>H399+J399-L399-N399-R399</f>
      </c>
      <c r="U399" s="0">
        <f>T399*G399</f>
      </c>
      <c r="V399" s="0">
        <f>I399+K399-S399</f>
      </c>
      <c r="W399" s="0">
        <f>M399-V399</f>
      </c>
      <c r="X399" s="0">
        <f>IFERROR(W399/M399*100,0)</f>
      </c>
    </row>
    <row r="400">
      <c r="A400" s="0">
        <v>550061</v>
      </c>
      <c r="B400" s="0">
        <v>1</v>
      </c>
      <c r="C400" s="0" t="s">
        <v>28</v>
      </c>
      <c r="D400" s="0">
        <v>6194</v>
      </c>
      <c r="E400" s="0" t="s">
        <v>658</v>
      </c>
      <c r="F400" s="0" t="s">
        <v>1054</v>
      </c>
      <c r="G400" s="0">
        <v>2.336899995803833</v>
      </c>
      <c r="H400" s="0">
        <v>19</v>
      </c>
      <c r="I400" s="0">
        <v>41.82337188720703</v>
      </c>
      <c r="J400" s="0">
        <v>135</v>
      </c>
      <c r="K400" s="0">
        <v>261.40643310546875</v>
      </c>
      <c r="L400" s="0">
        <v>103</v>
      </c>
      <c r="M400" s="0">
        <v>618</v>
      </c>
      <c r="N400" s="0">
        <v>11</v>
      </c>
      <c r="O400" s="0">
        <v>25.167030334472656</v>
      </c>
      <c r="P400" s="0">
        <f>(H400+J400)-(L400+N400)</f>
      </c>
      <c r="Q400" s="0">
        <f>P400*G400</f>
      </c>
      <c r="R400" s="0">
        <v>5</v>
      </c>
      <c r="S400" s="0">
        <f>R400*G400</f>
      </c>
      <c r="T400" s="0">
        <f>H400+J400-L400-N400-R400</f>
      </c>
      <c r="U400" s="0">
        <f>T400*G400</f>
      </c>
      <c r="V400" s="0">
        <f>I400+K400-S400</f>
      </c>
      <c r="W400" s="0">
        <f>M400-V400</f>
      </c>
      <c r="X400" s="0">
        <f>IFERROR(W400/M400*100,0)</f>
      </c>
    </row>
    <row r="401">
      <c r="A401" s="0">
        <v>550062</v>
      </c>
      <c r="B401" s="0">
        <v>1</v>
      </c>
      <c r="C401" s="0" t="s">
        <v>28</v>
      </c>
      <c r="D401" s="0">
        <v>6221</v>
      </c>
      <c r="E401" s="0" t="s">
        <v>658</v>
      </c>
      <c r="F401" s="0" t="s">
        <v>1055</v>
      </c>
      <c r="G401" s="0">
        <v>2.223900079727173</v>
      </c>
      <c r="H401" s="0">
        <v>0</v>
      </c>
      <c r="I401" s="0">
        <v>0</v>
      </c>
      <c r="J401" s="0">
        <v>154</v>
      </c>
      <c r="K401" s="0">
        <v>342.6564025878906</v>
      </c>
      <c r="L401" s="0">
        <v>111</v>
      </c>
      <c r="M401" s="0">
        <v>388.5</v>
      </c>
      <c r="N401" s="0">
        <v>34</v>
      </c>
      <c r="O401" s="0">
        <v>75.05223846435547</v>
      </c>
      <c r="P401" s="0">
        <f>(H401+J401)-(L401+N401)</f>
      </c>
      <c r="Q401" s="0">
        <f>P401*G401</f>
      </c>
      <c r="R401" s="0">
        <v>0</v>
      </c>
      <c r="S401" s="0">
        <f>R401*G401</f>
      </c>
      <c r="T401" s="0">
        <f>H401+J401-L401-N401-R401</f>
      </c>
      <c r="U401" s="0">
        <f>T401*G401</f>
      </c>
      <c r="V401" s="0">
        <f>I401+K401-S401</f>
      </c>
      <c r="W401" s="0">
        <f>M401-V401</f>
      </c>
      <c r="X401" s="0">
        <f>IFERROR(W401/M401*100,0)</f>
      </c>
    </row>
    <row r="402">
      <c r="A402" s="0">
        <v>550063</v>
      </c>
      <c r="B402" s="0">
        <v>1</v>
      </c>
      <c r="C402" s="0" t="s">
        <v>28</v>
      </c>
      <c r="D402" s="0">
        <v>6225</v>
      </c>
      <c r="E402" s="0" t="s">
        <v>658</v>
      </c>
      <c r="F402" s="0" t="s">
        <v>1056</v>
      </c>
      <c r="G402" s="0">
        <v>2.086560010910034</v>
      </c>
      <c r="H402" s="0">
        <v>0</v>
      </c>
      <c r="I402" s="0">
        <v>0</v>
      </c>
      <c r="J402" s="0">
        <v>164</v>
      </c>
      <c r="K402" s="0">
        <v>356.342041015625</v>
      </c>
      <c r="L402" s="0">
        <v>78</v>
      </c>
      <c r="M402" s="0">
        <v>214.5</v>
      </c>
      <c r="N402" s="0">
        <v>66</v>
      </c>
      <c r="O402" s="0">
        <v>141.12713623046875</v>
      </c>
      <c r="P402" s="0">
        <f>(H402+J402)-(L402+N402)</f>
      </c>
      <c r="Q402" s="0">
        <f>P402*G402</f>
      </c>
      <c r="R402" s="0">
        <v>0</v>
      </c>
      <c r="S402" s="0">
        <f>R402*G402</f>
      </c>
      <c r="T402" s="0">
        <f>H402+J402-L402-N402-R402</f>
      </c>
      <c r="U402" s="0">
        <f>T402*G402</f>
      </c>
      <c r="V402" s="0">
        <f>I402+K402-S402</f>
      </c>
      <c r="W402" s="0">
        <f>M402-V402</f>
      </c>
      <c r="X402" s="0">
        <f>IFERROR(W402/M402*100,0)</f>
      </c>
    </row>
    <row r="403">
      <c r="A403" s="0">
        <v>550064</v>
      </c>
      <c r="B403" s="0">
        <v>1</v>
      </c>
      <c r="C403" s="0" t="s">
        <v>24</v>
      </c>
      <c r="D403" s="0">
        <v>6229</v>
      </c>
      <c r="E403" s="0" t="s">
        <v>658</v>
      </c>
      <c r="F403" s="0" t="s">
        <v>1057</v>
      </c>
      <c r="G403" s="0">
        <v>10.225700378417969</v>
      </c>
      <c r="H403" s="0">
        <v>4.800000190734863</v>
      </c>
      <c r="I403" s="0">
        <v>48.138912200927734</v>
      </c>
      <c r="J403" s="0">
        <v>26.06999969482422</v>
      </c>
      <c r="K403" s="0">
        <v>265.401123046875</v>
      </c>
      <c r="L403" s="0">
        <v>20.466999053955078</v>
      </c>
      <c r="M403" s="0">
        <v>450.29998779296875</v>
      </c>
      <c r="N403" s="0">
        <v>2.319999933242798</v>
      </c>
      <c r="O403" s="0">
        <v>23.505420684814453</v>
      </c>
      <c r="P403" s="0">
        <f>(H403+J403)-(L403+N403)</f>
      </c>
      <c r="Q403" s="0">
        <f>P403*G403</f>
      </c>
      <c r="R403" s="0">
        <v>3.5</v>
      </c>
      <c r="S403" s="0">
        <f>R403*G403</f>
      </c>
      <c r="T403" s="0">
        <f>H403+J403-L403-N403-R403</f>
      </c>
      <c r="U403" s="0">
        <f>T403*G403</f>
      </c>
      <c r="V403" s="0">
        <f>I403+K403-S403</f>
      </c>
      <c r="W403" s="0">
        <f>M403-V403</f>
      </c>
      <c r="X403" s="0">
        <f>IFERROR(W403/M403*100,0)</f>
      </c>
    </row>
    <row r="404">
      <c r="A404" s="0">
        <v>550068</v>
      </c>
      <c r="B404" s="0">
        <v>1</v>
      </c>
      <c r="C404" s="0" t="s">
        <v>28</v>
      </c>
      <c r="D404" s="0">
        <v>6236</v>
      </c>
      <c r="E404" s="0" t="s">
        <v>658</v>
      </c>
      <c r="F404" s="0" t="s">
        <v>1058</v>
      </c>
      <c r="G404" s="0">
        <v>2.270780086517334</v>
      </c>
      <c r="H404" s="0">
        <v>0</v>
      </c>
      <c r="I404" s="0">
        <v>0</v>
      </c>
      <c r="J404" s="0">
        <v>128</v>
      </c>
      <c r="K404" s="0">
        <v>291.20001220703125</v>
      </c>
      <c r="L404" s="0">
        <v>66</v>
      </c>
      <c r="M404" s="0">
        <v>165</v>
      </c>
      <c r="N404" s="0">
        <v>0</v>
      </c>
      <c r="O404" s="0">
        <v>0</v>
      </c>
      <c r="P404" s="0">
        <f>(H404+J404)-(L404+N404)</f>
      </c>
      <c r="Q404" s="0">
        <f>P404*G404</f>
      </c>
      <c r="R404" s="0">
        <v>2</v>
      </c>
      <c r="S404" s="0">
        <f>R404*G404</f>
      </c>
      <c r="T404" s="0">
        <f>H404+J404-L404-N404-R404</f>
      </c>
      <c r="U404" s="0">
        <f>T404*G404</f>
      </c>
      <c r="V404" s="0">
        <f>I404+K404-S404</f>
      </c>
      <c r="W404" s="0">
        <f>M404-V404</f>
      </c>
      <c r="X404" s="0">
        <f>IFERROR(W404/M404*100,0)</f>
      </c>
    </row>
    <row r="405">
      <c r="A405" s="0">
        <v>550070</v>
      </c>
      <c r="B405" s="0">
        <v>1</v>
      </c>
      <c r="C405" s="0" t="s">
        <v>28</v>
      </c>
      <c r="D405" s="0">
        <v>6258</v>
      </c>
      <c r="E405" s="0" t="s">
        <v>658</v>
      </c>
      <c r="F405" s="0" t="s">
        <v>1059</v>
      </c>
      <c r="G405" s="0">
        <v>20.04570960998535</v>
      </c>
      <c r="H405" s="0">
        <v>0</v>
      </c>
      <c r="I405" s="0">
        <v>0</v>
      </c>
      <c r="J405" s="0">
        <v>42</v>
      </c>
      <c r="K405" s="0">
        <v>860.171875</v>
      </c>
      <c r="L405" s="0">
        <v>10</v>
      </c>
      <c r="M405" s="0">
        <v>650</v>
      </c>
      <c r="N405" s="0">
        <v>0</v>
      </c>
      <c r="O405" s="0">
        <v>0</v>
      </c>
      <c r="P405" s="0">
        <f>(H405+J405)-(L405+N405)</f>
      </c>
      <c r="Q405" s="0">
        <f>P405*G405</f>
      </c>
      <c r="R405" s="0">
        <v>1</v>
      </c>
      <c r="S405" s="0">
        <f>R405*G405</f>
      </c>
      <c r="T405" s="0">
        <f>H405+J405-L405-N405-R405</f>
      </c>
      <c r="U405" s="0">
        <f>T405*G405</f>
      </c>
      <c r="V405" s="0">
        <f>I405+K405-S405</f>
      </c>
      <c r="W405" s="0">
        <f>M405-V405</f>
      </c>
      <c r="X405" s="0">
        <f>IFERROR(W405/M405*100,0)</f>
      </c>
    </row>
    <row r="406">
      <c r="A406" s="0">
        <v>550071</v>
      </c>
      <c r="B406" s="0">
        <v>1</v>
      </c>
      <c r="C406" s="0" t="s">
        <v>28</v>
      </c>
      <c r="D406" s="0">
        <v>6264</v>
      </c>
      <c r="E406" s="0" t="s">
        <v>658</v>
      </c>
      <c r="F406" s="0" t="s">
        <v>1060</v>
      </c>
      <c r="G406" s="0">
        <v>0.8837599754333496</v>
      </c>
      <c r="H406" s="0">
        <v>0</v>
      </c>
      <c r="I406" s="0">
        <v>0</v>
      </c>
      <c r="J406" s="0">
        <v>444</v>
      </c>
      <c r="K406" s="0">
        <v>379.6534729003906</v>
      </c>
      <c r="L406" s="0">
        <v>428</v>
      </c>
      <c r="M406" s="0">
        <v>856</v>
      </c>
      <c r="N406" s="0">
        <v>7</v>
      </c>
      <c r="O406" s="0">
        <v>5.732079982757568</v>
      </c>
      <c r="P406" s="0">
        <f>(H406+J406)-(L406+N406)</f>
      </c>
      <c r="Q406" s="0">
        <f>P406*G406</f>
      </c>
      <c r="R406" s="0">
        <v>6</v>
      </c>
      <c r="S406" s="0">
        <f>R406*G406</f>
      </c>
      <c r="T406" s="0">
        <f>H406+J406-L406-N406-R406</f>
      </c>
      <c r="U406" s="0">
        <f>T406*G406</f>
      </c>
      <c r="V406" s="0">
        <f>I406+K406-S406</f>
      </c>
      <c r="W406" s="0">
        <f>M406-V406</f>
      </c>
      <c r="X406" s="0">
        <f>IFERROR(W406/M406*100,0)</f>
      </c>
    </row>
    <row r="407">
      <c r="A407" s="0">
        <v>550074</v>
      </c>
      <c r="B407" s="0">
        <v>1</v>
      </c>
      <c r="C407" s="0" t="s">
        <v>28</v>
      </c>
      <c r="D407" s="0">
        <v>6277</v>
      </c>
      <c r="E407" s="0" t="s">
        <v>658</v>
      </c>
      <c r="F407" s="0" t="s">
        <v>1061</v>
      </c>
      <c r="G407" s="0">
        <v>1.1526299715042114</v>
      </c>
      <c r="H407" s="0">
        <v>26</v>
      </c>
      <c r="I407" s="0">
        <v>33.96847915649414</v>
      </c>
      <c r="J407" s="0">
        <v>53</v>
      </c>
      <c r="K407" s="0">
        <v>-17.530750274658203</v>
      </c>
      <c r="L407" s="0">
        <v>37</v>
      </c>
      <c r="M407" s="0">
        <v>166.5</v>
      </c>
      <c r="N407" s="0">
        <v>0</v>
      </c>
      <c r="O407" s="0">
        <v>0</v>
      </c>
      <c r="P407" s="0">
        <f>(H407+J407)-(L407+N407)</f>
      </c>
      <c r="Q407" s="0">
        <f>P407*G407</f>
      </c>
      <c r="R407" s="0">
        <v>26</v>
      </c>
      <c r="S407" s="0">
        <f>R407*G407</f>
      </c>
      <c r="T407" s="0">
        <f>H407+J407-L407-N407-R407</f>
      </c>
      <c r="U407" s="0">
        <f>T407*G407</f>
      </c>
      <c r="V407" s="0">
        <f>I407+K407-S407</f>
      </c>
      <c r="W407" s="0">
        <f>M407-V407</f>
      </c>
      <c r="X407" s="0">
        <f>IFERROR(W407/M407*100,0)</f>
      </c>
    </row>
    <row r="408">
      <c r="A408" s="0">
        <v>550075</v>
      </c>
      <c r="B408" s="0">
        <v>1</v>
      </c>
      <c r="C408" s="0" t="s">
        <v>28</v>
      </c>
      <c r="D408" s="0">
        <v>6278</v>
      </c>
      <c r="E408" s="0" t="s">
        <v>658</v>
      </c>
      <c r="F408" s="0" t="s">
        <v>1062</v>
      </c>
      <c r="G408" s="0">
        <v>0.7773399949073792</v>
      </c>
      <c r="H408" s="0">
        <v>0</v>
      </c>
      <c r="I408" s="0">
        <v>0</v>
      </c>
      <c r="J408" s="0">
        <v>359</v>
      </c>
      <c r="K408" s="0">
        <v>279.72637939453125</v>
      </c>
      <c r="L408" s="0">
        <v>314</v>
      </c>
      <c r="M408" s="0">
        <v>1099</v>
      </c>
      <c r="N408" s="0">
        <v>38</v>
      </c>
      <c r="O408" s="0">
        <v>29.84827995300293</v>
      </c>
      <c r="P408" s="0">
        <f>(H408+J408)-(L408+N408)</f>
      </c>
      <c r="Q408" s="0">
        <f>P408*G408</f>
      </c>
      <c r="R408" s="0">
        <v>0</v>
      </c>
      <c r="S408" s="0">
        <f>R408*G408</f>
      </c>
      <c r="T408" s="0">
        <f>H408+J408-L408-N408-R408</f>
      </c>
      <c r="U408" s="0">
        <f>T408*G408</f>
      </c>
      <c r="V408" s="0">
        <f>I408+K408-S408</f>
      </c>
      <c r="W408" s="0">
        <f>M408-V408</f>
      </c>
      <c r="X408" s="0">
        <f>IFERROR(W408/M408*100,0)</f>
      </c>
    </row>
    <row r="409">
      <c r="A409" s="0">
        <v>550076</v>
      </c>
      <c r="B409" s="0">
        <v>1</v>
      </c>
      <c r="C409" s="0" t="s">
        <v>28</v>
      </c>
      <c r="D409" s="0">
        <v>6279</v>
      </c>
      <c r="E409" s="0" t="s">
        <v>658</v>
      </c>
      <c r="F409" s="0" t="s">
        <v>1063</v>
      </c>
      <c r="G409" s="0">
        <v>12.873889923095703</v>
      </c>
      <c r="H409" s="0">
        <v>2</v>
      </c>
      <c r="I409" s="0">
        <v>27.6666202545166</v>
      </c>
      <c r="J409" s="0">
        <v>45</v>
      </c>
      <c r="K409" s="0">
        <v>587.0729370117188</v>
      </c>
      <c r="L409" s="0">
        <v>6</v>
      </c>
      <c r="M409" s="0">
        <v>360</v>
      </c>
      <c r="N409" s="0">
        <v>1</v>
      </c>
      <c r="O409" s="0">
        <v>13.494629859924316</v>
      </c>
      <c r="P409" s="0">
        <f>(H409+J409)-(L409+N409)</f>
      </c>
      <c r="Q409" s="0">
        <f>P409*G409</f>
      </c>
      <c r="R409" s="0">
        <v>1</v>
      </c>
      <c r="S409" s="0">
        <f>R409*G409</f>
      </c>
      <c r="T409" s="0">
        <f>H409+J409-L409-N409-R409</f>
      </c>
      <c r="U409" s="0">
        <f>T409*G409</f>
      </c>
      <c r="V409" s="0">
        <f>I409+K409-S409</f>
      </c>
      <c r="W409" s="0">
        <f>M409-V409</f>
      </c>
      <c r="X409" s="0">
        <f>IFERROR(W409/M409*100,0)</f>
      </c>
    </row>
    <row r="410">
      <c r="A410" s="0">
        <v>550077</v>
      </c>
      <c r="B410" s="0">
        <v>1</v>
      </c>
      <c r="C410" s="0" t="s">
        <v>28</v>
      </c>
      <c r="D410" s="0">
        <v>6284</v>
      </c>
      <c r="E410" s="0" t="s">
        <v>658</v>
      </c>
      <c r="F410" s="0" t="s">
        <v>1064</v>
      </c>
      <c r="G410" s="0">
        <v>0.7548800110816956</v>
      </c>
      <c r="H410" s="0">
        <v>0</v>
      </c>
      <c r="I410" s="0">
        <v>0</v>
      </c>
      <c r="J410" s="0">
        <v>188</v>
      </c>
      <c r="K410" s="0">
        <v>136.08412170410156</v>
      </c>
      <c r="L410" s="0">
        <v>157</v>
      </c>
      <c r="M410" s="0">
        <v>549.5</v>
      </c>
      <c r="N410" s="0">
        <v>31</v>
      </c>
      <c r="O410" s="0">
        <v>23.28399085998535</v>
      </c>
      <c r="P410" s="0">
        <f>(H410+J410)-(L410+N410)</f>
      </c>
      <c r="Q410" s="0">
        <f>P410*G410</f>
      </c>
      <c r="R410" s="0">
        <v>0</v>
      </c>
      <c r="S410" s="0">
        <f>R410*G410</f>
      </c>
      <c r="T410" s="0">
        <f>H410+J410-L410-N410-R410</f>
      </c>
      <c r="U410" s="0">
        <f>T410*G410</f>
      </c>
      <c r="V410" s="0">
        <f>I410+K410-S410</f>
      </c>
      <c r="W410" s="0">
        <f>M410-V410</f>
      </c>
      <c r="X410" s="0">
        <f>IFERROR(W410/M410*100,0)</f>
      </c>
    </row>
    <row r="411">
      <c r="A411" s="0">
        <v>550078</v>
      </c>
      <c r="B411" s="0">
        <v>1</v>
      </c>
      <c r="C411" s="0" t="s">
        <v>28</v>
      </c>
      <c r="D411" s="0">
        <v>6287</v>
      </c>
      <c r="E411" s="0" t="s">
        <v>658</v>
      </c>
      <c r="F411" s="0" t="s">
        <v>1065</v>
      </c>
      <c r="G411" s="0">
        <v>19.431320190429688</v>
      </c>
      <c r="H411" s="0">
        <v>2</v>
      </c>
      <c r="I411" s="0">
        <v>44.60599899291992</v>
      </c>
      <c r="J411" s="0">
        <v>57</v>
      </c>
      <c r="K411" s="0">
        <v>1206.71044921875</v>
      </c>
      <c r="L411" s="0">
        <v>73</v>
      </c>
      <c r="M411" s="0">
        <v>2242.010009765625</v>
      </c>
      <c r="N411" s="0">
        <v>0</v>
      </c>
      <c r="O411" s="0">
        <v>0</v>
      </c>
      <c r="P411" s="0">
        <f>(H411+J411)-(L411+N411)</f>
      </c>
      <c r="Q411" s="0">
        <f>P411*G411</f>
      </c>
      <c r="R411" s="0">
        <v>0</v>
      </c>
      <c r="S411" s="0">
        <f>R411*G411</f>
      </c>
      <c r="T411" s="0">
        <f>H411+J411-L411-N411-R411</f>
      </c>
      <c r="U411" s="0">
        <f>T411*G411</f>
      </c>
      <c r="V411" s="0">
        <f>I411+K411-S411</f>
      </c>
      <c r="W411" s="0">
        <f>M411-V411</f>
      </c>
      <c r="X411" s="0">
        <f>IFERROR(W411/M411*100,0)</f>
      </c>
    </row>
    <row r="412">
      <c r="A412" s="0">
        <v>550093</v>
      </c>
      <c r="B412" s="0">
        <v>1</v>
      </c>
      <c r="C412" s="0" t="s">
        <v>28</v>
      </c>
      <c r="D412" s="0">
        <v>6300</v>
      </c>
      <c r="E412" s="0" t="s">
        <v>658</v>
      </c>
      <c r="F412" s="0" t="s">
        <v>1066</v>
      </c>
      <c r="G412" s="0">
        <v>1.3080799579620361</v>
      </c>
      <c r="H412" s="0">
        <v>0</v>
      </c>
      <c r="I412" s="0">
        <v>0</v>
      </c>
      <c r="J412" s="0">
        <v>486</v>
      </c>
      <c r="K412" s="0">
        <v>654.0987548828125</v>
      </c>
      <c r="L412" s="0">
        <v>414</v>
      </c>
      <c r="M412" s="0">
        <v>1657.5699462890625</v>
      </c>
      <c r="N412" s="0">
        <v>29</v>
      </c>
      <c r="O412" s="0">
        <v>38.63993835449219</v>
      </c>
      <c r="P412" s="0">
        <f>(H412+J412)-(L412+N412)</f>
      </c>
      <c r="Q412" s="0">
        <f>P412*G412</f>
      </c>
      <c r="R412" s="0">
        <v>0</v>
      </c>
      <c r="S412" s="0">
        <f>R412*G412</f>
      </c>
      <c r="T412" s="0">
        <f>H412+J412-L412-N412-R412</f>
      </c>
      <c r="U412" s="0">
        <f>T412*G412</f>
      </c>
      <c r="V412" s="0">
        <f>I412+K412-S412</f>
      </c>
      <c r="W412" s="0">
        <f>M412-V412</f>
      </c>
      <c r="X412" s="0">
        <f>IFERROR(W412/M412*100,0)</f>
      </c>
    </row>
    <row r="413">
      <c r="A413" s="0">
        <v>550094</v>
      </c>
      <c r="B413" s="0">
        <v>1</v>
      </c>
      <c r="C413" s="0" t="s">
        <v>28</v>
      </c>
      <c r="D413" s="0">
        <v>6603</v>
      </c>
      <c r="E413" s="0" t="s">
        <v>658</v>
      </c>
      <c r="F413" s="0" t="s">
        <v>1067</v>
      </c>
      <c r="G413" s="0">
        <v>0.5299599766731262</v>
      </c>
      <c r="H413" s="0">
        <v>23</v>
      </c>
      <c r="I413" s="0">
        <v>11.09887981414795</v>
      </c>
      <c r="J413" s="0">
        <v>80</v>
      </c>
      <c r="K413" s="0">
        <v>34.76874923706055</v>
      </c>
      <c r="L413" s="0">
        <v>69</v>
      </c>
      <c r="M413" s="0">
        <v>414</v>
      </c>
      <c r="N413" s="0">
        <v>20</v>
      </c>
      <c r="O413" s="0">
        <v>9.191570281982422</v>
      </c>
      <c r="P413" s="0">
        <f>(H413+J413)-(L413+N413)</f>
      </c>
      <c r="Q413" s="0">
        <f>P413*G413</f>
      </c>
      <c r="R413" s="0">
        <v>20</v>
      </c>
      <c r="S413" s="0">
        <f>R413*G413</f>
      </c>
      <c r="T413" s="0">
        <f>H413+J413-L413-N413-R413</f>
      </c>
      <c r="U413" s="0">
        <f>T413*G413</f>
      </c>
      <c r="V413" s="0">
        <f>I413+K413-S413</f>
      </c>
      <c r="W413" s="0">
        <f>M413-V413</f>
      </c>
      <c r="X413" s="0">
        <f>IFERROR(W413/M413*100,0)</f>
      </c>
    </row>
    <row r="414">
      <c r="A414" s="0">
        <v>550095</v>
      </c>
      <c r="B414" s="0">
        <v>1</v>
      </c>
      <c r="C414" s="0" t="s">
        <v>28</v>
      </c>
      <c r="D414" s="0">
        <v>6704</v>
      </c>
      <c r="E414" s="0" t="s">
        <v>658</v>
      </c>
      <c r="F414" s="0" t="s">
        <v>1068</v>
      </c>
      <c r="G414" s="0">
        <v>0.5051500201225281</v>
      </c>
      <c r="H414" s="0">
        <v>35</v>
      </c>
      <c r="I414" s="0">
        <v>18.640300750732422</v>
      </c>
      <c r="J414" s="0">
        <v>951</v>
      </c>
      <c r="K414" s="0">
        <v>496.0508117675781</v>
      </c>
      <c r="L414" s="0">
        <v>942</v>
      </c>
      <c r="M414" s="0">
        <v>942</v>
      </c>
      <c r="N414" s="0">
        <v>24</v>
      </c>
      <c r="O414" s="0">
        <v>12.796710014343262</v>
      </c>
      <c r="P414" s="0">
        <f>(H414+J414)-(L414+N414)</f>
      </c>
      <c r="Q414" s="0">
        <f>P414*G414</f>
      </c>
      <c r="R414" s="0">
        <v>0</v>
      </c>
      <c r="S414" s="0">
        <f>R414*G414</f>
      </c>
      <c r="T414" s="0">
        <f>H414+J414-L414-N414-R414</f>
      </c>
      <c r="U414" s="0">
        <f>T414*G414</f>
      </c>
      <c r="V414" s="0">
        <f>I414+K414-S414</f>
      </c>
      <c r="W414" s="0">
        <f>M414-V414</f>
      </c>
      <c r="X414" s="0">
        <f>IFERROR(W414/M414*100,0)</f>
      </c>
    </row>
    <row r="415">
      <c r="A415" s="0">
        <v>550115</v>
      </c>
      <c r="B415" s="0">
        <v>1</v>
      </c>
      <c r="C415" s="0" t="s">
        <v>28</v>
      </c>
      <c r="D415" s="0">
        <v>6605</v>
      </c>
      <c r="E415" s="0" t="s">
        <v>658</v>
      </c>
      <c r="F415" s="0" t="s">
        <v>1069</v>
      </c>
      <c r="G415" s="0">
        <v>1.8885600566864014</v>
      </c>
      <c r="H415" s="0">
        <v>0</v>
      </c>
      <c r="I415" s="0">
        <v>0</v>
      </c>
      <c r="J415" s="0">
        <v>193</v>
      </c>
      <c r="K415" s="0">
        <v>349.3197937011719</v>
      </c>
      <c r="L415" s="0">
        <v>163</v>
      </c>
      <c r="M415" s="0">
        <v>570.5</v>
      </c>
      <c r="N415" s="0">
        <v>20</v>
      </c>
      <c r="O415" s="0">
        <v>36.009151458740234</v>
      </c>
      <c r="P415" s="0">
        <f>(H415+J415)-(L415+N415)</f>
      </c>
      <c r="Q415" s="0">
        <f>P415*G415</f>
      </c>
      <c r="R415" s="0">
        <v>0</v>
      </c>
      <c r="S415" s="0">
        <f>R415*G415</f>
      </c>
      <c r="T415" s="0">
        <f>H415+J415-L415-N415-R415</f>
      </c>
      <c r="U415" s="0">
        <f>T415*G415</f>
      </c>
      <c r="V415" s="0">
        <f>I415+K415-S415</f>
      </c>
      <c r="W415" s="0">
        <f>M415-V415</f>
      </c>
      <c r="X415" s="0">
        <f>IFERROR(W415/M415*100,0)</f>
      </c>
    </row>
    <row r="416">
      <c r="A416" s="0">
        <v>550116</v>
      </c>
      <c r="B416" s="0">
        <v>1</v>
      </c>
      <c r="C416" s="0" t="s">
        <v>28</v>
      </c>
      <c r="D416" s="0">
        <v>6606</v>
      </c>
      <c r="E416" s="0" t="s">
        <v>658</v>
      </c>
      <c r="F416" s="0" t="s">
        <v>1070</v>
      </c>
      <c r="G416" s="0">
        <v>0.4724999964237213</v>
      </c>
      <c r="H416" s="0">
        <v>19</v>
      </c>
      <c r="I416" s="0">
        <v>6.269999980926514</v>
      </c>
      <c r="J416" s="0">
        <v>113</v>
      </c>
      <c r="K416" s="0">
        <v>53.39250183105469</v>
      </c>
      <c r="L416" s="0">
        <v>109</v>
      </c>
      <c r="M416" s="0">
        <v>708.5</v>
      </c>
      <c r="N416" s="0">
        <v>7</v>
      </c>
      <c r="O416" s="0">
        <v>3.077310085296631</v>
      </c>
      <c r="P416" s="0">
        <f>(H416+J416)-(L416+N416)</f>
      </c>
      <c r="Q416" s="0">
        <f>P416*G416</f>
      </c>
      <c r="R416" s="0">
        <v>16</v>
      </c>
      <c r="S416" s="0">
        <f>R416*G416</f>
      </c>
      <c r="T416" s="0">
        <f>H416+J416-L416-N416-R416</f>
      </c>
      <c r="U416" s="0">
        <f>T416*G416</f>
      </c>
      <c r="V416" s="0">
        <f>I416+K416-S416</f>
      </c>
      <c r="W416" s="0">
        <f>M416-V416</f>
      </c>
      <c r="X416" s="0">
        <f>IFERROR(W416/M416*100,0)</f>
      </c>
    </row>
    <row r="417">
      <c r="A417" s="0">
        <v>550117</v>
      </c>
      <c r="B417" s="0">
        <v>1</v>
      </c>
      <c r="C417" s="0" t="s">
        <v>28</v>
      </c>
      <c r="D417" s="0">
        <v>6622</v>
      </c>
      <c r="E417" s="0" t="s">
        <v>658</v>
      </c>
      <c r="F417" s="0" t="s">
        <v>1071</v>
      </c>
      <c r="G417" s="0">
        <v>1.5739799737930298</v>
      </c>
      <c r="H417" s="0">
        <v>16</v>
      </c>
      <c r="I417" s="0">
        <v>25.11408042907715</v>
      </c>
      <c r="J417" s="0">
        <v>112</v>
      </c>
      <c r="K417" s="0">
        <v>176.29359436035156</v>
      </c>
      <c r="L417" s="0">
        <v>80</v>
      </c>
      <c r="M417" s="0">
        <v>520</v>
      </c>
      <c r="N417" s="0">
        <v>19</v>
      </c>
      <c r="O417" s="0">
        <v>29.85573959350586</v>
      </c>
      <c r="P417" s="0">
        <f>(H417+J417)-(L417+N417)</f>
      </c>
      <c r="Q417" s="0">
        <f>P417*G417</f>
      </c>
      <c r="R417" s="0">
        <v>38</v>
      </c>
      <c r="S417" s="0">
        <f>R417*G417</f>
      </c>
      <c r="T417" s="0">
        <f>H417+J417-L417-N417-R417</f>
      </c>
      <c r="U417" s="0">
        <f>T417*G417</f>
      </c>
      <c r="V417" s="0">
        <f>I417+K417-S417</f>
      </c>
      <c r="W417" s="0">
        <f>M417-V417</f>
      </c>
      <c r="X417" s="0">
        <f>IFERROR(W417/M417*100,0)</f>
      </c>
    </row>
    <row r="418">
      <c r="A418" s="0">
        <v>550118</v>
      </c>
      <c r="B418" s="0">
        <v>1</v>
      </c>
      <c r="C418" s="0" t="s">
        <v>28</v>
      </c>
      <c r="D418" s="0">
        <v>6627</v>
      </c>
      <c r="E418" s="0" t="s">
        <v>658</v>
      </c>
      <c r="F418" s="0" t="s">
        <v>1072</v>
      </c>
      <c r="G418" s="0">
        <v>0.5680999755859375</v>
      </c>
      <c r="H418" s="0">
        <v>0</v>
      </c>
      <c r="I418" s="0">
        <v>0</v>
      </c>
      <c r="J418" s="0">
        <v>75</v>
      </c>
      <c r="K418" s="0">
        <v>42.199710845947266</v>
      </c>
      <c r="L418" s="0">
        <v>18</v>
      </c>
      <c r="M418" s="0">
        <v>108</v>
      </c>
      <c r="N418" s="0">
        <v>11</v>
      </c>
      <c r="O418" s="0">
        <v>5.9675798416137695</v>
      </c>
      <c r="P418" s="0">
        <f>(H418+J418)-(L418+N418)</f>
      </c>
      <c r="Q418" s="0">
        <f>P418*G418</f>
      </c>
      <c r="R418" s="0">
        <v>10</v>
      </c>
      <c r="S418" s="0">
        <f>R418*G418</f>
      </c>
      <c r="T418" s="0">
        <f>H418+J418-L418-N418-R418</f>
      </c>
      <c r="U418" s="0">
        <f>T418*G418</f>
      </c>
      <c r="V418" s="0">
        <f>I418+K418-S418</f>
      </c>
      <c r="W418" s="0">
        <f>M418-V418</f>
      </c>
      <c r="X418" s="0">
        <f>IFERROR(W418/M418*100,0)</f>
      </c>
    </row>
    <row r="419">
      <c r="A419" s="0">
        <v>550119</v>
      </c>
      <c r="B419" s="0">
        <v>1</v>
      </c>
      <c r="C419" s="0" t="s">
        <v>28</v>
      </c>
      <c r="D419" s="0">
        <v>6637</v>
      </c>
      <c r="E419" s="0" t="s">
        <v>658</v>
      </c>
      <c r="F419" s="0" t="s">
        <v>1073</v>
      </c>
      <c r="G419" s="0">
        <v>15.797249794006348</v>
      </c>
      <c r="H419" s="0">
        <v>2</v>
      </c>
      <c r="I419" s="0">
        <v>32.71247863769531</v>
      </c>
      <c r="J419" s="0">
        <v>17</v>
      </c>
      <c r="K419" s="0">
        <v>273.4207458496094</v>
      </c>
      <c r="L419" s="0">
        <v>5</v>
      </c>
      <c r="M419" s="0">
        <v>340</v>
      </c>
      <c r="N419" s="0">
        <v>0</v>
      </c>
      <c r="O419" s="0">
        <v>0</v>
      </c>
      <c r="P419" s="0">
        <f>(H419+J419)-(L419+N419)</f>
      </c>
      <c r="Q419" s="0">
        <f>P419*G419</f>
      </c>
      <c r="R419" s="0">
        <v>1</v>
      </c>
      <c r="S419" s="0">
        <f>R419*G419</f>
      </c>
      <c r="T419" s="0">
        <f>H419+J419-L419-N419-R419</f>
      </c>
      <c r="U419" s="0">
        <f>T419*G419</f>
      </c>
      <c r="V419" s="0">
        <f>I419+K419-S419</f>
      </c>
      <c r="W419" s="0">
        <f>M419-V419</f>
      </c>
      <c r="X419" s="0">
        <f>IFERROR(W419/M419*100,0)</f>
      </c>
    </row>
    <row r="420">
      <c r="A420" s="0">
        <v>550120</v>
      </c>
      <c r="B420" s="0">
        <v>1</v>
      </c>
      <c r="C420" s="0" t="s">
        <v>28</v>
      </c>
      <c r="D420" s="0">
        <v>6639</v>
      </c>
      <c r="E420" s="0" t="s">
        <v>658</v>
      </c>
      <c r="F420" s="0" t="s">
        <v>1074</v>
      </c>
      <c r="G420" s="0">
        <v>1.7488600015640259</v>
      </c>
      <c r="H420" s="0">
        <v>52</v>
      </c>
      <c r="I420" s="0">
        <v>74.62312316894531</v>
      </c>
      <c r="J420" s="0">
        <v>550</v>
      </c>
      <c r="K420" s="0">
        <v>694.5342407226562</v>
      </c>
      <c r="L420" s="0">
        <v>499</v>
      </c>
      <c r="M420" s="0">
        <v>1372.25</v>
      </c>
      <c r="N420" s="0">
        <v>31</v>
      </c>
      <c r="O420" s="0">
        <v>43.704708099365234</v>
      </c>
      <c r="P420" s="0">
        <f>(H420+J420)-(L420+N420)</f>
      </c>
      <c r="Q420" s="0">
        <f>P420*G420</f>
      </c>
      <c r="R420" s="0">
        <v>58</v>
      </c>
      <c r="S420" s="0">
        <f>R420*G420</f>
      </c>
      <c r="T420" s="0">
        <f>H420+J420-L420-N420-R420</f>
      </c>
      <c r="U420" s="0">
        <f>T420*G420</f>
      </c>
      <c r="V420" s="0">
        <f>I420+K420-S420</f>
      </c>
      <c r="W420" s="0">
        <f>M420-V420</f>
      </c>
      <c r="X420" s="0">
        <f>IFERROR(W420/M420*100,0)</f>
      </c>
    </row>
    <row r="421">
      <c r="A421" s="0">
        <v>550121</v>
      </c>
      <c r="B421" s="0">
        <v>1</v>
      </c>
      <c r="C421" s="0" t="s">
        <v>28</v>
      </c>
      <c r="D421" s="0">
        <v>6644</v>
      </c>
      <c r="E421" s="0" t="s">
        <v>658</v>
      </c>
      <c r="F421" s="0" t="s">
        <v>1075</v>
      </c>
      <c r="G421" s="0">
        <v>12.864649772644043</v>
      </c>
      <c r="H421" s="0">
        <v>3</v>
      </c>
      <c r="I421" s="0">
        <v>48.26633834838867</v>
      </c>
      <c r="J421" s="0">
        <v>49</v>
      </c>
      <c r="K421" s="0">
        <v>679.7020263671875</v>
      </c>
      <c r="L421" s="0">
        <v>74</v>
      </c>
      <c r="M421" s="0">
        <v>2420</v>
      </c>
      <c r="N421" s="0">
        <v>0</v>
      </c>
      <c r="O421" s="0">
        <v>0</v>
      </c>
      <c r="P421" s="0">
        <f>(H421+J421)-(L421+N421)</f>
      </c>
      <c r="Q421" s="0">
        <f>P421*G421</f>
      </c>
      <c r="R421" s="0">
        <v>2</v>
      </c>
      <c r="S421" s="0">
        <f>R421*G421</f>
      </c>
      <c r="T421" s="0">
        <f>H421+J421-L421-N421-R421</f>
      </c>
      <c r="U421" s="0">
        <f>T421*G421</f>
      </c>
      <c r="V421" s="0">
        <f>I421+K421-S421</f>
      </c>
      <c r="W421" s="0">
        <f>M421-V421</f>
      </c>
      <c r="X421" s="0">
        <f>IFERROR(W421/M421*100,0)</f>
      </c>
    </row>
    <row r="422">
      <c r="A422" s="0">
        <v>550127</v>
      </c>
      <c r="B422" s="0">
        <v>1</v>
      </c>
      <c r="C422" s="0" t="s">
        <v>28</v>
      </c>
      <c r="D422" s="0">
        <v>6651</v>
      </c>
      <c r="E422" s="0" t="s">
        <v>658</v>
      </c>
      <c r="F422" s="0" t="s">
        <v>1076</v>
      </c>
      <c r="G422" s="0">
        <v>0.023569999262690544</v>
      </c>
      <c r="H422" s="0">
        <v>4</v>
      </c>
      <c r="I422" s="0">
        <v>0.04255999997258186</v>
      </c>
      <c r="J422" s="0">
        <v>34</v>
      </c>
      <c r="K422" s="0">
        <v>0.6382899880409241</v>
      </c>
      <c r="L422" s="0">
        <v>11</v>
      </c>
      <c r="M422" s="0">
        <v>93.5</v>
      </c>
      <c r="N422" s="0">
        <v>7</v>
      </c>
      <c r="O422" s="0">
        <v>0.08003000169992447</v>
      </c>
      <c r="P422" s="0">
        <f>(H422+J422)-(L422+N422)</f>
      </c>
      <c r="Q422" s="0">
        <f>P422*G422</f>
      </c>
      <c r="R422" s="0">
        <v>6</v>
      </c>
      <c r="S422" s="0">
        <f>R422*G422</f>
      </c>
      <c r="T422" s="0">
        <f>H422+J422-L422-N422-R422</f>
      </c>
      <c r="U422" s="0">
        <f>T422*G422</f>
      </c>
      <c r="V422" s="0">
        <f>I422+K422-S422</f>
      </c>
      <c r="W422" s="0">
        <f>M422-V422</f>
      </c>
      <c r="X422" s="0">
        <f>IFERROR(W422/M422*100,0)</f>
      </c>
    </row>
    <row r="423">
      <c r="A423" s="0">
        <v>550134</v>
      </c>
      <c r="B423" s="0">
        <v>1</v>
      </c>
      <c r="C423" s="0" t="s">
        <v>28</v>
      </c>
      <c r="D423" s="0">
        <v>6662</v>
      </c>
      <c r="E423" s="0" t="s">
        <v>658</v>
      </c>
      <c r="F423" s="0" t="s">
        <v>1077</v>
      </c>
      <c r="G423" s="0">
        <v>29.85685920715332</v>
      </c>
      <c r="H423" s="0">
        <v>2</v>
      </c>
      <c r="I423" s="0">
        <v>68.43560028076172</v>
      </c>
      <c r="J423" s="0">
        <v>43</v>
      </c>
      <c r="K423" s="0">
        <v>1379.9483642578125</v>
      </c>
      <c r="L423" s="0">
        <v>41</v>
      </c>
      <c r="M423" s="0">
        <v>2378</v>
      </c>
      <c r="N423" s="0">
        <v>0</v>
      </c>
      <c r="O423" s="0">
        <v>0</v>
      </c>
      <c r="P423" s="0">
        <f>(H423+J423)-(L423+N423)</f>
      </c>
      <c r="Q423" s="0">
        <f>P423*G423</f>
      </c>
      <c r="R423" s="0">
        <v>2</v>
      </c>
      <c r="S423" s="0">
        <f>R423*G423</f>
      </c>
      <c r="T423" s="0">
        <f>H423+J423-L423-N423-R423</f>
      </c>
      <c r="U423" s="0">
        <f>T423*G423</f>
      </c>
      <c r="V423" s="0">
        <f>I423+K423-S423</f>
      </c>
      <c r="W423" s="0">
        <f>M423-V423</f>
      </c>
      <c r="X423" s="0">
        <f>IFERROR(W423/M423*100,0)</f>
      </c>
    </row>
    <row r="424">
      <c r="A424" s="0">
        <v>550154</v>
      </c>
      <c r="B424" s="0">
        <v>1</v>
      </c>
      <c r="C424" s="0" t="s">
        <v>28</v>
      </c>
      <c r="D424" s="0">
        <v>6308</v>
      </c>
      <c r="E424" s="0" t="s">
        <v>658</v>
      </c>
      <c r="F424" s="0" t="s">
        <v>1078</v>
      </c>
      <c r="G424" s="0">
        <v>2.1952099800109863</v>
      </c>
      <c r="H424" s="0">
        <v>0</v>
      </c>
      <c r="I424" s="0">
        <v>0</v>
      </c>
      <c r="J424" s="0">
        <v>1104</v>
      </c>
      <c r="K424" s="0">
        <v>2543.2890625</v>
      </c>
      <c r="L424" s="0">
        <v>1059</v>
      </c>
      <c r="M424" s="0">
        <v>3177</v>
      </c>
      <c r="N424" s="0">
        <v>35</v>
      </c>
      <c r="O424" s="0">
        <v>76.56302642822266</v>
      </c>
      <c r="P424" s="0">
        <f>(H424+J424)-(L424+N424)</f>
      </c>
      <c r="Q424" s="0">
        <f>P424*G424</f>
      </c>
      <c r="R424" s="0">
        <v>0</v>
      </c>
      <c r="S424" s="0">
        <f>R424*G424</f>
      </c>
      <c r="T424" s="0">
        <f>H424+J424-L424-N424-R424</f>
      </c>
      <c r="U424" s="0">
        <f>T424*G424</f>
      </c>
      <c r="V424" s="0">
        <f>I424+K424-S424</f>
      </c>
      <c r="W424" s="0">
        <f>M424-V424</f>
      </c>
      <c r="X424" s="0">
        <f>IFERROR(W424/M424*100,0)</f>
      </c>
    </row>
    <row r="425">
      <c r="A425" s="0">
        <v>550155</v>
      </c>
      <c r="B425" s="0">
        <v>1</v>
      </c>
      <c r="C425" s="0" t="s">
        <v>28</v>
      </c>
      <c r="D425" s="0">
        <v>6310</v>
      </c>
      <c r="E425" s="0" t="s">
        <v>658</v>
      </c>
      <c r="F425" s="0" t="s">
        <v>1079</v>
      </c>
      <c r="G425" s="0">
        <v>1.573259949684143</v>
      </c>
      <c r="H425" s="0">
        <v>0</v>
      </c>
      <c r="I425" s="0">
        <v>0</v>
      </c>
      <c r="J425" s="0">
        <v>204</v>
      </c>
      <c r="K425" s="0">
        <v>320.99444580078125</v>
      </c>
      <c r="L425" s="0">
        <v>171</v>
      </c>
      <c r="M425" s="0">
        <v>598.5</v>
      </c>
      <c r="N425" s="0">
        <v>21</v>
      </c>
      <c r="O425" s="0">
        <v>33.195980072021484</v>
      </c>
      <c r="P425" s="0">
        <f>(H425+J425)-(L425+N425)</f>
      </c>
      <c r="Q425" s="0">
        <f>P425*G425</f>
      </c>
      <c r="R425" s="0">
        <v>0</v>
      </c>
      <c r="S425" s="0">
        <f>R425*G425</f>
      </c>
      <c r="T425" s="0">
        <f>H425+J425-L425-N425-R425</f>
      </c>
      <c r="U425" s="0">
        <f>T425*G425</f>
      </c>
      <c r="V425" s="0">
        <f>I425+K425-S425</f>
      </c>
      <c r="W425" s="0">
        <f>M425-V425</f>
      </c>
      <c r="X425" s="0">
        <f>IFERROR(W425/M425*100,0)</f>
      </c>
    </row>
    <row r="426">
      <c r="A426" s="0">
        <v>550274</v>
      </c>
      <c r="B426" s="0">
        <v>1</v>
      </c>
      <c r="C426" s="0" t="s">
        <v>28</v>
      </c>
      <c r="D426" s="0">
        <v>6664</v>
      </c>
      <c r="E426" s="0" t="s">
        <v>658</v>
      </c>
      <c r="F426" s="0" t="s">
        <v>1080</v>
      </c>
      <c r="G426" s="0">
        <v>13.664589881896973</v>
      </c>
      <c r="H426" s="0">
        <v>2</v>
      </c>
      <c r="I426" s="0">
        <v>27.734600067138672</v>
      </c>
      <c r="J426" s="0">
        <v>37</v>
      </c>
      <c r="K426" s="0">
        <v>472.19329833984375</v>
      </c>
      <c r="L426" s="0">
        <v>24</v>
      </c>
      <c r="M426" s="0">
        <v>912</v>
      </c>
      <c r="N426" s="0">
        <v>0</v>
      </c>
      <c r="O426" s="0">
        <v>0</v>
      </c>
      <c r="P426" s="0">
        <f>(H426+J426)-(L426+N426)</f>
      </c>
      <c r="Q426" s="0">
        <f>P426*G426</f>
      </c>
      <c r="R426" s="0">
        <v>0</v>
      </c>
      <c r="S426" s="0">
        <f>R426*G426</f>
      </c>
      <c r="T426" s="0">
        <f>H426+J426-L426-N426-R426</f>
      </c>
      <c r="U426" s="0">
        <f>T426*G426</f>
      </c>
      <c r="V426" s="0">
        <f>I426+K426-S426</f>
      </c>
      <c r="W426" s="0">
        <f>M426-V426</f>
      </c>
      <c r="X426" s="0">
        <f>IFERROR(W426/M426*100,0)</f>
      </c>
    </row>
    <row r="427">
      <c r="A427" s="0">
        <v>550293</v>
      </c>
      <c r="B427" s="0">
        <v>1</v>
      </c>
      <c r="C427" s="0" t="s">
        <v>28</v>
      </c>
      <c r="D427" s="0">
        <v>6669</v>
      </c>
      <c r="E427" s="0" t="s">
        <v>658</v>
      </c>
      <c r="F427" s="0" t="s">
        <v>1081</v>
      </c>
      <c r="G427" s="0">
        <v>3.4716100692749023</v>
      </c>
      <c r="H427" s="0">
        <v>25</v>
      </c>
      <c r="I427" s="0">
        <v>86.34549713134766</v>
      </c>
      <c r="J427" s="0">
        <v>182</v>
      </c>
      <c r="K427" s="0">
        <v>624.9013061523438</v>
      </c>
      <c r="L427" s="0">
        <v>98</v>
      </c>
      <c r="M427" s="0">
        <v>588</v>
      </c>
      <c r="N427" s="0">
        <v>67</v>
      </c>
      <c r="O427" s="0">
        <v>229.4416961669922</v>
      </c>
      <c r="P427" s="0">
        <f>(H427+J427)-(L427+N427)</f>
      </c>
      <c r="Q427" s="0">
        <f>P427*G427</f>
      </c>
      <c r="R427" s="0">
        <v>0</v>
      </c>
      <c r="S427" s="0">
        <f>R427*G427</f>
      </c>
      <c r="T427" s="0">
        <f>H427+J427-L427-N427-R427</f>
      </c>
      <c r="U427" s="0">
        <f>T427*G427</f>
      </c>
      <c r="V427" s="0">
        <f>I427+K427-S427</f>
      </c>
      <c r="W427" s="0">
        <f>M427-V427</f>
      </c>
      <c r="X427" s="0">
        <f>IFERROR(W427/M427*100,0)</f>
      </c>
    </row>
    <row r="428">
      <c r="A428" s="0">
        <v>550294</v>
      </c>
      <c r="B428" s="0">
        <v>1</v>
      </c>
      <c r="C428" s="0" t="s">
        <v>28</v>
      </c>
      <c r="D428" s="0">
        <v>6680</v>
      </c>
      <c r="E428" s="0" t="s">
        <v>658</v>
      </c>
      <c r="F428" s="0" t="s">
        <v>1082</v>
      </c>
      <c r="G428" s="0">
        <v>0.8143799901008606</v>
      </c>
      <c r="H428" s="0">
        <v>0</v>
      </c>
      <c r="I428" s="0">
        <v>0</v>
      </c>
      <c r="J428" s="0">
        <v>1030</v>
      </c>
      <c r="K428" s="0">
        <v>737.3322143554688</v>
      </c>
      <c r="L428" s="0">
        <v>641</v>
      </c>
      <c r="M428" s="0">
        <v>1282</v>
      </c>
      <c r="N428" s="0">
        <v>317</v>
      </c>
      <c r="O428" s="0">
        <v>249.96307373046875</v>
      </c>
      <c r="P428" s="0">
        <f>(H428+J428)-(L428+N428)</f>
      </c>
      <c r="Q428" s="0">
        <f>P428*G428</f>
      </c>
      <c r="R428" s="0">
        <v>0</v>
      </c>
      <c r="S428" s="0">
        <f>R428*G428</f>
      </c>
      <c r="T428" s="0">
        <f>H428+J428-L428-N428-R428</f>
      </c>
      <c r="U428" s="0">
        <f>T428*G428</f>
      </c>
      <c r="V428" s="0">
        <f>I428+K428-S428</f>
      </c>
      <c r="W428" s="0">
        <f>M428-V428</f>
      </c>
      <c r="X428" s="0">
        <f>IFERROR(W428/M428*100,0)</f>
      </c>
    </row>
    <row r="429">
      <c r="A429" s="0">
        <v>550296</v>
      </c>
      <c r="B429" s="0">
        <v>1</v>
      </c>
      <c r="C429" s="0" t="s">
        <v>28</v>
      </c>
      <c r="D429" s="0">
        <v>6705</v>
      </c>
      <c r="E429" s="0" t="s">
        <v>658</v>
      </c>
      <c r="F429" s="0" t="s">
        <v>1083</v>
      </c>
      <c r="G429" s="0">
        <v>2.2423300743103027</v>
      </c>
      <c r="H429" s="0">
        <v>11</v>
      </c>
      <c r="I429" s="0">
        <v>25.27161979675293</v>
      </c>
      <c r="J429" s="0">
        <v>43</v>
      </c>
      <c r="K429" s="0">
        <v>87.72103881835938</v>
      </c>
      <c r="L429" s="0">
        <v>27</v>
      </c>
      <c r="M429" s="0">
        <v>108</v>
      </c>
      <c r="N429" s="0">
        <v>4</v>
      </c>
      <c r="O429" s="0">
        <v>8.969300270080566</v>
      </c>
      <c r="P429" s="0">
        <f>(H429+J429)-(L429+N429)</f>
      </c>
      <c r="Q429" s="0">
        <f>P429*G429</f>
      </c>
      <c r="R429" s="0">
        <v>25</v>
      </c>
      <c r="S429" s="0">
        <f>R429*G429</f>
      </c>
      <c r="T429" s="0">
        <f>H429+J429-L429-N429-R429</f>
      </c>
      <c r="U429" s="0">
        <f>T429*G429</f>
      </c>
      <c r="V429" s="0">
        <f>I429+K429-S429</f>
      </c>
      <c r="W429" s="0">
        <f>M429-V429</f>
      </c>
      <c r="X429" s="0">
        <f>IFERROR(W429/M429*100,0)</f>
      </c>
    </row>
    <row r="430">
      <c r="A430" s="0">
        <v>550298</v>
      </c>
      <c r="B430" s="0">
        <v>1</v>
      </c>
      <c r="C430" s="0" t="s">
        <v>28</v>
      </c>
      <c r="D430" s="0">
        <v>6685</v>
      </c>
      <c r="E430" s="0" t="s">
        <v>658</v>
      </c>
      <c r="F430" s="0" t="s">
        <v>1084</v>
      </c>
      <c r="G430" s="0">
        <v>0.4093799889087677</v>
      </c>
      <c r="H430" s="0">
        <v>11</v>
      </c>
      <c r="I430" s="0">
        <v>3.9990499019622803</v>
      </c>
      <c r="J430" s="0">
        <v>751</v>
      </c>
      <c r="K430" s="0">
        <v>283.7291564941406</v>
      </c>
      <c r="L430" s="0">
        <v>735</v>
      </c>
      <c r="M430" s="0">
        <v>735</v>
      </c>
      <c r="N430" s="0">
        <v>9</v>
      </c>
      <c r="O430" s="0">
        <v>3.6387200355529785</v>
      </c>
      <c r="P430" s="0">
        <f>(H430+J430)-(L430+N430)</f>
      </c>
      <c r="Q430" s="0">
        <f>P430*G430</f>
      </c>
      <c r="R430" s="0">
        <v>41</v>
      </c>
      <c r="S430" s="0">
        <f>R430*G430</f>
      </c>
      <c r="T430" s="0">
        <f>H430+J430-L430-N430-R430</f>
      </c>
      <c r="U430" s="0">
        <f>T430*G430</f>
      </c>
      <c r="V430" s="0">
        <f>I430+K430-S430</f>
      </c>
      <c r="W430" s="0">
        <f>M430-V430</f>
      </c>
      <c r="X430" s="0">
        <f>IFERROR(W430/M430*100,0)</f>
      </c>
    </row>
    <row r="431">
      <c r="A431" s="0">
        <v>550301</v>
      </c>
      <c r="B431" s="0">
        <v>1</v>
      </c>
      <c r="C431" s="0" t="s">
        <v>28</v>
      </c>
      <c r="D431" s="0">
        <v>6719</v>
      </c>
      <c r="E431" s="0" t="s">
        <v>658</v>
      </c>
      <c r="F431" s="0" t="s">
        <v>1085</v>
      </c>
      <c r="G431" s="0">
        <v>3.747380018234253</v>
      </c>
      <c r="H431" s="0">
        <v>12</v>
      </c>
      <c r="I431" s="0">
        <v>44.88288116455078</v>
      </c>
      <c r="J431" s="0">
        <v>31</v>
      </c>
      <c r="K431" s="0">
        <v>125.67349243164062</v>
      </c>
      <c r="L431" s="0">
        <v>26</v>
      </c>
      <c r="M431" s="0">
        <v>104</v>
      </c>
      <c r="N431" s="0">
        <v>0</v>
      </c>
      <c r="O431" s="0">
        <v>0</v>
      </c>
      <c r="P431" s="0">
        <f>(H431+J431)-(L431+N431)</f>
      </c>
      <c r="Q431" s="0">
        <f>P431*G431</f>
      </c>
      <c r="R431" s="0">
        <v>29</v>
      </c>
      <c r="S431" s="0">
        <f>R431*G431</f>
      </c>
      <c r="T431" s="0">
        <f>H431+J431-L431-N431-R431</f>
      </c>
      <c r="U431" s="0">
        <f>T431*G431</f>
      </c>
      <c r="V431" s="0">
        <f>I431+K431-S431</f>
      </c>
      <c r="W431" s="0">
        <f>M431-V431</f>
      </c>
      <c r="X431" s="0">
        <f>IFERROR(W431/M431*100,0)</f>
      </c>
    </row>
    <row r="432">
      <c r="A432" s="0">
        <v>550302</v>
      </c>
      <c r="B432" s="0">
        <v>1</v>
      </c>
      <c r="C432" s="0" t="s">
        <v>28</v>
      </c>
      <c r="D432" s="0">
        <v>6688</v>
      </c>
      <c r="E432" s="0" t="s">
        <v>658</v>
      </c>
      <c r="F432" s="0" t="s">
        <v>1086</v>
      </c>
      <c r="G432" s="0">
        <v>1.0374300479888916</v>
      </c>
      <c r="H432" s="0">
        <v>0</v>
      </c>
      <c r="I432" s="0">
        <v>0</v>
      </c>
      <c r="J432" s="0">
        <v>582</v>
      </c>
      <c r="K432" s="0">
        <v>353.65936279296875</v>
      </c>
      <c r="L432" s="0">
        <v>328</v>
      </c>
      <c r="M432" s="0">
        <v>984</v>
      </c>
      <c r="N432" s="0">
        <v>152</v>
      </c>
      <c r="O432" s="0">
        <v>143.201904296875</v>
      </c>
      <c r="P432" s="0">
        <f>(H432+J432)-(L432+N432)</f>
      </c>
      <c r="Q432" s="0">
        <f>P432*G432</f>
      </c>
      <c r="R432" s="0">
        <v>0</v>
      </c>
      <c r="S432" s="0">
        <f>R432*G432</f>
      </c>
      <c r="T432" s="0">
        <f>H432+J432-L432-N432-R432</f>
      </c>
      <c r="U432" s="0">
        <f>T432*G432</f>
      </c>
      <c r="V432" s="0">
        <f>I432+K432-S432</f>
      </c>
      <c r="W432" s="0">
        <f>M432-V432</f>
      </c>
      <c r="X432" s="0">
        <f>IFERROR(W432/M432*100,0)</f>
      </c>
    </row>
    <row r="433">
      <c r="A433" s="0">
        <v>550303</v>
      </c>
      <c r="B433" s="0">
        <v>1</v>
      </c>
      <c r="C433" s="0" t="s">
        <v>28</v>
      </c>
      <c r="D433" s="0">
        <v>6692</v>
      </c>
      <c r="E433" s="0" t="s">
        <v>658</v>
      </c>
      <c r="F433" s="0" t="s">
        <v>1087</v>
      </c>
      <c r="G433" s="0">
        <v>2.8258399963378906</v>
      </c>
      <c r="H433" s="0">
        <v>6</v>
      </c>
      <c r="I433" s="0">
        <v>13.615019798278809</v>
      </c>
      <c r="J433" s="0">
        <v>31</v>
      </c>
      <c r="K433" s="0">
        <v>80.71221923828125</v>
      </c>
      <c r="L433" s="0">
        <v>30</v>
      </c>
      <c r="M433" s="0">
        <v>202.5</v>
      </c>
      <c r="N433" s="0">
        <v>0</v>
      </c>
      <c r="O433" s="0">
        <v>0</v>
      </c>
      <c r="P433" s="0">
        <f>(H433+J433)-(L433+N433)</f>
      </c>
      <c r="Q433" s="0">
        <f>P433*G433</f>
      </c>
      <c r="R433" s="0">
        <v>0</v>
      </c>
      <c r="S433" s="0">
        <f>R433*G433</f>
      </c>
      <c r="T433" s="0">
        <f>H433+J433-L433-N433-R433</f>
      </c>
      <c r="U433" s="0">
        <f>T433*G433</f>
      </c>
      <c r="V433" s="0">
        <f>I433+K433-S433</f>
      </c>
      <c r="W433" s="0">
        <f>M433-V433</f>
      </c>
      <c r="X433" s="0">
        <f>IFERROR(W433/M433*100,0)</f>
      </c>
    </row>
    <row r="434">
      <c r="A434" s="0">
        <v>550304</v>
      </c>
      <c r="B434" s="0">
        <v>1</v>
      </c>
      <c r="C434" s="0" t="s">
        <v>28</v>
      </c>
      <c r="D434" s="0">
        <v>6720</v>
      </c>
      <c r="E434" s="0" t="s">
        <v>658</v>
      </c>
      <c r="F434" s="0" t="s">
        <v>1088</v>
      </c>
      <c r="G434" s="0">
        <v>2.133039951324463</v>
      </c>
      <c r="H434" s="0">
        <v>4</v>
      </c>
      <c r="I434" s="0">
        <v>8.645480155944824</v>
      </c>
      <c r="J434" s="0">
        <v>36</v>
      </c>
      <c r="K434" s="0">
        <v>76.78936004638672</v>
      </c>
      <c r="L434" s="0">
        <v>22</v>
      </c>
      <c r="M434" s="0">
        <v>143</v>
      </c>
      <c r="N434" s="0">
        <v>0</v>
      </c>
      <c r="O434" s="0">
        <v>0</v>
      </c>
      <c r="P434" s="0">
        <f>(H434+J434)-(L434+N434)</f>
      </c>
      <c r="Q434" s="0">
        <f>P434*G434</f>
      </c>
      <c r="R434" s="0">
        <v>0</v>
      </c>
      <c r="S434" s="0">
        <f>R434*G434</f>
      </c>
      <c r="T434" s="0">
        <f>H434+J434-L434-N434-R434</f>
      </c>
      <c r="U434" s="0">
        <f>T434*G434</f>
      </c>
      <c r="V434" s="0">
        <f>I434+K434-S434</f>
      </c>
      <c r="W434" s="0">
        <f>M434-V434</f>
      </c>
      <c r="X434" s="0">
        <f>IFERROR(W434/M434*100,0)</f>
      </c>
    </row>
    <row r="435">
      <c r="A435" s="0">
        <v>550305</v>
      </c>
      <c r="B435" s="0">
        <v>1</v>
      </c>
      <c r="C435" s="0" t="s">
        <v>28</v>
      </c>
      <c r="D435" s="0">
        <v>6695</v>
      </c>
      <c r="E435" s="0" t="s">
        <v>658</v>
      </c>
      <c r="F435" s="0" t="s">
        <v>1089</v>
      </c>
      <c r="G435" s="0">
        <v>35.507999420166016</v>
      </c>
      <c r="H435" s="0">
        <v>3</v>
      </c>
      <c r="I435" s="0">
        <v>127.98674774169922</v>
      </c>
      <c r="J435" s="0">
        <v>83</v>
      </c>
      <c r="K435" s="0">
        <v>3302.129150390625</v>
      </c>
      <c r="L435" s="0">
        <v>91</v>
      </c>
      <c r="M435" s="0">
        <v>5460</v>
      </c>
      <c r="N435" s="0">
        <v>0</v>
      </c>
      <c r="O435" s="0">
        <v>0</v>
      </c>
      <c r="P435" s="0">
        <f>(H435+J435)-(L435+N435)</f>
      </c>
      <c r="Q435" s="0">
        <f>P435*G435</f>
      </c>
      <c r="R435" s="0">
        <v>3</v>
      </c>
      <c r="S435" s="0">
        <f>R435*G435</f>
      </c>
      <c r="T435" s="0">
        <f>H435+J435-L435-N435-R435</f>
      </c>
      <c r="U435" s="0">
        <f>T435*G435</f>
      </c>
      <c r="V435" s="0">
        <f>I435+K435-S435</f>
      </c>
      <c r="W435" s="0">
        <f>M435-V435</f>
      </c>
      <c r="X435" s="0">
        <f>IFERROR(W435/M435*100,0)</f>
      </c>
    </row>
    <row r="436">
      <c r="A436" s="0">
        <v>550307</v>
      </c>
      <c r="B436" s="0">
        <v>1</v>
      </c>
      <c r="C436" s="0" t="s">
        <v>28</v>
      </c>
      <c r="D436" s="0">
        <v>6700</v>
      </c>
      <c r="E436" s="0" t="s">
        <v>658</v>
      </c>
      <c r="F436" s="0" t="s">
        <v>1090</v>
      </c>
      <c r="G436" s="0">
        <v>1.1605499982833862</v>
      </c>
      <c r="H436" s="0">
        <v>18</v>
      </c>
      <c r="I436" s="0">
        <v>25.193700790405273</v>
      </c>
      <c r="J436" s="0">
        <v>61</v>
      </c>
      <c r="K436" s="0">
        <v>78.13597106933594</v>
      </c>
      <c r="L436" s="0">
        <v>67</v>
      </c>
      <c r="M436" s="0">
        <v>335</v>
      </c>
      <c r="N436" s="0">
        <v>0</v>
      </c>
      <c r="O436" s="0">
        <v>0</v>
      </c>
      <c r="P436" s="0">
        <f>(H436+J436)-(L436+N436)</f>
      </c>
      <c r="Q436" s="0">
        <f>P436*G436</f>
      </c>
      <c r="R436" s="0">
        <v>7</v>
      </c>
      <c r="S436" s="0">
        <f>R436*G436</f>
      </c>
      <c r="T436" s="0">
        <f>H436+J436-L436-N436-R436</f>
      </c>
      <c r="U436" s="0">
        <f>T436*G436</f>
      </c>
      <c r="V436" s="0">
        <f>I436+K436-S436</f>
      </c>
      <c r="W436" s="0">
        <f>M436-V436</f>
      </c>
      <c r="X436" s="0">
        <f>IFERROR(W436/M436*100,0)</f>
      </c>
    </row>
    <row r="437">
      <c r="A437" s="0">
        <v>550308</v>
      </c>
      <c r="B437" s="0">
        <v>1</v>
      </c>
      <c r="C437" s="0" t="s">
        <v>28</v>
      </c>
      <c r="D437" s="0">
        <v>6852</v>
      </c>
      <c r="E437" s="0" t="s">
        <v>658</v>
      </c>
      <c r="F437" s="0" t="s">
        <v>1091</v>
      </c>
      <c r="G437" s="0">
        <v>2.7759199142456055</v>
      </c>
      <c r="H437" s="0">
        <v>13</v>
      </c>
      <c r="I437" s="0">
        <v>32.85723876953125</v>
      </c>
      <c r="J437" s="0">
        <v>32</v>
      </c>
      <c r="K437" s="0">
        <v>90.33148956298828</v>
      </c>
      <c r="L437" s="0">
        <v>23</v>
      </c>
      <c r="M437" s="0">
        <v>92</v>
      </c>
      <c r="N437" s="0">
        <v>0</v>
      </c>
      <c r="O437" s="0">
        <v>0</v>
      </c>
      <c r="P437" s="0">
        <f>(H437+J437)-(L437+N437)</f>
      </c>
      <c r="Q437" s="0">
        <f>P437*G437</f>
      </c>
      <c r="R437" s="0">
        <v>15</v>
      </c>
      <c r="S437" s="0">
        <f>R437*G437</f>
      </c>
      <c r="T437" s="0">
        <f>H437+J437-L437-N437-R437</f>
      </c>
      <c r="U437" s="0">
        <f>T437*G437</f>
      </c>
      <c r="V437" s="0">
        <f>I437+K437-S437</f>
      </c>
      <c r="W437" s="0">
        <f>M437-V437</f>
      </c>
      <c r="X437" s="0">
        <f>IFERROR(W437/M437*100,0)</f>
      </c>
    </row>
    <row r="438">
      <c r="A438" s="0">
        <v>550310</v>
      </c>
      <c r="B438" s="0">
        <v>1</v>
      </c>
      <c r="C438" s="0" t="s">
        <v>28</v>
      </c>
      <c r="D438" s="0">
        <v>6854</v>
      </c>
      <c r="E438" s="0" t="s">
        <v>658</v>
      </c>
      <c r="F438" s="0" t="s">
        <v>1092</v>
      </c>
      <c r="G438" s="0">
        <v>1.9973200559616089</v>
      </c>
      <c r="H438" s="0">
        <v>0</v>
      </c>
      <c r="I438" s="0">
        <v>0</v>
      </c>
      <c r="J438" s="0">
        <v>376</v>
      </c>
      <c r="K438" s="0">
        <v>760.5890502929688</v>
      </c>
      <c r="L438" s="0">
        <v>266</v>
      </c>
      <c r="M438" s="0">
        <v>1330</v>
      </c>
      <c r="N438" s="0">
        <v>106</v>
      </c>
      <c r="O438" s="0">
        <v>216.63658142089844</v>
      </c>
      <c r="P438" s="0">
        <f>(H438+J438)-(L438+N438)</f>
      </c>
      <c r="Q438" s="0">
        <f>P438*G438</f>
      </c>
      <c r="R438" s="0">
        <v>0</v>
      </c>
      <c r="S438" s="0">
        <f>R438*G438</f>
      </c>
      <c r="T438" s="0">
        <f>H438+J438-L438-N438-R438</f>
      </c>
      <c r="U438" s="0">
        <f>T438*G438</f>
      </c>
      <c r="V438" s="0">
        <f>I438+K438-S438</f>
      </c>
      <c r="W438" s="0">
        <f>M438-V438</f>
      </c>
      <c r="X438" s="0">
        <f>IFERROR(W438/M438*100,0)</f>
      </c>
    </row>
    <row r="439">
      <c r="A439" s="0">
        <v>550311</v>
      </c>
      <c r="B439" s="0">
        <v>1</v>
      </c>
      <c r="C439" s="0" t="s">
        <v>28</v>
      </c>
      <c r="D439" s="0">
        <v>6805</v>
      </c>
      <c r="E439" s="0" t="s">
        <v>658</v>
      </c>
      <c r="F439" s="0" t="s">
        <v>1093</v>
      </c>
      <c r="G439" s="0">
        <v>1.415060043334961</v>
      </c>
      <c r="H439" s="0">
        <v>28</v>
      </c>
      <c r="I439" s="0">
        <v>41.74211883544922</v>
      </c>
      <c r="J439" s="0">
        <v>120</v>
      </c>
      <c r="K439" s="0">
        <v>168.303466796875</v>
      </c>
      <c r="L439" s="0">
        <v>100</v>
      </c>
      <c r="M439" s="0">
        <v>250</v>
      </c>
      <c r="N439" s="0">
        <v>5</v>
      </c>
      <c r="O439" s="0">
        <v>6.982110023498535</v>
      </c>
      <c r="P439" s="0">
        <f>(H439+J439)-(L439+N439)</f>
      </c>
      <c r="Q439" s="0">
        <f>P439*G439</f>
      </c>
      <c r="R439" s="0">
        <v>9</v>
      </c>
      <c r="S439" s="0">
        <f>R439*G439</f>
      </c>
      <c r="T439" s="0">
        <f>H439+J439-L439-N439-R439</f>
      </c>
      <c r="U439" s="0">
        <f>T439*G439</f>
      </c>
      <c r="V439" s="0">
        <f>I439+K439-S439</f>
      </c>
      <c r="W439" s="0">
        <f>M439-V439</f>
      </c>
      <c r="X439" s="0">
        <f>IFERROR(W439/M439*100,0)</f>
      </c>
    </row>
    <row r="440">
      <c r="A440" s="0">
        <v>550315</v>
      </c>
      <c r="B440" s="0">
        <v>1</v>
      </c>
      <c r="C440" s="0" t="s">
        <v>28</v>
      </c>
      <c r="D440" s="0">
        <v>6865</v>
      </c>
      <c r="E440" s="0" t="s">
        <v>658</v>
      </c>
      <c r="F440" s="0" t="s">
        <v>1094</v>
      </c>
      <c r="G440" s="0">
        <v>2.1626598834991455</v>
      </c>
      <c r="H440" s="0">
        <v>0</v>
      </c>
      <c r="I440" s="0">
        <v>0</v>
      </c>
      <c r="J440" s="0">
        <v>30</v>
      </c>
      <c r="K440" s="0">
        <v>64.501708984375</v>
      </c>
      <c r="L440" s="0">
        <v>24</v>
      </c>
      <c r="M440" s="0">
        <v>114</v>
      </c>
      <c r="N440" s="0">
        <v>5</v>
      </c>
      <c r="O440" s="0">
        <v>10.782360076904297</v>
      </c>
      <c r="P440" s="0">
        <f>(H440+J440)-(L440+N440)</f>
      </c>
      <c r="Q440" s="0">
        <f>P440*G440</f>
      </c>
      <c r="R440" s="0">
        <v>0</v>
      </c>
      <c r="S440" s="0">
        <f>R440*G440</f>
      </c>
      <c r="T440" s="0">
        <f>H440+J440-L440-N440-R440</f>
      </c>
      <c r="U440" s="0">
        <f>T440*G440</f>
      </c>
      <c r="V440" s="0">
        <f>I440+K440-S440</f>
      </c>
      <c r="W440" s="0">
        <f>M440-V440</f>
      </c>
      <c r="X440" s="0">
        <f>IFERROR(W440/M440*100,0)</f>
      </c>
    </row>
    <row r="441">
      <c r="A441" s="0">
        <v>550316</v>
      </c>
      <c r="B441" s="0">
        <v>1</v>
      </c>
      <c r="C441" s="0" t="s">
        <v>28</v>
      </c>
      <c r="D441" s="0">
        <v>6736</v>
      </c>
      <c r="E441" s="0" t="s">
        <v>658</v>
      </c>
      <c r="F441" s="0" t="s">
        <v>1095</v>
      </c>
      <c r="G441" s="0">
        <v>1.258620023727417</v>
      </c>
      <c r="H441" s="0">
        <v>20</v>
      </c>
      <c r="I441" s="0">
        <v>25.978599548339844</v>
      </c>
      <c r="J441" s="0">
        <v>120</v>
      </c>
      <c r="K441" s="0">
        <v>149.4781036376953</v>
      </c>
      <c r="L441" s="0">
        <v>73</v>
      </c>
      <c r="M441" s="0">
        <v>182.5</v>
      </c>
      <c r="N441" s="0">
        <v>34</v>
      </c>
      <c r="O441" s="0">
        <v>42.356929779052734</v>
      </c>
      <c r="P441" s="0">
        <f>(H441+J441)-(L441+N441)</f>
      </c>
      <c r="Q441" s="0">
        <f>P441*G441</f>
      </c>
      <c r="R441" s="0">
        <v>10</v>
      </c>
      <c r="S441" s="0">
        <f>R441*G441</f>
      </c>
      <c r="T441" s="0">
        <f>H441+J441-L441-N441-R441</f>
      </c>
      <c r="U441" s="0">
        <f>T441*G441</f>
      </c>
      <c r="V441" s="0">
        <f>I441+K441-S441</f>
      </c>
      <c r="W441" s="0">
        <f>M441-V441</f>
      </c>
      <c r="X441" s="0">
        <f>IFERROR(W441/M441*100,0)</f>
      </c>
    </row>
    <row r="442">
      <c r="A442" s="0">
        <v>550317</v>
      </c>
      <c r="B442" s="0">
        <v>1</v>
      </c>
      <c r="C442" s="0" t="s">
        <v>28</v>
      </c>
      <c r="D442" s="0">
        <v>6882</v>
      </c>
      <c r="E442" s="0" t="s">
        <v>658</v>
      </c>
      <c r="F442" s="0" t="s">
        <v>1096</v>
      </c>
      <c r="G442" s="0">
        <v>1.1967600584030151</v>
      </c>
      <c r="H442" s="0">
        <v>0</v>
      </c>
      <c r="I442" s="0">
        <v>0</v>
      </c>
      <c r="J442" s="0">
        <v>31</v>
      </c>
      <c r="K442" s="0">
        <v>37.12535858154297</v>
      </c>
      <c r="L442" s="0">
        <v>23</v>
      </c>
      <c r="M442" s="0">
        <v>92</v>
      </c>
      <c r="N442" s="0">
        <v>4</v>
      </c>
      <c r="O442" s="0">
        <v>4.901440143585205</v>
      </c>
      <c r="P442" s="0">
        <f>(H442+J442)-(L442+N442)</f>
      </c>
      <c r="Q442" s="0">
        <f>P442*G442</f>
      </c>
      <c r="R442" s="0">
        <v>0</v>
      </c>
      <c r="S442" s="0">
        <f>R442*G442</f>
      </c>
      <c r="T442" s="0">
        <f>H442+J442-L442-N442-R442</f>
      </c>
      <c r="U442" s="0">
        <f>T442*G442</f>
      </c>
      <c r="V442" s="0">
        <f>I442+K442-S442</f>
      </c>
      <c r="W442" s="0">
        <f>M442-V442</f>
      </c>
      <c r="X442" s="0">
        <f>IFERROR(W442/M442*100,0)</f>
      </c>
    </row>
    <row r="443">
      <c r="A443" s="0">
        <v>550318</v>
      </c>
      <c r="B443" s="0">
        <v>1</v>
      </c>
      <c r="C443" s="0" t="s">
        <v>28</v>
      </c>
      <c r="D443" s="0">
        <v>6739</v>
      </c>
      <c r="E443" s="0" t="s">
        <v>658</v>
      </c>
      <c r="F443" s="0" t="s">
        <v>1097</v>
      </c>
      <c r="G443" s="0">
        <v>0.0658000037074089</v>
      </c>
      <c r="H443" s="0">
        <v>4</v>
      </c>
      <c r="I443" s="0">
        <v>0.2632000148296356</v>
      </c>
      <c r="J443" s="0">
        <v>149</v>
      </c>
      <c r="K443" s="0">
        <v>9.803910255432129</v>
      </c>
      <c r="L443" s="0">
        <v>167</v>
      </c>
      <c r="M443" s="0">
        <v>334</v>
      </c>
      <c r="N443" s="0">
        <v>13</v>
      </c>
      <c r="O443" s="0">
        <v>0.8553699851036072</v>
      </c>
      <c r="P443" s="0">
        <f>(H443+J443)-(L443+N443)</f>
      </c>
      <c r="Q443" s="0">
        <f>P443*G443</f>
      </c>
      <c r="R443" s="0">
        <v>15</v>
      </c>
      <c r="S443" s="0">
        <f>R443*G443</f>
      </c>
      <c r="T443" s="0">
        <f>H443+J443-L443-N443-R443</f>
      </c>
      <c r="U443" s="0">
        <f>T443*G443</f>
      </c>
      <c r="V443" s="0">
        <f>I443+K443-S443</f>
      </c>
      <c r="W443" s="0">
        <f>M443-V443</f>
      </c>
      <c r="X443" s="0">
        <f>IFERROR(W443/M443*100,0)</f>
      </c>
    </row>
    <row r="444">
      <c r="A444" s="0">
        <v>550321</v>
      </c>
      <c r="B444" s="0">
        <v>1</v>
      </c>
      <c r="C444" s="0" t="s">
        <v>28</v>
      </c>
      <c r="D444" s="0">
        <v>6748</v>
      </c>
      <c r="E444" s="0" t="s">
        <v>658</v>
      </c>
      <c r="F444" s="0" t="s">
        <v>1098</v>
      </c>
      <c r="G444" s="0">
        <v>2.6712899208068848</v>
      </c>
      <c r="H444" s="0">
        <v>32</v>
      </c>
      <c r="I444" s="0">
        <v>71.98751831054688</v>
      </c>
      <c r="J444" s="0">
        <v>459</v>
      </c>
      <c r="K444" s="0">
        <v>946.3831787109375</v>
      </c>
      <c r="L444" s="0">
        <v>308</v>
      </c>
      <c r="M444" s="0">
        <v>1540</v>
      </c>
      <c r="N444" s="0">
        <v>106</v>
      </c>
      <c r="O444" s="0">
        <v>240.48492431640625</v>
      </c>
      <c r="P444" s="0">
        <f>(H444+J444)-(L444+N444)</f>
      </c>
      <c r="Q444" s="0">
        <f>P444*G444</f>
      </c>
      <c r="R444" s="0">
        <v>36</v>
      </c>
      <c r="S444" s="0">
        <f>R444*G444</f>
      </c>
      <c r="T444" s="0">
        <f>H444+J444-L444-N444-R444</f>
      </c>
      <c r="U444" s="0">
        <f>T444*G444</f>
      </c>
      <c r="V444" s="0">
        <f>I444+K444-S444</f>
      </c>
      <c r="W444" s="0">
        <f>M444-V444</f>
      </c>
      <c r="X444" s="0">
        <f>IFERROR(W444/M444*100,0)</f>
      </c>
    </row>
    <row r="445">
      <c r="A445" s="0">
        <v>550323</v>
      </c>
      <c r="B445" s="0">
        <v>1</v>
      </c>
      <c r="C445" s="0" t="s">
        <v>28</v>
      </c>
      <c r="D445" s="0">
        <v>6902</v>
      </c>
      <c r="E445" s="0" t="s">
        <v>658</v>
      </c>
      <c r="F445" s="0" t="s">
        <v>1099</v>
      </c>
      <c r="G445" s="0">
        <v>1.2761399745941162</v>
      </c>
      <c r="H445" s="0">
        <v>0</v>
      </c>
      <c r="I445" s="0">
        <v>0</v>
      </c>
      <c r="J445" s="0">
        <v>67</v>
      </c>
      <c r="K445" s="0">
        <v>87.92137145996094</v>
      </c>
      <c r="L445" s="0">
        <v>57</v>
      </c>
      <c r="M445" s="0">
        <v>199.5</v>
      </c>
      <c r="N445" s="0">
        <v>8</v>
      </c>
      <c r="O445" s="0">
        <v>10.54407024383545</v>
      </c>
      <c r="P445" s="0">
        <f>(H445+J445)-(L445+N445)</f>
      </c>
      <c r="Q445" s="0">
        <f>P445*G445</f>
      </c>
      <c r="R445" s="0">
        <v>0</v>
      </c>
      <c r="S445" s="0">
        <f>R445*G445</f>
      </c>
      <c r="T445" s="0">
        <f>H445+J445-L445-N445-R445</f>
      </c>
      <c r="U445" s="0">
        <f>T445*G445</f>
      </c>
      <c r="V445" s="0">
        <f>I445+K445-S445</f>
      </c>
      <c r="W445" s="0">
        <f>M445-V445</f>
      </c>
      <c r="X445" s="0">
        <f>IFERROR(W445/M445*100,0)</f>
      </c>
    </row>
    <row r="446">
      <c r="A446" s="0">
        <v>550324</v>
      </c>
      <c r="B446" s="0">
        <v>1</v>
      </c>
      <c r="C446" s="0" t="s">
        <v>28</v>
      </c>
      <c r="D446" s="0">
        <v>6903</v>
      </c>
      <c r="E446" s="0" t="s">
        <v>658</v>
      </c>
      <c r="F446" s="0" t="s">
        <v>1100</v>
      </c>
      <c r="G446" s="0">
        <v>1.990190029144287</v>
      </c>
      <c r="H446" s="0">
        <v>0</v>
      </c>
      <c r="I446" s="0">
        <v>0</v>
      </c>
      <c r="J446" s="0">
        <v>75</v>
      </c>
      <c r="K446" s="0">
        <v>145.46792602539062</v>
      </c>
      <c r="L446" s="0">
        <v>49</v>
      </c>
      <c r="M446" s="0">
        <v>171.5</v>
      </c>
      <c r="N446" s="0">
        <v>24</v>
      </c>
      <c r="O446" s="0">
        <v>46.83115005493164</v>
      </c>
      <c r="P446" s="0">
        <f>(H446+J446)-(L446+N446)</f>
      </c>
      <c r="Q446" s="0">
        <f>P446*G446</f>
      </c>
      <c r="R446" s="0">
        <v>0</v>
      </c>
      <c r="S446" s="0">
        <f>R446*G446</f>
      </c>
      <c r="T446" s="0">
        <f>H446+J446-L446-N446-R446</f>
      </c>
      <c r="U446" s="0">
        <f>T446*G446</f>
      </c>
      <c r="V446" s="0">
        <f>I446+K446-S446</f>
      </c>
      <c r="W446" s="0">
        <f>M446-V446</f>
      </c>
      <c r="X446" s="0">
        <f>IFERROR(W446/M446*100,0)</f>
      </c>
    </row>
    <row r="447">
      <c r="A447" s="0">
        <v>550325</v>
      </c>
      <c r="B447" s="0">
        <v>1</v>
      </c>
      <c r="C447" s="0" t="s">
        <v>28</v>
      </c>
      <c r="D447" s="0">
        <v>6906</v>
      </c>
      <c r="E447" s="0" t="s">
        <v>658</v>
      </c>
      <c r="F447" s="0" t="s">
        <v>1101</v>
      </c>
      <c r="G447" s="0">
        <v>0.7606099843978882</v>
      </c>
      <c r="H447" s="0">
        <v>0</v>
      </c>
      <c r="I447" s="0">
        <v>0</v>
      </c>
      <c r="J447" s="0">
        <v>2078</v>
      </c>
      <c r="K447" s="0">
        <v>1394.477783203125</v>
      </c>
      <c r="L447" s="0">
        <v>1851</v>
      </c>
      <c r="M447" s="0">
        <v>3239.340087890625</v>
      </c>
      <c r="N447" s="0">
        <v>131</v>
      </c>
      <c r="O447" s="0">
        <v>99.77110290527344</v>
      </c>
      <c r="P447" s="0">
        <f>(H447+J447)-(L447+N447)</f>
      </c>
      <c r="Q447" s="0">
        <f>P447*G447</f>
      </c>
      <c r="R447" s="0">
        <v>0</v>
      </c>
      <c r="S447" s="0">
        <f>R447*G447</f>
      </c>
      <c r="T447" s="0">
        <f>H447+J447-L447-N447-R447</f>
      </c>
      <c r="U447" s="0">
        <f>T447*G447</f>
      </c>
      <c r="V447" s="0">
        <f>I447+K447-S447</f>
      </c>
      <c r="W447" s="0">
        <f>M447-V447</f>
      </c>
      <c r="X447" s="0">
        <f>IFERROR(W447/M447*100,0)</f>
      </c>
    </row>
    <row r="448">
      <c r="A448" s="0">
        <v>550326</v>
      </c>
      <c r="B448" s="0">
        <v>1</v>
      </c>
      <c r="C448" s="0" t="s">
        <v>28</v>
      </c>
      <c r="D448" s="0">
        <v>6910</v>
      </c>
      <c r="E448" s="0" t="s">
        <v>658</v>
      </c>
      <c r="F448" s="0" t="s">
        <v>1102</v>
      </c>
      <c r="G448" s="0">
        <v>0.8198099732398987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2.75</v>
      </c>
      <c r="N448" s="0">
        <v>0</v>
      </c>
      <c r="O448" s="0">
        <v>0</v>
      </c>
      <c r="P448" s="0">
        <f>(H448+J448)-(L448+N448)</f>
      </c>
      <c r="Q448" s="0">
        <f>P448*G448</f>
      </c>
      <c r="R448" s="0">
        <v>0</v>
      </c>
      <c r="S448" s="0">
        <f>R448*G448</f>
      </c>
      <c r="T448" s="0">
        <f>H448+J448-L448-N448-R448</f>
      </c>
      <c r="U448" s="0">
        <f>T448*G448</f>
      </c>
      <c r="V448" s="0">
        <f>I448+K448-S448</f>
      </c>
      <c r="W448" s="0">
        <f>M448-V448</f>
      </c>
      <c r="X448" s="0">
        <f>IFERROR(W448/M448*100,0)</f>
      </c>
    </row>
    <row r="449">
      <c r="A449" s="0">
        <v>550328</v>
      </c>
      <c r="B449" s="0">
        <v>1</v>
      </c>
      <c r="C449" s="0" t="s">
        <v>28</v>
      </c>
      <c r="D449" s="0">
        <v>6751</v>
      </c>
      <c r="E449" s="0" t="s">
        <v>658</v>
      </c>
      <c r="F449" s="0" t="s">
        <v>1103</v>
      </c>
      <c r="G449" s="0">
        <v>1.2933499813079834</v>
      </c>
      <c r="H449" s="0">
        <v>20</v>
      </c>
      <c r="I449" s="0">
        <v>26.803199768066406</v>
      </c>
      <c r="J449" s="0">
        <v>144</v>
      </c>
      <c r="K449" s="0">
        <v>186.2075958251953</v>
      </c>
      <c r="L449" s="0">
        <v>75</v>
      </c>
      <c r="M449" s="0">
        <v>206.25</v>
      </c>
      <c r="N449" s="0">
        <v>13</v>
      </c>
      <c r="O449" s="0">
        <v>16.720550537109375</v>
      </c>
      <c r="P449" s="0">
        <f>(H449+J449)-(L449+N449)</f>
      </c>
      <c r="Q449" s="0">
        <f>P449*G449</f>
      </c>
      <c r="R449" s="0">
        <v>16</v>
      </c>
      <c r="S449" s="0">
        <f>R449*G449</f>
      </c>
      <c r="T449" s="0">
        <f>H449+J449-L449-N449-R449</f>
      </c>
      <c r="U449" s="0">
        <f>T449*G449</f>
      </c>
      <c r="V449" s="0">
        <f>I449+K449-S449</f>
      </c>
      <c r="W449" s="0">
        <f>M449-V449</f>
      </c>
      <c r="X449" s="0">
        <f>IFERROR(W449/M449*100,0)</f>
      </c>
    </row>
    <row r="450">
      <c r="A450" s="0">
        <v>550334</v>
      </c>
      <c r="B450" s="0">
        <v>1</v>
      </c>
      <c r="C450" s="0" t="s">
        <v>28</v>
      </c>
      <c r="D450" s="0">
        <v>6917</v>
      </c>
      <c r="E450" s="0" t="s">
        <v>658</v>
      </c>
      <c r="F450" s="0" t="s">
        <v>1104</v>
      </c>
      <c r="G450" s="0">
        <v>2.443809986114502</v>
      </c>
      <c r="H450" s="0">
        <v>24</v>
      </c>
      <c r="I450" s="0">
        <v>53.54832077026367</v>
      </c>
      <c r="J450" s="0">
        <v>25</v>
      </c>
      <c r="K450" s="0">
        <v>46.479530334472656</v>
      </c>
      <c r="L450" s="0">
        <v>27</v>
      </c>
      <c r="M450" s="0">
        <v>121.5</v>
      </c>
      <c r="N450" s="0">
        <v>0</v>
      </c>
      <c r="O450" s="0">
        <v>0</v>
      </c>
      <c r="P450" s="0">
        <f>(H450+J450)-(L450+N450)</f>
      </c>
      <c r="Q450" s="0">
        <f>P450*G450</f>
      </c>
      <c r="R450" s="0">
        <v>25</v>
      </c>
      <c r="S450" s="0">
        <f>R450*G450</f>
      </c>
      <c r="T450" s="0">
        <f>H450+J450-L450-N450-R450</f>
      </c>
      <c r="U450" s="0">
        <f>T450*G450</f>
      </c>
      <c r="V450" s="0">
        <f>I450+K450-S450</f>
      </c>
      <c r="W450" s="0">
        <f>M450-V450</f>
      </c>
      <c r="X450" s="0">
        <f>IFERROR(W450/M450*100,0)</f>
      </c>
    </row>
    <row r="451">
      <c r="A451" s="0">
        <v>550336</v>
      </c>
      <c r="B451" s="0">
        <v>1</v>
      </c>
      <c r="C451" s="0" t="s">
        <v>28</v>
      </c>
      <c r="D451" s="0">
        <v>6921</v>
      </c>
      <c r="E451" s="0" t="s">
        <v>658</v>
      </c>
      <c r="F451" s="0" t="s">
        <v>1105</v>
      </c>
      <c r="G451" s="0">
        <v>0.5372700095176697</v>
      </c>
      <c r="H451" s="0">
        <v>120</v>
      </c>
      <c r="I451" s="0">
        <v>60.34560012817383</v>
      </c>
      <c r="J451" s="0">
        <v>965</v>
      </c>
      <c r="K451" s="0">
        <v>405.0702209472656</v>
      </c>
      <c r="L451" s="0">
        <v>837</v>
      </c>
      <c r="M451" s="0">
        <v>1255.5</v>
      </c>
      <c r="N451" s="0">
        <v>0</v>
      </c>
      <c r="O451" s="0">
        <v>0</v>
      </c>
      <c r="P451" s="0">
        <f>(H451+J451)-(L451+N451)</f>
      </c>
      <c r="Q451" s="0">
        <f>P451*G451</f>
      </c>
      <c r="R451" s="0">
        <v>88</v>
      </c>
      <c r="S451" s="0">
        <f>R451*G451</f>
      </c>
      <c r="T451" s="0">
        <f>H451+J451-L451-N451-R451</f>
      </c>
      <c r="U451" s="0">
        <f>T451*G451</f>
      </c>
      <c r="V451" s="0">
        <f>I451+K451-S451</f>
      </c>
      <c r="W451" s="0">
        <f>M451-V451</f>
      </c>
      <c r="X451" s="0">
        <f>IFERROR(W451/M451*100,0)</f>
      </c>
    </row>
    <row r="452">
      <c r="A452" s="0">
        <v>550353</v>
      </c>
      <c r="B452" s="0">
        <v>1</v>
      </c>
      <c r="C452" s="0" t="s">
        <v>28</v>
      </c>
      <c r="D452" s="0">
        <v>6808</v>
      </c>
      <c r="E452" s="0" t="s">
        <v>658</v>
      </c>
      <c r="F452" s="0" t="s">
        <v>1106</v>
      </c>
      <c r="G452" s="0">
        <v>2.6760199069976807</v>
      </c>
      <c r="H452" s="0">
        <v>9</v>
      </c>
      <c r="I452" s="0">
        <v>24.56279945373535</v>
      </c>
      <c r="J452" s="0">
        <v>73</v>
      </c>
      <c r="K452" s="0">
        <v>193.89601135253906</v>
      </c>
      <c r="L452" s="0">
        <v>36</v>
      </c>
      <c r="M452" s="0">
        <v>198</v>
      </c>
      <c r="N452" s="0">
        <v>5</v>
      </c>
      <c r="O452" s="0">
        <v>13.701780319213867</v>
      </c>
      <c r="P452" s="0">
        <f>(H452+J452)-(L452+N452)</f>
      </c>
      <c r="Q452" s="0">
        <f>P452*G452</f>
      </c>
      <c r="R452" s="0">
        <v>10</v>
      </c>
      <c r="S452" s="0">
        <f>R452*G452</f>
      </c>
      <c r="T452" s="0">
        <f>H452+J452-L452-N452-R452</f>
      </c>
      <c r="U452" s="0">
        <f>T452*G452</f>
      </c>
      <c r="V452" s="0">
        <f>I452+K452-S452</f>
      </c>
      <c r="W452" s="0">
        <f>M452-V452</f>
      </c>
      <c r="X452" s="0">
        <f>IFERROR(W452/M452*100,0)</f>
      </c>
    </row>
    <row r="453">
      <c r="A453" s="0">
        <v>550354</v>
      </c>
      <c r="B453" s="0">
        <v>1</v>
      </c>
      <c r="C453" s="0" t="s">
        <v>28</v>
      </c>
      <c r="D453" s="0">
        <v>6813</v>
      </c>
      <c r="E453" s="0" t="s">
        <v>658</v>
      </c>
      <c r="F453" s="0" t="s">
        <v>1107</v>
      </c>
      <c r="G453" s="0">
        <v>2.6142399311065674</v>
      </c>
      <c r="H453" s="0">
        <v>18</v>
      </c>
      <c r="I453" s="0">
        <v>48.83292007446289</v>
      </c>
      <c r="J453" s="0">
        <v>82</v>
      </c>
      <c r="K453" s="0">
        <v>213.5961151123047</v>
      </c>
      <c r="L453" s="0">
        <v>69</v>
      </c>
      <c r="M453" s="0">
        <v>379.5</v>
      </c>
      <c r="N453" s="0">
        <v>3</v>
      </c>
      <c r="O453" s="0">
        <v>8.15526008605957</v>
      </c>
      <c r="P453" s="0">
        <f>(H453+J453)-(L453+N453)</f>
      </c>
      <c r="Q453" s="0">
        <f>P453*G453</f>
      </c>
      <c r="R453" s="0">
        <v>20</v>
      </c>
      <c r="S453" s="0">
        <f>R453*G453</f>
      </c>
      <c r="T453" s="0">
        <f>H453+J453-L453-N453-R453</f>
      </c>
      <c r="U453" s="0">
        <f>T453*G453</f>
      </c>
      <c r="V453" s="0">
        <f>I453+K453-S453</f>
      </c>
      <c r="W453" s="0">
        <f>M453-V453</f>
      </c>
      <c r="X453" s="0">
        <f>IFERROR(W453/M453*100,0)</f>
      </c>
    </row>
    <row r="454">
      <c r="A454" s="0">
        <v>550356</v>
      </c>
      <c r="B454" s="0">
        <v>1</v>
      </c>
      <c r="C454" s="0" t="s">
        <v>28</v>
      </c>
      <c r="D454" s="0">
        <v>6815</v>
      </c>
      <c r="E454" s="0" t="s">
        <v>658</v>
      </c>
      <c r="F454" s="0" t="s">
        <v>1108</v>
      </c>
      <c r="G454" s="0">
        <v>1.94691002368927</v>
      </c>
      <c r="H454" s="0">
        <v>65</v>
      </c>
      <c r="I454" s="0">
        <v>112.94529724121094</v>
      </c>
      <c r="J454" s="0">
        <v>560</v>
      </c>
      <c r="K454" s="0">
        <v>909.1773681640625</v>
      </c>
      <c r="L454" s="0">
        <v>471</v>
      </c>
      <c r="M454" s="0">
        <v>1654.5799560546875</v>
      </c>
      <c r="N454" s="0">
        <v>46</v>
      </c>
      <c r="O454" s="0">
        <v>80.32212829589844</v>
      </c>
      <c r="P454" s="0">
        <f>(H454+J454)-(L454+N454)</f>
      </c>
      <c r="Q454" s="0">
        <f>P454*G454</f>
      </c>
      <c r="R454" s="0">
        <v>35</v>
      </c>
      <c r="S454" s="0">
        <f>R454*G454</f>
      </c>
      <c r="T454" s="0">
        <f>H454+J454-L454-N454-R454</f>
      </c>
      <c r="U454" s="0">
        <f>T454*G454</f>
      </c>
      <c r="V454" s="0">
        <f>I454+K454-S454</f>
      </c>
      <c r="W454" s="0">
        <f>M454-V454</f>
      </c>
      <c r="X454" s="0">
        <f>IFERROR(W454/M454*100,0)</f>
      </c>
    </row>
    <row r="455">
      <c r="A455" s="0">
        <v>550374</v>
      </c>
      <c r="B455" s="0">
        <v>1</v>
      </c>
      <c r="C455" s="0" t="s">
        <v>28</v>
      </c>
      <c r="D455" s="0">
        <v>6819</v>
      </c>
      <c r="E455" s="0" t="s">
        <v>658</v>
      </c>
      <c r="F455" s="0" t="s">
        <v>1109</v>
      </c>
      <c r="G455" s="0">
        <v>2.265160083770752</v>
      </c>
      <c r="H455" s="0">
        <v>8</v>
      </c>
      <c r="I455" s="0">
        <v>62.839439392089844</v>
      </c>
      <c r="J455" s="0">
        <v>52</v>
      </c>
      <c r="K455" s="0">
        <v>105.8302001953125</v>
      </c>
      <c r="L455" s="0">
        <v>41</v>
      </c>
      <c r="M455" s="0">
        <v>205</v>
      </c>
      <c r="N455" s="0">
        <v>0</v>
      </c>
      <c r="O455" s="0">
        <v>0</v>
      </c>
      <c r="P455" s="0">
        <f>(H455+J455)-(L455+N455)</f>
      </c>
      <c r="Q455" s="0">
        <f>P455*G455</f>
      </c>
      <c r="R455" s="0">
        <v>0</v>
      </c>
      <c r="S455" s="0">
        <f>R455*G455</f>
      </c>
      <c r="T455" s="0">
        <f>H455+J455-L455-N455-R455</f>
      </c>
      <c r="U455" s="0">
        <f>T455*G455</f>
      </c>
      <c r="V455" s="0">
        <f>I455+K455-S455</f>
      </c>
      <c r="W455" s="0">
        <f>M455-V455</f>
      </c>
      <c r="X455" s="0">
        <f>IFERROR(W455/M455*100,0)</f>
      </c>
    </row>
    <row r="456">
      <c r="A456" s="0">
        <v>550375</v>
      </c>
      <c r="B456" s="0">
        <v>1</v>
      </c>
      <c r="C456" s="0" t="s">
        <v>28</v>
      </c>
      <c r="D456" s="0">
        <v>6824</v>
      </c>
      <c r="E456" s="0" t="s">
        <v>658</v>
      </c>
      <c r="F456" s="0" t="s">
        <v>1110</v>
      </c>
      <c r="G456" s="0">
        <v>30.304649353027344</v>
      </c>
      <c r="H456" s="0">
        <v>0</v>
      </c>
      <c r="I456" s="0">
        <v>0</v>
      </c>
      <c r="J456" s="0">
        <v>44</v>
      </c>
      <c r="K456" s="0">
        <v>1542.831787109375</v>
      </c>
      <c r="L456" s="0">
        <v>45</v>
      </c>
      <c r="M456" s="0">
        <v>2700</v>
      </c>
      <c r="N456" s="0">
        <v>0</v>
      </c>
      <c r="O456" s="0">
        <v>0</v>
      </c>
      <c r="P456" s="0">
        <f>(H456+J456)-(L456+N456)</f>
      </c>
      <c r="Q456" s="0">
        <f>P456*G456</f>
      </c>
      <c r="R456" s="0">
        <v>0</v>
      </c>
      <c r="S456" s="0">
        <f>R456*G456</f>
      </c>
      <c r="T456" s="0">
        <f>H456+J456-L456-N456-R456</f>
      </c>
      <c r="U456" s="0">
        <f>T456*G456</f>
      </c>
      <c r="V456" s="0">
        <f>I456+K456-S456</f>
      </c>
      <c r="W456" s="0">
        <f>M456-V456</f>
      </c>
      <c r="X456" s="0">
        <f>IFERROR(W456/M456*100,0)</f>
      </c>
    </row>
    <row r="457">
      <c r="A457" s="0">
        <v>550376</v>
      </c>
      <c r="B457" s="0">
        <v>1</v>
      </c>
      <c r="C457" s="0" t="s">
        <v>28</v>
      </c>
      <c r="D457" s="0">
        <v>6828</v>
      </c>
      <c r="E457" s="0" t="s">
        <v>658</v>
      </c>
      <c r="F457" s="0" t="s">
        <v>1111</v>
      </c>
      <c r="G457" s="0">
        <v>3.3321399688720703</v>
      </c>
      <c r="H457" s="0">
        <v>0</v>
      </c>
      <c r="I457" s="0">
        <v>0</v>
      </c>
      <c r="J457" s="0">
        <v>40</v>
      </c>
      <c r="K457" s="0">
        <v>133.30929565429688</v>
      </c>
      <c r="L457" s="0">
        <v>24</v>
      </c>
      <c r="M457" s="0">
        <v>144</v>
      </c>
      <c r="N457" s="0">
        <v>0</v>
      </c>
      <c r="O457" s="0">
        <v>0</v>
      </c>
      <c r="P457" s="0">
        <f>(H457+J457)-(L457+N457)</f>
      </c>
      <c r="Q457" s="0">
        <f>P457*G457</f>
      </c>
      <c r="R457" s="0">
        <v>0</v>
      </c>
      <c r="S457" s="0">
        <f>R457*G457</f>
      </c>
      <c r="T457" s="0">
        <f>H457+J457-L457-N457-R457</f>
      </c>
      <c r="U457" s="0">
        <f>T457*G457</f>
      </c>
      <c r="V457" s="0">
        <f>I457+K457-S457</f>
      </c>
      <c r="W457" s="0">
        <f>M457-V457</f>
      </c>
      <c r="X457" s="0">
        <f>IFERROR(W457/M457*100,0)</f>
      </c>
    </row>
    <row r="458">
      <c r="A458" s="0">
        <v>550378</v>
      </c>
      <c r="B458" s="0">
        <v>1</v>
      </c>
      <c r="C458" s="0" t="s">
        <v>28</v>
      </c>
      <c r="D458" s="0">
        <v>6932</v>
      </c>
      <c r="E458" s="0" t="s">
        <v>658</v>
      </c>
      <c r="F458" s="0" t="s">
        <v>1112</v>
      </c>
      <c r="G458" s="0">
        <v>2.8875699043273926</v>
      </c>
      <c r="H458" s="0">
        <v>73</v>
      </c>
      <c r="I458" s="0">
        <v>179.77418518066406</v>
      </c>
      <c r="J458" s="0">
        <v>761</v>
      </c>
      <c r="K458" s="0">
        <v>1961.1024169921875</v>
      </c>
      <c r="L458" s="0">
        <v>561</v>
      </c>
      <c r="M458" s="0">
        <v>2129.5</v>
      </c>
      <c r="N458" s="0">
        <v>88</v>
      </c>
      <c r="O458" s="0">
        <v>215.03173828125</v>
      </c>
      <c r="P458" s="0">
        <f>(H458+J458)-(L458+N458)</f>
      </c>
      <c r="Q458" s="0">
        <f>P458*G458</f>
      </c>
      <c r="R458" s="0">
        <v>56</v>
      </c>
      <c r="S458" s="0">
        <f>R458*G458</f>
      </c>
      <c r="T458" s="0">
        <f>H458+J458-L458-N458-R458</f>
      </c>
      <c r="U458" s="0">
        <f>T458*G458</f>
      </c>
      <c r="V458" s="0">
        <f>I458+K458-S458</f>
      </c>
      <c r="W458" s="0">
        <f>M458-V458</f>
      </c>
      <c r="X458" s="0">
        <f>IFERROR(W458/M458*100,0)</f>
      </c>
    </row>
    <row r="459">
      <c r="A459" s="0">
        <v>550379</v>
      </c>
      <c r="B459" s="0">
        <v>1</v>
      </c>
      <c r="C459" s="0" t="s">
        <v>28</v>
      </c>
      <c r="D459" s="0">
        <v>6933</v>
      </c>
      <c r="E459" s="0" t="s">
        <v>658</v>
      </c>
      <c r="F459" s="0" t="s">
        <v>1113</v>
      </c>
      <c r="G459" s="0">
        <v>5.316939830780029</v>
      </c>
      <c r="H459" s="0">
        <v>5</v>
      </c>
      <c r="I459" s="0">
        <v>25.62904930114746</v>
      </c>
      <c r="J459" s="0">
        <v>38</v>
      </c>
      <c r="K459" s="0">
        <v>208.2935028076172</v>
      </c>
      <c r="L459" s="0">
        <v>27</v>
      </c>
      <c r="M459" s="0">
        <v>162</v>
      </c>
      <c r="N459" s="0">
        <v>0</v>
      </c>
      <c r="O459" s="0">
        <v>0</v>
      </c>
      <c r="P459" s="0">
        <f>(H459+J459)-(L459+N459)</f>
      </c>
      <c r="Q459" s="0">
        <f>P459*G459</f>
      </c>
      <c r="R459" s="0">
        <v>8</v>
      </c>
      <c r="S459" s="0">
        <f>R459*G459</f>
      </c>
      <c r="T459" s="0">
        <f>H459+J459-L459-N459-R459</f>
      </c>
      <c r="U459" s="0">
        <f>T459*G459</f>
      </c>
      <c r="V459" s="0">
        <f>I459+K459-S459</f>
      </c>
      <c r="W459" s="0">
        <f>M459-V459</f>
      </c>
      <c r="X459" s="0">
        <f>IFERROR(W459/M459*100,0)</f>
      </c>
    </row>
    <row r="460">
      <c r="A460" s="0">
        <v>550380</v>
      </c>
      <c r="B460" s="0">
        <v>1</v>
      </c>
      <c r="C460" s="0" t="s">
        <v>28</v>
      </c>
      <c r="D460" s="0">
        <v>6934</v>
      </c>
      <c r="E460" s="0" t="s">
        <v>658</v>
      </c>
      <c r="F460" s="0" t="s">
        <v>1114</v>
      </c>
      <c r="G460" s="0">
        <v>1.972040057182312</v>
      </c>
      <c r="H460" s="0">
        <v>6</v>
      </c>
      <c r="I460" s="0">
        <v>18.19223976135254</v>
      </c>
      <c r="J460" s="0">
        <v>54</v>
      </c>
      <c r="K460" s="0">
        <v>123.63426208496094</v>
      </c>
      <c r="L460" s="0">
        <v>31</v>
      </c>
      <c r="M460" s="0">
        <v>170.5</v>
      </c>
      <c r="N460" s="0">
        <v>0</v>
      </c>
      <c r="O460" s="0">
        <v>0</v>
      </c>
      <c r="P460" s="0">
        <f>(H460+J460)-(L460+N460)</f>
      </c>
      <c r="Q460" s="0">
        <f>P460*G460</f>
      </c>
      <c r="R460" s="0">
        <v>0</v>
      </c>
      <c r="S460" s="0">
        <f>R460*G460</f>
      </c>
      <c r="T460" s="0">
        <f>H460+J460-L460-N460-R460</f>
      </c>
      <c r="U460" s="0">
        <f>T460*G460</f>
      </c>
      <c r="V460" s="0">
        <f>I460+K460-S460</f>
      </c>
      <c r="W460" s="0">
        <f>M460-V460</f>
      </c>
      <c r="X460" s="0">
        <f>IFERROR(W460/M460*100,0)</f>
      </c>
    </row>
    <row r="461">
      <c r="A461" s="0">
        <v>550382</v>
      </c>
      <c r="B461" s="0">
        <v>1</v>
      </c>
      <c r="C461" s="0" t="s">
        <v>28</v>
      </c>
      <c r="D461" s="0">
        <v>6936</v>
      </c>
      <c r="E461" s="0" t="s">
        <v>658</v>
      </c>
      <c r="F461" s="0" t="s">
        <v>1115</v>
      </c>
      <c r="G461" s="0">
        <v>0.4600200057029724</v>
      </c>
      <c r="H461" s="0">
        <v>8</v>
      </c>
      <c r="I461" s="0">
        <v>3.7137598991394043</v>
      </c>
      <c r="J461" s="0">
        <v>46</v>
      </c>
      <c r="K461" s="0">
        <v>7.121099948883057</v>
      </c>
      <c r="L461" s="0">
        <v>50</v>
      </c>
      <c r="M461" s="0">
        <v>275</v>
      </c>
      <c r="N461" s="0">
        <v>0</v>
      </c>
      <c r="O461" s="0">
        <v>0</v>
      </c>
      <c r="P461" s="0">
        <f>(H461+J461)-(L461+N461)</f>
      </c>
      <c r="Q461" s="0">
        <f>P461*G461</f>
      </c>
      <c r="R461" s="0">
        <v>9</v>
      </c>
      <c r="S461" s="0">
        <f>R461*G461</f>
      </c>
      <c r="T461" s="0">
        <f>H461+J461-L461-N461-R461</f>
      </c>
      <c r="U461" s="0">
        <f>T461*G461</f>
      </c>
      <c r="V461" s="0">
        <f>I461+K461-S461</f>
      </c>
      <c r="W461" s="0">
        <f>M461-V461</f>
      </c>
      <c r="X461" s="0">
        <f>IFERROR(W461/M461*100,0)</f>
      </c>
    </row>
    <row r="462">
      <c r="A462" s="0">
        <v>550383</v>
      </c>
      <c r="B462" s="0">
        <v>1</v>
      </c>
      <c r="C462" s="0" t="s">
        <v>28</v>
      </c>
      <c r="D462" s="0">
        <v>6937</v>
      </c>
      <c r="E462" s="0" t="s">
        <v>658</v>
      </c>
      <c r="F462" s="0" t="s">
        <v>1116</v>
      </c>
      <c r="G462" s="0">
        <v>1.9182499647140503</v>
      </c>
      <c r="H462" s="0">
        <v>0</v>
      </c>
      <c r="I462" s="0">
        <v>0</v>
      </c>
      <c r="J462" s="0">
        <v>10</v>
      </c>
      <c r="K462" s="0">
        <v>19.1825008392334</v>
      </c>
      <c r="L462" s="0">
        <v>9</v>
      </c>
      <c r="M462" s="0">
        <v>54</v>
      </c>
      <c r="N462" s="0">
        <v>0</v>
      </c>
      <c r="O462" s="0">
        <v>0</v>
      </c>
      <c r="P462" s="0">
        <f>(H462+J462)-(L462+N462)</f>
      </c>
      <c r="Q462" s="0">
        <f>P462*G462</f>
      </c>
      <c r="R462" s="0">
        <v>9</v>
      </c>
      <c r="S462" s="0">
        <f>R462*G462</f>
      </c>
      <c r="T462" s="0">
        <f>H462+J462-L462-N462-R462</f>
      </c>
      <c r="U462" s="0">
        <f>T462*G462</f>
      </c>
      <c r="V462" s="0">
        <f>I462+K462-S462</f>
      </c>
      <c r="W462" s="0">
        <f>M462-V462</f>
      </c>
      <c r="X462" s="0">
        <f>IFERROR(W462/M462*100,0)</f>
      </c>
    </row>
    <row r="463">
      <c r="A463" s="0">
        <v>550385</v>
      </c>
      <c r="B463" s="0">
        <v>1</v>
      </c>
      <c r="C463" s="0" t="s">
        <v>28</v>
      </c>
      <c r="D463" s="0">
        <v>6939</v>
      </c>
      <c r="E463" s="0" t="s">
        <v>658</v>
      </c>
      <c r="F463" s="0" t="s">
        <v>1117</v>
      </c>
      <c r="G463" s="0">
        <v>1.1636799573898315</v>
      </c>
      <c r="H463" s="0">
        <v>0</v>
      </c>
      <c r="I463" s="0">
        <v>0</v>
      </c>
      <c r="J463" s="0">
        <v>917</v>
      </c>
      <c r="K463" s="0">
        <v>917.0509643554688</v>
      </c>
      <c r="L463" s="0">
        <v>820</v>
      </c>
      <c r="M463" s="0">
        <v>2050</v>
      </c>
      <c r="N463" s="0">
        <v>57</v>
      </c>
      <c r="O463" s="0">
        <v>61.50790023803711</v>
      </c>
      <c r="P463" s="0">
        <f>(H463+J463)-(L463+N463)</f>
      </c>
      <c r="Q463" s="0">
        <f>P463*G463</f>
      </c>
      <c r="R463" s="0">
        <v>0</v>
      </c>
      <c r="S463" s="0">
        <f>R463*G463</f>
      </c>
      <c r="T463" s="0">
        <f>H463+J463-L463-N463-R463</f>
      </c>
      <c r="U463" s="0">
        <f>T463*G463</f>
      </c>
      <c r="V463" s="0">
        <f>I463+K463-S463</f>
      </c>
      <c r="W463" s="0">
        <f>M463-V463</f>
      </c>
      <c r="X463" s="0">
        <f>IFERROR(W463/M463*100,0)</f>
      </c>
    </row>
    <row r="464">
      <c r="A464" s="0">
        <v>550413</v>
      </c>
      <c r="B464" s="0">
        <v>1</v>
      </c>
      <c r="C464" s="0" t="s">
        <v>28</v>
      </c>
      <c r="D464" s="0">
        <v>6940</v>
      </c>
      <c r="E464" s="0" t="s">
        <v>658</v>
      </c>
      <c r="F464" s="0" t="s">
        <v>1118</v>
      </c>
      <c r="G464" s="0">
        <v>0.9041600227355957</v>
      </c>
      <c r="H464" s="0">
        <v>0</v>
      </c>
      <c r="I464" s="0">
        <v>0</v>
      </c>
      <c r="J464" s="0">
        <v>1571</v>
      </c>
      <c r="K464" s="0">
        <v>1306.3038330078125</v>
      </c>
      <c r="L464" s="0">
        <v>1350</v>
      </c>
      <c r="M464" s="0">
        <v>2700</v>
      </c>
      <c r="N464" s="0">
        <v>188</v>
      </c>
      <c r="O464" s="0">
        <v>164.35289001464844</v>
      </c>
      <c r="P464" s="0">
        <f>(H464+J464)-(L464+N464)</f>
      </c>
      <c r="Q464" s="0">
        <f>P464*G464</f>
      </c>
      <c r="R464" s="0">
        <v>0</v>
      </c>
      <c r="S464" s="0">
        <f>R464*G464</f>
      </c>
      <c r="T464" s="0">
        <f>H464+J464-L464-N464-R464</f>
      </c>
      <c r="U464" s="0">
        <f>T464*G464</f>
      </c>
      <c r="V464" s="0">
        <f>I464+K464-S464</f>
      </c>
      <c r="W464" s="0">
        <f>M464-V464</f>
      </c>
      <c r="X464" s="0">
        <f>IFERROR(W464/M464*100,0)</f>
      </c>
    </row>
    <row r="465">
      <c r="A465" s="0">
        <v>550414</v>
      </c>
      <c r="B465" s="0">
        <v>1</v>
      </c>
      <c r="C465" s="0" t="s">
        <v>28</v>
      </c>
      <c r="D465" s="0">
        <v>6941</v>
      </c>
      <c r="E465" s="0" t="s">
        <v>658</v>
      </c>
      <c r="F465" s="0" t="s">
        <v>1119</v>
      </c>
      <c r="G465" s="0">
        <v>0.955269992351532</v>
      </c>
      <c r="H465" s="0">
        <v>0</v>
      </c>
      <c r="I465" s="0">
        <v>0</v>
      </c>
      <c r="J465" s="0">
        <v>682</v>
      </c>
      <c r="K465" s="0">
        <v>625.5126342773438</v>
      </c>
      <c r="L465" s="0">
        <v>507</v>
      </c>
      <c r="M465" s="0">
        <v>1014</v>
      </c>
      <c r="N465" s="0">
        <v>157</v>
      </c>
      <c r="O465" s="0">
        <v>144.4973602294922</v>
      </c>
      <c r="P465" s="0">
        <f>(H465+J465)-(L465+N465)</f>
      </c>
      <c r="Q465" s="0">
        <f>P465*G465</f>
      </c>
      <c r="R465" s="0">
        <v>0</v>
      </c>
      <c r="S465" s="0">
        <f>R465*G465</f>
      </c>
      <c r="T465" s="0">
        <f>H465+J465-L465-N465-R465</f>
      </c>
      <c r="U465" s="0">
        <f>T465*G465</f>
      </c>
      <c r="V465" s="0">
        <f>I465+K465-S465</f>
      </c>
      <c r="W465" s="0">
        <f>M465-V465</f>
      </c>
      <c r="X465" s="0">
        <f>IFERROR(W465/M465*100,0)</f>
      </c>
    </row>
    <row r="466">
      <c r="A466" s="0">
        <v>550439</v>
      </c>
      <c r="B466" s="0">
        <v>1</v>
      </c>
      <c r="C466" s="0" t="s">
        <v>28</v>
      </c>
      <c r="D466" s="0">
        <v>6943</v>
      </c>
      <c r="E466" s="0" t="s">
        <v>658</v>
      </c>
      <c r="F466" s="0" t="s">
        <v>1120</v>
      </c>
      <c r="G466" s="0">
        <v>66.07521057128906</v>
      </c>
      <c r="H466" s="0">
        <v>5</v>
      </c>
      <c r="I466" s="0">
        <v>331.1278991699219</v>
      </c>
      <c r="J466" s="0">
        <v>75</v>
      </c>
      <c r="K466" s="0">
        <v>4960.81201171875</v>
      </c>
      <c r="L466" s="0">
        <v>34</v>
      </c>
      <c r="M466" s="0">
        <v>255</v>
      </c>
      <c r="N466" s="0">
        <v>2</v>
      </c>
      <c r="O466" s="0">
        <v>132.1504364013672</v>
      </c>
      <c r="P466" s="0">
        <f>(H466+J466)-(L466+N466)</f>
      </c>
      <c r="Q466" s="0">
        <f>P466*G466</f>
      </c>
      <c r="R466" s="0">
        <v>0</v>
      </c>
      <c r="S466" s="0">
        <f>R466*G466</f>
      </c>
      <c r="T466" s="0">
        <f>H466+J466-L466-N466-R466</f>
      </c>
      <c r="U466" s="0">
        <f>T466*G466</f>
      </c>
      <c r="V466" s="0">
        <f>I466+K466-S466</f>
      </c>
      <c r="W466" s="0">
        <f>M466-V466</f>
      </c>
      <c r="X466" s="0">
        <f>IFERROR(W466/M466*100,0)</f>
      </c>
    </row>
    <row r="467">
      <c r="A467" s="0">
        <v>550453</v>
      </c>
      <c r="B467" s="0">
        <v>1</v>
      </c>
      <c r="C467" s="0" t="s">
        <v>28</v>
      </c>
      <c r="D467" s="0">
        <v>6945</v>
      </c>
      <c r="E467" s="0" t="s">
        <v>658</v>
      </c>
      <c r="F467" s="0" t="s">
        <v>1121</v>
      </c>
      <c r="G467" s="0">
        <v>1.694599986076355</v>
      </c>
      <c r="H467" s="0">
        <v>36</v>
      </c>
      <c r="I467" s="0">
        <v>57.73320007324219</v>
      </c>
      <c r="J467" s="0">
        <v>226</v>
      </c>
      <c r="K467" s="0">
        <v>317.9433898925781</v>
      </c>
      <c r="L467" s="0">
        <v>246</v>
      </c>
      <c r="M467" s="0">
        <v>1476</v>
      </c>
      <c r="N467" s="0">
        <v>4</v>
      </c>
      <c r="O467" s="0">
        <v>6.481170177459717</v>
      </c>
      <c r="P467" s="0">
        <f>(H467+J467)-(L467+N467)</f>
      </c>
      <c r="Q467" s="0">
        <f>P467*G467</f>
      </c>
      <c r="R467" s="0">
        <v>36</v>
      </c>
      <c r="S467" s="0">
        <f>R467*G467</f>
      </c>
      <c r="T467" s="0">
        <f>H467+J467-L467-N467-R467</f>
      </c>
      <c r="U467" s="0">
        <f>T467*G467</f>
      </c>
      <c r="V467" s="0">
        <f>I467+K467-S467</f>
      </c>
      <c r="W467" s="0">
        <f>M467-V467</f>
      </c>
      <c r="X467" s="0">
        <f>IFERROR(W467/M467*100,0)</f>
      </c>
    </row>
    <row r="468">
      <c r="A468" s="0">
        <v>550454</v>
      </c>
      <c r="B468" s="0">
        <v>1</v>
      </c>
      <c r="C468" s="0" t="s">
        <v>28</v>
      </c>
      <c r="D468" s="0">
        <v>6946</v>
      </c>
      <c r="E468" s="0" t="s">
        <v>658</v>
      </c>
      <c r="F468" s="0" t="s">
        <v>1122</v>
      </c>
      <c r="G468" s="0">
        <v>8.335000038146973</v>
      </c>
      <c r="H468" s="0">
        <v>3</v>
      </c>
      <c r="I468" s="0">
        <v>25.0049991607666</v>
      </c>
      <c r="J468" s="0">
        <v>-19</v>
      </c>
      <c r="K468" s="0">
        <v>-68.25</v>
      </c>
      <c r="L468" s="0">
        <v>23</v>
      </c>
      <c r="M468" s="0">
        <v>103.5</v>
      </c>
      <c r="N468" s="0">
        <v>0</v>
      </c>
      <c r="O468" s="0">
        <v>0</v>
      </c>
      <c r="P468" s="0">
        <f>(H468+J468)-(L468+N468)</f>
      </c>
      <c r="Q468" s="0">
        <f>P468*G468</f>
      </c>
      <c r="R468" s="0">
        <v>41</v>
      </c>
      <c r="S468" s="0">
        <f>R468*G468</f>
      </c>
      <c r="T468" s="0">
        <f>H468+J468-L468-N468-R468</f>
      </c>
      <c r="U468" s="0">
        <f>T468*G468</f>
      </c>
      <c r="V468" s="0">
        <f>I468+K468-S468</f>
      </c>
      <c r="W468" s="0">
        <f>M468-V468</f>
      </c>
      <c r="X468" s="0">
        <f>IFERROR(W468/M468*100,0)</f>
      </c>
    </row>
    <row r="469">
      <c r="A469" s="0">
        <v>550456</v>
      </c>
      <c r="B469" s="0">
        <v>1</v>
      </c>
      <c r="C469" s="0" t="s">
        <v>28</v>
      </c>
      <c r="D469" s="0">
        <v>6947</v>
      </c>
      <c r="E469" s="0" t="s">
        <v>658</v>
      </c>
      <c r="F469" s="0" t="s">
        <v>1123</v>
      </c>
      <c r="G469" s="0">
        <v>1.6536999940872192</v>
      </c>
      <c r="H469" s="0">
        <v>28</v>
      </c>
      <c r="I469" s="0">
        <v>40.71311950683594</v>
      </c>
      <c r="J469" s="0">
        <v>466</v>
      </c>
      <c r="K469" s="0">
        <v>669.8088989257812</v>
      </c>
      <c r="L469" s="0">
        <v>376</v>
      </c>
      <c r="M469" s="0">
        <v>1316</v>
      </c>
      <c r="N469" s="0">
        <v>52</v>
      </c>
      <c r="O469" s="0">
        <v>74.54646301269531</v>
      </c>
      <c r="P469" s="0">
        <f>(H469+J469)-(L469+N469)</f>
      </c>
      <c r="Q469" s="0">
        <f>P469*G469</f>
      </c>
      <c r="R469" s="0">
        <v>32</v>
      </c>
      <c r="S469" s="0">
        <f>R469*G469</f>
      </c>
      <c r="T469" s="0">
        <f>H469+J469-L469-N469-R469</f>
      </c>
      <c r="U469" s="0">
        <f>T469*G469</f>
      </c>
      <c r="V469" s="0">
        <f>I469+K469-S469</f>
      </c>
      <c r="W469" s="0">
        <f>M469-V469</f>
      </c>
      <c r="X469" s="0">
        <f>IFERROR(W469/M469*100,0)</f>
      </c>
    </row>
    <row r="470">
      <c r="A470" s="0">
        <v>550457</v>
      </c>
      <c r="B470" s="0">
        <v>1</v>
      </c>
      <c r="C470" s="0" t="s">
        <v>28</v>
      </c>
      <c r="D470" s="0">
        <v>6948</v>
      </c>
      <c r="E470" s="0" t="s">
        <v>658</v>
      </c>
      <c r="F470" s="0" t="s">
        <v>1124</v>
      </c>
      <c r="G470" s="0">
        <v>1.3385499715805054</v>
      </c>
      <c r="H470" s="0">
        <v>0</v>
      </c>
      <c r="I470" s="0">
        <v>0</v>
      </c>
      <c r="J470" s="0">
        <v>171</v>
      </c>
      <c r="K470" s="0">
        <v>231.7447967529297</v>
      </c>
      <c r="L470" s="0">
        <v>61</v>
      </c>
      <c r="M470" s="0">
        <v>213.5</v>
      </c>
      <c r="N470" s="0">
        <v>37</v>
      </c>
      <c r="O470" s="0">
        <v>49.88492965698242</v>
      </c>
      <c r="P470" s="0">
        <f>(H470+J470)-(L470+N470)</f>
      </c>
      <c r="Q470" s="0">
        <f>P470*G470</f>
      </c>
      <c r="R470" s="0">
        <v>0</v>
      </c>
      <c r="S470" s="0">
        <f>R470*G470</f>
      </c>
      <c r="T470" s="0">
        <f>H470+J470-L470-N470-R470</f>
      </c>
      <c r="U470" s="0">
        <f>T470*G470</f>
      </c>
      <c r="V470" s="0">
        <f>I470+K470-S470</f>
      </c>
      <c r="W470" s="0">
        <f>M470-V470</f>
      </c>
      <c r="X470" s="0">
        <f>IFERROR(W470/M470*100,0)</f>
      </c>
    </row>
    <row r="471">
      <c r="A471" s="0">
        <v>550461</v>
      </c>
      <c r="B471" s="0">
        <v>1</v>
      </c>
      <c r="C471" s="0" t="s">
        <v>28</v>
      </c>
      <c r="D471" s="0">
        <v>6328</v>
      </c>
      <c r="E471" s="0" t="s">
        <v>658</v>
      </c>
      <c r="F471" s="0" t="s">
        <v>1125</v>
      </c>
      <c r="G471" s="0">
        <v>2.7776899337768555</v>
      </c>
      <c r="H471" s="0">
        <v>18</v>
      </c>
      <c r="I471" s="0">
        <v>50.3002815246582</v>
      </c>
      <c r="J471" s="0">
        <v>42</v>
      </c>
      <c r="K471" s="0">
        <v>106.07125854492188</v>
      </c>
      <c r="L471" s="0">
        <v>31</v>
      </c>
      <c r="M471" s="0">
        <v>124</v>
      </c>
      <c r="N471" s="0">
        <v>11</v>
      </c>
      <c r="O471" s="0">
        <v>31.439489364624023</v>
      </c>
      <c r="P471" s="0">
        <f>(H471+J471)-(L471+N471)</f>
      </c>
      <c r="Q471" s="0">
        <f>P471*G471</f>
      </c>
      <c r="R471" s="0">
        <v>10</v>
      </c>
      <c r="S471" s="0">
        <f>R471*G471</f>
      </c>
      <c r="T471" s="0">
        <f>H471+J471-L471-N471-R471</f>
      </c>
      <c r="U471" s="0">
        <f>T471*G471</f>
      </c>
      <c r="V471" s="0">
        <f>I471+K471-S471</f>
      </c>
      <c r="W471" s="0">
        <f>M471-V471</f>
      </c>
      <c r="X471" s="0">
        <f>IFERROR(W471/M471*100,0)</f>
      </c>
    </row>
    <row r="472">
      <c r="A472" s="0">
        <v>550462</v>
      </c>
      <c r="B472" s="0">
        <v>1</v>
      </c>
      <c r="C472" s="0" t="s">
        <v>28</v>
      </c>
      <c r="D472" s="0">
        <v>6329</v>
      </c>
      <c r="E472" s="0" t="s">
        <v>658</v>
      </c>
      <c r="F472" s="0" t="s">
        <v>1126</v>
      </c>
      <c r="G472" s="0">
        <v>2.510390043258667</v>
      </c>
      <c r="H472" s="0">
        <v>14</v>
      </c>
      <c r="I472" s="0">
        <v>27.42137908935547</v>
      </c>
      <c r="J472" s="0">
        <v>111</v>
      </c>
      <c r="K472" s="0">
        <v>249.9591522216797</v>
      </c>
      <c r="L472" s="0">
        <v>91</v>
      </c>
      <c r="M472" s="0">
        <v>500.5</v>
      </c>
      <c r="N472" s="0">
        <v>2</v>
      </c>
      <c r="O472" s="0">
        <v>3.985919952392578</v>
      </c>
      <c r="P472" s="0">
        <f>(H472+J472)-(L472+N472)</f>
      </c>
      <c r="Q472" s="0">
        <f>P472*G472</f>
      </c>
      <c r="R472" s="0">
        <v>22</v>
      </c>
      <c r="S472" s="0">
        <f>R472*G472</f>
      </c>
      <c r="T472" s="0">
        <f>H472+J472-L472-N472-R472</f>
      </c>
      <c r="U472" s="0">
        <f>T472*G472</f>
      </c>
      <c r="V472" s="0">
        <f>I472+K472-S472</f>
      </c>
      <c r="W472" s="0">
        <f>M472-V472</f>
      </c>
      <c r="X472" s="0">
        <f>IFERROR(W472/M472*100,0)</f>
      </c>
    </row>
    <row r="473">
      <c r="A473" s="0">
        <v>550465</v>
      </c>
      <c r="B473" s="0">
        <v>1</v>
      </c>
      <c r="C473" s="0" t="s">
        <v>28</v>
      </c>
      <c r="D473" s="0">
        <v>6347</v>
      </c>
      <c r="E473" s="0" t="s">
        <v>658</v>
      </c>
      <c r="F473" s="0" t="s">
        <v>1127</v>
      </c>
      <c r="G473" s="0">
        <v>1.4986000061035156</v>
      </c>
      <c r="H473" s="0">
        <v>20</v>
      </c>
      <c r="I473" s="0">
        <v>41.267799377441406</v>
      </c>
      <c r="J473" s="0">
        <v>37</v>
      </c>
      <c r="K473" s="0">
        <v>45.36648178100586</v>
      </c>
      <c r="L473" s="0">
        <v>55</v>
      </c>
      <c r="M473" s="0">
        <v>220</v>
      </c>
      <c r="N473" s="0">
        <v>3</v>
      </c>
      <c r="O473" s="0">
        <v>5.337210178375244</v>
      </c>
      <c r="P473" s="0">
        <f>(H473+J473)-(L473+N473)</f>
      </c>
      <c r="Q473" s="0">
        <f>P473*G473</f>
      </c>
      <c r="R473" s="0">
        <v>21</v>
      </c>
      <c r="S473" s="0">
        <f>R473*G473</f>
      </c>
      <c r="T473" s="0">
        <f>H473+J473-L473-N473-R473</f>
      </c>
      <c r="U473" s="0">
        <f>T473*G473</f>
      </c>
      <c r="V473" s="0">
        <f>I473+K473-S473</f>
      </c>
      <c r="W473" s="0">
        <f>M473-V473</f>
      </c>
      <c r="X473" s="0">
        <f>IFERROR(W473/M473*100,0)</f>
      </c>
    </row>
    <row r="474">
      <c r="A474" s="0">
        <v>550466</v>
      </c>
      <c r="B474" s="0">
        <v>1</v>
      </c>
      <c r="C474" s="0" t="s">
        <v>28</v>
      </c>
      <c r="D474" s="0">
        <v>6371</v>
      </c>
      <c r="E474" s="0" t="s">
        <v>658</v>
      </c>
      <c r="F474" s="0" t="s">
        <v>1128</v>
      </c>
      <c r="G474" s="0">
        <v>2.6685800552368164</v>
      </c>
      <c r="H474" s="0">
        <v>13</v>
      </c>
      <c r="I474" s="0">
        <v>38.1652717590332</v>
      </c>
      <c r="J474" s="0">
        <v>187</v>
      </c>
      <c r="K474" s="0">
        <v>522.2457275390625</v>
      </c>
      <c r="L474" s="0">
        <v>175</v>
      </c>
      <c r="M474" s="0">
        <v>787.5</v>
      </c>
      <c r="N474" s="0">
        <v>4</v>
      </c>
      <c r="O474" s="0">
        <v>11.7881498336792</v>
      </c>
      <c r="P474" s="0">
        <f>(H474+J474)-(L474+N474)</f>
      </c>
      <c r="Q474" s="0">
        <f>P474*G474</f>
      </c>
      <c r="R474" s="0">
        <v>13</v>
      </c>
      <c r="S474" s="0">
        <f>R474*G474</f>
      </c>
      <c r="T474" s="0">
        <f>H474+J474-L474-N474-R474</f>
      </c>
      <c r="U474" s="0">
        <f>T474*G474</f>
      </c>
      <c r="V474" s="0">
        <f>I474+K474-S474</f>
      </c>
      <c r="W474" s="0">
        <f>M474-V474</f>
      </c>
      <c r="X474" s="0">
        <f>IFERROR(W474/M474*100,0)</f>
      </c>
    </row>
    <row r="475">
      <c r="A475" s="0">
        <v>550467</v>
      </c>
      <c r="B475" s="0">
        <v>1</v>
      </c>
      <c r="C475" s="0" t="s">
        <v>28</v>
      </c>
      <c r="D475" s="0">
        <v>6376</v>
      </c>
      <c r="E475" s="0" t="s">
        <v>658</v>
      </c>
      <c r="F475" s="0" t="s">
        <v>1129</v>
      </c>
      <c r="G475" s="0">
        <v>33.49277114868164</v>
      </c>
      <c r="H475" s="0">
        <v>1</v>
      </c>
      <c r="I475" s="0">
        <v>38.92213821411133</v>
      </c>
      <c r="J475" s="0">
        <v>29</v>
      </c>
      <c r="K475" s="0">
        <v>1013.7835693359375</v>
      </c>
      <c r="L475" s="0">
        <v>12</v>
      </c>
      <c r="M475" s="0">
        <v>744</v>
      </c>
      <c r="N475" s="0">
        <v>0</v>
      </c>
      <c r="O475" s="0">
        <v>0</v>
      </c>
      <c r="P475" s="0">
        <f>(H475+J475)-(L475+N475)</f>
      </c>
      <c r="Q475" s="0">
        <f>P475*G475</f>
      </c>
      <c r="R475" s="0">
        <v>2</v>
      </c>
      <c r="S475" s="0">
        <f>R475*G475</f>
      </c>
      <c r="T475" s="0">
        <f>H475+J475-L475-N475-R475</f>
      </c>
      <c r="U475" s="0">
        <f>T475*G475</f>
      </c>
      <c r="V475" s="0">
        <f>I475+K475-S475</f>
      </c>
      <c r="W475" s="0">
        <f>M475-V475</f>
      </c>
      <c r="X475" s="0">
        <f>IFERROR(W475/M475*100,0)</f>
      </c>
    </row>
    <row r="476">
      <c r="A476" s="0">
        <v>550469</v>
      </c>
      <c r="B476" s="0">
        <v>1</v>
      </c>
      <c r="C476" s="0" t="s">
        <v>28</v>
      </c>
      <c r="D476" s="0">
        <v>6386</v>
      </c>
      <c r="E476" s="0" t="s">
        <v>658</v>
      </c>
      <c r="F476" s="0" t="s">
        <v>1130</v>
      </c>
      <c r="G476" s="0">
        <v>0.6145399808883667</v>
      </c>
      <c r="H476" s="0">
        <v>19</v>
      </c>
      <c r="I476" s="0">
        <v>11.091059684753418</v>
      </c>
      <c r="J476" s="0">
        <v>1353</v>
      </c>
      <c r="K476" s="0">
        <v>735.7743530273438</v>
      </c>
      <c r="L476" s="0">
        <v>1323</v>
      </c>
      <c r="M476" s="0">
        <v>2646</v>
      </c>
      <c r="N476" s="0">
        <v>3</v>
      </c>
      <c r="O476" s="0">
        <v>1.7436599731445312</v>
      </c>
      <c r="P476" s="0">
        <f>(H476+J476)-(L476+N476)</f>
      </c>
      <c r="Q476" s="0">
        <f>P476*G476</f>
      </c>
      <c r="R476" s="0">
        <v>26</v>
      </c>
      <c r="S476" s="0">
        <f>R476*G476</f>
      </c>
      <c r="T476" s="0">
        <f>H476+J476-L476-N476-R476</f>
      </c>
      <c r="U476" s="0">
        <f>T476*G476</f>
      </c>
      <c r="V476" s="0">
        <f>I476+K476-S476</f>
      </c>
      <c r="W476" s="0">
        <f>M476-V476</f>
      </c>
      <c r="X476" s="0">
        <f>IFERROR(W476/M476*100,0)</f>
      </c>
    </row>
    <row r="477">
      <c r="A477" s="0">
        <v>550470</v>
      </c>
      <c r="B477" s="0">
        <v>1</v>
      </c>
      <c r="C477" s="0" t="s">
        <v>28</v>
      </c>
      <c r="D477" s="0">
        <v>6387</v>
      </c>
      <c r="E477" s="0" t="s">
        <v>658</v>
      </c>
      <c r="F477" s="0" t="s">
        <v>1131</v>
      </c>
      <c r="G477" s="0">
        <v>0.3165600001811981</v>
      </c>
      <c r="H477" s="0">
        <v>17</v>
      </c>
      <c r="I477" s="0">
        <v>5.321000099182129</v>
      </c>
      <c r="J477" s="0">
        <v>109</v>
      </c>
      <c r="K477" s="0">
        <v>34.43136978149414</v>
      </c>
      <c r="L477" s="0">
        <v>90</v>
      </c>
      <c r="M477" s="0">
        <v>585</v>
      </c>
      <c r="N477" s="0">
        <v>12</v>
      </c>
      <c r="O477" s="0">
        <v>3.783950090408325</v>
      </c>
      <c r="P477" s="0">
        <f>(H477+J477)-(L477+N477)</f>
      </c>
      <c r="Q477" s="0">
        <f>P477*G477</f>
      </c>
      <c r="R477" s="0">
        <v>18</v>
      </c>
      <c r="S477" s="0">
        <f>R477*G477</f>
      </c>
      <c r="T477" s="0">
        <f>H477+J477-L477-N477-R477</f>
      </c>
      <c r="U477" s="0">
        <f>T477*G477</f>
      </c>
      <c r="V477" s="0">
        <f>I477+K477-S477</f>
      </c>
      <c r="W477" s="0">
        <f>M477-V477</f>
      </c>
      <c r="X477" s="0">
        <f>IFERROR(W477/M477*100,0)</f>
      </c>
    </row>
    <row r="478">
      <c r="A478" s="0">
        <v>550471</v>
      </c>
      <c r="B478" s="0">
        <v>1</v>
      </c>
      <c r="C478" s="0" t="s">
        <v>28</v>
      </c>
      <c r="D478" s="0">
        <v>6391</v>
      </c>
      <c r="E478" s="0" t="s">
        <v>658</v>
      </c>
      <c r="F478" s="0" t="s">
        <v>1132</v>
      </c>
      <c r="G478" s="0">
        <v>2.2507500648498535</v>
      </c>
      <c r="H478" s="0">
        <v>0</v>
      </c>
      <c r="I478" s="0">
        <v>0</v>
      </c>
      <c r="J478" s="0">
        <v>34</v>
      </c>
      <c r="K478" s="0">
        <v>75.8215103149414</v>
      </c>
      <c r="L478" s="0">
        <v>29</v>
      </c>
      <c r="M478" s="0">
        <v>159.5</v>
      </c>
      <c r="N478" s="0">
        <v>1</v>
      </c>
      <c r="O478" s="0">
        <v>2.2352800369262695</v>
      </c>
      <c r="P478" s="0">
        <f>(H478+J478)-(L478+N478)</f>
      </c>
      <c r="Q478" s="0">
        <f>P478*G478</f>
      </c>
      <c r="R478" s="0">
        <v>0</v>
      </c>
      <c r="S478" s="0">
        <f>R478*G478</f>
      </c>
      <c r="T478" s="0">
        <f>H478+J478-L478-N478-R478</f>
      </c>
      <c r="U478" s="0">
        <f>T478*G478</f>
      </c>
      <c r="V478" s="0">
        <f>I478+K478-S478</f>
      </c>
      <c r="W478" s="0">
        <f>M478-V478</f>
      </c>
      <c r="X478" s="0">
        <f>IFERROR(W478/M478*100,0)</f>
      </c>
    </row>
    <row r="479">
      <c r="A479" s="0">
        <v>550473</v>
      </c>
      <c r="B479" s="0">
        <v>1</v>
      </c>
      <c r="C479" s="0" t="s">
        <v>28</v>
      </c>
      <c r="D479" s="0">
        <v>6392</v>
      </c>
      <c r="E479" s="0" t="s">
        <v>658</v>
      </c>
      <c r="F479" s="0" t="s">
        <v>1133</v>
      </c>
      <c r="G479" s="0">
        <v>2.1443800926208496</v>
      </c>
      <c r="H479" s="0">
        <v>0</v>
      </c>
      <c r="I479" s="0">
        <v>0</v>
      </c>
      <c r="J479" s="0">
        <v>40</v>
      </c>
      <c r="K479" s="0">
        <v>85.51466369628906</v>
      </c>
      <c r="L479" s="0">
        <v>30</v>
      </c>
      <c r="M479" s="0">
        <v>150</v>
      </c>
      <c r="N479" s="0">
        <v>0</v>
      </c>
      <c r="O479" s="0">
        <v>0</v>
      </c>
      <c r="P479" s="0">
        <f>(H479+J479)-(L479+N479)</f>
      </c>
      <c r="Q479" s="0">
        <f>P479*G479</f>
      </c>
      <c r="R479" s="0">
        <v>0</v>
      </c>
      <c r="S479" s="0">
        <f>R479*G479</f>
      </c>
      <c r="T479" s="0">
        <f>H479+J479-L479-N479-R479</f>
      </c>
      <c r="U479" s="0">
        <f>T479*G479</f>
      </c>
      <c r="V479" s="0">
        <f>I479+K479-S479</f>
      </c>
      <c r="W479" s="0">
        <f>M479-V479</f>
      </c>
      <c r="X479" s="0">
        <f>IFERROR(W479/M479*100,0)</f>
      </c>
    </row>
    <row r="480">
      <c r="A480" s="0">
        <v>550476</v>
      </c>
      <c r="B480" s="0">
        <v>1</v>
      </c>
      <c r="C480" s="0" t="s">
        <v>28</v>
      </c>
      <c r="D480" s="0">
        <v>6395</v>
      </c>
      <c r="E480" s="0" t="s">
        <v>658</v>
      </c>
      <c r="F480" s="0" t="s">
        <v>1134</v>
      </c>
      <c r="G480" s="0">
        <v>0.5653899908065796</v>
      </c>
      <c r="H480" s="0">
        <v>0</v>
      </c>
      <c r="I480" s="0">
        <v>0</v>
      </c>
      <c r="J480" s="0">
        <v>539</v>
      </c>
      <c r="K480" s="0">
        <v>213.38201904296875</v>
      </c>
      <c r="L480" s="0">
        <v>99</v>
      </c>
      <c r="M480" s="0">
        <v>198</v>
      </c>
      <c r="N480" s="0">
        <v>80</v>
      </c>
      <c r="O480" s="0">
        <v>44.165130615234375</v>
      </c>
      <c r="P480" s="0">
        <f>(H480+J480)-(L480+N480)</f>
      </c>
      <c r="Q480" s="0">
        <f>P480*G480</f>
      </c>
      <c r="R480" s="0">
        <v>0</v>
      </c>
      <c r="S480" s="0">
        <f>R480*G480</f>
      </c>
      <c r="T480" s="0">
        <f>H480+J480-L480-N480-R480</f>
      </c>
      <c r="U480" s="0">
        <f>T480*G480</f>
      </c>
      <c r="V480" s="0">
        <f>I480+K480-S480</f>
      </c>
      <c r="W480" s="0">
        <f>M480-V480</f>
      </c>
      <c r="X480" s="0">
        <f>IFERROR(W480/M480*100,0)</f>
      </c>
    </row>
    <row r="481">
      <c r="A481" s="0">
        <v>552933</v>
      </c>
      <c r="B481" s="0">
        <v>1</v>
      </c>
      <c r="C481" s="0" t="s">
        <v>24</v>
      </c>
      <c r="D481" s="0">
        <v>6994</v>
      </c>
      <c r="E481" s="0" t="s">
        <v>658</v>
      </c>
      <c r="F481" s="0" t="s">
        <v>1135</v>
      </c>
      <c r="G481" s="0">
        <v>0</v>
      </c>
      <c r="H481" s="0">
        <v>0</v>
      </c>
      <c r="I481" s="0">
        <v>0</v>
      </c>
      <c r="J481" s="0">
        <v>-20.25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f>(H481+J481)-(L481+N481)</f>
      </c>
      <c r="Q481" s="0">
        <f>P481*G481</f>
      </c>
      <c r="R481" s="0">
        <v>0</v>
      </c>
      <c r="S481" s="0">
        <f>R481*G481</f>
      </c>
      <c r="T481" s="0">
        <f>H481+J481-L481-N481-R481</f>
      </c>
      <c r="U481" s="0">
        <f>T481*G481</f>
      </c>
      <c r="V481" s="0">
        <f>I481+K481-S481</f>
      </c>
      <c r="W481" s="0">
        <f>M481-V481</f>
      </c>
      <c r="X481" s="0">
        <f>IFERROR(W481/M481*100,0)</f>
      </c>
    </row>
    <row r="482">
      <c r="A482" s="0">
        <v>552940</v>
      </c>
      <c r="B482" s="0">
        <v>1</v>
      </c>
      <c r="C482" s="0" t="s">
        <v>24</v>
      </c>
      <c r="D482" s="0">
        <v>6984</v>
      </c>
      <c r="E482" s="0" t="s">
        <v>658</v>
      </c>
      <c r="F482" s="0" t="s">
        <v>1136</v>
      </c>
      <c r="G482" s="0">
        <v>0</v>
      </c>
      <c r="H482" s="0">
        <v>0</v>
      </c>
      <c r="I482" s="0">
        <v>0</v>
      </c>
      <c r="J482" s="0">
        <v>-15.510000228881836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f>(H482+J482)-(L482+N482)</f>
      </c>
      <c r="Q482" s="0">
        <f>P482*G482</f>
      </c>
      <c r="R482" s="0">
        <v>0</v>
      </c>
      <c r="S482" s="0">
        <f>R482*G482</f>
      </c>
      <c r="T482" s="0">
        <f>H482+J482-L482-N482-R482</f>
      </c>
      <c r="U482" s="0">
        <f>T482*G482</f>
      </c>
      <c r="V482" s="0">
        <f>I482+K482-S482</f>
      </c>
      <c r="W482" s="0">
        <f>M482-V482</f>
      </c>
      <c r="X482" s="0">
        <f>IFERROR(W482/M482*100,0)</f>
      </c>
    </row>
    <row r="483">
      <c r="A483" s="0">
        <v>552941</v>
      </c>
      <c r="B483" s="0">
        <v>1</v>
      </c>
      <c r="C483" s="0" t="s">
        <v>24</v>
      </c>
      <c r="D483" s="0">
        <v>6985</v>
      </c>
      <c r="E483" s="0" t="s">
        <v>658</v>
      </c>
      <c r="F483" s="0" t="s">
        <v>1137</v>
      </c>
      <c r="G483" s="0">
        <v>0</v>
      </c>
      <c r="H483" s="0">
        <v>0</v>
      </c>
      <c r="I483" s="0">
        <v>0</v>
      </c>
      <c r="J483" s="0">
        <v>-61.810001373291016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f>(H483+J483)-(L483+N483)</f>
      </c>
      <c r="Q483" s="0">
        <f>P483*G483</f>
      </c>
      <c r="R483" s="0">
        <v>0</v>
      </c>
      <c r="S483" s="0">
        <f>R483*G483</f>
      </c>
      <c r="T483" s="0">
        <f>H483+J483-L483-N483-R483</f>
      </c>
      <c r="U483" s="0">
        <f>T483*G483</f>
      </c>
      <c r="V483" s="0">
        <f>I483+K483-S483</f>
      </c>
      <c r="W483" s="0">
        <f>M483-V483</f>
      </c>
      <c r="X483" s="0">
        <f>IFERROR(W483/M483*100,0)</f>
      </c>
    </row>
    <row r="484">
      <c r="A484" s="0">
        <v>552942</v>
      </c>
      <c r="B484" s="0">
        <v>1</v>
      </c>
      <c r="C484" s="0" t="s">
        <v>24</v>
      </c>
      <c r="D484" s="0">
        <v>0</v>
      </c>
      <c r="E484" s="0" t="s">
        <v>658</v>
      </c>
      <c r="F484" s="0" t="s">
        <v>1138</v>
      </c>
      <c r="G484" s="0">
        <v>0</v>
      </c>
      <c r="H484" s="0">
        <v>0</v>
      </c>
      <c r="I484" s="0">
        <v>0</v>
      </c>
      <c r="J484" s="0">
        <v>-179.66700744628906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f>(H484+J484)-(L484+N484)</f>
      </c>
      <c r="Q484" s="0">
        <f>P484*G484</f>
      </c>
      <c r="R484" s="0">
        <v>0</v>
      </c>
      <c r="S484" s="0">
        <f>R484*G484</f>
      </c>
      <c r="T484" s="0">
        <f>H484+J484-L484-N484-R484</f>
      </c>
      <c r="U484" s="0">
        <f>T484*G484</f>
      </c>
      <c r="V484" s="0">
        <f>I484+K484-S484</f>
      </c>
      <c r="W484" s="0">
        <f>M484-V484</f>
      </c>
      <c r="X484" s="0">
        <f>IFERROR(W484/M484*100,0)</f>
      </c>
    </row>
    <row r="485">
      <c r="A485" s="0">
        <v>552943</v>
      </c>
      <c r="B485" s="0">
        <v>1</v>
      </c>
      <c r="C485" s="0" t="s">
        <v>24</v>
      </c>
      <c r="D485" s="0">
        <v>6987</v>
      </c>
      <c r="E485" s="0" t="s">
        <v>658</v>
      </c>
      <c r="F485" s="0" t="s">
        <v>1139</v>
      </c>
      <c r="G485" s="0">
        <v>0</v>
      </c>
      <c r="H485" s="0">
        <v>0</v>
      </c>
      <c r="I485" s="0">
        <v>0</v>
      </c>
      <c r="J485" s="0">
        <v>-4.7820000648498535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f>(H485+J485)-(L485+N485)</f>
      </c>
      <c r="Q485" s="0">
        <f>P485*G485</f>
      </c>
      <c r="R485" s="0">
        <v>0</v>
      </c>
      <c r="S485" s="0">
        <f>R485*G485</f>
      </c>
      <c r="T485" s="0">
        <f>H485+J485-L485-N485-R485</f>
      </c>
      <c r="U485" s="0">
        <f>T485*G485</f>
      </c>
      <c r="V485" s="0">
        <f>I485+K485-S485</f>
      </c>
      <c r="W485" s="0">
        <f>M485-V485</f>
      </c>
      <c r="X485" s="0">
        <f>IFERROR(W485/M485*100,0)</f>
      </c>
    </row>
    <row r="486">
      <c r="A486" s="0">
        <v>552944</v>
      </c>
      <c r="B486" s="0">
        <v>1</v>
      </c>
      <c r="C486" s="0" t="s">
        <v>24</v>
      </c>
      <c r="D486" s="0">
        <v>6988</v>
      </c>
      <c r="E486" s="0" t="s">
        <v>658</v>
      </c>
      <c r="F486" s="0" t="s">
        <v>1140</v>
      </c>
      <c r="G486" s="0">
        <v>0</v>
      </c>
      <c r="H486" s="0">
        <v>0</v>
      </c>
      <c r="I486" s="0">
        <v>0</v>
      </c>
      <c r="J486" s="0">
        <v>-4.019999980926514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f>(H486+J486)-(L486+N486)</f>
      </c>
      <c r="Q486" s="0">
        <f>P486*G486</f>
      </c>
      <c r="R486" s="0">
        <v>0</v>
      </c>
      <c r="S486" s="0">
        <f>R486*G486</f>
      </c>
      <c r="T486" s="0">
        <f>H486+J486-L486-N486-R486</f>
      </c>
      <c r="U486" s="0">
        <f>T486*G486</f>
      </c>
      <c r="V486" s="0">
        <f>I486+K486-S486</f>
      </c>
      <c r="W486" s="0">
        <f>M486-V486</f>
      </c>
      <c r="X486" s="0">
        <f>IFERROR(W486/M486*100,0)</f>
      </c>
    </row>
    <row r="487">
      <c r="A487" s="0">
        <v>552945</v>
      </c>
      <c r="B487" s="0">
        <v>1</v>
      </c>
      <c r="C487" s="0" t="s">
        <v>24</v>
      </c>
      <c r="D487" s="0">
        <v>6989</v>
      </c>
      <c r="E487" s="0" t="s">
        <v>658</v>
      </c>
      <c r="F487" s="0" t="s">
        <v>1141</v>
      </c>
      <c r="G487" s="0">
        <v>0</v>
      </c>
      <c r="H487" s="0">
        <v>0</v>
      </c>
      <c r="I487" s="0">
        <v>0</v>
      </c>
      <c r="J487" s="0">
        <v>-7.199999809265137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f>(H487+J487)-(L487+N487)</f>
      </c>
      <c r="Q487" s="0">
        <f>P487*G487</f>
      </c>
      <c r="R487" s="0">
        <v>0</v>
      </c>
      <c r="S487" s="0">
        <f>R487*G487</f>
      </c>
      <c r="T487" s="0">
        <f>H487+J487-L487-N487-R487</f>
      </c>
      <c r="U487" s="0">
        <f>T487*G487</f>
      </c>
      <c r="V487" s="0">
        <f>I487+K487-S487</f>
      </c>
      <c r="W487" s="0">
        <f>M487-V487</f>
      </c>
      <c r="X487" s="0">
        <f>IFERROR(W487/M487*100,0)</f>
      </c>
    </row>
    <row r="488">
      <c r="A488" s="0">
        <v>552946</v>
      </c>
      <c r="B488" s="0">
        <v>1</v>
      </c>
      <c r="C488" s="0" t="s">
        <v>24</v>
      </c>
      <c r="D488" s="0">
        <v>6990</v>
      </c>
      <c r="E488" s="0" t="s">
        <v>658</v>
      </c>
      <c r="F488" s="0" t="s">
        <v>1142</v>
      </c>
      <c r="G488" s="0">
        <v>0</v>
      </c>
      <c r="H488" s="0">
        <v>0</v>
      </c>
      <c r="I488" s="0">
        <v>0</v>
      </c>
      <c r="J488" s="0">
        <v>-3.9600000381469727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f>(H488+J488)-(L488+N488)</f>
      </c>
      <c r="Q488" s="0">
        <f>P488*G488</f>
      </c>
      <c r="R488" s="0">
        <v>0</v>
      </c>
      <c r="S488" s="0">
        <f>R488*G488</f>
      </c>
      <c r="T488" s="0">
        <f>H488+J488-L488-N488-R488</f>
      </c>
      <c r="U488" s="0">
        <f>T488*G488</f>
      </c>
      <c r="V488" s="0">
        <f>I488+K488-S488</f>
      </c>
      <c r="W488" s="0">
        <f>M488-V488</f>
      </c>
      <c r="X488" s="0">
        <f>IFERROR(W488/M488*100,0)</f>
      </c>
    </row>
    <row r="489">
      <c r="A489" s="0">
        <v>552948</v>
      </c>
      <c r="B489" s="0">
        <v>1</v>
      </c>
      <c r="C489" s="0" t="s">
        <v>24</v>
      </c>
      <c r="D489" s="0">
        <v>6969</v>
      </c>
      <c r="E489" s="0" t="s">
        <v>658</v>
      </c>
      <c r="F489" s="0" t="s">
        <v>1143</v>
      </c>
      <c r="G489" s="0">
        <v>0</v>
      </c>
      <c r="H489" s="0">
        <v>0</v>
      </c>
      <c r="I489" s="0">
        <v>0</v>
      </c>
      <c r="J489" s="0">
        <v>-45.7599983215332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f>(H489+J489)-(L489+N489)</f>
      </c>
      <c r="Q489" s="0">
        <f>P489*G489</f>
      </c>
      <c r="R489" s="0">
        <v>0</v>
      </c>
      <c r="S489" s="0">
        <f>R489*G489</f>
      </c>
      <c r="T489" s="0">
        <f>H489+J489-L489-N489-R489</f>
      </c>
      <c r="U489" s="0">
        <f>T489*G489</f>
      </c>
      <c r="V489" s="0">
        <f>I489+K489-S489</f>
      </c>
      <c r="W489" s="0">
        <f>M489-V489</f>
      </c>
      <c r="X489" s="0">
        <f>IFERROR(W489/M489*100,0)</f>
      </c>
    </row>
    <row r="490">
      <c r="A490" s="0">
        <v>552949</v>
      </c>
      <c r="B490" s="0">
        <v>1</v>
      </c>
      <c r="C490" s="0" t="s">
        <v>24</v>
      </c>
      <c r="D490" s="0">
        <v>6970</v>
      </c>
      <c r="E490" s="0" t="s">
        <v>658</v>
      </c>
      <c r="F490" s="0" t="s">
        <v>1144</v>
      </c>
      <c r="G490" s="0">
        <v>0</v>
      </c>
      <c r="H490" s="0">
        <v>0</v>
      </c>
      <c r="I490" s="0">
        <v>0</v>
      </c>
      <c r="J490" s="0">
        <v>-53.41600036621094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f>(H490+J490)-(L490+N490)</f>
      </c>
      <c r="Q490" s="0">
        <f>P490*G490</f>
      </c>
      <c r="R490" s="0">
        <v>0</v>
      </c>
      <c r="S490" s="0">
        <f>R490*G490</f>
      </c>
      <c r="T490" s="0">
        <f>H490+J490-L490-N490-R490</f>
      </c>
      <c r="U490" s="0">
        <f>T490*G490</f>
      </c>
      <c r="V490" s="0">
        <f>I490+K490-S490</f>
      </c>
      <c r="W490" s="0">
        <f>M490-V490</f>
      </c>
      <c r="X490" s="0">
        <f>IFERROR(W490/M490*100,0)</f>
      </c>
    </row>
    <row r="491">
      <c r="A491" s="0">
        <v>558936</v>
      </c>
      <c r="B491" s="0">
        <v>0</v>
      </c>
      <c r="C491" s="0" t="s">
        <v>24</v>
      </c>
      <c r="D491" s="0">
        <v>2000004694364</v>
      </c>
      <c r="E491" s="0" t="s">
        <v>658</v>
      </c>
      <c r="F491" s="0" t="s">
        <v>1145</v>
      </c>
      <c r="G491" s="0">
        <v>7.187089920043945</v>
      </c>
      <c r="H491" s="0">
        <v>0</v>
      </c>
      <c r="I491" s="0">
        <v>0</v>
      </c>
      <c r="J491" s="0">
        <v>4.955999851226807</v>
      </c>
      <c r="K491" s="0">
        <v>36.05424880981445</v>
      </c>
      <c r="L491" s="0">
        <v>0</v>
      </c>
      <c r="M491" s="0">
        <v>0</v>
      </c>
      <c r="N491" s="0">
        <v>0</v>
      </c>
      <c r="O491" s="0">
        <v>0</v>
      </c>
      <c r="P491" s="0">
        <f>(H491+J491)-(L491+N491)</f>
      </c>
      <c r="Q491" s="0">
        <f>P491*G491</f>
      </c>
      <c r="R491" s="0">
        <v>0</v>
      </c>
      <c r="S491" s="0">
        <f>R491*G491</f>
      </c>
      <c r="T491" s="0">
        <f>H491+J491-L491-N491-R491</f>
      </c>
      <c r="U491" s="0">
        <f>T491*G491</f>
      </c>
      <c r="V491" s="0">
        <f>I491+K491-S491</f>
      </c>
      <c r="W491" s="0">
        <f>M491-V491</f>
      </c>
      <c r="X491" s="0">
        <f>IFERROR(W491/M491*100,0)</f>
      </c>
    </row>
    <row r="492">
      <c r="A492" s="0">
        <v>560413</v>
      </c>
      <c r="B492" s="0">
        <v>0</v>
      </c>
      <c r="C492" s="0" t="s">
        <v>28</v>
      </c>
      <c r="D492" s="0">
        <v>2000004711238</v>
      </c>
      <c r="E492" s="0" t="s">
        <v>658</v>
      </c>
      <c r="F492" s="0" t="s">
        <v>1146</v>
      </c>
      <c r="G492" s="0">
        <v>0.6200000047683716</v>
      </c>
      <c r="H492" s="0">
        <v>15</v>
      </c>
      <c r="I492" s="0">
        <v>9.300000190734863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f>(H492+J492)-(L492+N492)</f>
      </c>
      <c r="Q492" s="0">
        <f>P492*G492</f>
      </c>
      <c r="R492" s="0">
        <v>1</v>
      </c>
      <c r="S492" s="0">
        <f>R492*G492</f>
      </c>
      <c r="T492" s="0">
        <f>H492+J492-L492-N492-R492</f>
      </c>
      <c r="U492" s="0">
        <f>T492*G492</f>
      </c>
      <c r="V492" s="0">
        <f>I492+K492-S492</f>
      </c>
      <c r="W492" s="0">
        <f>M492-V492</f>
      </c>
      <c r="X492" s="0">
        <f>IFERROR(W492/M492*100,0)</f>
      </c>
    </row>
    <row r="493">
      <c r="A493" s="0">
        <v>673335</v>
      </c>
      <c r="B493" s="0">
        <v>0</v>
      </c>
      <c r="C493" s="0" t="s">
        <v>24</v>
      </c>
      <c r="D493" s="0">
        <v>2000006126368</v>
      </c>
      <c r="E493" s="0" t="s">
        <v>658</v>
      </c>
      <c r="F493" s="0" t="s">
        <v>1147</v>
      </c>
      <c r="G493" s="0">
        <v>59.33332824707031</v>
      </c>
      <c r="H493" s="0">
        <v>0</v>
      </c>
      <c r="I493" s="0">
        <v>0</v>
      </c>
      <c r="J493" s="0">
        <v>0.5</v>
      </c>
      <c r="K493" s="0">
        <v>29.3700008392334</v>
      </c>
      <c r="L493" s="0">
        <v>0</v>
      </c>
      <c r="M493" s="0">
        <v>0</v>
      </c>
      <c r="N493" s="0">
        <v>0</v>
      </c>
      <c r="O493" s="0">
        <v>0</v>
      </c>
      <c r="P493" s="0">
        <f>(H493+J493)-(L493+N493)</f>
      </c>
      <c r="Q493" s="0">
        <f>P493*G493</f>
      </c>
      <c r="R493" s="0">
        <v>0</v>
      </c>
      <c r="S493" s="0">
        <f>R493*G493</f>
      </c>
      <c r="T493" s="0">
        <f>H493+J493-L493-N493-R493</f>
      </c>
      <c r="U493" s="0">
        <f>T493*G493</f>
      </c>
      <c r="V493" s="0">
        <f>I493+K493-S493</f>
      </c>
      <c r="W493" s="0">
        <f>M493-V493</f>
      </c>
      <c r="X493" s="0">
        <f>IFERROR(W493/M493*100,0)</f>
      </c>
    </row>
    <row r="494">
      <c r="A494" s="0">
        <v>673404</v>
      </c>
      <c r="B494" s="0">
        <v>0</v>
      </c>
      <c r="C494" s="0" t="s">
        <v>24</v>
      </c>
      <c r="D494" s="0">
        <v>2000006126689</v>
      </c>
      <c r="E494" s="0" t="s">
        <v>658</v>
      </c>
      <c r="F494" s="0" t="s">
        <v>1148</v>
      </c>
      <c r="G494" s="0">
        <v>2.6670000553131104</v>
      </c>
      <c r="H494" s="0">
        <v>1.5</v>
      </c>
      <c r="I494" s="0">
        <v>4.000500202178955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f>(H494+J494)-(L494+N494)</f>
      </c>
      <c r="Q494" s="0">
        <f>P494*G494</f>
      </c>
      <c r="R494" s="0">
        <v>0</v>
      </c>
      <c r="S494" s="0">
        <f>R494*G494</f>
      </c>
      <c r="T494" s="0">
        <f>H494+J494-L494-N494-R494</f>
      </c>
      <c r="U494" s="0">
        <f>T494*G494</f>
      </c>
      <c r="V494" s="0">
        <f>I494+K494-S494</f>
      </c>
      <c r="W494" s="0">
        <f>M494-V494</f>
      </c>
      <c r="X494" s="0">
        <f>IFERROR(W494/M494*100,0)</f>
      </c>
    </row>
    <row r="495">
      <c r="A495" s="0">
        <v>674384</v>
      </c>
      <c r="B495" s="0">
        <v>1</v>
      </c>
      <c r="C495" s="0" t="s">
        <v>28</v>
      </c>
      <c r="D495" s="0">
        <v>3286</v>
      </c>
      <c r="E495" s="0" t="s">
        <v>658</v>
      </c>
      <c r="F495" s="0" t="s">
        <v>1149</v>
      </c>
      <c r="G495" s="0">
        <v>1.4898099899291992</v>
      </c>
      <c r="H495" s="0">
        <v>1</v>
      </c>
      <c r="I495" s="0">
        <v>1.3315399885177612</v>
      </c>
      <c r="J495" s="0">
        <v>122</v>
      </c>
      <c r="K495" s="0">
        <v>163.6642608642578</v>
      </c>
      <c r="L495" s="0">
        <v>113</v>
      </c>
      <c r="M495" s="0">
        <v>395.5</v>
      </c>
      <c r="N495" s="0">
        <v>0</v>
      </c>
      <c r="O495" s="0">
        <v>0</v>
      </c>
      <c r="P495" s="0">
        <f>(H495+J495)-(L495+N495)</f>
      </c>
      <c r="Q495" s="0">
        <f>P495*G495</f>
      </c>
      <c r="R495" s="0">
        <v>0</v>
      </c>
      <c r="S495" s="0">
        <f>R495*G495</f>
      </c>
      <c r="T495" s="0">
        <f>H495+J495-L495-N495-R495</f>
      </c>
      <c r="U495" s="0">
        <f>T495*G495</f>
      </c>
      <c r="V495" s="0">
        <f>I495+K495-S495</f>
      </c>
      <c r="W495" s="0">
        <f>M495-V495</f>
      </c>
      <c r="X495" s="0">
        <f>IFERROR(W495/M495*100,0)</f>
      </c>
    </row>
    <row r="496">
      <c r="A496" s="0">
        <v>675208</v>
      </c>
      <c r="B496" s="0">
        <v>0</v>
      </c>
      <c r="C496" s="0" t="s">
        <v>24</v>
      </c>
      <c r="D496" s="0">
        <v>2000006151889</v>
      </c>
      <c r="E496" s="0" t="s">
        <v>658</v>
      </c>
      <c r="F496" s="0" t="s">
        <v>1150</v>
      </c>
      <c r="G496" s="0">
        <v>35</v>
      </c>
      <c r="H496" s="0">
        <v>0</v>
      </c>
      <c r="I496" s="0">
        <v>0</v>
      </c>
      <c r="J496" s="0">
        <v>4</v>
      </c>
      <c r="K496" s="0">
        <v>140</v>
      </c>
      <c r="L496" s="0">
        <v>0</v>
      </c>
      <c r="M496" s="0">
        <v>0</v>
      </c>
      <c r="N496" s="0">
        <v>0</v>
      </c>
      <c r="O496" s="0">
        <v>0</v>
      </c>
      <c r="P496" s="0">
        <f>(H496+J496)-(L496+N496)</f>
      </c>
      <c r="Q496" s="0">
        <f>P496*G496</f>
      </c>
      <c r="R496" s="0">
        <v>0</v>
      </c>
      <c r="S496" s="0">
        <f>R496*G496</f>
      </c>
      <c r="T496" s="0">
        <f>H496+J496-L496-N496-R496</f>
      </c>
      <c r="U496" s="0">
        <f>T496*G496</f>
      </c>
      <c r="V496" s="0">
        <f>I496+K496-S496</f>
      </c>
      <c r="W496" s="0">
        <f>M496-V496</f>
      </c>
      <c r="X496" s="0">
        <f>IFERROR(W496/M496*100,0)</f>
      </c>
    </row>
    <row r="497">
      <c r="A497" s="0">
        <v>675209</v>
      </c>
      <c r="B497" s="0">
        <v>0</v>
      </c>
      <c r="C497" s="0" t="s">
        <v>24</v>
      </c>
      <c r="D497" s="0">
        <v>2000006151896</v>
      </c>
      <c r="E497" s="0" t="s">
        <v>658</v>
      </c>
      <c r="F497" s="0" t="s">
        <v>1151</v>
      </c>
      <c r="G497" s="0">
        <v>24</v>
      </c>
      <c r="H497" s="0">
        <v>0</v>
      </c>
      <c r="I497" s="0">
        <v>0</v>
      </c>
      <c r="J497" s="0">
        <v>10</v>
      </c>
      <c r="K497" s="0">
        <v>240</v>
      </c>
      <c r="L497" s="0">
        <v>0</v>
      </c>
      <c r="M497" s="0">
        <v>0</v>
      </c>
      <c r="N497" s="0">
        <v>0</v>
      </c>
      <c r="O497" s="0">
        <v>0</v>
      </c>
      <c r="P497" s="0">
        <f>(H497+J497)-(L497+N497)</f>
      </c>
      <c r="Q497" s="0">
        <f>P497*G497</f>
      </c>
      <c r="R497" s="0">
        <v>0</v>
      </c>
      <c r="S497" s="0">
        <f>R497*G497</f>
      </c>
      <c r="T497" s="0">
        <f>H497+J497-L497-N497-R497</f>
      </c>
      <c r="U497" s="0">
        <f>T497*G497</f>
      </c>
      <c r="V497" s="0">
        <f>I497+K497-S497</f>
      </c>
      <c r="W497" s="0">
        <f>M497-V497</f>
      </c>
      <c r="X497" s="0">
        <f>IFERROR(W497/M497*100,0)</f>
      </c>
    </row>
    <row r="498">
      <c r="A498" s="0">
        <v>675269</v>
      </c>
      <c r="B498" s="0">
        <v>0</v>
      </c>
      <c r="C498" s="0" t="s">
        <v>24</v>
      </c>
      <c r="D498" s="0">
        <v>2000006152329</v>
      </c>
      <c r="E498" s="0" t="s">
        <v>658</v>
      </c>
      <c r="F498" s="0" t="s">
        <v>1152</v>
      </c>
      <c r="G498" s="0">
        <v>12</v>
      </c>
      <c r="H498" s="0">
        <v>5</v>
      </c>
      <c r="I498" s="0">
        <v>60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f>(H498+J498)-(L498+N498)</f>
      </c>
      <c r="Q498" s="0">
        <f>P498*G498</f>
      </c>
      <c r="R498" s="0">
        <v>1</v>
      </c>
      <c r="S498" s="0">
        <f>R498*G498</f>
      </c>
      <c r="T498" s="0">
        <f>H498+J498-L498-N498-R498</f>
      </c>
      <c r="U498" s="0">
        <f>T498*G498</f>
      </c>
      <c r="V498" s="0">
        <f>I498+K498-S498</f>
      </c>
      <c r="W498" s="0">
        <f>M498-V498</f>
      </c>
      <c r="X498" s="0">
        <f>IFERROR(W498/M498*100,0)</f>
      </c>
    </row>
    <row r="499">
      <c r="A499" s="0">
        <v>676055</v>
      </c>
      <c r="B499" s="0">
        <v>0</v>
      </c>
      <c r="C499" s="0" t="s">
        <v>24</v>
      </c>
      <c r="D499" s="0">
        <v>2000006159601</v>
      </c>
      <c r="E499" s="0" t="s">
        <v>658</v>
      </c>
      <c r="F499" s="0" t="s">
        <v>1153</v>
      </c>
      <c r="G499" s="0">
        <v>15.427000045776367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f>(H499+J499)-(L499+N499)</f>
      </c>
      <c r="Q499" s="0">
        <f>P499*G499</f>
      </c>
      <c r="R499" s="0">
        <v>0.20000000298023224</v>
      </c>
      <c r="S499" s="0">
        <f>R499*G499</f>
      </c>
      <c r="T499" s="0">
        <f>H499+J499-L499-N499-R499</f>
      </c>
      <c r="U499" s="0">
        <f>T499*G499</f>
      </c>
      <c r="V499" s="0">
        <f>I499+K499-S499</f>
      </c>
      <c r="W499" s="0">
        <f>M499-V499</f>
      </c>
      <c r="X499" s="0">
        <f>IFERROR(W499/M499*100,0)</f>
      </c>
    </row>
    <row r="500">
      <c r="A500" s="0">
        <v>679006</v>
      </c>
      <c r="B500" s="0">
        <v>0</v>
      </c>
      <c r="C500" s="0" t="s">
        <v>24</v>
      </c>
      <c r="D500" s="0">
        <v>2000006193834</v>
      </c>
      <c r="E500" s="0" t="s">
        <v>658</v>
      </c>
      <c r="F500" s="0" t="s">
        <v>1154</v>
      </c>
      <c r="G500" s="0">
        <v>43.66566848754883</v>
      </c>
      <c r="H500" s="0">
        <v>2</v>
      </c>
      <c r="I500" s="0">
        <v>87.33133697509766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f>(H500+J500)-(L500+N500)</f>
      </c>
      <c r="Q500" s="0">
        <f>P500*G500</f>
      </c>
      <c r="R500" s="0">
        <v>0</v>
      </c>
      <c r="S500" s="0">
        <f>R500*G500</f>
      </c>
      <c r="T500" s="0">
        <f>H500+J500-L500-N500-R500</f>
      </c>
      <c r="U500" s="0">
        <f>T500*G500</f>
      </c>
      <c r="V500" s="0">
        <f>I500+K500-S500</f>
      </c>
      <c r="W500" s="0">
        <f>M500-V500</f>
      </c>
      <c r="X500" s="0">
        <f>IFERROR(W500/M500*100,0)</f>
      </c>
    </row>
    <row r="501">
      <c r="A501" s="0">
        <v>679818</v>
      </c>
      <c r="B501" s="0">
        <v>0</v>
      </c>
      <c r="C501" s="0" t="s">
        <v>24</v>
      </c>
      <c r="D501" s="0">
        <v>2000006201034</v>
      </c>
      <c r="E501" s="0" t="s">
        <v>658</v>
      </c>
      <c r="F501" s="0" t="s">
        <v>1155</v>
      </c>
      <c r="G501" s="0">
        <v>8.520000457763672</v>
      </c>
      <c r="H501" s="0">
        <v>0</v>
      </c>
      <c r="I501" s="0">
        <v>0</v>
      </c>
      <c r="J501" s="0">
        <v>0.26100000739097595</v>
      </c>
      <c r="K501" s="0">
        <v>2.223720073699951</v>
      </c>
      <c r="L501" s="0">
        <v>0</v>
      </c>
      <c r="M501" s="0">
        <v>0</v>
      </c>
      <c r="N501" s="0">
        <v>0</v>
      </c>
      <c r="O501" s="0">
        <v>0</v>
      </c>
      <c r="P501" s="0">
        <f>(H501+J501)-(L501+N501)</f>
      </c>
      <c r="Q501" s="0">
        <f>P501*G501</f>
      </c>
      <c r="R501" s="0">
        <v>0</v>
      </c>
      <c r="S501" s="0">
        <f>R501*G501</f>
      </c>
      <c r="T501" s="0">
        <f>H501+J501-L501-N501-R501</f>
      </c>
      <c r="U501" s="0">
        <f>T501*G501</f>
      </c>
      <c r="V501" s="0">
        <f>I501+K501-S501</f>
      </c>
      <c r="W501" s="0">
        <f>M501-V501</f>
      </c>
      <c r="X501" s="0">
        <f>IFERROR(W501/M501*100,0)</f>
      </c>
    </row>
    <row r="502">
      <c r="A502" s="0">
        <v>680068</v>
      </c>
      <c r="B502" s="0">
        <v>0</v>
      </c>
      <c r="C502" s="0" t="s">
        <v>24</v>
      </c>
      <c r="D502" s="0">
        <v>2000006200525</v>
      </c>
      <c r="E502" s="0" t="s">
        <v>658</v>
      </c>
      <c r="F502" s="0" t="s">
        <v>1156</v>
      </c>
      <c r="G502" s="0">
        <v>14</v>
      </c>
      <c r="H502" s="0">
        <v>0</v>
      </c>
      <c r="I502" s="0">
        <v>0</v>
      </c>
      <c r="J502" s="0">
        <v>15</v>
      </c>
      <c r="K502" s="0">
        <v>210</v>
      </c>
      <c r="L502" s="0">
        <v>0</v>
      </c>
      <c r="M502" s="0">
        <v>0</v>
      </c>
      <c r="N502" s="0">
        <v>0</v>
      </c>
      <c r="O502" s="0">
        <v>0</v>
      </c>
      <c r="P502" s="0">
        <f>(H502+J502)-(L502+N502)</f>
      </c>
      <c r="Q502" s="0">
        <f>P502*G502</f>
      </c>
      <c r="R502" s="0">
        <v>0</v>
      </c>
      <c r="S502" s="0">
        <f>R502*G502</f>
      </c>
      <c r="T502" s="0">
        <f>H502+J502-L502-N502-R502</f>
      </c>
      <c r="U502" s="0">
        <f>T502*G502</f>
      </c>
      <c r="V502" s="0">
        <f>I502+K502-S502</f>
      </c>
      <c r="W502" s="0">
        <f>M502-V502</f>
      </c>
      <c r="X502" s="0">
        <f>IFERROR(W502/M502*100,0)</f>
      </c>
    </row>
    <row r="503">
      <c r="A503" s="0">
        <v>681998</v>
      </c>
      <c r="B503" s="0">
        <v>1</v>
      </c>
      <c r="C503" s="0" t="s">
        <v>28</v>
      </c>
      <c r="D503" s="0">
        <v>3664</v>
      </c>
      <c r="E503" s="0" t="s">
        <v>658</v>
      </c>
      <c r="F503" s="0" t="s">
        <v>1157</v>
      </c>
      <c r="G503" s="0">
        <v>1.0762799978256226</v>
      </c>
      <c r="H503" s="0">
        <v>0</v>
      </c>
      <c r="I503" s="0">
        <v>0</v>
      </c>
      <c r="J503" s="0">
        <v>28</v>
      </c>
      <c r="K503" s="0">
        <v>29.89592933654785</v>
      </c>
      <c r="L503" s="0">
        <v>11</v>
      </c>
      <c r="M503" s="0">
        <v>55</v>
      </c>
      <c r="N503" s="0">
        <v>0</v>
      </c>
      <c r="O503" s="0">
        <v>0</v>
      </c>
      <c r="P503" s="0">
        <f>(H503+J503)-(L503+N503)</f>
      </c>
      <c r="Q503" s="0">
        <f>P503*G503</f>
      </c>
      <c r="R503" s="0">
        <v>0</v>
      </c>
      <c r="S503" s="0">
        <f>R503*G503</f>
      </c>
      <c r="T503" s="0">
        <f>H503+J503-L503-N503-R503</f>
      </c>
      <c r="U503" s="0">
        <f>T503*G503</f>
      </c>
      <c r="V503" s="0">
        <f>I503+K503-S503</f>
      </c>
      <c r="W503" s="0">
        <f>M503-V503</f>
      </c>
      <c r="X503" s="0">
        <f>IFERROR(W503/M503*100,0)</f>
      </c>
    </row>
    <row r="504">
      <c r="A504" s="0">
        <v>683687</v>
      </c>
      <c r="B504" s="0">
        <v>0</v>
      </c>
      <c r="C504" s="0" t="s">
        <v>28</v>
      </c>
      <c r="D504" s="0">
        <v>2000006249937</v>
      </c>
      <c r="E504" s="0" t="s">
        <v>658</v>
      </c>
      <c r="F504" s="0" t="s">
        <v>1158</v>
      </c>
      <c r="G504" s="0">
        <v>70</v>
      </c>
      <c r="H504" s="0">
        <v>4</v>
      </c>
      <c r="I504" s="0">
        <v>280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f>(H504+J504)-(L504+N504)</f>
      </c>
      <c r="Q504" s="0">
        <f>P504*G504</f>
      </c>
      <c r="R504" s="0">
        <v>3</v>
      </c>
      <c r="S504" s="0">
        <f>R504*G504</f>
      </c>
      <c r="T504" s="0">
        <f>H504+J504-L504-N504-R504</f>
      </c>
      <c r="U504" s="0">
        <f>T504*G504</f>
      </c>
      <c r="V504" s="0">
        <f>I504+K504-S504</f>
      </c>
      <c r="W504" s="0">
        <f>M504-V504</f>
      </c>
      <c r="X504" s="0">
        <f>IFERROR(W504/M504*100,0)</f>
      </c>
    </row>
    <row r="505">
      <c r="A505" s="0">
        <v>684286</v>
      </c>
      <c r="B505" s="0">
        <v>0</v>
      </c>
      <c r="C505" s="0" t="s">
        <v>28</v>
      </c>
      <c r="D505" s="0">
        <v>2000006254153</v>
      </c>
      <c r="E505" s="0" t="s">
        <v>658</v>
      </c>
      <c r="F505" s="0" t="s">
        <v>1159</v>
      </c>
      <c r="G505" s="0">
        <v>65</v>
      </c>
      <c r="H505" s="0">
        <v>0</v>
      </c>
      <c r="I505" s="0">
        <v>0</v>
      </c>
      <c r="J505" s="0">
        <v>1</v>
      </c>
      <c r="K505" s="0">
        <v>65</v>
      </c>
      <c r="L505" s="0">
        <v>0</v>
      </c>
      <c r="M505" s="0">
        <v>0</v>
      </c>
      <c r="N505" s="0">
        <v>0</v>
      </c>
      <c r="O505" s="0">
        <v>0</v>
      </c>
      <c r="P505" s="0">
        <f>(H505+J505)-(L505+N505)</f>
      </c>
      <c r="Q505" s="0">
        <f>P505*G505</f>
      </c>
      <c r="R505" s="0">
        <v>0</v>
      </c>
      <c r="S505" s="0">
        <f>R505*G505</f>
      </c>
      <c r="T505" s="0">
        <f>H505+J505-L505-N505-R505</f>
      </c>
      <c r="U505" s="0">
        <f>T505*G505</f>
      </c>
      <c r="V505" s="0">
        <f>I505+K505-S505</f>
      </c>
      <c r="W505" s="0">
        <f>M505-V505</f>
      </c>
      <c r="X505" s="0">
        <f>IFERROR(W505/M505*100,0)</f>
      </c>
    </row>
    <row r="506">
      <c r="A506" s="0">
        <v>684299</v>
      </c>
      <c r="B506" s="0">
        <v>0</v>
      </c>
      <c r="C506" s="0" t="s">
        <v>28</v>
      </c>
      <c r="D506" s="0">
        <v>2000006257284</v>
      </c>
      <c r="E506" s="0" t="s">
        <v>658</v>
      </c>
      <c r="F506" s="0" t="s">
        <v>1160</v>
      </c>
      <c r="G506" s="0">
        <v>250</v>
      </c>
      <c r="H506" s="0">
        <v>25</v>
      </c>
      <c r="I506" s="0">
        <v>6250</v>
      </c>
      <c r="J506" s="0">
        <v>1</v>
      </c>
      <c r="K506" s="0">
        <v>250</v>
      </c>
      <c r="L506" s="0">
        <v>0</v>
      </c>
      <c r="M506" s="0">
        <v>0</v>
      </c>
      <c r="N506" s="0">
        <v>0</v>
      </c>
      <c r="O506" s="0">
        <v>0</v>
      </c>
      <c r="P506" s="0">
        <f>(H506+J506)-(L506+N506)</f>
      </c>
      <c r="Q506" s="0">
        <f>P506*G506</f>
      </c>
      <c r="R506" s="0">
        <v>20</v>
      </c>
      <c r="S506" s="0">
        <f>R506*G506</f>
      </c>
      <c r="T506" s="0">
        <f>H506+J506-L506-N506-R506</f>
      </c>
      <c r="U506" s="0">
        <f>T506*G506</f>
      </c>
      <c r="V506" s="0">
        <f>I506+K506-S506</f>
      </c>
      <c r="W506" s="0">
        <f>M506-V506</f>
      </c>
      <c r="X506" s="0">
        <f>IFERROR(W506/M506*100,0)</f>
      </c>
    </row>
    <row r="507">
      <c r="A507" s="0">
        <v>620940</v>
      </c>
      <c r="B507" s="0">
        <v>0</v>
      </c>
      <c r="C507" s="0" t="s">
        <v>28</v>
      </c>
      <c r="D507" s="0">
        <v>2000005457487</v>
      </c>
      <c r="E507" s="0" t="s">
        <v>658</v>
      </c>
      <c r="F507" s="0" t="s">
        <v>1161</v>
      </c>
      <c r="G507" s="0">
        <v>33</v>
      </c>
      <c r="H507" s="0">
        <v>0</v>
      </c>
      <c r="I507" s="0">
        <v>0</v>
      </c>
      <c r="J507" s="0">
        <v>-0.7599999904632568</v>
      </c>
      <c r="K507" s="0">
        <v>-25.079999923706055</v>
      </c>
      <c r="L507" s="0">
        <v>0</v>
      </c>
      <c r="M507" s="0">
        <v>0</v>
      </c>
      <c r="N507" s="0">
        <v>0</v>
      </c>
      <c r="O507" s="0">
        <v>0</v>
      </c>
      <c r="P507" s="0">
        <f>(H507+J507)-(L507+N507)</f>
      </c>
      <c r="Q507" s="0">
        <f>P507*G507</f>
      </c>
      <c r="R507" s="0">
        <v>0</v>
      </c>
      <c r="S507" s="0">
        <f>R507*G507</f>
      </c>
      <c r="T507" s="0">
        <f>H507+J507-L507-N507-R507</f>
      </c>
      <c r="U507" s="0">
        <f>T507*G507</f>
      </c>
      <c r="V507" s="0">
        <f>I507+K507-S507</f>
      </c>
      <c r="W507" s="0">
        <f>M507-V507</f>
      </c>
      <c r="X507" s="0">
        <f>IFERROR(W507/M507*100,0)</f>
      </c>
    </row>
    <row r="508">
      <c r="A508" s="0">
        <v>621437</v>
      </c>
      <c r="B508" s="0">
        <v>0</v>
      </c>
      <c r="C508" s="0" t="s">
        <v>28</v>
      </c>
      <c r="D508" s="0">
        <v>2000005462382</v>
      </c>
      <c r="E508" s="0" t="s">
        <v>658</v>
      </c>
      <c r="F508" s="0" t="s">
        <v>1162</v>
      </c>
      <c r="G508" s="0">
        <v>40.005001068115234</v>
      </c>
      <c r="H508" s="0">
        <v>4</v>
      </c>
      <c r="I508" s="0">
        <v>160.02000427246094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f>(H508+J508)-(L508+N508)</f>
      </c>
      <c r="Q508" s="0">
        <f>P508*G508</f>
      </c>
      <c r="R508" s="0">
        <v>3</v>
      </c>
      <c r="S508" s="0">
        <f>R508*G508</f>
      </c>
      <c r="T508" s="0">
        <f>H508+J508-L508-N508-R508</f>
      </c>
      <c r="U508" s="0">
        <f>T508*G508</f>
      </c>
      <c r="V508" s="0">
        <f>I508+K508-S508</f>
      </c>
      <c r="W508" s="0">
        <f>M508-V508</f>
      </c>
      <c r="X508" s="0">
        <f>IFERROR(W508/M508*100,0)</f>
      </c>
    </row>
    <row r="509">
      <c r="A509" s="0">
        <v>622544</v>
      </c>
      <c r="B509" s="0">
        <v>0</v>
      </c>
      <c r="C509" s="0" t="s">
        <v>28</v>
      </c>
      <c r="D509" s="0">
        <v>2000005479700</v>
      </c>
      <c r="E509" s="0" t="s">
        <v>658</v>
      </c>
      <c r="F509" s="0" t="s">
        <v>1163</v>
      </c>
      <c r="G509" s="0">
        <v>96.1111068725586</v>
      </c>
      <c r="H509" s="0">
        <v>8</v>
      </c>
      <c r="I509" s="0">
        <v>768.8888549804688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f>(H509+J509)-(L509+N509)</f>
      </c>
      <c r="Q509" s="0">
        <f>P509*G509</f>
      </c>
      <c r="R509" s="0">
        <v>4</v>
      </c>
      <c r="S509" s="0">
        <f>R509*G509</f>
      </c>
      <c r="T509" s="0">
        <f>H509+J509-L509-N509-R509</f>
      </c>
      <c r="U509" s="0">
        <f>T509*G509</f>
      </c>
      <c r="V509" s="0">
        <f>I509+K509-S509</f>
      </c>
      <c r="W509" s="0">
        <f>M509-V509</f>
      </c>
      <c r="X509" s="0">
        <f>IFERROR(W509/M509*100,0)</f>
      </c>
    </row>
    <row r="510">
      <c r="A510" s="0">
        <v>622545</v>
      </c>
      <c r="B510" s="0">
        <v>0</v>
      </c>
      <c r="C510" s="0" t="s">
        <v>28</v>
      </c>
      <c r="D510" s="0">
        <v>2000005479717</v>
      </c>
      <c r="E510" s="0" t="s">
        <v>658</v>
      </c>
      <c r="F510" s="0" t="s">
        <v>1164</v>
      </c>
      <c r="G510" s="0">
        <v>470</v>
      </c>
      <c r="H510" s="0">
        <v>2</v>
      </c>
      <c r="I510" s="0">
        <v>940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f>(H510+J510)-(L510+N510)</f>
      </c>
      <c r="Q510" s="0">
        <f>P510*G510</f>
      </c>
      <c r="R510" s="0">
        <v>1</v>
      </c>
      <c r="S510" s="0">
        <f>R510*G510</f>
      </c>
      <c r="T510" s="0">
        <f>H510+J510-L510-N510-R510</f>
      </c>
      <c r="U510" s="0">
        <f>T510*G510</f>
      </c>
      <c r="V510" s="0">
        <f>I510+K510-S510</f>
      </c>
      <c r="W510" s="0">
        <f>M510-V510</f>
      </c>
      <c r="X510" s="0">
        <f>IFERROR(W510/M510*100,0)</f>
      </c>
    </row>
    <row r="511">
      <c r="A511" s="0">
        <v>622900</v>
      </c>
      <c r="B511" s="0">
        <v>0</v>
      </c>
      <c r="C511" s="0" t="s">
        <v>28</v>
      </c>
      <c r="D511" s="0">
        <v>2000005483530</v>
      </c>
      <c r="E511" s="0" t="s">
        <v>658</v>
      </c>
      <c r="F511" s="0" t="s">
        <v>1165</v>
      </c>
      <c r="G511" s="0">
        <v>165</v>
      </c>
      <c r="H511" s="0">
        <v>0</v>
      </c>
      <c r="I511" s="0">
        <v>0</v>
      </c>
      <c r="J511" s="0">
        <v>2</v>
      </c>
      <c r="K511" s="0">
        <v>330</v>
      </c>
      <c r="L511" s="0">
        <v>0</v>
      </c>
      <c r="M511" s="0">
        <v>0</v>
      </c>
      <c r="N511" s="0">
        <v>0</v>
      </c>
      <c r="O511" s="0">
        <v>0</v>
      </c>
      <c r="P511" s="0">
        <f>(H511+J511)-(L511+N511)</f>
      </c>
      <c r="Q511" s="0">
        <f>P511*G511</f>
      </c>
      <c r="R511" s="0">
        <v>0</v>
      </c>
      <c r="S511" s="0">
        <f>R511*G511</f>
      </c>
      <c r="T511" s="0">
        <f>H511+J511-L511-N511-R511</f>
      </c>
      <c r="U511" s="0">
        <f>T511*G511</f>
      </c>
      <c r="V511" s="0">
        <f>I511+K511-S511</f>
      </c>
      <c r="W511" s="0">
        <f>M511-V511</f>
      </c>
      <c r="X511" s="0">
        <f>IFERROR(W511/M511*100,0)</f>
      </c>
    </row>
    <row r="512">
      <c r="A512" s="0">
        <v>623534</v>
      </c>
      <c r="B512" s="0">
        <v>0</v>
      </c>
      <c r="C512" s="0" t="s">
        <v>24</v>
      </c>
      <c r="D512" s="0">
        <v>2000005491863</v>
      </c>
      <c r="E512" s="0" t="s">
        <v>658</v>
      </c>
      <c r="F512" s="0" t="s">
        <v>1166</v>
      </c>
      <c r="G512" s="0">
        <v>34.4901008605957</v>
      </c>
      <c r="H512" s="0">
        <v>1</v>
      </c>
      <c r="I512" s="0">
        <v>30.36125946044922</v>
      </c>
      <c r="J512" s="0">
        <v>5.940000057220459</v>
      </c>
      <c r="K512" s="0">
        <v>209</v>
      </c>
      <c r="L512" s="0">
        <v>0</v>
      </c>
      <c r="M512" s="0">
        <v>0</v>
      </c>
      <c r="N512" s="0">
        <v>0</v>
      </c>
      <c r="O512" s="0">
        <v>0</v>
      </c>
      <c r="P512" s="0">
        <f>(H512+J512)-(L512+N512)</f>
      </c>
      <c r="Q512" s="0">
        <f>P512*G512</f>
      </c>
      <c r="R512" s="0">
        <v>1</v>
      </c>
      <c r="S512" s="0">
        <f>R512*G512</f>
      </c>
      <c r="T512" s="0">
        <f>H512+J512-L512-N512-R512</f>
      </c>
      <c r="U512" s="0">
        <f>T512*G512</f>
      </c>
      <c r="V512" s="0">
        <f>I512+K512-S512</f>
      </c>
      <c r="W512" s="0">
        <f>M512-V512</f>
      </c>
      <c r="X512" s="0">
        <f>IFERROR(W512/M512*100,0)</f>
      </c>
    </row>
    <row r="513">
      <c r="A513" s="0">
        <v>635464</v>
      </c>
      <c r="B513" s="0">
        <v>0</v>
      </c>
      <c r="C513" s="0" t="s">
        <v>28</v>
      </c>
      <c r="D513" s="0">
        <v>2000005649028</v>
      </c>
      <c r="E513" s="0" t="s">
        <v>658</v>
      </c>
      <c r="F513" s="0" t="s">
        <v>1167</v>
      </c>
      <c r="G513" s="0">
        <v>135</v>
      </c>
      <c r="H513" s="0">
        <v>5</v>
      </c>
      <c r="I513" s="0">
        <v>675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f>(H513+J513)-(L513+N513)</f>
      </c>
      <c r="Q513" s="0">
        <f>P513*G513</f>
      </c>
      <c r="R513" s="0">
        <v>25</v>
      </c>
      <c r="S513" s="0">
        <f>R513*G513</f>
      </c>
      <c r="T513" s="0">
        <f>H513+J513-L513-N513-R513</f>
      </c>
      <c r="U513" s="0">
        <f>T513*G513</f>
      </c>
      <c r="V513" s="0">
        <f>I513+K513-S513</f>
      </c>
      <c r="W513" s="0">
        <f>M513-V513</f>
      </c>
      <c r="X513" s="0">
        <f>IFERROR(W513/M513*100,0)</f>
      </c>
    </row>
    <row r="514">
      <c r="A514" s="0">
        <v>635465</v>
      </c>
      <c r="B514" s="0">
        <v>0</v>
      </c>
      <c r="C514" s="0" t="s">
        <v>28</v>
      </c>
      <c r="D514" s="0">
        <v>2000005649035</v>
      </c>
      <c r="E514" s="0" t="s">
        <v>658</v>
      </c>
      <c r="F514" s="0" t="s">
        <v>1168</v>
      </c>
      <c r="G514" s="0">
        <v>192.87680053710938</v>
      </c>
      <c r="H514" s="0">
        <v>4</v>
      </c>
      <c r="I514" s="0">
        <v>771.5072021484375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f>(H514+J514)-(L514+N514)</f>
      </c>
      <c r="Q514" s="0">
        <f>P514*G514</f>
      </c>
      <c r="R514" s="0">
        <v>4</v>
      </c>
      <c r="S514" s="0">
        <f>R514*G514</f>
      </c>
      <c r="T514" s="0">
        <f>H514+J514-L514-N514-R514</f>
      </c>
      <c r="U514" s="0">
        <f>T514*G514</f>
      </c>
      <c r="V514" s="0">
        <f>I514+K514-S514</f>
      </c>
      <c r="W514" s="0">
        <f>M514-V514</f>
      </c>
      <c r="X514" s="0">
        <f>IFERROR(W514/M514*100,0)</f>
      </c>
    </row>
    <row r="515">
      <c r="A515" s="0">
        <v>635468</v>
      </c>
      <c r="B515" s="0">
        <v>0</v>
      </c>
      <c r="C515" s="0" t="s">
        <v>28</v>
      </c>
      <c r="D515" s="0">
        <v>2000005649066</v>
      </c>
      <c r="E515" s="0" t="s">
        <v>658</v>
      </c>
      <c r="F515" s="0" t="s">
        <v>1169</v>
      </c>
      <c r="G515" s="0">
        <v>90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f>(H515+J515)-(L515+N515)</f>
      </c>
      <c r="Q515" s="0">
        <f>P515*G515</f>
      </c>
      <c r="R515" s="0">
        <v>1</v>
      </c>
      <c r="S515" s="0">
        <f>R515*G515</f>
      </c>
      <c r="T515" s="0">
        <f>H515+J515-L515-N515-R515</f>
      </c>
      <c r="U515" s="0">
        <f>T515*G515</f>
      </c>
      <c r="V515" s="0">
        <f>I515+K515-S515</f>
      </c>
      <c r="W515" s="0">
        <f>M515-V515</f>
      </c>
      <c r="X515" s="0">
        <f>IFERROR(W515/M515*100,0)</f>
      </c>
    </row>
    <row r="516">
      <c r="A516" s="0">
        <v>635470</v>
      </c>
      <c r="B516" s="0">
        <v>0</v>
      </c>
      <c r="C516" s="0" t="s">
        <v>28</v>
      </c>
      <c r="D516" s="0">
        <v>2000005649080</v>
      </c>
      <c r="E516" s="0" t="s">
        <v>658</v>
      </c>
      <c r="F516" s="0" t="s">
        <v>1170</v>
      </c>
      <c r="G516" s="0">
        <v>165</v>
      </c>
      <c r="H516" s="0">
        <v>1</v>
      </c>
      <c r="I516" s="0">
        <v>165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f>(H516+J516)-(L516+N516)</f>
      </c>
      <c r="Q516" s="0">
        <f>P516*G516</f>
      </c>
      <c r="R516" s="0">
        <v>1</v>
      </c>
      <c r="S516" s="0">
        <f>R516*G516</f>
      </c>
      <c r="T516" s="0">
        <f>H516+J516-L516-N516-R516</f>
      </c>
      <c r="U516" s="0">
        <f>T516*G516</f>
      </c>
      <c r="V516" s="0">
        <f>I516+K516-S516</f>
      </c>
      <c r="W516" s="0">
        <f>M516-V516</f>
      </c>
      <c r="X516" s="0">
        <f>IFERROR(W516/M516*100,0)</f>
      </c>
    </row>
    <row r="517">
      <c r="A517" s="0">
        <v>636020</v>
      </c>
      <c r="B517" s="0">
        <v>0</v>
      </c>
      <c r="C517" s="0" t="s">
        <v>28</v>
      </c>
      <c r="D517" s="0">
        <v>2000005654145</v>
      </c>
      <c r="E517" s="0" t="s">
        <v>658</v>
      </c>
      <c r="F517" s="0" t="s">
        <v>1171</v>
      </c>
      <c r="G517" s="0">
        <v>65</v>
      </c>
      <c r="H517" s="0">
        <v>0</v>
      </c>
      <c r="I517" s="0">
        <v>0</v>
      </c>
      <c r="J517" s="0">
        <v>6</v>
      </c>
      <c r="K517" s="0">
        <v>390</v>
      </c>
      <c r="L517" s="0">
        <v>0</v>
      </c>
      <c r="M517" s="0">
        <v>0</v>
      </c>
      <c r="N517" s="0">
        <v>0</v>
      </c>
      <c r="O517" s="0">
        <v>0</v>
      </c>
      <c r="P517" s="0">
        <f>(H517+J517)-(L517+N517)</f>
      </c>
      <c r="Q517" s="0">
        <f>P517*G517</f>
      </c>
      <c r="R517" s="0">
        <v>0</v>
      </c>
      <c r="S517" s="0">
        <f>R517*G517</f>
      </c>
      <c r="T517" s="0">
        <f>H517+J517-L517-N517-R517</f>
      </c>
      <c r="U517" s="0">
        <f>T517*G517</f>
      </c>
      <c r="V517" s="0">
        <f>I517+K517-S517</f>
      </c>
      <c r="W517" s="0">
        <f>M517-V517</f>
      </c>
      <c r="X517" s="0">
        <f>IFERROR(W517/M517*100,0)</f>
      </c>
    </row>
    <row r="518">
      <c r="A518" s="0">
        <v>636021</v>
      </c>
      <c r="B518" s="0">
        <v>0</v>
      </c>
      <c r="C518" s="0" t="s">
        <v>28</v>
      </c>
      <c r="D518" s="0">
        <v>2000005654152</v>
      </c>
      <c r="E518" s="0" t="s">
        <v>658</v>
      </c>
      <c r="F518" s="0" t="s">
        <v>1172</v>
      </c>
      <c r="G518" s="0">
        <v>94.99581909179688</v>
      </c>
      <c r="H518" s="0">
        <v>25</v>
      </c>
      <c r="I518" s="0">
        <v>2374.87060546875</v>
      </c>
      <c r="J518" s="0">
        <v>6</v>
      </c>
      <c r="K518" s="0">
        <v>570</v>
      </c>
      <c r="L518" s="0">
        <v>0</v>
      </c>
      <c r="M518" s="0">
        <v>0</v>
      </c>
      <c r="N518" s="0">
        <v>0</v>
      </c>
      <c r="O518" s="0">
        <v>0</v>
      </c>
      <c r="P518" s="0">
        <f>(H518+J518)-(L518+N518)</f>
      </c>
      <c r="Q518" s="0">
        <f>P518*G518</f>
      </c>
      <c r="R518" s="0">
        <v>10</v>
      </c>
      <c r="S518" s="0">
        <f>R518*G518</f>
      </c>
      <c r="T518" s="0">
        <f>H518+J518-L518-N518-R518</f>
      </c>
      <c r="U518" s="0">
        <f>T518*G518</f>
      </c>
      <c r="V518" s="0">
        <f>I518+K518-S518</f>
      </c>
      <c r="W518" s="0">
        <f>M518-V518</f>
      </c>
      <c r="X518" s="0">
        <f>IFERROR(W518/M518*100,0)</f>
      </c>
    </row>
    <row r="519">
      <c r="A519" s="0">
        <v>637819</v>
      </c>
      <c r="B519" s="0">
        <v>0</v>
      </c>
      <c r="C519" s="0" t="s">
        <v>24</v>
      </c>
      <c r="D519" s="0">
        <v>2000005680502</v>
      </c>
      <c r="E519" s="0" t="s">
        <v>658</v>
      </c>
      <c r="F519" s="0" t="s">
        <v>1173</v>
      </c>
      <c r="G519" s="0">
        <v>29.61117935180664</v>
      </c>
      <c r="H519" s="0">
        <v>11</v>
      </c>
      <c r="I519" s="0">
        <v>325.7229919433594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f>(H519+J519)-(L519+N519)</f>
      </c>
      <c r="Q519" s="0">
        <f>P519*G519</f>
      </c>
      <c r="R519" s="0">
        <v>1.5</v>
      </c>
      <c r="S519" s="0">
        <f>R519*G519</f>
      </c>
      <c r="T519" s="0">
        <f>H519+J519-L519-N519-R519</f>
      </c>
      <c r="U519" s="0">
        <f>T519*G519</f>
      </c>
      <c r="V519" s="0">
        <f>I519+K519-S519</f>
      </c>
      <c r="W519" s="0">
        <f>M519-V519</f>
      </c>
      <c r="X519" s="0">
        <f>IFERROR(W519/M519*100,0)</f>
      </c>
    </row>
    <row r="520">
      <c r="A520" s="0">
        <v>637853</v>
      </c>
      <c r="B520" s="0">
        <v>0</v>
      </c>
      <c r="C520" s="0" t="s">
        <v>28</v>
      </c>
      <c r="D520" s="0">
        <v>2000005680939</v>
      </c>
      <c r="E520" s="0" t="s">
        <v>658</v>
      </c>
      <c r="F520" s="0" t="s">
        <v>1174</v>
      </c>
      <c r="G520" s="0">
        <v>283.4362487792969</v>
      </c>
      <c r="H520" s="0">
        <v>2</v>
      </c>
      <c r="I520" s="0">
        <v>566.8724975585938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f>(H520+J520)-(L520+N520)</f>
      </c>
      <c r="Q520" s="0">
        <f>P520*G520</f>
      </c>
      <c r="R520" s="0">
        <v>2</v>
      </c>
      <c r="S520" s="0">
        <f>R520*G520</f>
      </c>
      <c r="T520" s="0">
        <f>H520+J520-L520-N520-R520</f>
      </c>
      <c r="U520" s="0">
        <f>T520*G520</f>
      </c>
      <c r="V520" s="0">
        <f>I520+K520-S520</f>
      </c>
      <c r="W520" s="0">
        <f>M520-V520</f>
      </c>
      <c r="X520" s="0">
        <f>IFERROR(W520/M520*100,0)</f>
      </c>
    </row>
    <row r="521">
      <c r="A521" s="0">
        <v>638164</v>
      </c>
      <c r="B521" s="0">
        <v>0</v>
      </c>
      <c r="C521" s="0" t="s">
        <v>24</v>
      </c>
      <c r="D521" s="0">
        <v>2000005685781</v>
      </c>
      <c r="E521" s="0" t="s">
        <v>658</v>
      </c>
      <c r="F521" s="0" t="s">
        <v>1175</v>
      </c>
      <c r="G521" s="0">
        <v>30.399999618530273</v>
      </c>
      <c r="H521" s="0">
        <v>0</v>
      </c>
      <c r="I521" s="0">
        <v>0</v>
      </c>
      <c r="J521" s="0">
        <v>10</v>
      </c>
      <c r="K521" s="0">
        <v>304</v>
      </c>
      <c r="L521" s="0">
        <v>0</v>
      </c>
      <c r="M521" s="0">
        <v>0</v>
      </c>
      <c r="N521" s="0">
        <v>0</v>
      </c>
      <c r="O521" s="0">
        <v>0</v>
      </c>
      <c r="P521" s="0">
        <f>(H521+J521)-(L521+N521)</f>
      </c>
      <c r="Q521" s="0">
        <f>P521*G521</f>
      </c>
      <c r="R521" s="0">
        <v>0</v>
      </c>
      <c r="S521" s="0">
        <f>R521*G521</f>
      </c>
      <c r="T521" s="0">
        <f>H521+J521-L521-N521-R521</f>
      </c>
      <c r="U521" s="0">
        <f>T521*G521</f>
      </c>
      <c r="V521" s="0">
        <f>I521+K521-S521</f>
      </c>
      <c r="W521" s="0">
        <f>M521-V521</f>
      </c>
      <c r="X521" s="0">
        <f>IFERROR(W521/M521*100,0)</f>
      </c>
    </row>
    <row r="522">
      <c r="A522" s="0">
        <v>642865</v>
      </c>
      <c r="B522" s="0">
        <v>0</v>
      </c>
      <c r="C522" s="0" t="s">
        <v>24</v>
      </c>
      <c r="D522" s="0">
        <v>2000005752377</v>
      </c>
      <c r="E522" s="0" t="s">
        <v>658</v>
      </c>
      <c r="F522" s="0" t="s">
        <v>1176</v>
      </c>
      <c r="G522" s="0">
        <v>20.029380798339844</v>
      </c>
      <c r="H522" s="0">
        <v>15</v>
      </c>
      <c r="I522" s="0">
        <v>300.4407043457031</v>
      </c>
      <c r="J522" s="0">
        <v>20</v>
      </c>
      <c r="K522" s="0">
        <v>454.6000061035156</v>
      </c>
      <c r="L522" s="0">
        <v>0</v>
      </c>
      <c r="M522" s="0">
        <v>0</v>
      </c>
      <c r="N522" s="0">
        <v>0</v>
      </c>
      <c r="O522" s="0">
        <v>0</v>
      </c>
      <c r="P522" s="0">
        <f>(H522+J522)-(L522+N522)</f>
      </c>
      <c r="Q522" s="0">
        <f>P522*G522</f>
      </c>
      <c r="R522" s="0">
        <v>3</v>
      </c>
      <c r="S522" s="0">
        <f>R522*G522</f>
      </c>
      <c r="T522" s="0">
        <f>H522+J522-L522-N522-R522</f>
      </c>
      <c r="U522" s="0">
        <f>T522*G522</f>
      </c>
      <c r="V522" s="0">
        <f>I522+K522-S522</f>
      </c>
      <c r="W522" s="0">
        <f>M522-V522</f>
      </c>
      <c r="X522" s="0">
        <f>IFERROR(W522/M522*100,0)</f>
      </c>
    </row>
    <row r="523">
      <c r="A523" s="0">
        <v>642866</v>
      </c>
      <c r="B523" s="0">
        <v>0</v>
      </c>
      <c r="C523" s="0" t="s">
        <v>24</v>
      </c>
      <c r="D523" s="0">
        <v>2000005752384</v>
      </c>
      <c r="E523" s="0" t="s">
        <v>658</v>
      </c>
      <c r="F523" s="0" t="s">
        <v>1177</v>
      </c>
      <c r="G523" s="0">
        <v>35.98318099975586</v>
      </c>
      <c r="H523" s="0">
        <v>0</v>
      </c>
      <c r="I523" s="0">
        <v>0</v>
      </c>
      <c r="J523" s="0">
        <v>6</v>
      </c>
      <c r="K523" s="0">
        <v>240</v>
      </c>
      <c r="L523" s="0">
        <v>0</v>
      </c>
      <c r="M523" s="0">
        <v>0</v>
      </c>
      <c r="N523" s="0">
        <v>0</v>
      </c>
      <c r="O523" s="0">
        <v>0</v>
      </c>
      <c r="P523" s="0">
        <f>(H523+J523)-(L523+N523)</f>
      </c>
      <c r="Q523" s="0">
        <f>P523*G523</f>
      </c>
      <c r="R523" s="0">
        <v>0</v>
      </c>
      <c r="S523" s="0">
        <f>R523*G523</f>
      </c>
      <c r="T523" s="0">
        <f>H523+J523-L523-N523-R523</f>
      </c>
      <c r="U523" s="0">
        <f>T523*G523</f>
      </c>
      <c r="V523" s="0">
        <f>I523+K523-S523</f>
      </c>
      <c r="W523" s="0">
        <f>M523-V523</f>
      </c>
      <c r="X523" s="0">
        <f>IFERROR(W523/M523*100,0)</f>
      </c>
    </row>
    <row r="524">
      <c r="A524" s="0">
        <v>659458</v>
      </c>
      <c r="B524" s="0">
        <v>0</v>
      </c>
      <c r="C524" s="0" t="s">
        <v>28</v>
      </c>
      <c r="D524" s="0">
        <v>2000005953477</v>
      </c>
      <c r="E524" s="0" t="s">
        <v>658</v>
      </c>
      <c r="F524" s="0" t="s">
        <v>1178</v>
      </c>
      <c r="G524" s="0">
        <v>65</v>
      </c>
      <c r="H524" s="0">
        <v>2</v>
      </c>
      <c r="I524" s="0">
        <v>130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f>(H524+J524)-(L524+N524)</f>
      </c>
      <c r="Q524" s="0">
        <f>P524*G524</f>
      </c>
      <c r="R524" s="0">
        <v>1</v>
      </c>
      <c r="S524" s="0">
        <f>R524*G524</f>
      </c>
      <c r="T524" s="0">
        <f>H524+J524-L524-N524-R524</f>
      </c>
      <c r="U524" s="0">
        <f>T524*G524</f>
      </c>
      <c r="V524" s="0">
        <f>I524+K524-S524</f>
      </c>
      <c r="W524" s="0">
        <f>M524-V524</f>
      </c>
      <c r="X524" s="0">
        <f>IFERROR(W524/M524*100,0)</f>
      </c>
    </row>
    <row r="525">
      <c r="A525" s="0">
        <v>659464</v>
      </c>
      <c r="B525" s="0">
        <v>0</v>
      </c>
      <c r="C525" s="0" t="s">
        <v>28</v>
      </c>
      <c r="D525" s="0">
        <v>2000005953552</v>
      </c>
      <c r="E525" s="0" t="s">
        <v>658</v>
      </c>
      <c r="F525" s="0" t="s">
        <v>1179</v>
      </c>
      <c r="G525" s="0">
        <v>300</v>
      </c>
      <c r="H525" s="0">
        <v>15</v>
      </c>
      <c r="I525" s="0">
        <v>4500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f>(H525+J525)-(L525+N525)</f>
      </c>
      <c r="Q525" s="0">
        <f>P525*G525</f>
      </c>
      <c r="R525" s="0">
        <v>10</v>
      </c>
      <c r="S525" s="0">
        <f>R525*G525</f>
      </c>
      <c r="T525" s="0">
        <f>H525+J525-L525-N525-R525</f>
      </c>
      <c r="U525" s="0">
        <f>T525*G525</f>
      </c>
      <c r="V525" s="0">
        <f>I525+K525-S525</f>
      </c>
      <c r="W525" s="0">
        <f>M525-V525</f>
      </c>
      <c r="X525" s="0">
        <f>IFERROR(W525/M525*100,0)</f>
      </c>
    </row>
    <row r="526">
      <c r="A526" s="0">
        <v>659551</v>
      </c>
      <c r="B526" s="0">
        <v>0</v>
      </c>
      <c r="C526" s="0" t="s">
        <v>28</v>
      </c>
      <c r="D526" s="0">
        <v>2000005953378</v>
      </c>
      <c r="E526" s="0" t="s">
        <v>658</v>
      </c>
      <c r="F526" s="0" t="s">
        <v>1180</v>
      </c>
      <c r="G526" s="0">
        <v>180</v>
      </c>
      <c r="H526" s="0">
        <v>1</v>
      </c>
      <c r="I526" s="0">
        <v>180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f>(H526+J526)-(L526+N526)</f>
      </c>
      <c r="Q526" s="0">
        <f>P526*G526</f>
      </c>
      <c r="R526" s="0">
        <v>0</v>
      </c>
      <c r="S526" s="0">
        <f>R526*G526</f>
      </c>
      <c r="T526" s="0">
        <f>H526+J526-L526-N526-R526</f>
      </c>
      <c r="U526" s="0">
        <f>T526*G526</f>
      </c>
      <c r="V526" s="0">
        <f>I526+K526-S526</f>
      </c>
      <c r="W526" s="0">
        <f>M526-V526</f>
      </c>
      <c r="X526" s="0">
        <f>IFERROR(W526/M526*100,0)</f>
      </c>
    </row>
    <row r="527">
      <c r="A527" s="0">
        <v>659684</v>
      </c>
      <c r="B527" s="0">
        <v>0</v>
      </c>
      <c r="C527" s="0" t="s">
        <v>28</v>
      </c>
      <c r="D527" s="0">
        <v>2000005956324</v>
      </c>
      <c r="E527" s="0" t="s">
        <v>658</v>
      </c>
      <c r="F527" s="0" t="s">
        <v>1181</v>
      </c>
      <c r="G527" s="0">
        <v>250</v>
      </c>
      <c r="H527" s="0">
        <v>1</v>
      </c>
      <c r="I527" s="0">
        <v>250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f>(H527+J527)-(L527+N527)</f>
      </c>
      <c r="Q527" s="0">
        <f>P527*G527</f>
      </c>
      <c r="R527" s="0">
        <v>0</v>
      </c>
      <c r="S527" s="0">
        <f>R527*G527</f>
      </c>
      <c r="T527" s="0">
        <f>H527+J527-L527-N527-R527</f>
      </c>
      <c r="U527" s="0">
        <f>T527*G527</f>
      </c>
      <c r="V527" s="0">
        <f>I527+K527-S527</f>
      </c>
      <c r="W527" s="0">
        <f>M527-V527</f>
      </c>
      <c r="X527" s="0">
        <f>IFERROR(W527/M527*100,0)</f>
      </c>
    </row>
    <row r="528">
      <c r="A528" s="0">
        <v>659717</v>
      </c>
      <c r="B528" s="0">
        <v>0</v>
      </c>
      <c r="C528" s="0" t="s">
        <v>28</v>
      </c>
      <c r="D528" s="0">
        <v>2000005956416</v>
      </c>
      <c r="E528" s="0" t="s">
        <v>658</v>
      </c>
      <c r="F528" s="0" t="s">
        <v>1182</v>
      </c>
      <c r="G528" s="0">
        <v>70</v>
      </c>
      <c r="H528" s="0">
        <v>2</v>
      </c>
      <c r="I528" s="0">
        <v>140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f>(H528+J528)-(L528+N528)</f>
      </c>
      <c r="Q528" s="0">
        <f>P528*G528</f>
      </c>
      <c r="R528" s="0">
        <v>2</v>
      </c>
      <c r="S528" s="0">
        <f>R528*G528</f>
      </c>
      <c r="T528" s="0">
        <f>H528+J528-L528-N528-R528</f>
      </c>
      <c r="U528" s="0">
        <f>T528*G528</f>
      </c>
      <c r="V528" s="0">
        <f>I528+K528-S528</f>
      </c>
      <c r="W528" s="0">
        <f>M528-V528</f>
      </c>
      <c r="X528" s="0">
        <f>IFERROR(W528/M528*100,0)</f>
      </c>
    </row>
    <row r="529">
      <c r="A529" s="0">
        <v>660851</v>
      </c>
      <c r="B529" s="0">
        <v>0</v>
      </c>
      <c r="C529" s="0" t="s">
        <v>28</v>
      </c>
      <c r="D529" s="0">
        <v>2000005972973</v>
      </c>
      <c r="E529" s="0" t="s">
        <v>658</v>
      </c>
      <c r="F529" s="0" t="s">
        <v>1183</v>
      </c>
      <c r="G529" s="0">
        <v>100</v>
      </c>
      <c r="H529" s="0">
        <v>0</v>
      </c>
      <c r="I529" s="0">
        <v>0</v>
      </c>
      <c r="J529" s="0">
        <v>1</v>
      </c>
      <c r="K529" s="0">
        <v>100</v>
      </c>
      <c r="L529" s="0">
        <v>0</v>
      </c>
      <c r="M529" s="0">
        <v>0</v>
      </c>
      <c r="N529" s="0">
        <v>0</v>
      </c>
      <c r="O529" s="0">
        <v>0</v>
      </c>
      <c r="P529" s="0">
        <f>(H529+J529)-(L529+N529)</f>
      </c>
      <c r="Q529" s="0">
        <f>P529*G529</f>
      </c>
      <c r="R529" s="0">
        <v>0</v>
      </c>
      <c r="S529" s="0">
        <f>R529*G529</f>
      </c>
      <c r="T529" s="0">
        <f>H529+J529-L529-N529-R529</f>
      </c>
      <c r="U529" s="0">
        <f>T529*G529</f>
      </c>
      <c r="V529" s="0">
        <f>I529+K529-S529</f>
      </c>
      <c r="W529" s="0">
        <f>M529-V529</f>
      </c>
      <c r="X529" s="0">
        <f>IFERROR(W529/M529*100,0)</f>
      </c>
    </row>
    <row r="530">
      <c r="A530" s="0">
        <v>660852</v>
      </c>
      <c r="B530" s="0">
        <v>0</v>
      </c>
      <c r="C530" s="0" t="s">
        <v>28</v>
      </c>
      <c r="D530" s="0">
        <v>2000005972966</v>
      </c>
      <c r="E530" s="0" t="s">
        <v>658</v>
      </c>
      <c r="F530" s="0" t="s">
        <v>1184</v>
      </c>
      <c r="G530" s="0">
        <v>100</v>
      </c>
      <c r="H530" s="0">
        <v>1</v>
      </c>
      <c r="I530" s="0">
        <v>100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f>(H530+J530)-(L530+N530)</f>
      </c>
      <c r="Q530" s="0">
        <f>P530*G530</f>
      </c>
      <c r="R530" s="0">
        <v>0</v>
      </c>
      <c r="S530" s="0">
        <f>R530*G530</f>
      </c>
      <c r="T530" s="0">
        <f>H530+J530-L530-N530-R530</f>
      </c>
      <c r="U530" s="0">
        <f>T530*G530</f>
      </c>
      <c r="V530" s="0">
        <f>I530+K530-S530</f>
      </c>
      <c r="W530" s="0">
        <f>M530-V530</f>
      </c>
      <c r="X530" s="0">
        <f>IFERROR(W530/M530*100,0)</f>
      </c>
    </row>
    <row r="531">
      <c r="A531" s="0">
        <v>661473</v>
      </c>
      <c r="B531" s="0">
        <v>0</v>
      </c>
      <c r="C531" s="0" t="s">
        <v>24</v>
      </c>
      <c r="D531" s="0">
        <v>2000007089082</v>
      </c>
      <c r="E531" s="0" t="s">
        <v>658</v>
      </c>
      <c r="F531" s="0" t="s">
        <v>1185</v>
      </c>
      <c r="G531" s="0">
        <v>25</v>
      </c>
      <c r="H531" s="0">
        <v>0</v>
      </c>
      <c r="I531" s="0">
        <v>0</v>
      </c>
      <c r="J531" s="0">
        <v>-1.5499999523162842</v>
      </c>
      <c r="K531" s="0">
        <v>-38.75</v>
      </c>
      <c r="L531" s="0">
        <v>0</v>
      </c>
      <c r="M531" s="0">
        <v>0</v>
      </c>
      <c r="N531" s="0">
        <v>0</v>
      </c>
      <c r="O531" s="0">
        <v>0</v>
      </c>
      <c r="P531" s="0">
        <f>(H531+J531)-(L531+N531)</f>
      </c>
      <c r="Q531" s="0">
        <f>P531*G531</f>
      </c>
      <c r="R531" s="0">
        <v>0</v>
      </c>
      <c r="S531" s="0">
        <f>R531*G531</f>
      </c>
      <c r="T531" s="0">
        <f>H531+J531-L531-N531-R531</f>
      </c>
      <c r="U531" s="0">
        <f>T531*G531</f>
      </c>
      <c r="V531" s="0">
        <f>I531+K531-S531</f>
      </c>
      <c r="W531" s="0">
        <f>M531-V531</f>
      </c>
      <c r="X531" s="0">
        <f>IFERROR(W531/M531*100,0)</f>
      </c>
    </row>
    <row r="532">
      <c r="A532" s="0">
        <v>662302</v>
      </c>
      <c r="B532" s="0">
        <v>0</v>
      </c>
      <c r="C532" s="0" t="s">
        <v>28</v>
      </c>
      <c r="D532" s="0">
        <v>2000005993367</v>
      </c>
      <c r="E532" s="0" t="s">
        <v>658</v>
      </c>
      <c r="F532" s="0" t="s">
        <v>1186</v>
      </c>
      <c r="G532" s="0">
        <v>190</v>
      </c>
      <c r="H532" s="0">
        <v>1</v>
      </c>
      <c r="I532" s="0">
        <v>190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f>(H532+J532)-(L532+N532)</f>
      </c>
      <c r="Q532" s="0">
        <f>P532*G532</f>
      </c>
      <c r="R532" s="0">
        <v>1</v>
      </c>
      <c r="S532" s="0">
        <f>R532*G532</f>
      </c>
      <c r="T532" s="0">
        <f>H532+J532-L532-N532-R532</f>
      </c>
      <c r="U532" s="0">
        <f>T532*G532</f>
      </c>
      <c r="V532" s="0">
        <f>I532+K532-S532</f>
      </c>
      <c r="W532" s="0">
        <f>M532-V532</f>
      </c>
      <c r="X532" s="0">
        <f>IFERROR(W532/M532*100,0)</f>
      </c>
    </row>
    <row r="533">
      <c r="A533" s="0">
        <v>662985</v>
      </c>
      <c r="B533" s="0">
        <v>1</v>
      </c>
      <c r="C533" s="0" t="s">
        <v>28</v>
      </c>
      <c r="D533" s="0">
        <v>7546</v>
      </c>
      <c r="E533" s="0" t="s">
        <v>658</v>
      </c>
      <c r="F533" s="0" t="s">
        <v>1187</v>
      </c>
      <c r="G533" s="0">
        <v>1.9340800046920776</v>
      </c>
      <c r="H533" s="0">
        <v>10</v>
      </c>
      <c r="I533" s="0">
        <v>15.874199867248535</v>
      </c>
      <c r="J533" s="0">
        <v>613</v>
      </c>
      <c r="K533" s="0">
        <v>1043.446533203125</v>
      </c>
      <c r="L533" s="0">
        <v>511</v>
      </c>
      <c r="M533" s="0">
        <v>1405.25</v>
      </c>
      <c r="N533" s="0">
        <v>51</v>
      </c>
      <c r="O533" s="0">
        <v>86.34161376953125</v>
      </c>
      <c r="P533" s="0">
        <f>(H533+J533)-(L533+N533)</f>
      </c>
      <c r="Q533" s="0">
        <f>P533*G533</f>
      </c>
      <c r="R533" s="0">
        <v>14</v>
      </c>
      <c r="S533" s="0">
        <f>R533*G533</f>
      </c>
      <c r="T533" s="0">
        <f>H533+J533-L533-N533-R533</f>
      </c>
      <c r="U533" s="0">
        <f>T533*G533</f>
      </c>
      <c r="V533" s="0">
        <f>I533+K533-S533</f>
      </c>
      <c r="W533" s="0">
        <f>M533-V533</f>
      </c>
      <c r="X533" s="0">
        <f>IFERROR(W533/M533*100,0)</f>
      </c>
    </row>
    <row r="534">
      <c r="A534" s="0">
        <v>666322</v>
      </c>
      <c r="B534" s="0">
        <v>0</v>
      </c>
      <c r="C534" s="0" t="s">
        <v>24</v>
      </c>
      <c r="D534" s="0">
        <v>2000006046437</v>
      </c>
      <c r="E534" s="0" t="s">
        <v>658</v>
      </c>
      <c r="F534" s="0" t="s">
        <v>1188</v>
      </c>
      <c r="G534" s="0">
        <v>23.920000076293945</v>
      </c>
      <c r="H534" s="0">
        <v>0</v>
      </c>
      <c r="I534" s="0">
        <v>0</v>
      </c>
      <c r="J534" s="0">
        <v>2</v>
      </c>
      <c r="K534" s="0">
        <v>47.84000015258789</v>
      </c>
      <c r="L534" s="0">
        <v>0</v>
      </c>
      <c r="M534" s="0">
        <v>0</v>
      </c>
      <c r="N534" s="0">
        <v>0</v>
      </c>
      <c r="O534" s="0">
        <v>0</v>
      </c>
      <c r="P534" s="0">
        <f>(H534+J534)-(L534+N534)</f>
      </c>
      <c r="Q534" s="0">
        <f>P534*G534</f>
      </c>
      <c r="R534" s="0">
        <v>0</v>
      </c>
      <c r="S534" s="0">
        <f>R534*G534</f>
      </c>
      <c r="T534" s="0">
        <f>H534+J534-L534-N534-R534</f>
      </c>
      <c r="U534" s="0">
        <f>T534*G534</f>
      </c>
      <c r="V534" s="0">
        <f>I534+K534-S534</f>
      </c>
      <c r="W534" s="0">
        <f>M534-V534</f>
      </c>
      <c r="X534" s="0">
        <f>IFERROR(W534/M534*100,0)</f>
      </c>
    </row>
    <row r="535">
      <c r="A535" s="0">
        <v>667488</v>
      </c>
      <c r="B535" s="0">
        <v>1</v>
      </c>
      <c r="C535" s="0" t="s">
        <v>28</v>
      </c>
      <c r="D535" s="0">
        <v>7687</v>
      </c>
      <c r="E535" s="0" t="s">
        <v>658</v>
      </c>
      <c r="F535" s="0" t="s">
        <v>1189</v>
      </c>
      <c r="G535" s="0">
        <v>1.4830000400543213</v>
      </c>
      <c r="H535" s="0">
        <v>0</v>
      </c>
      <c r="I535" s="0">
        <v>0</v>
      </c>
      <c r="J535" s="0">
        <v>64</v>
      </c>
      <c r="K535" s="0">
        <v>91.87384796142578</v>
      </c>
      <c r="L535" s="0">
        <v>52</v>
      </c>
      <c r="M535" s="0">
        <v>208</v>
      </c>
      <c r="N535" s="0">
        <v>5</v>
      </c>
      <c r="O535" s="0">
        <v>7.193850040435791</v>
      </c>
      <c r="P535" s="0">
        <f>(H535+J535)-(L535+N535)</f>
      </c>
      <c r="Q535" s="0">
        <f>P535*G535</f>
      </c>
      <c r="R535" s="0">
        <v>0</v>
      </c>
      <c r="S535" s="0">
        <f>R535*G535</f>
      </c>
      <c r="T535" s="0">
        <f>H535+J535-L535-N535-R535</f>
      </c>
      <c r="U535" s="0">
        <f>T535*G535</f>
      </c>
      <c r="V535" s="0">
        <f>I535+K535-S535</f>
      </c>
      <c r="W535" s="0">
        <f>M535-V535</f>
      </c>
      <c r="X535" s="0">
        <f>IFERROR(W535/M535*100,0)</f>
      </c>
    </row>
    <row r="536">
      <c r="A536" s="0">
        <v>667490</v>
      </c>
      <c r="B536" s="0">
        <v>1</v>
      </c>
      <c r="C536" s="0" t="s">
        <v>28</v>
      </c>
      <c r="D536" s="0">
        <v>7693</v>
      </c>
      <c r="E536" s="0" t="s">
        <v>658</v>
      </c>
      <c r="F536" s="0" t="s">
        <v>1190</v>
      </c>
      <c r="G536" s="0">
        <v>2.246929883956909</v>
      </c>
      <c r="H536" s="0">
        <v>0</v>
      </c>
      <c r="I536" s="0">
        <v>0</v>
      </c>
      <c r="J536" s="0">
        <v>70</v>
      </c>
      <c r="K536" s="0">
        <v>160.03062438964844</v>
      </c>
      <c r="L536" s="0">
        <v>17</v>
      </c>
      <c r="M536" s="0">
        <v>51</v>
      </c>
      <c r="N536" s="0">
        <v>0</v>
      </c>
      <c r="O536" s="0">
        <v>0</v>
      </c>
      <c r="P536" s="0">
        <f>(H536+J536)-(L536+N536)</f>
      </c>
      <c r="Q536" s="0">
        <f>P536*G536</f>
      </c>
      <c r="R536" s="0">
        <v>0</v>
      </c>
      <c r="S536" s="0">
        <f>R536*G536</f>
      </c>
      <c r="T536" s="0">
        <f>H536+J536-L536-N536-R536</f>
      </c>
      <c r="U536" s="0">
        <f>T536*G536</f>
      </c>
      <c r="V536" s="0">
        <f>I536+K536-S536</f>
      </c>
      <c r="W536" s="0">
        <f>M536-V536</f>
      </c>
      <c r="X536" s="0">
        <f>IFERROR(W536/M536*100,0)</f>
      </c>
    </row>
    <row r="537">
      <c r="A537" s="0">
        <v>667492</v>
      </c>
      <c r="B537" s="0">
        <v>1</v>
      </c>
      <c r="C537" s="0" t="s">
        <v>28</v>
      </c>
      <c r="D537" s="0">
        <v>7688</v>
      </c>
      <c r="E537" s="0" t="s">
        <v>658</v>
      </c>
      <c r="F537" s="0" t="s">
        <v>1191</v>
      </c>
      <c r="G537" s="0">
        <v>3.815000057220459</v>
      </c>
      <c r="H537" s="0">
        <v>21</v>
      </c>
      <c r="I537" s="0">
        <v>77.53388977050781</v>
      </c>
      <c r="J537" s="0">
        <v>118</v>
      </c>
      <c r="K537" s="0">
        <v>435.3587341308594</v>
      </c>
      <c r="L537" s="0">
        <v>78</v>
      </c>
      <c r="M537" s="0">
        <v>429</v>
      </c>
      <c r="N537" s="0">
        <v>24</v>
      </c>
      <c r="O537" s="0">
        <v>90.12886810302734</v>
      </c>
      <c r="P537" s="0">
        <f>(H537+J537)-(L537+N537)</f>
      </c>
      <c r="Q537" s="0">
        <f>P537*G537</f>
      </c>
      <c r="R537" s="0">
        <v>20</v>
      </c>
      <c r="S537" s="0">
        <f>R537*G537</f>
      </c>
      <c r="T537" s="0">
        <f>H537+J537-L537-N537-R537</f>
      </c>
      <c r="U537" s="0">
        <f>T537*G537</f>
      </c>
      <c r="V537" s="0">
        <f>I537+K537-S537</f>
      </c>
      <c r="W537" s="0">
        <f>M537-V537</f>
      </c>
      <c r="X537" s="0">
        <f>IFERROR(W537/M537*100,0)</f>
      </c>
    </row>
    <row r="538">
      <c r="A538" s="0">
        <v>667499</v>
      </c>
      <c r="B538" s="0">
        <v>1</v>
      </c>
      <c r="C538" s="0" t="s">
        <v>28</v>
      </c>
      <c r="D538" s="0">
        <v>7689</v>
      </c>
      <c r="E538" s="0" t="s">
        <v>658</v>
      </c>
      <c r="F538" s="0" t="s">
        <v>1192</v>
      </c>
      <c r="G538" s="0">
        <v>18.797130584716797</v>
      </c>
      <c r="H538" s="0">
        <v>0</v>
      </c>
      <c r="I538" s="0">
        <v>0</v>
      </c>
      <c r="J538" s="0">
        <v>43</v>
      </c>
      <c r="K538" s="0">
        <v>820.0526123046875</v>
      </c>
      <c r="L538" s="0">
        <v>8</v>
      </c>
      <c r="M538" s="0">
        <v>464</v>
      </c>
      <c r="N538" s="0">
        <v>0</v>
      </c>
      <c r="O538" s="0">
        <v>0</v>
      </c>
      <c r="P538" s="0">
        <f>(H538+J538)-(L538+N538)</f>
      </c>
      <c r="Q538" s="0">
        <f>P538*G538</f>
      </c>
      <c r="R538" s="0">
        <v>2</v>
      </c>
      <c r="S538" s="0">
        <f>R538*G538</f>
      </c>
      <c r="T538" s="0">
        <f>H538+J538-L538-N538-R538</f>
      </c>
      <c r="U538" s="0">
        <f>T538*G538</f>
      </c>
      <c r="V538" s="0">
        <f>I538+K538-S538</f>
      </c>
      <c r="W538" s="0">
        <f>M538-V538</f>
      </c>
      <c r="X538" s="0">
        <f>IFERROR(W538/M538*100,0)</f>
      </c>
    </row>
    <row r="539">
      <c r="A539" s="0">
        <v>667508</v>
      </c>
      <c r="B539" s="0">
        <v>1</v>
      </c>
      <c r="C539" s="0" t="s">
        <v>28</v>
      </c>
      <c r="D539" s="0">
        <v>7692</v>
      </c>
      <c r="E539" s="0" t="s">
        <v>658</v>
      </c>
      <c r="F539" s="0" t="s">
        <v>1193</v>
      </c>
      <c r="G539" s="0">
        <v>1.562790036201477</v>
      </c>
      <c r="H539" s="0">
        <v>0</v>
      </c>
      <c r="I539" s="0">
        <v>0</v>
      </c>
      <c r="J539" s="0">
        <v>271</v>
      </c>
      <c r="K539" s="0">
        <v>428.4213562011719</v>
      </c>
      <c r="L539" s="0">
        <v>263</v>
      </c>
      <c r="M539" s="0">
        <v>1052</v>
      </c>
      <c r="N539" s="0">
        <v>12</v>
      </c>
      <c r="O539" s="0">
        <v>20.2851505279541</v>
      </c>
      <c r="P539" s="0">
        <f>(H539+J539)-(L539+N539)</f>
      </c>
      <c r="Q539" s="0">
        <f>P539*G539</f>
      </c>
      <c r="R539" s="0">
        <v>0</v>
      </c>
      <c r="S539" s="0">
        <f>R539*G539</f>
      </c>
      <c r="T539" s="0">
        <f>H539+J539-L539-N539-R539</f>
      </c>
      <c r="U539" s="0">
        <f>T539*G539</f>
      </c>
      <c r="V539" s="0">
        <f>I539+K539-S539</f>
      </c>
      <c r="W539" s="0">
        <f>M539-V539</f>
      </c>
      <c r="X539" s="0">
        <f>IFERROR(W539/M539*100,0)</f>
      </c>
    </row>
    <row r="540">
      <c r="A540" s="0">
        <v>667517</v>
      </c>
      <c r="B540" s="0">
        <v>1</v>
      </c>
      <c r="C540" s="0" t="s">
        <v>28</v>
      </c>
      <c r="D540" s="0">
        <v>7695</v>
      </c>
      <c r="E540" s="0" t="s">
        <v>658</v>
      </c>
      <c r="F540" s="0" t="s">
        <v>1194</v>
      </c>
      <c r="G540" s="0">
        <v>0.666159987449646</v>
      </c>
      <c r="H540" s="0">
        <v>24</v>
      </c>
      <c r="I540" s="0">
        <v>14.104559898376465</v>
      </c>
      <c r="J540" s="0">
        <v>58</v>
      </c>
      <c r="K540" s="0">
        <v>40.13698959350586</v>
      </c>
      <c r="L540" s="0">
        <v>23</v>
      </c>
      <c r="M540" s="0">
        <v>115</v>
      </c>
      <c r="N540" s="0">
        <v>0</v>
      </c>
      <c r="O540" s="0">
        <v>0</v>
      </c>
      <c r="P540" s="0">
        <f>(H540+J540)-(L540+N540)</f>
      </c>
      <c r="Q540" s="0">
        <f>P540*G540</f>
      </c>
      <c r="R540" s="0">
        <v>9</v>
      </c>
      <c r="S540" s="0">
        <f>R540*G540</f>
      </c>
      <c r="T540" s="0">
        <f>H540+J540-L540-N540-R540</f>
      </c>
      <c r="U540" s="0">
        <f>T540*G540</f>
      </c>
      <c r="V540" s="0">
        <f>I540+K540-S540</f>
      </c>
      <c r="W540" s="0">
        <f>M540-V540</f>
      </c>
      <c r="X540" s="0">
        <f>IFERROR(W540/M540*100,0)</f>
      </c>
    </row>
    <row r="541">
      <c r="A541" s="0">
        <v>667518</v>
      </c>
      <c r="B541" s="0">
        <v>1</v>
      </c>
      <c r="C541" s="0" t="s">
        <v>28</v>
      </c>
      <c r="D541" s="0">
        <v>7696</v>
      </c>
      <c r="E541" s="0" t="s">
        <v>658</v>
      </c>
      <c r="F541" s="0" t="s">
        <v>1195</v>
      </c>
      <c r="G541" s="0">
        <v>1.904960036277771</v>
      </c>
      <c r="H541" s="0">
        <v>10</v>
      </c>
      <c r="I541" s="0">
        <v>18.61370086669922</v>
      </c>
      <c r="J541" s="0">
        <v>46</v>
      </c>
      <c r="K541" s="0">
        <v>60.87538146972656</v>
      </c>
      <c r="L541" s="0">
        <v>37</v>
      </c>
      <c r="M541" s="0">
        <v>166.5</v>
      </c>
      <c r="N541" s="0">
        <v>0</v>
      </c>
      <c r="O541" s="0">
        <v>0</v>
      </c>
      <c r="P541" s="0">
        <f>(H541+J541)-(L541+N541)</f>
      </c>
      <c r="Q541" s="0">
        <f>P541*G541</f>
      </c>
      <c r="R541" s="0">
        <v>15</v>
      </c>
      <c r="S541" s="0">
        <f>R541*G541</f>
      </c>
      <c r="T541" s="0">
        <f>H541+J541-L541-N541-R541</f>
      </c>
      <c r="U541" s="0">
        <f>T541*G541</f>
      </c>
      <c r="V541" s="0">
        <f>I541+K541-S541</f>
      </c>
      <c r="W541" s="0">
        <f>M541-V541</f>
      </c>
      <c r="X541" s="0">
        <f>IFERROR(W541/M541*100,0)</f>
      </c>
    </row>
    <row r="542">
      <c r="A542" s="0">
        <v>667519</v>
      </c>
      <c r="B542" s="0">
        <v>1</v>
      </c>
      <c r="C542" s="0" t="s">
        <v>28</v>
      </c>
      <c r="D542" s="0">
        <v>7697</v>
      </c>
      <c r="E542" s="0" t="s">
        <v>658</v>
      </c>
      <c r="F542" s="0" t="s">
        <v>1196</v>
      </c>
      <c r="G542" s="0">
        <v>5.954830169677734</v>
      </c>
      <c r="H542" s="0">
        <v>2</v>
      </c>
      <c r="I542" s="0">
        <v>12.188960075378418</v>
      </c>
      <c r="J542" s="0">
        <v>38</v>
      </c>
      <c r="K542" s="0">
        <v>220.05299377441406</v>
      </c>
      <c r="L542" s="0">
        <v>27</v>
      </c>
      <c r="M542" s="0">
        <v>1728</v>
      </c>
      <c r="N542" s="0">
        <v>0</v>
      </c>
      <c r="O542" s="0">
        <v>0</v>
      </c>
      <c r="P542" s="0">
        <f>(H542+J542)-(L542+N542)</f>
      </c>
      <c r="Q542" s="0">
        <f>P542*G542</f>
      </c>
      <c r="R542" s="0">
        <v>0</v>
      </c>
      <c r="S542" s="0">
        <f>R542*G542</f>
      </c>
      <c r="T542" s="0">
        <f>H542+J542-L542-N542-R542</f>
      </c>
      <c r="U542" s="0">
        <f>T542*G542</f>
      </c>
      <c r="V542" s="0">
        <f>I542+K542-S542</f>
      </c>
      <c r="W542" s="0">
        <f>M542-V542</f>
      </c>
      <c r="X542" s="0">
        <f>IFERROR(W542/M542*100,0)</f>
      </c>
    </row>
    <row r="543">
      <c r="A543" s="0">
        <v>667520</v>
      </c>
      <c r="B543" s="0">
        <v>1</v>
      </c>
      <c r="C543" s="0" t="s">
        <v>28</v>
      </c>
      <c r="D543" s="0">
        <v>7698</v>
      </c>
      <c r="E543" s="0" t="s">
        <v>658</v>
      </c>
      <c r="F543" s="0" t="s">
        <v>1197</v>
      </c>
      <c r="G543" s="0">
        <v>5.1545000076293945</v>
      </c>
      <c r="H543" s="0">
        <v>1</v>
      </c>
      <c r="I543" s="0">
        <v>4.807390213012695</v>
      </c>
      <c r="J543" s="0">
        <v>29</v>
      </c>
      <c r="K543" s="0">
        <v>153.5436553955078</v>
      </c>
      <c r="L543" s="0">
        <v>24</v>
      </c>
      <c r="M543" s="0">
        <v>1560</v>
      </c>
      <c r="N543" s="0">
        <v>0</v>
      </c>
      <c r="O543" s="0">
        <v>0</v>
      </c>
      <c r="P543" s="0">
        <f>(H543+J543)-(L543+N543)</f>
      </c>
      <c r="Q543" s="0">
        <f>P543*G543</f>
      </c>
      <c r="R543" s="0">
        <v>1</v>
      </c>
      <c r="S543" s="0">
        <f>R543*G543</f>
      </c>
      <c r="T543" s="0">
        <f>H543+J543-L543-N543-R543</f>
      </c>
      <c r="U543" s="0">
        <f>T543*G543</f>
      </c>
      <c r="V543" s="0">
        <f>I543+K543-S543</f>
      </c>
      <c r="W543" s="0">
        <f>M543-V543</f>
      </c>
      <c r="X543" s="0">
        <f>IFERROR(W543/M543*100,0)</f>
      </c>
    </row>
    <row r="544">
      <c r="A544" s="0">
        <v>667523</v>
      </c>
      <c r="B544" s="0">
        <v>1</v>
      </c>
      <c r="C544" s="0" t="s">
        <v>28</v>
      </c>
      <c r="D544" s="0">
        <v>7701</v>
      </c>
      <c r="E544" s="0" t="s">
        <v>658</v>
      </c>
      <c r="F544" s="0" t="s">
        <v>1198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4</v>
      </c>
      <c r="M544" s="0">
        <v>12</v>
      </c>
      <c r="N544" s="0">
        <v>0</v>
      </c>
      <c r="O544" s="0">
        <v>0</v>
      </c>
      <c r="P544" s="0">
        <f>(H544+J544)-(L544+N544)</f>
      </c>
      <c r="Q544" s="0">
        <f>P544*G544</f>
      </c>
      <c r="R544" s="0">
        <v>0</v>
      </c>
      <c r="S544" s="0">
        <f>R544*G544</f>
      </c>
      <c r="T544" s="0">
        <f>H544+J544-L544-N544-R544</f>
      </c>
      <c r="U544" s="0">
        <f>T544*G544</f>
      </c>
      <c r="V544" s="0">
        <f>I544+K544-S544</f>
      </c>
      <c r="W544" s="0">
        <f>M544-V544</f>
      </c>
      <c r="X544" s="0">
        <f>IFERROR(W544/M544*100,0)</f>
      </c>
    </row>
    <row r="545">
      <c r="A545" s="0">
        <v>667525</v>
      </c>
      <c r="B545" s="0">
        <v>1</v>
      </c>
      <c r="C545" s="0" t="s">
        <v>28</v>
      </c>
      <c r="D545" s="0">
        <v>7702</v>
      </c>
      <c r="E545" s="0" t="s">
        <v>658</v>
      </c>
      <c r="F545" s="0" t="s">
        <v>1199</v>
      </c>
      <c r="G545" s="0">
        <v>5.552070140838623</v>
      </c>
      <c r="H545" s="0">
        <v>0</v>
      </c>
      <c r="I545" s="0">
        <v>0</v>
      </c>
      <c r="J545" s="0">
        <v>2</v>
      </c>
      <c r="K545" s="0">
        <v>11.104140281677246</v>
      </c>
      <c r="L545" s="0">
        <v>0</v>
      </c>
      <c r="M545" s="0">
        <v>0</v>
      </c>
      <c r="N545" s="0">
        <v>0</v>
      </c>
      <c r="O545" s="0">
        <v>0</v>
      </c>
      <c r="P545" s="0">
        <f>(H545+J545)-(L545+N545)</f>
      </c>
      <c r="Q545" s="0">
        <f>P545*G545</f>
      </c>
      <c r="R545" s="0">
        <v>0</v>
      </c>
      <c r="S545" s="0">
        <f>R545*G545</f>
      </c>
      <c r="T545" s="0">
        <f>H545+J545-L545-N545-R545</f>
      </c>
      <c r="U545" s="0">
        <f>T545*G545</f>
      </c>
      <c r="V545" s="0">
        <f>I545+K545-S545</f>
      </c>
      <c r="W545" s="0">
        <f>M545-V545</f>
      </c>
      <c r="X545" s="0">
        <f>IFERROR(W545/M545*100,0)</f>
      </c>
    </row>
    <row r="546">
      <c r="A546" s="0">
        <v>667526</v>
      </c>
      <c r="B546" s="0">
        <v>1</v>
      </c>
      <c r="C546" s="0" t="s">
        <v>28</v>
      </c>
      <c r="D546" s="0">
        <v>7703</v>
      </c>
      <c r="E546" s="0" t="s">
        <v>658</v>
      </c>
      <c r="F546" s="0" t="s">
        <v>1200</v>
      </c>
      <c r="G546" s="0">
        <v>2.263540029525757</v>
      </c>
      <c r="H546" s="0">
        <v>0</v>
      </c>
      <c r="I546" s="0">
        <v>0</v>
      </c>
      <c r="J546" s="0">
        <v>66</v>
      </c>
      <c r="K546" s="0">
        <v>151.92466735839844</v>
      </c>
      <c r="L546" s="0">
        <v>65</v>
      </c>
      <c r="M546" s="0">
        <v>227.5</v>
      </c>
      <c r="N546" s="0">
        <v>0</v>
      </c>
      <c r="O546" s="0">
        <v>0</v>
      </c>
      <c r="P546" s="0">
        <f>(H546+J546)-(L546+N546)</f>
      </c>
      <c r="Q546" s="0">
        <f>P546*G546</f>
      </c>
      <c r="R546" s="0">
        <v>0</v>
      </c>
      <c r="S546" s="0">
        <f>R546*G546</f>
      </c>
      <c r="T546" s="0">
        <f>H546+J546-L546-N546-R546</f>
      </c>
      <c r="U546" s="0">
        <f>T546*G546</f>
      </c>
      <c r="V546" s="0">
        <f>I546+K546-S546</f>
      </c>
      <c r="W546" s="0">
        <f>M546-V546</f>
      </c>
      <c r="X546" s="0">
        <f>IFERROR(W546/M546*100,0)</f>
      </c>
    </row>
    <row r="547">
      <c r="A547" s="0">
        <v>667528</v>
      </c>
      <c r="B547" s="0">
        <v>1</v>
      </c>
      <c r="C547" s="0" t="s">
        <v>28</v>
      </c>
      <c r="D547" s="0">
        <v>7704</v>
      </c>
      <c r="E547" s="0" t="s">
        <v>658</v>
      </c>
      <c r="F547" s="0" t="s">
        <v>1201</v>
      </c>
      <c r="G547" s="0">
        <v>22.36322021484375</v>
      </c>
      <c r="H547" s="0">
        <v>0</v>
      </c>
      <c r="I547" s="0">
        <v>0</v>
      </c>
      <c r="J547" s="0">
        <v>2</v>
      </c>
      <c r="K547" s="0">
        <v>44.7264404296875</v>
      </c>
      <c r="L547" s="0">
        <v>0</v>
      </c>
      <c r="M547" s="0">
        <v>0</v>
      </c>
      <c r="N547" s="0">
        <v>0</v>
      </c>
      <c r="O547" s="0">
        <v>0</v>
      </c>
      <c r="P547" s="0">
        <f>(H547+J547)-(L547+N547)</f>
      </c>
      <c r="Q547" s="0">
        <f>P547*G547</f>
      </c>
      <c r="R547" s="0">
        <v>0</v>
      </c>
      <c r="S547" s="0">
        <f>R547*G547</f>
      </c>
      <c r="T547" s="0">
        <f>H547+J547-L547-N547-R547</f>
      </c>
      <c r="U547" s="0">
        <f>T547*G547</f>
      </c>
      <c r="V547" s="0">
        <f>I547+K547-S547</f>
      </c>
      <c r="W547" s="0">
        <f>M547-V547</f>
      </c>
      <c r="X547" s="0">
        <f>IFERROR(W547/M547*100,0)</f>
      </c>
    </row>
    <row r="548">
      <c r="A548" s="0">
        <v>667532</v>
      </c>
      <c r="B548" s="0">
        <v>1</v>
      </c>
      <c r="C548" s="0" t="s">
        <v>28</v>
      </c>
      <c r="D548" s="0">
        <v>7705</v>
      </c>
      <c r="E548" s="0" t="s">
        <v>658</v>
      </c>
      <c r="F548" s="0" t="s">
        <v>1202</v>
      </c>
      <c r="G548" s="0">
        <v>0.45245999097824097</v>
      </c>
      <c r="H548" s="0">
        <v>0</v>
      </c>
      <c r="I548" s="0">
        <v>0</v>
      </c>
      <c r="J548" s="0">
        <v>64</v>
      </c>
      <c r="K548" s="0">
        <v>29.898839950561523</v>
      </c>
      <c r="L548" s="0">
        <v>55</v>
      </c>
      <c r="M548" s="0">
        <v>192.5</v>
      </c>
      <c r="N548" s="0">
        <v>9</v>
      </c>
      <c r="O548" s="0">
        <v>4.328519821166992</v>
      </c>
      <c r="P548" s="0">
        <f>(H548+J548)-(L548+N548)</f>
      </c>
      <c r="Q548" s="0">
        <f>P548*G548</f>
      </c>
      <c r="R548" s="0">
        <v>0</v>
      </c>
      <c r="S548" s="0">
        <f>R548*G548</f>
      </c>
      <c r="T548" s="0">
        <f>H548+J548-L548-N548-R548</f>
      </c>
      <c r="U548" s="0">
        <f>T548*G548</f>
      </c>
      <c r="V548" s="0">
        <f>I548+K548-S548</f>
      </c>
      <c r="W548" s="0">
        <f>M548-V548</f>
      </c>
      <c r="X548" s="0">
        <f>IFERROR(W548/M548*100,0)</f>
      </c>
    </row>
    <row r="549">
      <c r="A549" s="0">
        <v>667533</v>
      </c>
      <c r="B549" s="0">
        <v>1</v>
      </c>
      <c r="C549" s="0" t="s">
        <v>28</v>
      </c>
      <c r="D549" s="0">
        <v>7706</v>
      </c>
      <c r="E549" s="0" t="s">
        <v>658</v>
      </c>
      <c r="F549" s="0" t="s">
        <v>1203</v>
      </c>
      <c r="G549" s="0">
        <v>1.076509952545166</v>
      </c>
      <c r="H549" s="0">
        <v>0</v>
      </c>
      <c r="I549" s="0">
        <v>0</v>
      </c>
      <c r="J549" s="0">
        <v>70</v>
      </c>
      <c r="K549" s="0">
        <v>71.82530212402344</v>
      </c>
      <c r="L549" s="0">
        <v>57</v>
      </c>
      <c r="M549" s="0">
        <v>228</v>
      </c>
      <c r="N549" s="0">
        <v>7</v>
      </c>
      <c r="O549" s="0">
        <v>7.302350044250488</v>
      </c>
      <c r="P549" s="0">
        <f>(H549+J549)-(L549+N549)</f>
      </c>
      <c r="Q549" s="0">
        <f>P549*G549</f>
      </c>
      <c r="R549" s="0">
        <v>0</v>
      </c>
      <c r="S549" s="0">
        <f>R549*G549</f>
      </c>
      <c r="T549" s="0">
        <f>H549+J549-L549-N549-R549</f>
      </c>
      <c r="U549" s="0">
        <f>T549*G549</f>
      </c>
      <c r="V549" s="0">
        <f>I549+K549-S549</f>
      </c>
      <c r="W549" s="0">
        <f>M549-V549</f>
      </c>
      <c r="X549" s="0">
        <f>IFERROR(W549/M549*100,0)</f>
      </c>
    </row>
    <row r="550">
      <c r="A550" s="0">
        <v>667535</v>
      </c>
      <c r="B550" s="0">
        <v>1</v>
      </c>
      <c r="C550" s="0" t="s">
        <v>28</v>
      </c>
      <c r="D550" s="0">
        <v>7709</v>
      </c>
      <c r="E550" s="0" t="s">
        <v>658</v>
      </c>
      <c r="F550" s="0" t="s">
        <v>1204</v>
      </c>
      <c r="G550" s="0">
        <v>5.439859867095947</v>
      </c>
      <c r="H550" s="0">
        <v>2</v>
      </c>
      <c r="I550" s="0">
        <v>9.61124038696289</v>
      </c>
      <c r="J550" s="0">
        <v>40</v>
      </c>
      <c r="K550" s="0">
        <v>217.9834747314453</v>
      </c>
      <c r="L550" s="0">
        <v>18</v>
      </c>
      <c r="M550" s="0">
        <v>144</v>
      </c>
      <c r="N550" s="0">
        <v>1</v>
      </c>
      <c r="O550" s="0">
        <v>5.420889854431152</v>
      </c>
      <c r="P550" s="0">
        <f>(H550+J550)-(L550+N550)</f>
      </c>
      <c r="Q550" s="0">
        <f>P550*G550</f>
      </c>
      <c r="R550" s="0">
        <v>0</v>
      </c>
      <c r="S550" s="0">
        <f>R550*G550</f>
      </c>
      <c r="T550" s="0">
        <f>H550+J550-L550-N550-R550</f>
      </c>
      <c r="U550" s="0">
        <f>T550*G550</f>
      </c>
      <c r="V550" s="0">
        <f>I550+K550-S550</f>
      </c>
      <c r="W550" s="0">
        <f>M550-V550</f>
      </c>
      <c r="X550" s="0">
        <f>IFERROR(W550/M550*100,0)</f>
      </c>
    </row>
    <row r="551">
      <c r="A551" s="0">
        <v>669352</v>
      </c>
      <c r="B551" s="0">
        <v>1</v>
      </c>
      <c r="C551" s="0" t="s">
        <v>28</v>
      </c>
      <c r="D551" s="0">
        <v>7743</v>
      </c>
      <c r="E551" s="0" t="s">
        <v>658</v>
      </c>
      <c r="F551" s="0" t="s">
        <v>1205</v>
      </c>
      <c r="G551" s="0">
        <v>14.16510009765625</v>
      </c>
      <c r="H551" s="0">
        <v>0</v>
      </c>
      <c r="I551" s="0">
        <v>0</v>
      </c>
      <c r="J551" s="0">
        <v>28</v>
      </c>
      <c r="K551" s="0">
        <v>403.8554992675781</v>
      </c>
      <c r="L551" s="0">
        <v>7</v>
      </c>
      <c r="M551" s="0">
        <v>448</v>
      </c>
      <c r="N551" s="0">
        <v>0</v>
      </c>
      <c r="O551" s="0">
        <v>0</v>
      </c>
      <c r="P551" s="0">
        <f>(H551+J551)-(L551+N551)</f>
      </c>
      <c r="Q551" s="0">
        <f>P551*G551</f>
      </c>
      <c r="R551" s="0">
        <v>2</v>
      </c>
      <c r="S551" s="0">
        <f>R551*G551</f>
      </c>
      <c r="T551" s="0">
        <f>H551+J551-L551-N551-R551</f>
      </c>
      <c r="U551" s="0">
        <f>T551*G551</f>
      </c>
      <c r="V551" s="0">
        <f>I551+K551-S551</f>
      </c>
      <c r="W551" s="0">
        <f>M551-V551</f>
      </c>
      <c r="X551" s="0">
        <f>IFERROR(W551/M551*100,0)</f>
      </c>
    </row>
    <row r="552">
      <c r="A552" s="0">
        <v>669355</v>
      </c>
      <c r="B552" s="0">
        <v>0</v>
      </c>
      <c r="C552" s="0" t="s">
        <v>24</v>
      </c>
      <c r="D552" s="0">
        <v>2000006082596</v>
      </c>
      <c r="E552" s="0" t="s">
        <v>658</v>
      </c>
      <c r="F552" s="0" t="s">
        <v>1206</v>
      </c>
      <c r="G552" s="0">
        <v>5</v>
      </c>
      <c r="H552" s="0">
        <v>0</v>
      </c>
      <c r="I552" s="0">
        <v>0</v>
      </c>
      <c r="J552" s="0">
        <v>-2.799999952316284</v>
      </c>
      <c r="K552" s="0">
        <v>-14</v>
      </c>
      <c r="L552" s="0">
        <v>0</v>
      </c>
      <c r="M552" s="0">
        <v>0</v>
      </c>
      <c r="N552" s="0">
        <v>0</v>
      </c>
      <c r="O552" s="0">
        <v>0</v>
      </c>
      <c r="P552" s="0">
        <f>(H552+J552)-(L552+N552)</f>
      </c>
      <c r="Q552" s="0">
        <f>P552*G552</f>
      </c>
      <c r="R552" s="0">
        <v>0</v>
      </c>
      <c r="S552" s="0">
        <f>R552*G552</f>
      </c>
      <c r="T552" s="0">
        <f>H552+J552-L552-N552-R552</f>
      </c>
      <c r="U552" s="0">
        <f>T552*G552</f>
      </c>
      <c r="V552" s="0">
        <f>I552+K552-S552</f>
      </c>
      <c r="W552" s="0">
        <f>M552-V552</f>
      </c>
      <c r="X552" s="0">
        <f>IFERROR(W552/M552*100,0)</f>
      </c>
    </row>
    <row r="553">
      <c r="A553" s="0">
        <v>669523</v>
      </c>
      <c r="B553" s="0">
        <v>0</v>
      </c>
      <c r="C553" s="0" t="s">
        <v>28</v>
      </c>
      <c r="D553" s="0">
        <v>2000006085054</v>
      </c>
      <c r="E553" s="0" t="s">
        <v>658</v>
      </c>
      <c r="F553" s="0" t="s">
        <v>1207</v>
      </c>
      <c r="G553" s="0">
        <v>220</v>
      </c>
      <c r="H553" s="0">
        <v>52</v>
      </c>
      <c r="I553" s="0">
        <v>11440</v>
      </c>
      <c r="J553" s="0">
        <v>2</v>
      </c>
      <c r="K553" s="0">
        <v>440</v>
      </c>
      <c r="L553" s="0">
        <v>0</v>
      </c>
      <c r="M553" s="0">
        <v>0</v>
      </c>
      <c r="N553" s="0">
        <v>0</v>
      </c>
      <c r="O553" s="0">
        <v>0</v>
      </c>
      <c r="P553" s="0">
        <f>(H553+J553)-(L553+N553)</f>
      </c>
      <c r="Q553" s="0">
        <f>P553*G553</f>
      </c>
      <c r="R553" s="0">
        <v>40</v>
      </c>
      <c r="S553" s="0">
        <f>R553*G553</f>
      </c>
      <c r="T553" s="0">
        <f>H553+J553-L553-N553-R553</f>
      </c>
      <c r="U553" s="0">
        <f>T553*G553</f>
      </c>
      <c r="V553" s="0">
        <f>I553+K553-S553</f>
      </c>
      <c r="W553" s="0">
        <f>M553-V553</f>
      </c>
      <c r="X553" s="0">
        <f>IFERROR(W553/M553*100,0)</f>
      </c>
    </row>
    <row r="554">
      <c r="A554" s="0">
        <v>669580</v>
      </c>
      <c r="B554" s="0">
        <v>1</v>
      </c>
      <c r="C554" s="0" t="s">
        <v>28</v>
      </c>
      <c r="D554" s="0">
        <v>0</v>
      </c>
      <c r="E554" s="0" t="s">
        <v>658</v>
      </c>
      <c r="F554" s="0" t="s">
        <v>1208</v>
      </c>
      <c r="G554" s="0">
        <v>0</v>
      </c>
      <c r="H554" s="0">
        <v>0</v>
      </c>
      <c r="I554" s="0">
        <v>0</v>
      </c>
      <c r="J554" s="0">
        <v>-30.051000595092773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f>(H554+J554)-(L554+N554)</f>
      </c>
      <c r="Q554" s="0">
        <f>P554*G554</f>
      </c>
      <c r="R554" s="0">
        <v>0</v>
      </c>
      <c r="S554" s="0">
        <f>R554*G554</f>
      </c>
      <c r="T554" s="0">
        <f>H554+J554-L554-N554-R554</f>
      </c>
      <c r="U554" s="0">
        <f>T554*G554</f>
      </c>
      <c r="V554" s="0">
        <f>I554+K554-S554</f>
      </c>
      <c r="W554" s="0">
        <f>M554-V554</f>
      </c>
      <c r="X554" s="0">
        <f>IFERROR(W554/M554*100,0)</f>
      </c>
    </row>
    <row r="555">
      <c r="A555" s="0">
        <v>669581</v>
      </c>
      <c r="B555" s="0">
        <v>1</v>
      </c>
      <c r="C555" s="0" t="s">
        <v>28</v>
      </c>
      <c r="D555" s="0">
        <v>0</v>
      </c>
      <c r="E555" s="0" t="s">
        <v>658</v>
      </c>
      <c r="F555" s="0" t="s">
        <v>1209</v>
      </c>
      <c r="G555" s="0">
        <v>0</v>
      </c>
      <c r="H555" s="0">
        <v>0</v>
      </c>
      <c r="I555" s="0">
        <v>0</v>
      </c>
      <c r="J555" s="0">
        <v>-16.31999969482422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f>(H555+J555)-(L555+N555)</f>
      </c>
      <c r="Q555" s="0">
        <f>P555*G555</f>
      </c>
      <c r="R555" s="0">
        <v>0</v>
      </c>
      <c r="S555" s="0">
        <f>R555*G555</f>
      </c>
      <c r="T555" s="0">
        <f>H555+J555-L555-N555-R555</f>
      </c>
      <c r="U555" s="0">
        <f>T555*G555</f>
      </c>
      <c r="V555" s="0">
        <f>I555+K555-S555</f>
      </c>
      <c r="W555" s="0">
        <f>M555-V555</f>
      </c>
      <c r="X555" s="0">
        <f>IFERROR(W555/M555*100,0)</f>
      </c>
    </row>
    <row r="556">
      <c r="A556" s="0">
        <v>670085</v>
      </c>
      <c r="B556" s="0">
        <v>0</v>
      </c>
      <c r="C556" s="0" t="s">
        <v>28</v>
      </c>
      <c r="D556" s="0">
        <v>2000006091352</v>
      </c>
      <c r="E556" s="0" t="s">
        <v>658</v>
      </c>
      <c r="F556" s="0" t="s">
        <v>1210</v>
      </c>
      <c r="G556" s="0">
        <v>113.63491821289062</v>
      </c>
      <c r="H556" s="0">
        <v>6</v>
      </c>
      <c r="I556" s="0">
        <v>662.7142944335938</v>
      </c>
      <c r="J556" s="0">
        <v>2</v>
      </c>
      <c r="K556" s="0">
        <v>240</v>
      </c>
      <c r="L556" s="0">
        <v>0</v>
      </c>
      <c r="M556" s="0">
        <v>0</v>
      </c>
      <c r="N556" s="0">
        <v>0</v>
      </c>
      <c r="O556" s="0">
        <v>0</v>
      </c>
      <c r="P556" s="0">
        <f>(H556+J556)-(L556+N556)</f>
      </c>
      <c r="Q556" s="0">
        <f>P556*G556</f>
      </c>
      <c r="R556" s="0">
        <v>3</v>
      </c>
      <c r="S556" s="0">
        <f>R556*G556</f>
      </c>
      <c r="T556" s="0">
        <f>H556+J556-L556-N556-R556</f>
      </c>
      <c r="U556" s="0">
        <f>T556*G556</f>
      </c>
      <c r="V556" s="0">
        <f>I556+K556-S556</f>
      </c>
      <c r="W556" s="0">
        <f>M556-V556</f>
      </c>
      <c r="X556" s="0">
        <f>IFERROR(W556/M556*100,0)</f>
      </c>
    </row>
    <row r="557">
      <c r="A557" s="0">
        <v>670093</v>
      </c>
      <c r="B557" s="0">
        <v>0</v>
      </c>
      <c r="C557" s="0" t="s">
        <v>24</v>
      </c>
      <c r="D557" s="0">
        <v>2000006091444</v>
      </c>
      <c r="E557" s="0" t="s">
        <v>658</v>
      </c>
      <c r="F557" s="0" t="s">
        <v>1211</v>
      </c>
      <c r="G557" s="0">
        <v>19.29206085205078</v>
      </c>
      <c r="H557" s="0">
        <v>1.7000000476837158</v>
      </c>
      <c r="I557" s="0">
        <v>33.10600280761719</v>
      </c>
      <c r="J557" s="0">
        <v>2.25</v>
      </c>
      <c r="K557" s="0">
        <v>42.08000183105469</v>
      </c>
      <c r="L557" s="0">
        <v>0</v>
      </c>
      <c r="M557" s="0">
        <v>0</v>
      </c>
      <c r="N557" s="0">
        <v>0</v>
      </c>
      <c r="O557" s="0">
        <v>0</v>
      </c>
      <c r="P557" s="0">
        <f>(H557+J557)-(L557+N557)</f>
      </c>
      <c r="Q557" s="0">
        <f>P557*G557</f>
      </c>
      <c r="R557" s="0">
        <v>1</v>
      </c>
      <c r="S557" s="0">
        <f>R557*G557</f>
      </c>
      <c r="T557" s="0">
        <f>H557+J557-L557-N557-R557</f>
      </c>
      <c r="U557" s="0">
        <f>T557*G557</f>
      </c>
      <c r="V557" s="0">
        <f>I557+K557-S557</f>
      </c>
      <c r="W557" s="0">
        <f>M557-V557</f>
      </c>
      <c r="X557" s="0">
        <f>IFERROR(W557/M557*100,0)</f>
      </c>
    </row>
    <row r="558">
      <c r="A558" s="0">
        <v>670864</v>
      </c>
      <c r="B558" s="0">
        <v>1</v>
      </c>
      <c r="C558" s="0" t="s">
        <v>24</v>
      </c>
      <c r="D558" s="0">
        <v>7819</v>
      </c>
      <c r="E558" s="0" t="s">
        <v>658</v>
      </c>
      <c r="F558" s="0" t="s">
        <v>1212</v>
      </c>
      <c r="G558" s="0">
        <v>10.533909797668457</v>
      </c>
      <c r="H558" s="0">
        <v>0</v>
      </c>
      <c r="I558" s="0">
        <v>0</v>
      </c>
      <c r="J558" s="0">
        <v>4.320000171661377</v>
      </c>
      <c r="K558" s="0">
        <v>45.5064697265625</v>
      </c>
      <c r="L558" s="0">
        <v>3.25</v>
      </c>
      <c r="M558" s="0">
        <v>81.25</v>
      </c>
      <c r="N558" s="0">
        <v>0</v>
      </c>
      <c r="O558" s="0">
        <v>0</v>
      </c>
      <c r="P558" s="0">
        <f>(H558+J558)-(L558+N558)</f>
      </c>
      <c r="Q558" s="0">
        <f>P558*G558</f>
      </c>
      <c r="R558" s="0">
        <v>0</v>
      </c>
      <c r="S558" s="0">
        <f>R558*G558</f>
      </c>
      <c r="T558" s="0">
        <f>H558+J558-L558-N558-R558</f>
      </c>
      <c r="U558" s="0">
        <f>T558*G558</f>
      </c>
      <c r="V558" s="0">
        <f>I558+K558-S558</f>
      </c>
      <c r="W558" s="0">
        <f>M558-V558</f>
      </c>
      <c r="X558" s="0">
        <f>IFERROR(W558/M558*100,0)</f>
      </c>
    </row>
    <row r="559">
      <c r="A559" s="0">
        <v>670866</v>
      </c>
      <c r="B559" s="0">
        <v>0</v>
      </c>
      <c r="C559" s="0" t="s">
        <v>24</v>
      </c>
      <c r="D559" s="0">
        <v>2000006100061</v>
      </c>
      <c r="E559" s="0" t="s">
        <v>658</v>
      </c>
      <c r="F559" s="0" t="s">
        <v>1213</v>
      </c>
      <c r="G559" s="0">
        <v>26.988000869750977</v>
      </c>
      <c r="H559" s="0">
        <v>0</v>
      </c>
      <c r="I559" s="0">
        <v>0</v>
      </c>
      <c r="J559" s="0">
        <v>0.4180000126361847</v>
      </c>
      <c r="K559" s="0">
        <v>11.276670455932617</v>
      </c>
      <c r="L559" s="0">
        <v>0</v>
      </c>
      <c r="M559" s="0">
        <v>0</v>
      </c>
      <c r="N559" s="0">
        <v>0</v>
      </c>
      <c r="O559" s="0">
        <v>0</v>
      </c>
      <c r="P559" s="0">
        <f>(H559+J559)-(L559+N559)</f>
      </c>
      <c r="Q559" s="0">
        <f>P559*G559</f>
      </c>
      <c r="R559" s="0">
        <v>0</v>
      </c>
      <c r="S559" s="0">
        <f>R559*G559</f>
      </c>
      <c r="T559" s="0">
        <f>H559+J559-L559-N559-R559</f>
      </c>
      <c r="U559" s="0">
        <f>T559*G559</f>
      </c>
      <c r="V559" s="0">
        <f>I559+K559-S559</f>
      </c>
      <c r="W559" s="0">
        <f>M559-V559</f>
      </c>
      <c r="X559" s="0">
        <f>IFERROR(W559/M559*100,0)</f>
      </c>
    </row>
    <row r="560">
      <c r="A560" s="0">
        <v>670870</v>
      </c>
      <c r="B560" s="0">
        <v>1</v>
      </c>
      <c r="C560" s="0" t="s">
        <v>24</v>
      </c>
      <c r="D560" s="0">
        <v>7822</v>
      </c>
      <c r="E560" s="0" t="s">
        <v>658</v>
      </c>
      <c r="F560" s="0" t="s">
        <v>1214</v>
      </c>
      <c r="G560" s="0">
        <v>8.95160961151123</v>
      </c>
      <c r="H560" s="0">
        <v>3</v>
      </c>
      <c r="I560" s="0">
        <v>27.812280654907227</v>
      </c>
      <c r="J560" s="0">
        <v>6.320000171661377</v>
      </c>
      <c r="K560" s="0">
        <v>56.55950927734375</v>
      </c>
      <c r="L560" s="0">
        <v>8.609999656677246</v>
      </c>
      <c r="M560" s="0">
        <v>215.25</v>
      </c>
      <c r="N560" s="0">
        <v>0</v>
      </c>
      <c r="O560" s="0">
        <v>0</v>
      </c>
      <c r="P560" s="0">
        <f>(H560+J560)-(L560+N560)</f>
      </c>
      <c r="Q560" s="0">
        <f>P560*G560</f>
      </c>
      <c r="R560" s="0">
        <v>1.5</v>
      </c>
      <c r="S560" s="0">
        <f>R560*G560</f>
      </c>
      <c r="T560" s="0">
        <f>H560+J560-L560-N560-R560</f>
      </c>
      <c r="U560" s="0">
        <f>T560*G560</f>
      </c>
      <c r="V560" s="0">
        <f>I560+K560-S560</f>
      </c>
      <c r="W560" s="0">
        <f>M560-V560</f>
      </c>
      <c r="X560" s="0">
        <f>IFERROR(W560/M560*100,0)</f>
      </c>
    </row>
    <row r="561">
      <c r="A561" s="0">
        <v>670881</v>
      </c>
      <c r="B561" s="0">
        <v>0</v>
      </c>
      <c r="C561" s="0" t="s">
        <v>28</v>
      </c>
      <c r="D561" s="0">
        <v>2000006100405</v>
      </c>
      <c r="E561" s="0" t="s">
        <v>658</v>
      </c>
      <c r="F561" s="0" t="s">
        <v>1215</v>
      </c>
      <c r="G561" s="0">
        <v>23.75</v>
      </c>
      <c r="H561" s="0">
        <v>4</v>
      </c>
      <c r="I561" s="0">
        <v>95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f>(H561+J561)-(L561+N561)</f>
      </c>
      <c r="Q561" s="0">
        <f>P561*G561</f>
      </c>
      <c r="R561" s="0">
        <v>3</v>
      </c>
      <c r="S561" s="0">
        <f>R561*G561</f>
      </c>
      <c r="T561" s="0">
        <f>H561+J561-L561-N561-R561</f>
      </c>
      <c r="U561" s="0">
        <f>T561*G561</f>
      </c>
      <c r="V561" s="0">
        <f>I561+K561-S561</f>
      </c>
      <c r="W561" s="0">
        <f>M561-V561</f>
      </c>
      <c r="X561" s="0">
        <f>IFERROR(W561/M561*100,0)</f>
      </c>
    </row>
    <row r="562">
      <c r="A562" s="0">
        <v>670884</v>
      </c>
      <c r="B562" s="0">
        <v>0</v>
      </c>
      <c r="C562" s="0" t="s">
        <v>24</v>
      </c>
      <c r="D562" s="0">
        <v>2000006100436</v>
      </c>
      <c r="E562" s="0" t="s">
        <v>658</v>
      </c>
      <c r="F562" s="0" t="s">
        <v>1216</v>
      </c>
      <c r="G562" s="0">
        <v>52.90999984741211</v>
      </c>
      <c r="H562" s="0">
        <v>7</v>
      </c>
      <c r="I562" s="0">
        <v>370.3699951171875</v>
      </c>
      <c r="J562" s="0">
        <v>11.34000015258789</v>
      </c>
      <c r="K562" s="0">
        <v>599.9993896484375</v>
      </c>
      <c r="L562" s="0">
        <v>0</v>
      </c>
      <c r="M562" s="0">
        <v>0</v>
      </c>
      <c r="N562" s="0">
        <v>0</v>
      </c>
      <c r="O562" s="0">
        <v>0</v>
      </c>
      <c r="P562" s="0">
        <f>(H562+J562)-(L562+N562)</f>
      </c>
      <c r="Q562" s="0">
        <f>P562*G562</f>
      </c>
      <c r="R562" s="0">
        <v>2</v>
      </c>
      <c r="S562" s="0">
        <f>R562*G562</f>
      </c>
      <c r="T562" s="0">
        <f>H562+J562-L562-N562-R562</f>
      </c>
      <c r="U562" s="0">
        <f>T562*G562</f>
      </c>
      <c r="V562" s="0">
        <f>I562+K562-S562</f>
      </c>
      <c r="W562" s="0">
        <f>M562-V562</f>
      </c>
      <c r="X562" s="0">
        <f>IFERROR(W562/M562*100,0)</f>
      </c>
    </row>
    <row r="563">
      <c r="A563" s="0">
        <v>671708</v>
      </c>
      <c r="B563" s="0">
        <v>0</v>
      </c>
      <c r="C563" s="0" t="s">
        <v>24</v>
      </c>
      <c r="D563" s="0">
        <v>2000006109248</v>
      </c>
      <c r="E563" s="0" t="s">
        <v>658</v>
      </c>
      <c r="F563" s="0" t="s">
        <v>1217</v>
      </c>
      <c r="G563" s="0">
        <v>26.25</v>
      </c>
      <c r="H563" s="0">
        <v>0</v>
      </c>
      <c r="I563" s="0">
        <v>0</v>
      </c>
      <c r="J563" s="0">
        <v>0.20000000298023224</v>
      </c>
      <c r="K563" s="0">
        <v>5.25</v>
      </c>
      <c r="L563" s="0">
        <v>0</v>
      </c>
      <c r="M563" s="0">
        <v>0</v>
      </c>
      <c r="N563" s="0">
        <v>0</v>
      </c>
      <c r="O563" s="0">
        <v>0</v>
      </c>
      <c r="P563" s="0">
        <f>(H563+J563)-(L563+N563)</f>
      </c>
      <c r="Q563" s="0">
        <f>P563*G563</f>
      </c>
      <c r="R563" s="0">
        <v>0</v>
      </c>
      <c r="S563" s="0">
        <f>R563*G563</f>
      </c>
      <c r="T563" s="0">
        <f>H563+J563-L563-N563-R563</f>
      </c>
      <c r="U563" s="0">
        <f>T563*G563</f>
      </c>
      <c r="V563" s="0">
        <f>I563+K563-S563</f>
      </c>
      <c r="W563" s="0">
        <f>M563-V563</f>
      </c>
      <c r="X563" s="0">
        <f>IFERROR(W563/M563*100,0)</f>
      </c>
    </row>
    <row r="564">
      <c r="A564" s="0">
        <v>672895</v>
      </c>
      <c r="B564" s="0">
        <v>0</v>
      </c>
      <c r="C564" s="0" t="s">
        <v>28</v>
      </c>
      <c r="D564" s="0">
        <v>2000006121240</v>
      </c>
      <c r="E564" s="0" t="s">
        <v>658</v>
      </c>
      <c r="F564" s="0" t="s">
        <v>1218</v>
      </c>
      <c r="G564" s="0">
        <v>2.3762900829315186</v>
      </c>
      <c r="H564" s="0">
        <v>0</v>
      </c>
      <c r="I564" s="0">
        <v>0</v>
      </c>
      <c r="J564" s="0">
        <v>7</v>
      </c>
      <c r="K564" s="0">
        <v>23</v>
      </c>
      <c r="L564" s="0">
        <v>0</v>
      </c>
      <c r="M564" s="0">
        <v>0</v>
      </c>
      <c r="N564" s="0">
        <v>0</v>
      </c>
      <c r="O564" s="0">
        <v>0</v>
      </c>
      <c r="P564" s="0">
        <f>(H564+J564)-(L564+N564)</f>
      </c>
      <c r="Q564" s="0">
        <f>P564*G564</f>
      </c>
      <c r="R564" s="0">
        <v>1</v>
      </c>
      <c r="S564" s="0">
        <f>R564*G564</f>
      </c>
      <c r="T564" s="0">
        <f>H564+J564-L564-N564-R564</f>
      </c>
      <c r="U564" s="0">
        <f>T564*G564</f>
      </c>
      <c r="V564" s="0">
        <f>I564+K564-S564</f>
      </c>
      <c r="W564" s="0">
        <f>M564-V564</f>
      </c>
      <c r="X564" s="0">
        <f>IFERROR(W564/M564*100,0)</f>
      </c>
    </row>
    <row r="565">
      <c r="A565" s="0">
        <v>672989</v>
      </c>
      <c r="B565" s="0">
        <v>1</v>
      </c>
      <c r="C565" s="0" t="s">
        <v>24</v>
      </c>
      <c r="D565" s="0">
        <v>3189</v>
      </c>
      <c r="E565" s="0" t="s">
        <v>658</v>
      </c>
      <c r="F565" s="0" t="s">
        <v>1219</v>
      </c>
      <c r="G565" s="0">
        <v>4.41526985168457</v>
      </c>
      <c r="H565" s="0">
        <v>22</v>
      </c>
      <c r="I565" s="0">
        <v>93.29826354980469</v>
      </c>
      <c r="J565" s="0">
        <v>5.320000171661377</v>
      </c>
      <c r="K565" s="0">
        <v>26.88010025024414</v>
      </c>
      <c r="L565" s="0">
        <v>4.320000171661377</v>
      </c>
      <c r="M565" s="0">
        <v>108</v>
      </c>
      <c r="N565" s="0">
        <v>0</v>
      </c>
      <c r="O565" s="0">
        <v>0</v>
      </c>
      <c r="P565" s="0">
        <f>(H565+J565)-(L565+N565)</f>
      </c>
      <c r="Q565" s="0">
        <f>P565*G565</f>
      </c>
      <c r="R565" s="0">
        <v>3</v>
      </c>
      <c r="S565" s="0">
        <f>R565*G565</f>
      </c>
      <c r="T565" s="0">
        <f>H565+J565-L565-N565-R565</f>
      </c>
      <c r="U565" s="0">
        <f>T565*G565</f>
      </c>
      <c r="V565" s="0">
        <f>I565+K565-S565</f>
      </c>
      <c r="W565" s="0">
        <f>M565-V565</f>
      </c>
      <c r="X565" s="0">
        <f>IFERROR(W565/M565*100,0)</f>
      </c>
    </row>
    <row r="566">
      <c r="A566" s="0">
        <v>673175</v>
      </c>
      <c r="B566" s="0">
        <v>1</v>
      </c>
      <c r="C566" s="0" t="s">
        <v>28</v>
      </c>
      <c r="D566" s="0">
        <v>4208</v>
      </c>
      <c r="E566" s="0" t="s">
        <v>658</v>
      </c>
      <c r="F566" s="0" t="s">
        <v>1220</v>
      </c>
      <c r="G566" s="0">
        <v>1.7502000331878662</v>
      </c>
      <c r="H566" s="0">
        <v>9</v>
      </c>
      <c r="I566" s="0">
        <v>15.66666030883789</v>
      </c>
      <c r="J566" s="0">
        <v>73</v>
      </c>
      <c r="K566" s="0">
        <v>103.81395721435547</v>
      </c>
      <c r="L566" s="0">
        <v>53</v>
      </c>
      <c r="M566" s="0">
        <v>212</v>
      </c>
      <c r="N566" s="0">
        <v>0</v>
      </c>
      <c r="O566" s="0">
        <v>0</v>
      </c>
      <c r="P566" s="0">
        <f>(H566+J566)-(L566+N566)</f>
      </c>
      <c r="Q566" s="0">
        <f>P566*G566</f>
      </c>
      <c r="R566" s="0">
        <v>2</v>
      </c>
      <c r="S566" s="0">
        <f>R566*G566</f>
      </c>
      <c r="T566" s="0">
        <f>H566+J566-L566-N566-R566</f>
      </c>
      <c r="U566" s="0">
        <f>T566*G566</f>
      </c>
      <c r="V566" s="0">
        <f>I566+K566-S566</f>
      </c>
      <c r="W566" s="0">
        <f>M566-V566</f>
      </c>
      <c r="X566" s="0">
        <f>IFERROR(W566/M566*100,0)</f>
      </c>
    </row>
    <row r="567">
      <c r="A567" s="0">
        <v>673181</v>
      </c>
      <c r="B567" s="0">
        <v>1</v>
      </c>
      <c r="C567" s="0" t="s">
        <v>28</v>
      </c>
      <c r="D567" s="0">
        <v>7436</v>
      </c>
      <c r="E567" s="0" t="s">
        <v>658</v>
      </c>
      <c r="F567" s="0" t="s">
        <v>1221</v>
      </c>
      <c r="G567" s="0">
        <v>2.173569917678833</v>
      </c>
      <c r="H567" s="0">
        <v>43</v>
      </c>
      <c r="I567" s="0">
        <v>112.68795013427734</v>
      </c>
      <c r="J567" s="0">
        <v>124</v>
      </c>
      <c r="K567" s="0">
        <v>240.34124755859375</v>
      </c>
      <c r="L567" s="0">
        <v>56</v>
      </c>
      <c r="M567" s="0">
        <v>420</v>
      </c>
      <c r="N567" s="0">
        <v>16</v>
      </c>
      <c r="O567" s="0">
        <v>34.82733154296875</v>
      </c>
      <c r="P567" s="0">
        <f>(H567+J567)-(L567+N567)</f>
      </c>
      <c r="Q567" s="0">
        <f>P567*G567</f>
      </c>
      <c r="R567" s="0">
        <v>39</v>
      </c>
      <c r="S567" s="0">
        <f>R567*G567</f>
      </c>
      <c r="T567" s="0">
        <f>H567+J567-L567-N567-R567</f>
      </c>
      <c r="U567" s="0">
        <f>T567*G567</f>
      </c>
      <c r="V567" s="0">
        <f>I567+K567-S567</f>
      </c>
      <c r="W567" s="0">
        <f>M567-V567</f>
      </c>
      <c r="X567" s="0">
        <f>IFERROR(W567/M567*100,0)</f>
      </c>
    </row>
    <row r="568">
      <c r="A568" s="0">
        <v>512102</v>
      </c>
      <c r="B568" s="0">
        <v>0</v>
      </c>
      <c r="C568" s="0" t="s">
        <v>24</v>
      </c>
      <c r="D568" s="0">
        <v>2000004152017</v>
      </c>
      <c r="E568" s="0" t="s">
        <v>658</v>
      </c>
      <c r="F568" s="0" t="s">
        <v>1222</v>
      </c>
      <c r="G568" s="0">
        <v>10.535770416259766</v>
      </c>
      <c r="H568" s="0">
        <v>7</v>
      </c>
      <c r="I568" s="0">
        <v>72.75267791748047</v>
      </c>
      <c r="J568" s="0">
        <v>-30.365999221801758</v>
      </c>
      <c r="K568" s="0">
        <v>-317.43414306640625</v>
      </c>
      <c r="L568" s="0">
        <v>0</v>
      </c>
      <c r="M568" s="0">
        <v>0</v>
      </c>
      <c r="N568" s="0">
        <v>0</v>
      </c>
      <c r="O568" s="0">
        <v>0</v>
      </c>
      <c r="P568" s="0">
        <f>(H568+J568)-(L568+N568)</f>
      </c>
      <c r="Q568" s="0">
        <f>P568*G568</f>
      </c>
      <c r="R568" s="0">
        <v>1</v>
      </c>
      <c r="S568" s="0">
        <f>R568*G568</f>
      </c>
      <c r="T568" s="0">
        <f>H568+J568-L568-N568-R568</f>
      </c>
      <c r="U568" s="0">
        <f>T568*G568</f>
      </c>
      <c r="V568" s="0">
        <f>I568+K568-S568</f>
      </c>
      <c r="W568" s="0">
        <f>M568-V568</f>
      </c>
      <c r="X568" s="0">
        <f>IFERROR(W568/M568*100,0)</f>
      </c>
    </row>
    <row r="569">
      <c r="A569" s="0">
        <v>672898</v>
      </c>
      <c r="B569" s="0">
        <v>0</v>
      </c>
      <c r="C569" s="0" t="s">
        <v>24</v>
      </c>
      <c r="D569" s="0">
        <v>2000006121257</v>
      </c>
      <c r="E569" s="0" t="s">
        <v>658</v>
      </c>
      <c r="F569" s="0" t="s">
        <v>1223</v>
      </c>
      <c r="G569" s="0">
        <v>12.95911979675293</v>
      </c>
      <c r="H569" s="0">
        <v>12</v>
      </c>
      <c r="I569" s="0">
        <v>155.5094451904297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f>(H569+J569)-(L569+N569)</f>
      </c>
      <c r="Q569" s="0">
        <f>P569*G569</f>
      </c>
      <c r="R569" s="0">
        <v>3</v>
      </c>
      <c r="S569" s="0">
        <f>R569*G569</f>
      </c>
      <c r="T569" s="0">
        <f>H569+J569-L569-N569-R569</f>
      </c>
      <c r="U569" s="0">
        <f>T569*G569</f>
      </c>
      <c r="V569" s="0">
        <f>I569+K569-S569</f>
      </c>
      <c r="W569" s="0">
        <f>M569-V569</f>
      </c>
      <c r="X569" s="0">
        <f>IFERROR(W569/M569*100,0)</f>
      </c>
    </row>
    <row r="570">
      <c r="A570" s="0">
        <v>696410</v>
      </c>
      <c r="B570" s="0">
        <v>0</v>
      </c>
      <c r="C570" s="0" t="s">
        <v>24</v>
      </c>
      <c r="D570" s="0">
        <v>2000006418562</v>
      </c>
      <c r="E570" s="0" t="s">
        <v>658</v>
      </c>
      <c r="F570" s="0" t="s">
        <v>1224</v>
      </c>
      <c r="G570" s="0">
        <v>270.8330078125</v>
      </c>
      <c r="H570" s="0">
        <v>1</v>
      </c>
      <c r="I570" s="0">
        <v>270.8330078125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f>(H570+J570)-(L570+N570)</f>
      </c>
      <c r="Q570" s="0">
        <f>P570*G570</f>
      </c>
      <c r="R570" s="0">
        <v>2</v>
      </c>
      <c r="S570" s="0">
        <f>R570*G570</f>
      </c>
      <c r="T570" s="0">
        <f>H570+J570-L570-N570-R570</f>
      </c>
      <c r="U570" s="0">
        <f>T570*G570</f>
      </c>
      <c r="V570" s="0">
        <f>I570+K570-S570</f>
      </c>
      <c r="W570" s="0">
        <f>M570-V570</f>
      </c>
      <c r="X570" s="0">
        <f>IFERROR(W570/M570*100,0)</f>
      </c>
    </row>
    <row r="571">
      <c r="A571" s="0">
        <v>696413</v>
      </c>
      <c r="B571" s="0">
        <v>0</v>
      </c>
      <c r="C571" s="0" t="s">
        <v>24</v>
      </c>
      <c r="D571" s="0">
        <v>2000006418616</v>
      </c>
      <c r="E571" s="0" t="s">
        <v>658</v>
      </c>
      <c r="F571" s="0" t="s">
        <v>1225</v>
      </c>
      <c r="G571" s="0">
        <v>270.8330078125</v>
      </c>
      <c r="H571" s="0">
        <v>1</v>
      </c>
      <c r="I571" s="0">
        <v>270.8330078125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f>(H571+J571)-(L571+N571)</f>
      </c>
      <c r="Q571" s="0">
        <f>P571*G571</f>
      </c>
      <c r="R571" s="0">
        <v>2</v>
      </c>
      <c r="S571" s="0">
        <f>R571*G571</f>
      </c>
      <c r="T571" s="0">
        <f>H571+J571-L571-N571-R571</f>
      </c>
      <c r="U571" s="0">
        <f>T571*G571</f>
      </c>
      <c r="V571" s="0">
        <f>I571+K571-S571</f>
      </c>
      <c r="W571" s="0">
        <f>M571-V571</f>
      </c>
      <c r="X571" s="0">
        <f>IFERROR(W571/M571*100,0)</f>
      </c>
    </row>
    <row r="572">
      <c r="A572" s="0">
        <v>698139</v>
      </c>
      <c r="B572" s="0">
        <v>0</v>
      </c>
      <c r="C572" s="0" t="s">
        <v>28</v>
      </c>
      <c r="D572" s="0">
        <v>2000006442925</v>
      </c>
      <c r="E572" s="0" t="s">
        <v>658</v>
      </c>
      <c r="F572" s="0" t="s">
        <v>1226</v>
      </c>
      <c r="G572" s="0">
        <v>100</v>
      </c>
      <c r="H572" s="0">
        <v>1</v>
      </c>
      <c r="I572" s="0">
        <v>100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f>(H572+J572)-(L572+N572)</f>
      </c>
      <c r="Q572" s="0">
        <f>P572*G572</f>
      </c>
      <c r="R572" s="0">
        <v>1</v>
      </c>
      <c r="S572" s="0">
        <f>R572*G572</f>
      </c>
      <c r="T572" s="0">
        <f>H572+J572-L572-N572-R572</f>
      </c>
      <c r="U572" s="0">
        <f>T572*G572</f>
      </c>
      <c r="V572" s="0">
        <f>I572+K572-S572</f>
      </c>
      <c r="W572" s="0">
        <f>M572-V572</f>
      </c>
      <c r="X572" s="0">
        <f>IFERROR(W572/M572*100,0)</f>
      </c>
    </row>
    <row r="573">
      <c r="A573" s="0">
        <v>695586</v>
      </c>
      <c r="B573" s="0">
        <v>0</v>
      </c>
      <c r="C573" s="0" t="s">
        <v>24</v>
      </c>
      <c r="D573" s="0">
        <v>2000006407894</v>
      </c>
      <c r="E573" s="0" t="s">
        <v>658</v>
      </c>
      <c r="F573" s="0" t="s">
        <v>1227</v>
      </c>
      <c r="G573" s="0">
        <v>5.064809799194336</v>
      </c>
      <c r="H573" s="0">
        <v>0</v>
      </c>
      <c r="I573" s="0">
        <v>0</v>
      </c>
      <c r="J573" s="0">
        <v>5.39900016784668</v>
      </c>
      <c r="K573" s="0">
        <v>27.34493064880371</v>
      </c>
      <c r="L573" s="0">
        <v>0</v>
      </c>
      <c r="M573" s="0">
        <v>0</v>
      </c>
      <c r="N573" s="0">
        <v>0</v>
      </c>
      <c r="O573" s="0">
        <v>0</v>
      </c>
      <c r="P573" s="0">
        <f>(H573+J573)-(L573+N573)</f>
      </c>
      <c r="Q573" s="0">
        <f>P573*G573</f>
      </c>
      <c r="R573" s="0">
        <v>0</v>
      </c>
      <c r="S573" s="0">
        <f>R573*G573</f>
      </c>
      <c r="T573" s="0">
        <f>H573+J573-L573-N573-R573</f>
      </c>
      <c r="U573" s="0">
        <f>T573*G573</f>
      </c>
      <c r="V573" s="0">
        <f>I573+K573-S573</f>
      </c>
      <c r="W573" s="0">
        <f>M573-V573</f>
      </c>
      <c r="X573" s="0">
        <f>IFERROR(W573/M573*100,0)</f>
      </c>
    </row>
    <row r="574">
      <c r="A574" s="0">
        <v>697250</v>
      </c>
      <c r="B574" s="0">
        <v>0</v>
      </c>
      <c r="C574" s="0" t="s">
        <v>28</v>
      </c>
      <c r="D574" s="0">
        <v>2000006428684</v>
      </c>
      <c r="E574" s="0" t="s">
        <v>658</v>
      </c>
      <c r="F574" s="0" t="s">
        <v>1228</v>
      </c>
      <c r="G574" s="0">
        <v>7.5</v>
      </c>
      <c r="H574" s="0">
        <v>10</v>
      </c>
      <c r="I574" s="0">
        <v>75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f>(H574+J574)-(L574+N574)</f>
      </c>
      <c r="Q574" s="0">
        <f>P574*G574</f>
      </c>
      <c r="R574" s="0">
        <v>6</v>
      </c>
      <c r="S574" s="0">
        <f>R574*G574</f>
      </c>
      <c r="T574" s="0">
        <f>H574+J574-L574-N574-R574</f>
      </c>
      <c r="U574" s="0">
        <f>T574*G574</f>
      </c>
      <c r="V574" s="0">
        <f>I574+K574-S574</f>
      </c>
      <c r="W574" s="0">
        <f>M574-V574</f>
      </c>
      <c r="X574" s="0">
        <f>IFERROR(W574/M574*100,0)</f>
      </c>
    </row>
    <row r="575">
      <c r="A575" s="0">
        <v>711489</v>
      </c>
      <c r="B575" s="0">
        <v>0</v>
      </c>
      <c r="C575" s="0" t="s">
        <v>24</v>
      </c>
      <c r="D575" s="0">
        <v>2000006580689</v>
      </c>
      <c r="E575" s="0" t="s">
        <v>658</v>
      </c>
      <c r="F575" s="0" t="s">
        <v>1229</v>
      </c>
      <c r="G575" s="0">
        <v>15.578160285949707</v>
      </c>
      <c r="H575" s="0">
        <v>4</v>
      </c>
      <c r="I575" s="0">
        <v>62.59587860107422</v>
      </c>
      <c r="J575" s="0">
        <v>54</v>
      </c>
      <c r="K575" s="0">
        <v>839.7000122070312</v>
      </c>
      <c r="L575" s="0">
        <v>0</v>
      </c>
      <c r="M575" s="0">
        <v>0</v>
      </c>
      <c r="N575" s="0">
        <v>0</v>
      </c>
      <c r="O575" s="0">
        <v>0</v>
      </c>
      <c r="P575" s="0">
        <f>(H575+J575)-(L575+N575)</f>
      </c>
      <c r="Q575" s="0">
        <f>P575*G575</f>
      </c>
      <c r="R575" s="0">
        <v>18</v>
      </c>
      <c r="S575" s="0">
        <f>R575*G575</f>
      </c>
      <c r="T575" s="0">
        <f>H575+J575-L575-N575-R575</f>
      </c>
      <c r="U575" s="0">
        <f>T575*G575</f>
      </c>
      <c r="V575" s="0">
        <f>I575+K575-S575</f>
      </c>
      <c r="W575" s="0">
        <f>M575-V575</f>
      </c>
      <c r="X575" s="0">
        <f>IFERROR(W575/M575*100,0)</f>
      </c>
    </row>
    <row r="576">
      <c r="A576" s="0">
        <v>716434</v>
      </c>
      <c r="B576" s="0">
        <v>0</v>
      </c>
      <c r="C576" s="0" t="s">
        <v>28</v>
      </c>
      <c r="D576" s="0">
        <v>2000006616043</v>
      </c>
      <c r="E576" s="0" t="s">
        <v>658</v>
      </c>
      <c r="F576" s="0" t="s">
        <v>1230</v>
      </c>
      <c r="G576" s="0">
        <v>45</v>
      </c>
      <c r="H576" s="0">
        <v>2</v>
      </c>
      <c r="I576" s="0">
        <v>90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f>(H576+J576)-(L576+N576)</f>
      </c>
      <c r="Q576" s="0">
        <f>P576*G576</f>
      </c>
      <c r="R576" s="0">
        <v>1</v>
      </c>
      <c r="S576" s="0">
        <f>R576*G576</f>
      </c>
      <c r="T576" s="0">
        <f>H576+J576-L576-N576-R576</f>
      </c>
      <c r="U576" s="0">
        <f>T576*G576</f>
      </c>
      <c r="V576" s="0">
        <f>I576+K576-S576</f>
      </c>
      <c r="W576" s="0">
        <f>M576-V576</f>
      </c>
      <c r="X576" s="0">
        <f>IFERROR(W576/M576*100,0)</f>
      </c>
    </row>
    <row r="577">
      <c r="A577" s="0">
        <v>733338</v>
      </c>
      <c r="B577" s="0">
        <v>0</v>
      </c>
      <c r="C577" s="0" t="s">
        <v>28</v>
      </c>
      <c r="D577" s="0">
        <v>2000006631695</v>
      </c>
      <c r="E577" s="0" t="s">
        <v>658</v>
      </c>
      <c r="F577" s="0" t="s">
        <v>1231</v>
      </c>
      <c r="G577" s="0">
        <v>166.54940795898438</v>
      </c>
      <c r="H577" s="0">
        <v>1</v>
      </c>
      <c r="I577" s="0">
        <v>169.64822387695312</v>
      </c>
      <c r="J577" s="0">
        <v>2</v>
      </c>
      <c r="K577" s="0">
        <v>330</v>
      </c>
      <c r="L577" s="0">
        <v>0</v>
      </c>
      <c r="M577" s="0">
        <v>0</v>
      </c>
      <c r="N577" s="0">
        <v>0</v>
      </c>
      <c r="O577" s="0">
        <v>0</v>
      </c>
      <c r="P577" s="0">
        <f>(H577+J577)-(L577+N577)</f>
      </c>
      <c r="Q577" s="0">
        <f>P577*G577</f>
      </c>
      <c r="R577" s="0">
        <v>3</v>
      </c>
      <c r="S577" s="0">
        <f>R577*G577</f>
      </c>
      <c r="T577" s="0">
        <f>H577+J577-L577-N577-R577</f>
      </c>
      <c r="U577" s="0">
        <f>T577*G577</f>
      </c>
      <c r="V577" s="0">
        <f>I577+K577-S577</f>
      </c>
      <c r="W577" s="0">
        <f>M577-V577</f>
      </c>
      <c r="X577" s="0">
        <f>IFERROR(W577/M577*100,0)</f>
      </c>
    </row>
    <row r="578">
      <c r="A578" s="0">
        <v>739113</v>
      </c>
      <c r="B578" s="0">
        <v>0</v>
      </c>
      <c r="C578" s="0" t="s">
        <v>28</v>
      </c>
      <c r="D578" s="0">
        <v>2000006694324</v>
      </c>
      <c r="E578" s="0" t="s">
        <v>658</v>
      </c>
      <c r="F578" s="0" t="s">
        <v>1232</v>
      </c>
      <c r="G578" s="0">
        <v>270</v>
      </c>
      <c r="H578" s="0">
        <v>2</v>
      </c>
      <c r="I578" s="0">
        <v>540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f>(H578+J578)-(L578+N578)</f>
      </c>
      <c r="Q578" s="0">
        <f>P578*G578</f>
      </c>
      <c r="R578" s="0">
        <v>1</v>
      </c>
      <c r="S578" s="0">
        <f>R578*G578</f>
      </c>
      <c r="T578" s="0">
        <f>H578+J578-L578-N578-R578</f>
      </c>
      <c r="U578" s="0">
        <f>T578*G578</f>
      </c>
      <c r="V578" s="0">
        <f>I578+K578-S578</f>
      </c>
      <c r="W578" s="0">
        <f>M578-V578</f>
      </c>
      <c r="X578" s="0">
        <f>IFERROR(W578/M578*100,0)</f>
      </c>
    </row>
    <row r="579">
      <c r="A579" s="0">
        <v>563433</v>
      </c>
      <c r="B579" s="0">
        <v>0</v>
      </c>
      <c r="C579" s="0" t="s">
        <v>24</v>
      </c>
      <c r="D579" s="0">
        <v>2000004760328</v>
      </c>
      <c r="E579" s="0" t="s">
        <v>658</v>
      </c>
      <c r="F579" s="0" t="s">
        <v>1233</v>
      </c>
      <c r="G579" s="0">
        <v>60.48387145996094</v>
      </c>
      <c r="H579" s="0">
        <v>0</v>
      </c>
      <c r="I579" s="0">
        <v>0</v>
      </c>
      <c r="J579" s="0">
        <v>-0.24899999797344208</v>
      </c>
      <c r="K579" s="0">
        <v>-15.060480117797852</v>
      </c>
      <c r="L579" s="0">
        <v>0</v>
      </c>
      <c r="M579" s="0">
        <v>0</v>
      </c>
      <c r="N579" s="0">
        <v>0</v>
      </c>
      <c r="O579" s="0">
        <v>0</v>
      </c>
      <c r="P579" s="0">
        <f>(H579+J579)-(L579+N579)</f>
      </c>
      <c r="Q579" s="0">
        <f>P579*G579</f>
      </c>
      <c r="R579" s="0">
        <v>0</v>
      </c>
      <c r="S579" s="0">
        <f>R579*G579</f>
      </c>
      <c r="T579" s="0">
        <f>H579+J579-L579-N579-R579</f>
      </c>
      <c r="U579" s="0">
        <f>T579*G579</f>
      </c>
      <c r="V579" s="0">
        <f>I579+K579-S579</f>
      </c>
      <c r="W579" s="0">
        <f>M579-V579</f>
      </c>
      <c r="X579" s="0">
        <f>IFERROR(W579/M579*100,0)</f>
      </c>
    </row>
    <row r="580">
      <c r="A580" s="0">
        <v>563441</v>
      </c>
      <c r="B580" s="0">
        <v>0</v>
      </c>
      <c r="C580" s="0" t="s">
        <v>24</v>
      </c>
      <c r="D580" s="0">
        <v>2000004760410</v>
      </c>
      <c r="E580" s="0" t="s">
        <v>658</v>
      </c>
      <c r="F580" s="0" t="s">
        <v>1234</v>
      </c>
      <c r="G580" s="0">
        <v>15</v>
      </c>
      <c r="H580" s="0">
        <v>0</v>
      </c>
      <c r="I580" s="0">
        <v>0</v>
      </c>
      <c r="J580" s="0">
        <v>-0.3540000021457672</v>
      </c>
      <c r="K580" s="0">
        <v>-5.309999942779541</v>
      </c>
      <c r="L580" s="0">
        <v>0</v>
      </c>
      <c r="M580" s="0">
        <v>0</v>
      </c>
      <c r="N580" s="0">
        <v>0</v>
      </c>
      <c r="O580" s="0">
        <v>0</v>
      </c>
      <c r="P580" s="0">
        <f>(H580+J580)-(L580+N580)</f>
      </c>
      <c r="Q580" s="0">
        <f>P580*G580</f>
      </c>
      <c r="R580" s="0">
        <v>0</v>
      </c>
      <c r="S580" s="0">
        <f>R580*G580</f>
      </c>
      <c r="T580" s="0">
        <f>H580+J580-L580-N580-R580</f>
      </c>
      <c r="U580" s="0">
        <f>T580*G580</f>
      </c>
      <c r="V580" s="0">
        <f>I580+K580-S580</f>
      </c>
      <c r="W580" s="0">
        <f>M580-V580</f>
      </c>
      <c r="X580" s="0">
        <f>IFERROR(W580/M580*100,0)</f>
      </c>
    </row>
    <row r="581">
      <c r="A581" s="0">
        <v>563447</v>
      </c>
      <c r="B581" s="0">
        <v>0</v>
      </c>
      <c r="C581" s="0" t="s">
        <v>24</v>
      </c>
      <c r="D581" s="0">
        <v>2000004760472</v>
      </c>
      <c r="E581" s="0" t="s">
        <v>658</v>
      </c>
      <c r="F581" s="0" t="s">
        <v>1235</v>
      </c>
      <c r="G581" s="0">
        <v>24.390480041503906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f>(H581+J581)-(L581+N581)</f>
      </c>
      <c r="Q581" s="0">
        <f>P581*G581</f>
      </c>
      <c r="R581" s="0">
        <v>7</v>
      </c>
      <c r="S581" s="0">
        <f>R581*G581</f>
      </c>
      <c r="T581" s="0">
        <f>H581+J581-L581-N581-R581</f>
      </c>
      <c r="U581" s="0">
        <f>T581*G581</f>
      </c>
      <c r="V581" s="0">
        <f>I581+K581-S581</f>
      </c>
      <c r="W581" s="0">
        <f>M581-V581</f>
      </c>
      <c r="X581" s="0">
        <f>IFERROR(W581/M581*100,0)</f>
      </c>
    </row>
    <row r="582">
      <c r="A582" s="0">
        <v>563493</v>
      </c>
      <c r="B582" s="0">
        <v>1</v>
      </c>
      <c r="C582" s="0" t="s">
        <v>28</v>
      </c>
      <c r="D582" s="0">
        <v>6576</v>
      </c>
      <c r="E582" s="0" t="s">
        <v>658</v>
      </c>
      <c r="F582" s="0" t="s">
        <v>1236</v>
      </c>
      <c r="G582" s="0">
        <v>1.727970004081726</v>
      </c>
      <c r="H582" s="0">
        <v>0</v>
      </c>
      <c r="I582" s="0">
        <v>0</v>
      </c>
      <c r="J582" s="0">
        <v>19</v>
      </c>
      <c r="K582" s="0">
        <v>32.812461853027344</v>
      </c>
      <c r="L582" s="0">
        <v>13</v>
      </c>
      <c r="M582" s="0">
        <v>39</v>
      </c>
      <c r="N582" s="0">
        <v>0</v>
      </c>
      <c r="O582" s="0">
        <v>0</v>
      </c>
      <c r="P582" s="0">
        <f>(H582+J582)-(L582+N582)</f>
      </c>
      <c r="Q582" s="0">
        <f>P582*G582</f>
      </c>
      <c r="R582" s="0">
        <v>0</v>
      </c>
      <c r="S582" s="0">
        <f>R582*G582</f>
      </c>
      <c r="T582" s="0">
        <f>H582+J582-L582-N582-R582</f>
      </c>
      <c r="U582" s="0">
        <f>T582*G582</f>
      </c>
      <c r="V582" s="0">
        <f>I582+K582-S582</f>
      </c>
      <c r="W582" s="0">
        <f>M582-V582</f>
      </c>
      <c r="X582" s="0">
        <f>IFERROR(W582/M582*100,0)</f>
      </c>
    </row>
    <row r="583">
      <c r="A583" s="0">
        <v>563953</v>
      </c>
      <c r="B583" s="0">
        <v>1</v>
      </c>
      <c r="C583" s="0" t="s">
        <v>28</v>
      </c>
      <c r="D583" s="0">
        <v>6857</v>
      </c>
      <c r="E583" s="0" t="s">
        <v>658</v>
      </c>
      <c r="F583" s="0" t="s">
        <v>1237</v>
      </c>
      <c r="G583" s="0">
        <v>1.566980004310608</v>
      </c>
      <c r="H583" s="0">
        <v>19</v>
      </c>
      <c r="I583" s="0">
        <v>26.83237075805664</v>
      </c>
      <c r="J583" s="0">
        <v>273</v>
      </c>
      <c r="K583" s="0">
        <v>374.037109375</v>
      </c>
      <c r="L583" s="0">
        <v>230</v>
      </c>
      <c r="M583" s="0">
        <v>690</v>
      </c>
      <c r="N583" s="0">
        <v>37</v>
      </c>
      <c r="O583" s="0">
        <v>51.784629821777344</v>
      </c>
      <c r="P583" s="0">
        <f>(H583+J583)-(L583+N583)</f>
      </c>
      <c r="Q583" s="0">
        <f>P583*G583</f>
      </c>
      <c r="R583" s="0">
        <v>16</v>
      </c>
      <c r="S583" s="0">
        <f>R583*G583</f>
      </c>
      <c r="T583" s="0">
        <f>H583+J583-L583-N583-R583</f>
      </c>
      <c r="U583" s="0">
        <f>T583*G583</f>
      </c>
      <c r="V583" s="0">
        <f>I583+K583-S583</f>
      </c>
      <c r="W583" s="0">
        <f>M583-V583</f>
      </c>
      <c r="X583" s="0">
        <f>IFERROR(W583/M583*100,0)</f>
      </c>
    </row>
    <row r="584">
      <c r="A584" s="0">
        <v>564015</v>
      </c>
      <c r="B584" s="0">
        <v>1</v>
      </c>
      <c r="C584" s="0" t="s">
        <v>28</v>
      </c>
      <c r="D584" s="0">
        <v>6741</v>
      </c>
      <c r="E584" s="0" t="s">
        <v>658</v>
      </c>
      <c r="F584" s="0" t="s">
        <v>1238</v>
      </c>
      <c r="G584" s="0">
        <v>1.6763900518417358</v>
      </c>
      <c r="H584" s="0">
        <v>18</v>
      </c>
      <c r="I584" s="0">
        <v>30.685680389404297</v>
      </c>
      <c r="J584" s="0">
        <v>50</v>
      </c>
      <c r="K584" s="0">
        <v>85.15219116210938</v>
      </c>
      <c r="L584" s="0">
        <v>41</v>
      </c>
      <c r="M584" s="0">
        <v>184.5</v>
      </c>
      <c r="N584" s="0">
        <v>0</v>
      </c>
      <c r="O584" s="0">
        <v>0</v>
      </c>
      <c r="P584" s="0">
        <f>(H584+J584)-(L584+N584)</f>
      </c>
      <c r="Q584" s="0">
        <f>P584*G584</f>
      </c>
      <c r="R584" s="0">
        <v>24</v>
      </c>
      <c r="S584" s="0">
        <f>R584*G584</f>
      </c>
      <c r="T584" s="0">
        <f>H584+J584-L584-N584-R584</f>
      </c>
      <c r="U584" s="0">
        <f>T584*G584</f>
      </c>
      <c r="V584" s="0">
        <f>I584+K584-S584</f>
      </c>
      <c r="W584" s="0">
        <f>M584-V584</f>
      </c>
      <c r="X584" s="0">
        <f>IFERROR(W584/M584*100,0)</f>
      </c>
    </row>
    <row r="585">
      <c r="A585" s="0">
        <v>600942</v>
      </c>
      <c r="B585" s="0">
        <v>1</v>
      </c>
      <c r="C585" s="0" t="s">
        <v>28</v>
      </c>
      <c r="D585" s="0">
        <v>7358</v>
      </c>
      <c r="E585" s="0" t="s">
        <v>658</v>
      </c>
      <c r="F585" s="0" t="s">
        <v>1239</v>
      </c>
      <c r="G585" s="0">
        <v>43.54222106933594</v>
      </c>
      <c r="H585" s="0">
        <v>1</v>
      </c>
      <c r="I585" s="0">
        <v>47.7447509765625</v>
      </c>
      <c r="J585" s="0">
        <v>40</v>
      </c>
      <c r="K585" s="0">
        <v>1781.5926513671875</v>
      </c>
      <c r="L585" s="0">
        <v>9</v>
      </c>
      <c r="M585" s="0">
        <v>531</v>
      </c>
      <c r="N585" s="0">
        <v>0</v>
      </c>
      <c r="O585" s="0">
        <v>0</v>
      </c>
      <c r="P585" s="0">
        <f>(H585+J585)-(L585+N585)</f>
      </c>
      <c r="Q585" s="0">
        <f>P585*G585</f>
      </c>
      <c r="R585" s="0">
        <v>1</v>
      </c>
      <c r="S585" s="0">
        <f>R585*G585</f>
      </c>
      <c r="T585" s="0">
        <f>H585+J585-L585-N585-R585</f>
      </c>
      <c r="U585" s="0">
        <f>T585*G585</f>
      </c>
      <c r="V585" s="0">
        <f>I585+K585-S585</f>
      </c>
      <c r="W585" s="0">
        <f>M585-V585</f>
      </c>
      <c r="X585" s="0">
        <f>IFERROR(W585/M585*100,0)</f>
      </c>
    </row>
    <row r="586">
      <c r="A586" s="0">
        <v>600956</v>
      </c>
      <c r="B586" s="0">
        <v>1</v>
      </c>
      <c r="C586" s="0" t="s">
        <v>28</v>
      </c>
      <c r="D586" s="0">
        <v>7285</v>
      </c>
      <c r="E586" s="0" t="s">
        <v>658</v>
      </c>
      <c r="F586" s="0" t="s">
        <v>1240</v>
      </c>
      <c r="G586" s="0">
        <v>5.134960174560547</v>
      </c>
      <c r="H586" s="0">
        <v>4</v>
      </c>
      <c r="I586" s="0">
        <v>20.812440872192383</v>
      </c>
      <c r="J586" s="0">
        <v>37</v>
      </c>
      <c r="K586" s="0">
        <v>189.7861785888672</v>
      </c>
      <c r="L586" s="0">
        <v>24</v>
      </c>
      <c r="M586" s="0">
        <v>156</v>
      </c>
      <c r="N586" s="0">
        <v>3</v>
      </c>
      <c r="O586" s="0">
        <v>15.376609802246094</v>
      </c>
      <c r="P586" s="0">
        <f>(H586+J586)-(L586+N586)</f>
      </c>
      <c r="Q586" s="0">
        <f>P586*G586</f>
      </c>
      <c r="R586" s="0">
        <v>8</v>
      </c>
      <c r="S586" s="0">
        <f>R586*G586</f>
      </c>
      <c r="T586" s="0">
        <f>H586+J586-L586-N586-R586</f>
      </c>
      <c r="U586" s="0">
        <f>T586*G586</f>
      </c>
      <c r="V586" s="0">
        <f>I586+K586-S586</f>
      </c>
      <c r="W586" s="0">
        <f>M586-V586</f>
      </c>
      <c r="X586" s="0">
        <f>IFERROR(W586/M586*100,0)</f>
      </c>
    </row>
    <row r="587">
      <c r="A587" s="0">
        <v>567646</v>
      </c>
      <c r="B587" s="0">
        <v>1</v>
      </c>
      <c r="C587" s="0" t="s">
        <v>28</v>
      </c>
      <c r="D587" s="0">
        <v>6962</v>
      </c>
      <c r="E587" s="0" t="s">
        <v>658</v>
      </c>
      <c r="F587" s="0" t="s">
        <v>1241</v>
      </c>
      <c r="G587" s="0">
        <v>17.869850158691406</v>
      </c>
      <c r="H587" s="0">
        <v>0</v>
      </c>
      <c r="I587" s="0">
        <v>0</v>
      </c>
      <c r="J587" s="0">
        <v>67</v>
      </c>
      <c r="K587" s="0">
        <v>1175.9246826171875</v>
      </c>
      <c r="L587" s="0">
        <v>37</v>
      </c>
      <c r="M587" s="0">
        <v>1108</v>
      </c>
      <c r="N587" s="0">
        <v>0</v>
      </c>
      <c r="O587" s="0">
        <v>0</v>
      </c>
      <c r="P587" s="0">
        <f>(H587+J587)-(L587+N587)</f>
      </c>
      <c r="Q587" s="0">
        <f>P587*G587</f>
      </c>
      <c r="R587" s="0">
        <v>0</v>
      </c>
      <c r="S587" s="0">
        <f>R587*G587</f>
      </c>
      <c r="T587" s="0">
        <f>H587+J587-L587-N587-R587</f>
      </c>
      <c r="U587" s="0">
        <f>T587*G587</f>
      </c>
      <c r="V587" s="0">
        <f>I587+K587-S587</f>
      </c>
      <c r="W587" s="0">
        <f>M587-V587</f>
      </c>
      <c r="X587" s="0">
        <f>IFERROR(W587/M587*100,0)</f>
      </c>
    </row>
    <row r="588">
      <c r="A588" s="0">
        <v>579974</v>
      </c>
      <c r="B588" s="0">
        <v>0</v>
      </c>
      <c r="C588" s="0" t="s">
        <v>28</v>
      </c>
      <c r="D588" s="0">
        <v>2000004955076</v>
      </c>
      <c r="E588" s="0" t="s">
        <v>658</v>
      </c>
      <c r="F588" s="0" t="s">
        <v>1242</v>
      </c>
      <c r="G588" s="0">
        <v>26</v>
      </c>
      <c r="H588" s="0">
        <v>2</v>
      </c>
      <c r="I588" s="0">
        <v>52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f>(H588+J588)-(L588+N588)</f>
      </c>
      <c r="Q588" s="0">
        <f>P588*G588</f>
      </c>
      <c r="R588" s="0">
        <v>2</v>
      </c>
      <c r="S588" s="0">
        <f>R588*G588</f>
      </c>
      <c r="T588" s="0">
        <f>H588+J588-L588-N588-R588</f>
      </c>
      <c r="U588" s="0">
        <f>T588*G588</f>
      </c>
      <c r="V588" s="0">
        <f>I588+K588-S588</f>
      </c>
      <c r="W588" s="0">
        <f>M588-V588</f>
      </c>
      <c r="X588" s="0">
        <f>IFERROR(W588/M588*100,0)</f>
      </c>
    </row>
    <row r="589">
      <c r="A589" s="0">
        <v>581248</v>
      </c>
      <c r="B589" s="0">
        <v>0</v>
      </c>
      <c r="C589" s="0" t="s">
        <v>28</v>
      </c>
      <c r="D589" s="0">
        <v>2000004976170</v>
      </c>
      <c r="E589" s="0" t="s">
        <v>658</v>
      </c>
      <c r="F589" s="0" t="s">
        <v>1243</v>
      </c>
      <c r="G589" s="0">
        <v>58.999969482421875</v>
      </c>
      <c r="H589" s="0">
        <v>3</v>
      </c>
      <c r="I589" s="0">
        <v>176.99972534179688</v>
      </c>
      <c r="J589" s="0">
        <v>6</v>
      </c>
      <c r="K589" s="0">
        <v>354</v>
      </c>
      <c r="L589" s="0">
        <v>0</v>
      </c>
      <c r="M589" s="0">
        <v>0</v>
      </c>
      <c r="N589" s="0">
        <v>0</v>
      </c>
      <c r="O589" s="0">
        <v>0</v>
      </c>
      <c r="P589" s="0">
        <f>(H589+J589)-(L589+N589)</f>
      </c>
      <c r="Q589" s="0">
        <f>P589*G589</f>
      </c>
      <c r="R589" s="0">
        <v>2</v>
      </c>
      <c r="S589" s="0">
        <f>R589*G589</f>
      </c>
      <c r="T589" s="0">
        <f>H589+J589-L589-N589-R589</f>
      </c>
      <c r="U589" s="0">
        <f>T589*G589</f>
      </c>
      <c r="V589" s="0">
        <f>I589+K589-S589</f>
      </c>
      <c r="W589" s="0">
        <f>M589-V589</f>
      </c>
      <c r="X589" s="0">
        <f>IFERROR(W589/M589*100,0)</f>
      </c>
    </row>
    <row r="590">
      <c r="A590" s="0">
        <v>548242</v>
      </c>
      <c r="B590" s="0">
        <v>0</v>
      </c>
      <c r="C590" s="0" t="s">
        <v>24</v>
      </c>
      <c r="D590" s="0">
        <v>2000004556136</v>
      </c>
      <c r="E590" s="0" t="s">
        <v>658</v>
      </c>
      <c r="F590" s="0" t="s">
        <v>1244</v>
      </c>
      <c r="G590" s="0">
        <v>5.9261298179626465</v>
      </c>
      <c r="H590" s="0">
        <v>2</v>
      </c>
      <c r="I590" s="0">
        <v>10.350319862365723</v>
      </c>
      <c r="J590" s="0">
        <v>26.253999710083008</v>
      </c>
      <c r="K590" s="0">
        <v>152.35304260253906</v>
      </c>
      <c r="L590" s="0">
        <v>0</v>
      </c>
      <c r="M590" s="0">
        <v>0</v>
      </c>
      <c r="N590" s="0">
        <v>0</v>
      </c>
      <c r="O590" s="0">
        <v>0</v>
      </c>
      <c r="P590" s="0">
        <f>(H590+J590)-(L590+N590)</f>
      </c>
      <c r="Q590" s="0">
        <f>P590*G590</f>
      </c>
      <c r="R590" s="0">
        <v>2</v>
      </c>
      <c r="S590" s="0">
        <f>R590*G590</f>
      </c>
      <c r="T590" s="0">
        <f>H590+J590-L590-N590-R590</f>
      </c>
      <c r="U590" s="0">
        <f>T590*G590</f>
      </c>
      <c r="V590" s="0">
        <f>I590+K590-S590</f>
      </c>
      <c r="W590" s="0">
        <f>M590-V590</f>
      </c>
      <c r="X590" s="0">
        <f>IFERROR(W590/M590*100,0)</f>
      </c>
    </row>
    <row r="591">
      <c r="A591" s="0">
        <v>549463</v>
      </c>
      <c r="B591" s="0">
        <v>0</v>
      </c>
      <c r="C591" s="0" t="s">
        <v>24</v>
      </c>
      <c r="D591" s="0">
        <v>2000004571917</v>
      </c>
      <c r="E591" s="0" t="s">
        <v>658</v>
      </c>
      <c r="F591" s="0" t="s">
        <v>1245</v>
      </c>
      <c r="G591" s="0">
        <v>129.37063598632812</v>
      </c>
      <c r="H591" s="0">
        <v>0</v>
      </c>
      <c r="I591" s="0">
        <v>0</v>
      </c>
      <c r="J591" s="0">
        <v>-1.5080000162124634</v>
      </c>
      <c r="K591" s="0">
        <v>-195.09088134765625</v>
      </c>
      <c r="L591" s="0">
        <v>0</v>
      </c>
      <c r="M591" s="0">
        <v>0</v>
      </c>
      <c r="N591" s="0">
        <v>0</v>
      </c>
      <c r="O591" s="0">
        <v>0</v>
      </c>
      <c r="P591" s="0">
        <f>(H591+J591)-(L591+N591)</f>
      </c>
      <c r="Q591" s="0">
        <f>P591*G591</f>
      </c>
      <c r="R591" s="0">
        <v>0</v>
      </c>
      <c r="S591" s="0">
        <f>R591*G591</f>
      </c>
      <c r="T591" s="0">
        <f>H591+J591-L591-N591-R591</f>
      </c>
      <c r="U591" s="0">
        <f>T591*G591</f>
      </c>
      <c r="V591" s="0">
        <f>I591+K591-S591</f>
      </c>
      <c r="W591" s="0">
        <f>M591-V591</f>
      </c>
      <c r="X591" s="0">
        <f>IFERROR(W591/M591*100,0)</f>
      </c>
    </row>
    <row r="592">
      <c r="A592" s="0">
        <v>549470</v>
      </c>
      <c r="B592" s="0">
        <v>0</v>
      </c>
      <c r="C592" s="0" t="s">
        <v>24</v>
      </c>
      <c r="D592" s="0">
        <v>2000004571986</v>
      </c>
      <c r="E592" s="0" t="s">
        <v>658</v>
      </c>
      <c r="F592" s="0" t="s">
        <v>1246</v>
      </c>
      <c r="G592" s="0">
        <v>25.84269905090332</v>
      </c>
      <c r="H592" s="0">
        <v>1</v>
      </c>
      <c r="I592" s="0">
        <v>25.84269905090332</v>
      </c>
      <c r="J592" s="0">
        <v>-6.679999828338623</v>
      </c>
      <c r="K592" s="0">
        <v>-172.6292266845703</v>
      </c>
      <c r="L592" s="0">
        <v>0</v>
      </c>
      <c r="M592" s="0">
        <v>0</v>
      </c>
      <c r="N592" s="0">
        <v>0</v>
      </c>
      <c r="O592" s="0">
        <v>0</v>
      </c>
      <c r="P592" s="0">
        <f>(H592+J592)-(L592+N592)</f>
      </c>
      <c r="Q592" s="0">
        <f>P592*G592</f>
      </c>
      <c r="R592" s="0">
        <v>2</v>
      </c>
      <c r="S592" s="0">
        <f>R592*G592</f>
      </c>
      <c r="T592" s="0">
        <f>H592+J592-L592-N592-R592</f>
      </c>
      <c r="U592" s="0">
        <f>T592*G592</f>
      </c>
      <c r="V592" s="0">
        <f>I592+K592-S592</f>
      </c>
      <c r="W592" s="0">
        <f>M592-V592</f>
      </c>
      <c r="X592" s="0">
        <f>IFERROR(W592/M592*100,0)</f>
      </c>
    </row>
    <row r="593">
      <c r="A593" s="0">
        <v>550276</v>
      </c>
      <c r="B593" s="0">
        <v>1</v>
      </c>
      <c r="C593" s="0" t="s">
        <v>28</v>
      </c>
      <c r="D593" s="0">
        <v>6667</v>
      </c>
      <c r="E593" s="0" t="s">
        <v>658</v>
      </c>
      <c r="F593" s="0" t="s">
        <v>1247</v>
      </c>
      <c r="G593" s="0">
        <v>2.8045101165771484</v>
      </c>
      <c r="H593" s="0">
        <v>4</v>
      </c>
      <c r="I593" s="0">
        <v>10.23036003112793</v>
      </c>
      <c r="J593" s="0">
        <v>144</v>
      </c>
      <c r="K593" s="0">
        <v>365.9726257324219</v>
      </c>
      <c r="L593" s="0">
        <v>86</v>
      </c>
      <c r="M593" s="0">
        <v>516</v>
      </c>
      <c r="N593" s="0">
        <v>56</v>
      </c>
      <c r="O593" s="0">
        <v>140.38719177246094</v>
      </c>
      <c r="P593" s="0">
        <f>(H593+J593)-(L593+N593)</f>
      </c>
      <c r="Q593" s="0">
        <f>P593*G593</f>
      </c>
      <c r="R593" s="0">
        <v>23</v>
      </c>
      <c r="S593" s="0">
        <f>R593*G593</f>
      </c>
      <c r="T593" s="0">
        <f>H593+J593-L593-N593-R593</f>
      </c>
      <c r="U593" s="0">
        <f>T593*G593</f>
      </c>
      <c r="V593" s="0">
        <f>I593+K593-S593</f>
      </c>
      <c r="W593" s="0">
        <f>M593-V593</f>
      </c>
      <c r="X593" s="0">
        <f>IFERROR(W593/M593*100,0)</f>
      </c>
    </row>
    <row r="594">
      <c r="A594" s="0">
        <v>550300</v>
      </c>
      <c r="B594" s="0">
        <v>1</v>
      </c>
      <c r="C594" s="0" t="s">
        <v>28</v>
      </c>
      <c r="D594" s="0">
        <v>6687</v>
      </c>
      <c r="E594" s="0" t="s">
        <v>658</v>
      </c>
      <c r="F594" s="0" t="s">
        <v>1248</v>
      </c>
      <c r="G594" s="0">
        <v>0.7919800281524658</v>
      </c>
      <c r="H594" s="0">
        <v>0</v>
      </c>
      <c r="I594" s="0">
        <v>0</v>
      </c>
      <c r="J594" s="0">
        <v>196</v>
      </c>
      <c r="K594" s="0">
        <v>145.51307678222656</v>
      </c>
      <c r="L594" s="0">
        <v>114</v>
      </c>
      <c r="M594" s="0">
        <v>285.3699951171875</v>
      </c>
      <c r="N594" s="0">
        <v>74</v>
      </c>
      <c r="O594" s="0">
        <v>55.20627975463867</v>
      </c>
      <c r="P594" s="0">
        <f>(H594+J594)-(L594+N594)</f>
      </c>
      <c r="Q594" s="0">
        <f>P594*G594</f>
      </c>
      <c r="R594" s="0">
        <v>0</v>
      </c>
      <c r="S594" s="0">
        <f>R594*G594</f>
      </c>
      <c r="T594" s="0">
        <f>H594+J594-L594-N594-R594</f>
      </c>
      <c r="U594" s="0">
        <f>T594*G594</f>
      </c>
      <c r="V594" s="0">
        <f>I594+K594-S594</f>
      </c>
      <c r="W594" s="0">
        <f>M594-V594</f>
      </c>
      <c r="X594" s="0">
        <f>IFERROR(W594/M594*100,0)</f>
      </c>
    </row>
    <row r="595">
      <c r="A595" s="0">
        <v>550322</v>
      </c>
      <c r="B595" s="0">
        <v>1</v>
      </c>
      <c r="C595" s="0" t="s">
        <v>28</v>
      </c>
      <c r="D595" s="0">
        <v>6900</v>
      </c>
      <c r="E595" s="0" t="s">
        <v>658</v>
      </c>
      <c r="F595" s="0" t="s">
        <v>1249</v>
      </c>
      <c r="G595" s="0">
        <v>0.8365300297737122</v>
      </c>
      <c r="H595" s="0">
        <v>0</v>
      </c>
      <c r="I595" s="0">
        <v>0</v>
      </c>
      <c r="J595" s="0">
        <v>137</v>
      </c>
      <c r="K595" s="0">
        <v>118.53788757324219</v>
      </c>
      <c r="L595" s="0">
        <v>112</v>
      </c>
      <c r="M595" s="0">
        <v>335.5899963378906</v>
      </c>
      <c r="N595" s="0">
        <v>25</v>
      </c>
      <c r="O595" s="0">
        <v>21.668949127197266</v>
      </c>
      <c r="P595" s="0">
        <f>(H595+J595)-(L595+N595)</f>
      </c>
      <c r="Q595" s="0">
        <f>P595*G595</f>
      </c>
      <c r="R595" s="0">
        <v>0</v>
      </c>
      <c r="S595" s="0">
        <f>R595*G595</f>
      </c>
      <c r="T595" s="0">
        <f>H595+J595-L595-N595-R595</f>
      </c>
      <c r="U595" s="0">
        <f>T595*G595</f>
      </c>
      <c r="V595" s="0">
        <f>I595+K595-S595</f>
      </c>
      <c r="W595" s="0">
        <f>M595-V595</f>
      </c>
      <c r="X595" s="0">
        <f>IFERROR(W595/M595*100,0)</f>
      </c>
    </row>
    <row r="596">
      <c r="A596" s="0">
        <v>550355</v>
      </c>
      <c r="B596" s="0">
        <v>1</v>
      </c>
      <c r="C596" s="0" t="s">
        <v>28</v>
      </c>
      <c r="D596" s="0">
        <v>6814</v>
      </c>
      <c r="E596" s="0" t="s">
        <v>658</v>
      </c>
      <c r="F596" s="0" t="s">
        <v>1250</v>
      </c>
      <c r="G596" s="0">
        <v>1.8746800422668457</v>
      </c>
      <c r="H596" s="0">
        <v>46</v>
      </c>
      <c r="I596" s="0">
        <v>82.87084197998047</v>
      </c>
      <c r="J596" s="0">
        <v>528</v>
      </c>
      <c r="K596" s="0">
        <v>927.9102783203125</v>
      </c>
      <c r="L596" s="0">
        <v>530</v>
      </c>
      <c r="M596" s="0">
        <v>2650</v>
      </c>
      <c r="N596" s="0">
        <v>0</v>
      </c>
      <c r="O596" s="0">
        <v>0</v>
      </c>
      <c r="P596" s="0">
        <f>(H596+J596)-(L596+N596)</f>
      </c>
      <c r="Q596" s="0">
        <f>P596*G596</f>
      </c>
      <c r="R596" s="0">
        <v>42</v>
      </c>
      <c r="S596" s="0">
        <f>R596*G596</f>
      </c>
      <c r="T596" s="0">
        <f>H596+J596-L596-N596-R596</f>
      </c>
      <c r="U596" s="0">
        <f>T596*G596</f>
      </c>
      <c r="V596" s="0">
        <f>I596+K596-S596</f>
      </c>
      <c r="W596" s="0">
        <f>M596-V596</f>
      </c>
      <c r="X596" s="0">
        <f>IFERROR(W596/M596*100,0)</f>
      </c>
    </row>
    <row r="597">
      <c r="A597" s="0">
        <v>550377</v>
      </c>
      <c r="B597" s="0">
        <v>1</v>
      </c>
      <c r="C597" s="0" t="s">
        <v>28</v>
      </c>
      <c r="D597" s="0">
        <v>6925</v>
      </c>
      <c r="E597" s="0" t="s">
        <v>658</v>
      </c>
      <c r="F597" s="0" t="s">
        <v>1251</v>
      </c>
      <c r="G597" s="0">
        <v>3.809429883956909</v>
      </c>
      <c r="H597" s="0">
        <v>57</v>
      </c>
      <c r="I597" s="0">
        <v>207.7883758544922</v>
      </c>
      <c r="J597" s="0">
        <v>817</v>
      </c>
      <c r="K597" s="0">
        <v>3013.648681640625</v>
      </c>
      <c r="L597" s="0">
        <v>690</v>
      </c>
      <c r="M597" s="0">
        <v>3795</v>
      </c>
      <c r="N597" s="0">
        <v>73</v>
      </c>
      <c r="O597" s="0">
        <v>270.1582336425781</v>
      </c>
      <c r="P597" s="0">
        <f>(H597+J597)-(L597+N597)</f>
      </c>
      <c r="Q597" s="0">
        <f>P597*G597</f>
      </c>
      <c r="R597" s="0">
        <v>57</v>
      </c>
      <c r="S597" s="0">
        <f>R597*G597</f>
      </c>
      <c r="T597" s="0">
        <f>H597+J597-L597-N597-R597</f>
      </c>
      <c r="U597" s="0">
        <f>T597*G597</f>
      </c>
      <c r="V597" s="0">
        <f>I597+K597-S597</f>
      </c>
      <c r="W597" s="0">
        <f>M597-V597</f>
      </c>
      <c r="X597" s="0">
        <f>IFERROR(W597/M597*100,0)</f>
      </c>
    </row>
    <row r="598">
      <c r="A598" s="0">
        <v>550448</v>
      </c>
      <c r="B598" s="0">
        <v>1</v>
      </c>
      <c r="C598" s="0" t="s">
        <v>28</v>
      </c>
      <c r="D598" s="0">
        <v>6944</v>
      </c>
      <c r="E598" s="0" t="s">
        <v>658</v>
      </c>
      <c r="F598" s="0" t="s">
        <v>1252</v>
      </c>
      <c r="G598" s="0">
        <v>2.390010118484497</v>
      </c>
      <c r="H598" s="0">
        <v>12</v>
      </c>
      <c r="I598" s="0">
        <v>25.900920867919922</v>
      </c>
      <c r="J598" s="0">
        <v>253</v>
      </c>
      <c r="K598" s="0">
        <v>568.0199584960938</v>
      </c>
      <c r="L598" s="0">
        <v>171</v>
      </c>
      <c r="M598" s="0">
        <v>732</v>
      </c>
      <c r="N598" s="0">
        <v>55</v>
      </c>
      <c r="O598" s="0">
        <v>126.21900939941406</v>
      </c>
      <c r="P598" s="0">
        <f>(H598+J598)-(L598+N598)</f>
      </c>
      <c r="Q598" s="0">
        <f>P598*G598</f>
      </c>
      <c r="R598" s="0">
        <v>11</v>
      </c>
      <c r="S598" s="0">
        <f>R598*G598</f>
      </c>
      <c r="T598" s="0">
        <f>H598+J598-L598-N598-R598</f>
      </c>
      <c r="U598" s="0">
        <f>T598*G598</f>
      </c>
      <c r="V598" s="0">
        <f>I598+K598-S598</f>
      </c>
      <c r="W598" s="0">
        <f>M598-V598</f>
      </c>
      <c r="X598" s="0">
        <f>IFERROR(W598/M598*100,0)</f>
      </c>
    </row>
    <row r="599">
      <c r="A599" s="0">
        <v>550468</v>
      </c>
      <c r="B599" s="0">
        <v>1</v>
      </c>
      <c r="C599" s="0" t="s">
        <v>28</v>
      </c>
      <c r="D599" s="0">
        <v>6383</v>
      </c>
      <c r="E599" s="0" t="s">
        <v>658</v>
      </c>
      <c r="F599" s="0" t="s">
        <v>1253</v>
      </c>
      <c r="G599" s="0">
        <v>3.6844499111175537</v>
      </c>
      <c r="H599" s="0">
        <v>0</v>
      </c>
      <c r="I599" s="0">
        <v>0</v>
      </c>
      <c r="J599" s="0">
        <v>0</v>
      </c>
      <c r="K599" s="0">
        <v>0</v>
      </c>
      <c r="L599" s="0">
        <v>4</v>
      </c>
      <c r="M599" s="0">
        <v>30</v>
      </c>
      <c r="N599" s="0">
        <v>0</v>
      </c>
      <c r="O599" s="0">
        <v>0</v>
      </c>
      <c r="P599" s="0">
        <f>(H599+J599)-(L599+N599)</f>
      </c>
      <c r="Q599" s="0">
        <f>P599*G599</f>
      </c>
      <c r="R599" s="0">
        <v>0</v>
      </c>
      <c r="S599" s="0">
        <f>R599*G599</f>
      </c>
      <c r="T599" s="0">
        <f>H599+J599-L599-N599-R599</f>
      </c>
      <c r="U599" s="0">
        <f>T599*G599</f>
      </c>
      <c r="V599" s="0">
        <f>I599+K599-S599</f>
      </c>
      <c r="W599" s="0">
        <f>M599-V599</f>
      </c>
      <c r="X599" s="0">
        <f>IFERROR(W599/M599*100,0)</f>
      </c>
    </row>
    <row r="600">
      <c r="A600" s="0">
        <v>550479</v>
      </c>
      <c r="B600" s="0">
        <v>1</v>
      </c>
      <c r="C600" s="0" t="s">
        <v>28</v>
      </c>
      <c r="D600" s="0">
        <v>6397</v>
      </c>
      <c r="E600" s="0" t="s">
        <v>658</v>
      </c>
      <c r="F600" s="0" t="s">
        <v>1254</v>
      </c>
      <c r="G600" s="0">
        <v>0.30511000752449036</v>
      </c>
      <c r="H600" s="0">
        <v>0</v>
      </c>
      <c r="I600" s="0">
        <v>0</v>
      </c>
      <c r="J600" s="0">
        <v>257</v>
      </c>
      <c r="K600" s="0">
        <v>95.14202880859375</v>
      </c>
      <c r="L600" s="0">
        <v>106</v>
      </c>
      <c r="M600" s="0">
        <v>212</v>
      </c>
      <c r="N600" s="0">
        <v>103</v>
      </c>
      <c r="O600" s="0">
        <v>39.52976989746094</v>
      </c>
      <c r="P600" s="0">
        <f>(H600+J600)-(L600+N600)</f>
      </c>
      <c r="Q600" s="0">
        <f>P600*G600</f>
      </c>
      <c r="R600" s="0">
        <v>0</v>
      </c>
      <c r="S600" s="0">
        <f>R600*G600</f>
      </c>
      <c r="T600" s="0">
        <f>H600+J600-L600-N600-R600</f>
      </c>
      <c r="U600" s="0">
        <f>T600*G600</f>
      </c>
      <c r="V600" s="0">
        <f>I600+K600-S600</f>
      </c>
      <c r="W600" s="0">
        <f>M600-V600</f>
      </c>
      <c r="X600" s="0">
        <f>IFERROR(W600/M600*100,0)</f>
      </c>
    </row>
    <row r="601">
      <c r="A601" s="0">
        <v>558454</v>
      </c>
      <c r="B601" s="0">
        <v>0</v>
      </c>
      <c r="C601" s="0" t="s">
        <v>28</v>
      </c>
      <c r="D601" s="0">
        <v>2000004687069</v>
      </c>
      <c r="E601" s="0" t="s">
        <v>658</v>
      </c>
      <c r="F601" s="0" t="s">
        <v>1255</v>
      </c>
      <c r="G601" s="0">
        <v>0.47200000286102295</v>
      </c>
      <c r="H601" s="0">
        <v>0</v>
      </c>
      <c r="I601" s="0">
        <v>0</v>
      </c>
      <c r="J601" s="0">
        <v>3600</v>
      </c>
      <c r="K601" s="0">
        <v>1699.199951171875</v>
      </c>
      <c r="L601" s="0">
        <v>0</v>
      </c>
      <c r="M601" s="0">
        <v>0</v>
      </c>
      <c r="N601" s="0">
        <v>0</v>
      </c>
      <c r="O601" s="0">
        <v>0</v>
      </c>
      <c r="P601" s="0">
        <f>(H601+J601)-(L601+N601)</f>
      </c>
      <c r="Q601" s="0">
        <f>P601*G601</f>
      </c>
      <c r="R601" s="0">
        <v>0</v>
      </c>
      <c r="S601" s="0">
        <f>R601*G601</f>
      </c>
      <c r="T601" s="0">
        <f>H601+J601-L601-N601-R601</f>
      </c>
      <c r="U601" s="0">
        <f>T601*G601</f>
      </c>
      <c r="V601" s="0">
        <f>I601+K601-S601</f>
      </c>
      <c r="W601" s="0">
        <f>M601-V601</f>
      </c>
      <c r="X601" s="0">
        <f>IFERROR(W601/M601*100,0)</f>
      </c>
    </row>
    <row r="602">
      <c r="A602" s="0">
        <v>676768</v>
      </c>
      <c r="B602" s="0">
        <v>0</v>
      </c>
      <c r="C602" s="0" t="s">
        <v>24</v>
      </c>
      <c r="D602" s="0">
        <v>2000006166265</v>
      </c>
      <c r="E602" s="0" t="s">
        <v>658</v>
      </c>
      <c r="F602" s="0" t="s">
        <v>1256</v>
      </c>
      <c r="G602" s="0">
        <v>15</v>
      </c>
      <c r="H602" s="0">
        <v>0</v>
      </c>
      <c r="I602" s="0">
        <v>0</v>
      </c>
      <c r="J602" s="0">
        <v>15</v>
      </c>
      <c r="K602" s="0">
        <v>225</v>
      </c>
      <c r="L602" s="0">
        <v>0</v>
      </c>
      <c r="M602" s="0">
        <v>0</v>
      </c>
      <c r="N602" s="0">
        <v>0</v>
      </c>
      <c r="O602" s="0">
        <v>0</v>
      </c>
      <c r="P602" s="0">
        <f>(H602+J602)-(L602+N602)</f>
      </c>
      <c r="Q602" s="0">
        <f>P602*G602</f>
      </c>
      <c r="R602" s="0">
        <v>0</v>
      </c>
      <c r="S602" s="0">
        <f>R602*G602</f>
      </c>
      <c r="T602" s="0">
        <f>H602+J602-L602-N602-R602</f>
      </c>
      <c r="U602" s="0">
        <f>T602*G602</f>
      </c>
      <c r="V602" s="0">
        <f>I602+K602-S602</f>
      </c>
      <c r="W602" s="0">
        <f>M602-V602</f>
      </c>
      <c r="X602" s="0">
        <f>IFERROR(W602/M602*100,0)</f>
      </c>
    </row>
    <row r="603">
      <c r="A603" s="0">
        <v>677969</v>
      </c>
      <c r="B603" s="0">
        <v>0</v>
      </c>
      <c r="C603" s="0" t="s">
        <v>24</v>
      </c>
      <c r="D603" s="0">
        <v>2000006184740</v>
      </c>
      <c r="E603" s="0" t="s">
        <v>658</v>
      </c>
      <c r="F603" s="0" t="s">
        <v>1257</v>
      </c>
      <c r="G603" s="0">
        <v>25</v>
      </c>
      <c r="H603" s="0">
        <v>0</v>
      </c>
      <c r="I603" s="0">
        <v>0</v>
      </c>
      <c r="J603" s="0">
        <v>10</v>
      </c>
      <c r="K603" s="0">
        <v>250</v>
      </c>
      <c r="L603" s="0">
        <v>0</v>
      </c>
      <c r="M603" s="0">
        <v>0</v>
      </c>
      <c r="N603" s="0">
        <v>0</v>
      </c>
      <c r="O603" s="0">
        <v>0</v>
      </c>
      <c r="P603" s="0">
        <f>(H603+J603)-(L603+N603)</f>
      </c>
      <c r="Q603" s="0">
        <f>P603*G603</f>
      </c>
      <c r="R603" s="0">
        <v>0</v>
      </c>
      <c r="S603" s="0">
        <f>R603*G603</f>
      </c>
      <c r="T603" s="0">
        <f>H603+J603-L603-N603-R603</f>
      </c>
      <c r="U603" s="0">
        <f>T603*G603</f>
      </c>
      <c r="V603" s="0">
        <f>I603+K603-S603</f>
      </c>
      <c r="W603" s="0">
        <f>M603-V603</f>
      </c>
      <c r="X603" s="0">
        <f>IFERROR(W603/M603*100,0)</f>
      </c>
    </row>
    <row r="604">
      <c r="A604" s="0">
        <v>683045</v>
      </c>
      <c r="B604" s="0">
        <v>0</v>
      </c>
      <c r="C604" s="0" t="s">
        <v>24</v>
      </c>
      <c r="D604" s="0">
        <v>2000006243997</v>
      </c>
      <c r="E604" s="0" t="s">
        <v>658</v>
      </c>
      <c r="F604" s="0" t="s">
        <v>1258</v>
      </c>
      <c r="G604" s="0">
        <v>16.071430206298828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f>(H604+J604)-(L604+N604)</f>
      </c>
      <c r="Q604" s="0">
        <f>P604*G604</f>
      </c>
      <c r="R604" s="0">
        <v>1</v>
      </c>
      <c r="S604" s="0">
        <f>R604*G604</f>
      </c>
      <c r="T604" s="0">
        <f>H604+J604-L604-N604-R604</f>
      </c>
      <c r="U604" s="0">
        <f>T604*G604</f>
      </c>
      <c r="V604" s="0">
        <f>I604+K604-S604</f>
      </c>
      <c r="W604" s="0">
        <f>M604-V604</f>
      </c>
      <c r="X604" s="0">
        <f>IFERROR(W604/M604*100,0)</f>
      </c>
    </row>
    <row r="605">
      <c r="A605" s="0">
        <v>635463</v>
      </c>
      <c r="B605" s="0">
        <v>0</v>
      </c>
      <c r="C605" s="0" t="s">
        <v>28</v>
      </c>
      <c r="D605" s="0">
        <v>2000005649011</v>
      </c>
      <c r="E605" s="0" t="s">
        <v>658</v>
      </c>
      <c r="F605" s="0" t="s">
        <v>1259</v>
      </c>
      <c r="G605" s="0">
        <v>96.54583740234375</v>
      </c>
      <c r="H605" s="0">
        <v>25</v>
      </c>
      <c r="I605" s="0">
        <v>2413.64599609375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f>(H605+J605)-(L605+N605)</f>
      </c>
      <c r="Q605" s="0">
        <f>P605*G605</f>
      </c>
      <c r="R605" s="0">
        <v>4</v>
      </c>
      <c r="S605" s="0">
        <f>R605*G605</f>
      </c>
      <c r="T605" s="0">
        <f>H605+J605-L605-N605-R605</f>
      </c>
      <c r="U605" s="0">
        <f>T605*G605</f>
      </c>
      <c r="V605" s="0">
        <f>I605+K605-S605</f>
      </c>
      <c r="W605" s="0">
        <f>M605-V605</f>
      </c>
      <c r="X605" s="0">
        <f>IFERROR(W605/M605*100,0)</f>
      </c>
    </row>
    <row r="606">
      <c r="A606" s="0">
        <v>635466</v>
      </c>
      <c r="B606" s="0">
        <v>0</v>
      </c>
      <c r="C606" s="0" t="s">
        <v>28</v>
      </c>
      <c r="D606" s="0">
        <v>2000005649042</v>
      </c>
      <c r="E606" s="0" t="s">
        <v>658</v>
      </c>
      <c r="F606" s="0" t="s">
        <v>1260</v>
      </c>
      <c r="G606" s="0">
        <v>61.049381256103516</v>
      </c>
      <c r="H606" s="0">
        <v>31</v>
      </c>
      <c r="I606" s="0">
        <v>1892.53076171875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f>(H606+J606)-(L606+N606)</f>
      </c>
      <c r="Q606" s="0">
        <f>P606*G606</f>
      </c>
      <c r="R606" s="0">
        <v>35</v>
      </c>
      <c r="S606" s="0">
        <f>R606*G606</f>
      </c>
      <c r="T606" s="0">
        <f>H606+J606-L606-N606-R606</f>
      </c>
      <c r="U606" s="0">
        <f>T606*G606</f>
      </c>
      <c r="V606" s="0">
        <f>I606+K606-S606</f>
      </c>
      <c r="W606" s="0">
        <f>M606-V606</f>
      </c>
      <c r="X606" s="0">
        <f>IFERROR(W606/M606*100,0)</f>
      </c>
    </row>
    <row r="607">
      <c r="A607" s="0">
        <v>635469</v>
      </c>
      <c r="B607" s="0">
        <v>0</v>
      </c>
      <c r="C607" s="0" t="s">
        <v>28</v>
      </c>
      <c r="D607" s="0">
        <v>2000005649073</v>
      </c>
      <c r="E607" s="0" t="s">
        <v>658</v>
      </c>
      <c r="F607" s="0" t="s">
        <v>1261</v>
      </c>
      <c r="G607" s="0">
        <v>250</v>
      </c>
      <c r="H607" s="0">
        <v>2</v>
      </c>
      <c r="I607" s="0">
        <v>500</v>
      </c>
      <c r="J607" s="0">
        <v>2</v>
      </c>
      <c r="K607" s="0">
        <v>500</v>
      </c>
      <c r="L607" s="0">
        <v>0</v>
      </c>
      <c r="M607" s="0">
        <v>0</v>
      </c>
      <c r="N607" s="0">
        <v>0</v>
      </c>
      <c r="O607" s="0">
        <v>0</v>
      </c>
      <c r="P607" s="0">
        <f>(H607+J607)-(L607+N607)</f>
      </c>
      <c r="Q607" s="0">
        <f>P607*G607</f>
      </c>
      <c r="R607" s="0">
        <v>1</v>
      </c>
      <c r="S607" s="0">
        <f>R607*G607</f>
      </c>
      <c r="T607" s="0">
        <f>H607+J607-L607-N607-R607</f>
      </c>
      <c r="U607" s="0">
        <f>T607*G607</f>
      </c>
      <c r="V607" s="0">
        <f>I607+K607-S607</f>
      </c>
      <c r="W607" s="0">
        <f>M607-V607</f>
      </c>
      <c r="X607" s="0">
        <f>IFERROR(W607/M607*100,0)</f>
      </c>
    </row>
    <row r="608">
      <c r="A608" s="0">
        <v>645764</v>
      </c>
      <c r="B608" s="0">
        <v>0</v>
      </c>
      <c r="C608" s="0" t="s">
        <v>28</v>
      </c>
      <c r="D608" s="0">
        <v>2000005784378</v>
      </c>
      <c r="E608" s="0" t="s">
        <v>658</v>
      </c>
      <c r="F608" s="0" t="s">
        <v>1262</v>
      </c>
      <c r="G608" s="0">
        <v>25</v>
      </c>
      <c r="H608" s="0">
        <v>1</v>
      </c>
      <c r="I608" s="0">
        <v>25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f>(H608+J608)-(L608+N608)</f>
      </c>
      <c r="Q608" s="0">
        <f>P608*G608</f>
      </c>
      <c r="R608" s="0">
        <v>0</v>
      </c>
      <c r="S608" s="0">
        <f>R608*G608</f>
      </c>
      <c r="T608" s="0">
        <f>H608+J608-L608-N608-R608</f>
      </c>
      <c r="U608" s="0">
        <f>T608*G608</f>
      </c>
      <c r="V608" s="0">
        <f>I608+K608-S608</f>
      </c>
      <c r="W608" s="0">
        <f>M608-V608</f>
      </c>
      <c r="X608" s="0">
        <f>IFERROR(W608/M608*100,0)</f>
      </c>
    </row>
    <row r="609">
      <c r="A609" s="0">
        <v>650179</v>
      </c>
      <c r="B609" s="0">
        <v>0</v>
      </c>
      <c r="C609" s="0" t="s">
        <v>24</v>
      </c>
      <c r="D609" s="0">
        <v>2000005838286</v>
      </c>
      <c r="E609" s="0" t="s">
        <v>658</v>
      </c>
      <c r="F609" s="0" t="s">
        <v>1263</v>
      </c>
      <c r="G609" s="0">
        <v>22.57678985595703</v>
      </c>
      <c r="H609" s="0">
        <v>50</v>
      </c>
      <c r="I609" s="0">
        <v>986.5189819335938</v>
      </c>
      <c r="J609" s="0">
        <v>88.16000366210938</v>
      </c>
      <c r="K609" s="0">
        <v>2132.690673828125</v>
      </c>
      <c r="L609" s="0">
        <v>0</v>
      </c>
      <c r="M609" s="0">
        <v>0</v>
      </c>
      <c r="N609" s="0">
        <v>0</v>
      </c>
      <c r="O609" s="0">
        <v>0</v>
      </c>
      <c r="P609" s="0">
        <f>(H609+J609)-(L609+N609)</f>
      </c>
      <c r="Q609" s="0">
        <f>P609*G609</f>
      </c>
      <c r="R609" s="0">
        <v>128</v>
      </c>
      <c r="S609" s="0">
        <f>R609*G609</f>
      </c>
      <c r="T609" s="0">
        <f>H609+J609-L609-N609-R609</f>
      </c>
      <c r="U609" s="0">
        <f>T609*G609</f>
      </c>
      <c r="V609" s="0">
        <f>I609+K609-S609</f>
      </c>
      <c r="W609" s="0">
        <f>M609-V609</f>
      </c>
      <c r="X609" s="0">
        <f>IFERROR(W609/M609*100,0)</f>
      </c>
    </row>
    <row r="610">
      <c r="A610" s="0">
        <v>689360</v>
      </c>
      <c r="B610" s="0">
        <v>0</v>
      </c>
      <c r="C610" s="0" t="s">
        <v>28</v>
      </c>
      <c r="D610" s="0">
        <v>2000006329332</v>
      </c>
      <c r="E610" s="0" t="s">
        <v>658</v>
      </c>
      <c r="F610" s="0" t="s">
        <v>1264</v>
      </c>
      <c r="G610" s="0">
        <v>180</v>
      </c>
      <c r="H610" s="0">
        <v>0</v>
      </c>
      <c r="I610" s="0">
        <v>0</v>
      </c>
      <c r="J610" s="0">
        <v>8</v>
      </c>
      <c r="K610" s="0">
        <v>1440</v>
      </c>
      <c r="L610" s="0">
        <v>0</v>
      </c>
      <c r="M610" s="0">
        <v>0</v>
      </c>
      <c r="N610" s="0">
        <v>0</v>
      </c>
      <c r="O610" s="0">
        <v>0</v>
      </c>
      <c r="P610" s="0">
        <f>(H610+J610)-(L610+N610)</f>
      </c>
      <c r="Q610" s="0">
        <f>P610*G610</f>
      </c>
      <c r="R610" s="0">
        <v>0</v>
      </c>
      <c r="S610" s="0">
        <f>R610*G610</f>
      </c>
      <c r="T610" s="0">
        <f>H610+J610-L610-N610-R610</f>
      </c>
      <c r="U610" s="0">
        <f>T610*G610</f>
      </c>
      <c r="V610" s="0">
        <f>I610+K610-S610</f>
      </c>
      <c r="W610" s="0">
        <f>M610-V610</f>
      </c>
      <c r="X610" s="0">
        <f>IFERROR(W610/M610*100,0)</f>
      </c>
    </row>
    <row r="611">
      <c r="A611" s="0">
        <v>690144</v>
      </c>
      <c r="B611" s="0">
        <v>0</v>
      </c>
      <c r="C611" s="0" t="s">
        <v>28</v>
      </c>
      <c r="D611" s="0">
        <v>2000006339775</v>
      </c>
      <c r="E611" s="0" t="s">
        <v>658</v>
      </c>
      <c r="F611" s="0" t="s">
        <v>1265</v>
      </c>
      <c r="G611" s="0">
        <v>155</v>
      </c>
      <c r="H611" s="0">
        <v>0</v>
      </c>
      <c r="I611" s="0">
        <v>0</v>
      </c>
      <c r="J611" s="0">
        <v>2</v>
      </c>
      <c r="K611" s="0">
        <v>310</v>
      </c>
      <c r="L611" s="0">
        <v>0</v>
      </c>
      <c r="M611" s="0">
        <v>0</v>
      </c>
      <c r="N611" s="0">
        <v>0</v>
      </c>
      <c r="O611" s="0">
        <v>0</v>
      </c>
      <c r="P611" s="0">
        <f>(H611+J611)-(L611+N611)</f>
      </c>
      <c r="Q611" s="0">
        <f>P611*G611</f>
      </c>
      <c r="R611" s="0">
        <v>0</v>
      </c>
      <c r="S611" s="0">
        <f>R611*G611</f>
      </c>
      <c r="T611" s="0">
        <f>H611+J611-L611-N611-R611</f>
      </c>
      <c r="U611" s="0">
        <f>T611*G611</f>
      </c>
      <c r="V611" s="0">
        <f>I611+K611-S611</f>
      </c>
      <c r="W611" s="0">
        <f>M611-V611</f>
      </c>
      <c r="X611" s="0">
        <f>IFERROR(W611/M611*100,0)</f>
      </c>
    </row>
    <row r="612">
      <c r="A612" s="0">
        <v>690204</v>
      </c>
      <c r="B612" s="0">
        <v>0</v>
      </c>
      <c r="C612" s="0" t="s">
        <v>28</v>
      </c>
      <c r="D612" s="0">
        <v>2000006339751</v>
      </c>
      <c r="E612" s="0" t="s">
        <v>658</v>
      </c>
      <c r="F612" s="0" t="s">
        <v>1266</v>
      </c>
      <c r="G612" s="0">
        <v>27.5</v>
      </c>
      <c r="H612" s="0">
        <v>0</v>
      </c>
      <c r="I612" s="0">
        <v>0</v>
      </c>
      <c r="J612" s="0">
        <v>5</v>
      </c>
      <c r="K612" s="0">
        <v>100</v>
      </c>
      <c r="L612" s="0">
        <v>0</v>
      </c>
      <c r="M612" s="0">
        <v>0</v>
      </c>
      <c r="N612" s="0">
        <v>0</v>
      </c>
      <c r="O612" s="0">
        <v>0</v>
      </c>
      <c r="P612" s="0">
        <f>(H612+J612)-(L612+N612)</f>
      </c>
      <c r="Q612" s="0">
        <f>P612*G612</f>
      </c>
      <c r="R612" s="0">
        <v>0</v>
      </c>
      <c r="S612" s="0">
        <f>R612*G612</f>
      </c>
      <c r="T612" s="0">
        <f>H612+J612-L612-N612-R612</f>
      </c>
      <c r="U612" s="0">
        <f>T612*G612</f>
      </c>
      <c r="V612" s="0">
        <f>I612+K612-S612</f>
      </c>
      <c r="W612" s="0">
        <f>M612-V612</f>
      </c>
      <c r="X612" s="0">
        <f>IFERROR(W612/M612*100,0)</f>
      </c>
    </row>
    <row r="613">
      <c r="A613" s="0">
        <v>690207</v>
      </c>
      <c r="B613" s="0">
        <v>0</v>
      </c>
      <c r="C613" s="0" t="s">
        <v>28</v>
      </c>
      <c r="D613" s="0">
        <v>2000006339812</v>
      </c>
      <c r="E613" s="0" t="s">
        <v>658</v>
      </c>
      <c r="F613" s="0" t="s">
        <v>1267</v>
      </c>
      <c r="G613" s="0">
        <v>65</v>
      </c>
      <c r="H613" s="0">
        <v>0</v>
      </c>
      <c r="I613" s="0">
        <v>0</v>
      </c>
      <c r="J613" s="0">
        <v>2</v>
      </c>
      <c r="K613" s="0">
        <v>130</v>
      </c>
      <c r="L613" s="0">
        <v>0</v>
      </c>
      <c r="M613" s="0">
        <v>0</v>
      </c>
      <c r="N613" s="0">
        <v>0</v>
      </c>
      <c r="O613" s="0">
        <v>0</v>
      </c>
      <c r="P613" s="0">
        <f>(H613+J613)-(L613+N613)</f>
      </c>
      <c r="Q613" s="0">
        <f>P613*G613</f>
      </c>
      <c r="R613" s="0">
        <v>0</v>
      </c>
      <c r="S613" s="0">
        <f>R613*G613</f>
      </c>
      <c r="T613" s="0">
        <f>H613+J613-L613-N613-R613</f>
      </c>
      <c r="U613" s="0">
        <f>T613*G613</f>
      </c>
      <c r="V613" s="0">
        <f>I613+K613-S613</f>
      </c>
      <c r="W613" s="0">
        <f>M613-V613</f>
      </c>
      <c r="X613" s="0">
        <f>IFERROR(W613/M613*100,0)</f>
      </c>
    </row>
    <row r="614">
      <c r="A614" s="0">
        <v>691535</v>
      </c>
      <c r="B614" s="0">
        <v>0</v>
      </c>
      <c r="C614" s="0" t="s">
        <v>24</v>
      </c>
      <c r="D614" s="0">
        <v>2000006357342</v>
      </c>
      <c r="E614" s="0" t="s">
        <v>658</v>
      </c>
      <c r="F614" s="0" t="s">
        <v>871</v>
      </c>
      <c r="G614" s="0">
        <v>30.86400032043457</v>
      </c>
      <c r="H614" s="0">
        <v>0</v>
      </c>
      <c r="I614" s="0">
        <v>0</v>
      </c>
      <c r="J614" s="0">
        <v>16.200000762939453</v>
      </c>
      <c r="K614" s="0">
        <v>499.9967956542969</v>
      </c>
      <c r="L614" s="0">
        <v>0</v>
      </c>
      <c r="M614" s="0">
        <v>0</v>
      </c>
      <c r="N614" s="0">
        <v>0</v>
      </c>
      <c r="O614" s="0">
        <v>0</v>
      </c>
      <c r="P614" s="0">
        <f>(H614+J614)-(L614+N614)</f>
      </c>
      <c r="Q614" s="0">
        <f>P614*G614</f>
      </c>
      <c r="R614" s="0">
        <v>0</v>
      </c>
      <c r="S614" s="0">
        <f>R614*G614</f>
      </c>
      <c r="T614" s="0">
        <f>H614+J614-L614-N614-R614</f>
      </c>
      <c r="U614" s="0">
        <f>T614*G614</f>
      </c>
      <c r="V614" s="0">
        <f>I614+K614-S614</f>
      </c>
      <c r="W614" s="0">
        <f>M614-V614</f>
      </c>
      <c r="X614" s="0">
        <f>IFERROR(W614/M614*100,0)</f>
      </c>
    </row>
    <row r="615">
      <c r="A615" s="0">
        <v>692426</v>
      </c>
      <c r="B615" s="0">
        <v>0</v>
      </c>
      <c r="C615" s="0" t="s">
        <v>28</v>
      </c>
      <c r="D615" s="0">
        <v>2000006369260</v>
      </c>
      <c r="E615" s="0" t="s">
        <v>658</v>
      </c>
      <c r="F615" s="0" t="s">
        <v>1268</v>
      </c>
      <c r="G615" s="0">
        <v>315</v>
      </c>
      <c r="H615" s="0">
        <v>3</v>
      </c>
      <c r="I615" s="0">
        <v>945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f>(H615+J615)-(L615+N615)</f>
      </c>
      <c r="Q615" s="0">
        <f>P615*G615</f>
      </c>
      <c r="R615" s="0">
        <v>2</v>
      </c>
      <c r="S615" s="0">
        <f>R615*G615</f>
      </c>
      <c r="T615" s="0">
        <f>H615+J615-L615-N615-R615</f>
      </c>
      <c r="U615" s="0">
        <f>T615*G615</f>
      </c>
      <c r="V615" s="0">
        <f>I615+K615-S615</f>
      </c>
      <c r="W615" s="0">
        <f>M615-V615</f>
      </c>
      <c r="X615" s="0">
        <f>IFERROR(W615/M615*100,0)</f>
      </c>
    </row>
    <row r="616">
      <c r="A616" s="0">
        <v>693027</v>
      </c>
      <c r="B616" s="0">
        <v>0</v>
      </c>
      <c r="C616" s="0" t="s">
        <v>28</v>
      </c>
      <c r="D616" s="0">
        <v>2000006376305</v>
      </c>
      <c r="E616" s="0" t="s">
        <v>658</v>
      </c>
      <c r="F616" s="0" t="s">
        <v>1269</v>
      </c>
      <c r="G616" s="0">
        <v>320</v>
      </c>
      <c r="H616" s="0">
        <v>1</v>
      </c>
      <c r="I616" s="0">
        <v>320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f>(H616+J616)-(L616+N616)</f>
      </c>
      <c r="Q616" s="0">
        <f>P616*G616</f>
      </c>
      <c r="R616" s="0">
        <v>1</v>
      </c>
      <c r="S616" s="0">
        <f>R616*G616</f>
      </c>
      <c r="T616" s="0">
        <f>H616+J616-L616-N616-R616</f>
      </c>
      <c r="U616" s="0">
        <f>T616*G616</f>
      </c>
      <c r="V616" s="0">
        <f>I616+K616-S616</f>
      </c>
      <c r="W616" s="0">
        <f>M616-V616</f>
      </c>
      <c r="X616" s="0">
        <f>IFERROR(W616/M616*100,0)</f>
      </c>
    </row>
    <row r="617">
      <c r="A617" s="0">
        <v>693028</v>
      </c>
      <c r="B617" s="0">
        <v>0</v>
      </c>
      <c r="C617" s="0" t="s">
        <v>28</v>
      </c>
      <c r="D617" s="0">
        <v>2000006376312</v>
      </c>
      <c r="E617" s="0" t="s">
        <v>658</v>
      </c>
      <c r="F617" s="0" t="s">
        <v>1270</v>
      </c>
      <c r="G617" s="0">
        <v>140</v>
      </c>
      <c r="H617" s="0">
        <v>6</v>
      </c>
      <c r="I617" s="0">
        <v>840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f>(H617+J617)-(L617+N617)</f>
      </c>
      <c r="Q617" s="0">
        <f>P617*G617</f>
      </c>
      <c r="R617" s="0">
        <v>0</v>
      </c>
      <c r="S617" s="0">
        <f>R617*G617</f>
      </c>
      <c r="T617" s="0">
        <f>H617+J617-L617-N617-R617</f>
      </c>
      <c r="U617" s="0">
        <f>T617*G617</f>
      </c>
      <c r="V617" s="0">
        <f>I617+K617-S617</f>
      </c>
      <c r="W617" s="0">
        <f>M617-V617</f>
      </c>
      <c r="X617" s="0">
        <f>IFERROR(W617/M617*100,0)</f>
      </c>
    </row>
    <row r="618">
      <c r="A618" s="0">
        <v>695410</v>
      </c>
      <c r="B618" s="0">
        <v>1</v>
      </c>
      <c r="C618" s="0" t="s">
        <v>28</v>
      </c>
      <c r="D618" s="0">
        <v>3842</v>
      </c>
      <c r="E618" s="0" t="s">
        <v>658</v>
      </c>
      <c r="F618" s="0" t="s">
        <v>1271</v>
      </c>
      <c r="G618" s="0">
        <v>0.21252000331878662</v>
      </c>
      <c r="H618" s="0">
        <v>0</v>
      </c>
      <c r="I618" s="0">
        <v>0</v>
      </c>
      <c r="J618" s="0">
        <v>15</v>
      </c>
      <c r="K618" s="0">
        <v>3.2019801139831543</v>
      </c>
      <c r="L618" s="0">
        <v>8</v>
      </c>
      <c r="M618" s="0">
        <v>44</v>
      </c>
      <c r="N618" s="0">
        <v>0</v>
      </c>
      <c r="O618" s="0">
        <v>0</v>
      </c>
      <c r="P618" s="0">
        <f>(H618+J618)-(L618+N618)</f>
      </c>
      <c r="Q618" s="0">
        <f>P618*G618</f>
      </c>
      <c r="R618" s="0">
        <v>7</v>
      </c>
      <c r="S618" s="0">
        <f>R618*G618</f>
      </c>
      <c r="T618" s="0">
        <f>H618+J618-L618-N618-R618</f>
      </c>
      <c r="U618" s="0">
        <f>T618*G618</f>
      </c>
      <c r="V618" s="0">
        <f>I618+K618-S618</f>
      </c>
      <c r="W618" s="0">
        <f>M618-V618</f>
      </c>
      <c r="X618" s="0">
        <f>IFERROR(W618/M618*100,0)</f>
      </c>
    </row>
    <row r="619">
      <c r="A619" s="0">
        <v>696411</v>
      </c>
      <c r="B619" s="0">
        <v>0</v>
      </c>
      <c r="C619" s="0" t="s">
        <v>24</v>
      </c>
      <c r="D619" s="0">
        <v>2000006418586</v>
      </c>
      <c r="E619" s="0" t="s">
        <v>658</v>
      </c>
      <c r="F619" s="0" t="s">
        <v>1272</v>
      </c>
      <c r="G619" s="0">
        <v>270.8330078125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f>(H619+J619)-(L619+N619)</f>
      </c>
      <c r="Q619" s="0">
        <f>P619*G619</f>
      </c>
      <c r="R619" s="0">
        <v>2</v>
      </c>
      <c r="S619" s="0">
        <f>R619*G619</f>
      </c>
      <c r="T619" s="0">
        <f>H619+J619-L619-N619-R619</f>
      </c>
      <c r="U619" s="0">
        <f>T619*G619</f>
      </c>
      <c r="V619" s="0">
        <f>I619+K619-S619</f>
      </c>
      <c r="W619" s="0">
        <f>M619-V619</f>
      </c>
      <c r="X619" s="0">
        <f>IFERROR(W619/M619*100,0)</f>
      </c>
    </row>
    <row r="620">
      <c r="A620" s="0">
        <v>696412</v>
      </c>
      <c r="B620" s="0">
        <v>0</v>
      </c>
      <c r="C620" s="0" t="s">
        <v>24</v>
      </c>
      <c r="D620" s="0">
        <v>2000006418609</v>
      </c>
      <c r="E620" s="0" t="s">
        <v>658</v>
      </c>
      <c r="F620" s="0" t="s">
        <v>1273</v>
      </c>
      <c r="G620" s="0">
        <v>270.8330078125</v>
      </c>
      <c r="H620" s="0">
        <v>2.200000047683716</v>
      </c>
      <c r="I620" s="0">
        <v>595.8325805664062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f>(H620+J620)-(L620+N620)</f>
      </c>
      <c r="Q620" s="0">
        <f>P620*G620</f>
      </c>
      <c r="R620" s="0">
        <v>2</v>
      </c>
      <c r="S620" s="0">
        <f>R620*G620</f>
      </c>
      <c r="T620" s="0">
        <f>H620+J620-L620-N620-R620</f>
      </c>
      <c r="U620" s="0">
        <f>T620*G620</f>
      </c>
      <c r="V620" s="0">
        <f>I620+K620-S620</f>
      </c>
      <c r="W620" s="0">
        <f>M620-V620</f>
      </c>
      <c r="X620" s="0">
        <f>IFERROR(W620/M620*100,0)</f>
      </c>
    </row>
    <row r="621">
      <c r="A621" s="0">
        <v>697806</v>
      </c>
      <c r="B621" s="0">
        <v>0</v>
      </c>
      <c r="C621" s="0" t="s">
        <v>28</v>
      </c>
      <c r="D621" s="0">
        <v>2000006436528</v>
      </c>
      <c r="E621" s="0" t="s">
        <v>658</v>
      </c>
      <c r="F621" s="0" t="s">
        <v>1274</v>
      </c>
      <c r="G621" s="0">
        <v>65</v>
      </c>
      <c r="H621" s="0">
        <v>0</v>
      </c>
      <c r="I621" s="0">
        <v>0</v>
      </c>
      <c r="J621" s="0">
        <v>3</v>
      </c>
      <c r="K621" s="0">
        <v>195</v>
      </c>
      <c r="L621" s="0">
        <v>0</v>
      </c>
      <c r="M621" s="0">
        <v>0</v>
      </c>
      <c r="N621" s="0">
        <v>0</v>
      </c>
      <c r="O621" s="0">
        <v>0</v>
      </c>
      <c r="P621" s="0">
        <f>(H621+J621)-(L621+N621)</f>
      </c>
      <c r="Q621" s="0">
        <f>P621*G621</f>
      </c>
      <c r="R621" s="0">
        <v>0</v>
      </c>
      <c r="S621" s="0">
        <f>R621*G621</f>
      </c>
      <c r="T621" s="0">
        <f>H621+J621-L621-N621-R621</f>
      </c>
      <c r="U621" s="0">
        <f>T621*G621</f>
      </c>
      <c r="V621" s="0">
        <f>I621+K621-S621</f>
      </c>
      <c r="W621" s="0">
        <f>M621-V621</f>
      </c>
      <c r="X621" s="0">
        <f>IFERROR(W621/M621*100,0)</f>
      </c>
    </row>
    <row r="622">
      <c r="A622" s="0">
        <v>470020</v>
      </c>
      <c r="B622" s="0">
        <v>0</v>
      </c>
      <c r="C622" s="0" t="s">
        <v>28</v>
      </c>
      <c r="D622" s="0">
        <v>6253</v>
      </c>
      <c r="E622" s="0" t="s">
        <v>658</v>
      </c>
      <c r="F622" s="0" t="s">
        <v>1275</v>
      </c>
      <c r="G622" s="0">
        <v>0.800000011920929</v>
      </c>
      <c r="H622" s="0">
        <v>0</v>
      </c>
      <c r="I622" s="0">
        <v>0</v>
      </c>
      <c r="J622" s="0">
        <v>0</v>
      </c>
      <c r="K622" s="0">
        <v>0</v>
      </c>
      <c r="L622" s="0">
        <v>3</v>
      </c>
      <c r="M622" s="0">
        <v>3</v>
      </c>
      <c r="N622" s="0">
        <v>0</v>
      </c>
      <c r="O622" s="0">
        <v>0</v>
      </c>
      <c r="P622" s="0">
        <f>(H622+J622)-(L622+N622)</f>
      </c>
      <c r="Q622" s="0">
        <f>P622*G622</f>
      </c>
      <c r="R622" s="0">
        <v>0</v>
      </c>
      <c r="S622" s="0">
        <f>R622*G622</f>
      </c>
      <c r="T622" s="0">
        <f>H622+J622-L622-N622-R622</f>
      </c>
      <c r="U622" s="0">
        <f>T622*G622</f>
      </c>
      <c r="V622" s="0">
        <f>I622+K622-S622</f>
      </c>
      <c r="W622" s="0">
        <f>M622-V622</f>
      </c>
      <c r="X622" s="0">
        <f>IFERROR(W622/M622*100,0)</f>
      </c>
    </row>
    <row r="623">
      <c r="A623" s="0">
        <v>542035</v>
      </c>
      <c r="B623" s="0">
        <v>0</v>
      </c>
      <c r="C623" s="0" t="s">
        <v>28</v>
      </c>
      <c r="D623" s="0">
        <v>2000004476700</v>
      </c>
      <c r="E623" s="0" t="s">
        <v>658</v>
      </c>
      <c r="F623" s="0" t="s">
        <v>1276</v>
      </c>
      <c r="G623" s="0">
        <v>53.70643997192383</v>
      </c>
      <c r="H623" s="0">
        <v>4</v>
      </c>
      <c r="I623" s="0">
        <v>214.8257598876953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f>(H623+J623)-(L623+N623)</f>
      </c>
      <c r="Q623" s="0">
        <f>P623*G623</f>
      </c>
      <c r="R623" s="0">
        <v>3</v>
      </c>
      <c r="S623" s="0">
        <f>R623*G623</f>
      </c>
      <c r="T623" s="0">
        <f>H623+J623-L623-N623-R623</f>
      </c>
      <c r="U623" s="0">
        <f>T623*G623</f>
      </c>
      <c r="V623" s="0">
        <f>I623+K623-S623</f>
      </c>
      <c r="W623" s="0">
        <f>M623-V623</f>
      </c>
      <c r="X623" s="0">
        <f>IFERROR(W623/M623*100,0)</f>
      </c>
    </row>
    <row r="624">
      <c r="A624" s="0">
        <v>542063</v>
      </c>
      <c r="B624" s="0">
        <v>0</v>
      </c>
      <c r="C624" s="0" t="s">
        <v>24</v>
      </c>
      <c r="D624" s="0">
        <v>2000004476960</v>
      </c>
      <c r="E624" s="0" t="s">
        <v>658</v>
      </c>
      <c r="F624" s="0" t="s">
        <v>1277</v>
      </c>
      <c r="G624" s="0">
        <v>10.399999618530273</v>
      </c>
      <c r="H624" s="0">
        <v>0</v>
      </c>
      <c r="I624" s="0">
        <v>0</v>
      </c>
      <c r="J624" s="0">
        <v>-76.73400115966797</v>
      </c>
      <c r="K624" s="0">
        <v>-798.0336303710938</v>
      </c>
      <c r="L624" s="0">
        <v>0</v>
      </c>
      <c r="M624" s="0">
        <v>0</v>
      </c>
      <c r="N624" s="0">
        <v>0</v>
      </c>
      <c r="O624" s="0">
        <v>0</v>
      </c>
      <c r="P624" s="0">
        <f>(H624+J624)-(L624+N624)</f>
      </c>
      <c r="Q624" s="0">
        <f>P624*G624</f>
      </c>
      <c r="R624" s="0">
        <v>0</v>
      </c>
      <c r="S624" s="0">
        <f>R624*G624</f>
      </c>
      <c r="T624" s="0">
        <f>H624+J624-L624-N624-R624</f>
      </c>
      <c r="U624" s="0">
        <f>T624*G624</f>
      </c>
      <c r="V624" s="0">
        <f>I624+K624-S624</f>
      </c>
      <c r="W624" s="0">
        <f>M624-V624</f>
      </c>
      <c r="X624" s="0">
        <f>IFERROR(W624/M624*100,0)</f>
      </c>
    </row>
    <row r="625">
      <c r="A625" s="0">
        <v>542094</v>
      </c>
      <c r="B625" s="0">
        <v>0</v>
      </c>
      <c r="C625" s="0" t="s">
        <v>24</v>
      </c>
      <c r="D625" s="0">
        <v>2000004477219</v>
      </c>
      <c r="E625" s="0" t="s">
        <v>658</v>
      </c>
      <c r="F625" s="0" t="s">
        <v>1278</v>
      </c>
      <c r="G625" s="0">
        <v>46.25</v>
      </c>
      <c r="H625" s="0">
        <v>0</v>
      </c>
      <c r="I625" s="0">
        <v>0</v>
      </c>
      <c r="J625" s="0">
        <v>-10.253999710083008</v>
      </c>
      <c r="K625" s="0">
        <v>-474.24749755859375</v>
      </c>
      <c r="L625" s="0">
        <v>0</v>
      </c>
      <c r="M625" s="0">
        <v>0</v>
      </c>
      <c r="N625" s="0">
        <v>0</v>
      </c>
      <c r="O625" s="0">
        <v>0</v>
      </c>
      <c r="P625" s="0">
        <f>(H625+J625)-(L625+N625)</f>
      </c>
      <c r="Q625" s="0">
        <f>P625*G625</f>
      </c>
      <c r="R625" s="0">
        <v>10</v>
      </c>
      <c r="S625" s="0">
        <f>R625*G625</f>
      </c>
      <c r="T625" s="0">
        <f>H625+J625-L625-N625-R625</f>
      </c>
      <c r="U625" s="0">
        <f>T625*G625</f>
      </c>
      <c r="V625" s="0">
        <f>I625+K625-S625</f>
      </c>
      <c r="W625" s="0">
        <f>M625-V625</f>
      </c>
      <c r="X625" s="0">
        <f>IFERROR(W625/M625*100,0)</f>
      </c>
    </row>
    <row r="626">
      <c r="A626" s="0">
        <v>542105</v>
      </c>
      <c r="B626" s="0">
        <v>0</v>
      </c>
      <c r="C626" s="0" t="s">
        <v>24</v>
      </c>
      <c r="D626" s="0">
        <v>2000004477349</v>
      </c>
      <c r="E626" s="0" t="s">
        <v>658</v>
      </c>
      <c r="F626" s="0" t="s">
        <v>1279</v>
      </c>
      <c r="G626" s="0">
        <v>9.182169914245605</v>
      </c>
      <c r="H626" s="0">
        <v>95</v>
      </c>
      <c r="I626" s="0">
        <v>953.9785766601562</v>
      </c>
      <c r="J626" s="0">
        <v>346.87799072265625</v>
      </c>
      <c r="K626" s="0">
        <v>2855.75</v>
      </c>
      <c r="L626" s="0">
        <v>0</v>
      </c>
      <c r="M626" s="0">
        <v>0</v>
      </c>
      <c r="N626" s="0">
        <v>0</v>
      </c>
      <c r="O626" s="0">
        <v>0</v>
      </c>
      <c r="P626" s="0">
        <f>(H626+J626)-(L626+N626)</f>
      </c>
      <c r="Q626" s="0">
        <f>P626*G626</f>
      </c>
      <c r="R626" s="0">
        <v>125</v>
      </c>
      <c r="S626" s="0">
        <f>R626*G626</f>
      </c>
      <c r="T626" s="0">
        <f>H626+J626-L626-N626-R626</f>
      </c>
      <c r="U626" s="0">
        <f>T626*G626</f>
      </c>
      <c r="V626" s="0">
        <f>I626+K626-S626</f>
      </c>
      <c r="W626" s="0">
        <f>M626-V626</f>
      </c>
      <c r="X626" s="0">
        <f>IFERROR(W626/M626*100,0)</f>
      </c>
    </row>
    <row r="627">
      <c r="A627" s="0">
        <v>542112</v>
      </c>
      <c r="B627" s="0">
        <v>0</v>
      </c>
      <c r="C627" s="0" t="s">
        <v>24</v>
      </c>
      <c r="D627" s="0">
        <v>2000004477424</v>
      </c>
      <c r="E627" s="0" t="s">
        <v>658</v>
      </c>
      <c r="F627" s="0" t="s">
        <v>1280</v>
      </c>
      <c r="G627" s="0">
        <v>7.109350204467773</v>
      </c>
      <c r="H627" s="0">
        <v>0</v>
      </c>
      <c r="I627" s="0">
        <v>0</v>
      </c>
      <c r="J627" s="0">
        <v>7.790999889373779</v>
      </c>
      <c r="K627" s="0">
        <v>56.95977020263672</v>
      </c>
      <c r="L627" s="0">
        <v>0</v>
      </c>
      <c r="M627" s="0">
        <v>0</v>
      </c>
      <c r="N627" s="0">
        <v>0</v>
      </c>
      <c r="O627" s="0">
        <v>0</v>
      </c>
      <c r="P627" s="0">
        <f>(H627+J627)-(L627+N627)</f>
      </c>
      <c r="Q627" s="0">
        <f>P627*G627</f>
      </c>
      <c r="R627" s="0">
        <v>0</v>
      </c>
      <c r="S627" s="0">
        <f>R627*G627</f>
      </c>
      <c r="T627" s="0">
        <f>H627+J627-L627-N627-R627</f>
      </c>
      <c r="U627" s="0">
        <f>T627*G627</f>
      </c>
      <c r="V627" s="0">
        <f>I627+K627-S627</f>
      </c>
      <c r="W627" s="0">
        <f>M627-V627</f>
      </c>
      <c r="X627" s="0">
        <f>IFERROR(W627/M627*100,0)</f>
      </c>
    </row>
    <row r="628">
      <c r="A628" s="0">
        <v>542121</v>
      </c>
      <c r="B628" s="0">
        <v>0</v>
      </c>
      <c r="C628" s="0" t="s">
        <v>24</v>
      </c>
      <c r="D628" s="0">
        <v>2000004477486</v>
      </c>
      <c r="E628" s="0" t="s">
        <v>658</v>
      </c>
      <c r="F628" s="0" t="s">
        <v>804</v>
      </c>
      <c r="G628" s="0">
        <v>18.57200050354004</v>
      </c>
      <c r="H628" s="0">
        <v>15</v>
      </c>
      <c r="I628" s="0">
        <v>278.5799865722656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f>(H628+J628)-(L628+N628)</f>
      </c>
      <c r="Q628" s="0">
        <f>P628*G628</f>
      </c>
      <c r="R628" s="0">
        <v>6</v>
      </c>
      <c r="S628" s="0">
        <f>R628*G628</f>
      </c>
      <c r="T628" s="0">
        <f>H628+J628-L628-N628-R628</f>
      </c>
      <c r="U628" s="0">
        <f>T628*G628</f>
      </c>
      <c r="V628" s="0">
        <f>I628+K628-S628</f>
      </c>
      <c r="W628" s="0">
        <f>M628-V628</f>
      </c>
      <c r="X628" s="0">
        <f>IFERROR(W628/M628*100,0)</f>
      </c>
    </row>
    <row r="629">
      <c r="A629" s="0">
        <v>542232</v>
      </c>
      <c r="B629" s="0">
        <v>0</v>
      </c>
      <c r="C629" s="0" t="s">
        <v>24</v>
      </c>
      <c r="D629" s="0">
        <v>2000004478544</v>
      </c>
      <c r="E629" s="0" t="s">
        <v>658</v>
      </c>
      <c r="F629" s="0" t="s">
        <v>1281</v>
      </c>
      <c r="G629" s="0">
        <v>10.735509872436523</v>
      </c>
      <c r="H629" s="0">
        <v>7</v>
      </c>
      <c r="I629" s="0">
        <v>76.13578033447266</v>
      </c>
      <c r="J629" s="0">
        <v>42</v>
      </c>
      <c r="K629" s="0">
        <v>449.90399169921875</v>
      </c>
      <c r="L629" s="0">
        <v>0</v>
      </c>
      <c r="M629" s="0">
        <v>0</v>
      </c>
      <c r="N629" s="0">
        <v>0</v>
      </c>
      <c r="O629" s="0">
        <v>0</v>
      </c>
      <c r="P629" s="0">
        <f>(H629+J629)-(L629+N629)</f>
      </c>
      <c r="Q629" s="0">
        <f>P629*G629</f>
      </c>
      <c r="R629" s="0">
        <v>1</v>
      </c>
      <c r="S629" s="0">
        <f>R629*G629</f>
      </c>
      <c r="T629" s="0">
        <f>H629+J629-L629-N629-R629</f>
      </c>
      <c r="U629" s="0">
        <f>T629*G629</f>
      </c>
      <c r="V629" s="0">
        <f>I629+K629-S629</f>
      </c>
      <c r="W629" s="0">
        <f>M629-V629</f>
      </c>
      <c r="X629" s="0">
        <f>IFERROR(W629/M629*100,0)</f>
      </c>
    </row>
    <row r="630">
      <c r="A630" s="0">
        <v>542238</v>
      </c>
      <c r="B630" s="0">
        <v>0</v>
      </c>
      <c r="C630" s="0" t="s">
        <v>24</v>
      </c>
      <c r="D630" s="0">
        <v>2000004478582</v>
      </c>
      <c r="E630" s="0" t="s">
        <v>658</v>
      </c>
      <c r="F630" s="0" t="s">
        <v>1282</v>
      </c>
      <c r="G630" s="0">
        <v>30</v>
      </c>
      <c r="H630" s="0">
        <v>0</v>
      </c>
      <c r="I630" s="0">
        <v>0</v>
      </c>
      <c r="J630" s="0">
        <v>0.800000011920929</v>
      </c>
      <c r="K630" s="0">
        <v>24</v>
      </c>
      <c r="L630" s="0">
        <v>0</v>
      </c>
      <c r="M630" s="0">
        <v>0</v>
      </c>
      <c r="N630" s="0">
        <v>0</v>
      </c>
      <c r="O630" s="0">
        <v>0</v>
      </c>
      <c r="P630" s="0">
        <f>(H630+J630)-(L630+N630)</f>
      </c>
      <c r="Q630" s="0">
        <f>P630*G630</f>
      </c>
      <c r="R630" s="0">
        <v>0</v>
      </c>
      <c r="S630" s="0">
        <f>R630*G630</f>
      </c>
      <c r="T630" s="0">
        <f>H630+J630-L630-N630-R630</f>
      </c>
      <c r="U630" s="0">
        <f>T630*G630</f>
      </c>
      <c r="V630" s="0">
        <f>I630+K630-S630</f>
      </c>
      <c r="W630" s="0">
        <f>M630-V630</f>
      </c>
      <c r="X630" s="0">
        <f>IFERROR(W630/M630*100,0)</f>
      </c>
    </row>
    <row r="631">
      <c r="A631" s="0">
        <v>542240</v>
      </c>
      <c r="B631" s="0">
        <v>0</v>
      </c>
      <c r="C631" s="0" t="s">
        <v>24</v>
      </c>
      <c r="D631" s="0">
        <v>2000004478612</v>
      </c>
      <c r="E631" s="0" t="s">
        <v>658</v>
      </c>
      <c r="F631" s="0" t="s">
        <v>1283</v>
      </c>
      <c r="G631" s="0">
        <v>6.659379959106445</v>
      </c>
      <c r="H631" s="0">
        <v>150</v>
      </c>
      <c r="I631" s="0">
        <v>998.906982421875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f>(H631+J631)-(L631+N631)</f>
      </c>
      <c r="Q631" s="0">
        <f>P631*G631</f>
      </c>
      <c r="R631" s="0">
        <v>121</v>
      </c>
      <c r="S631" s="0">
        <f>R631*G631</f>
      </c>
      <c r="T631" s="0">
        <f>H631+J631-L631-N631-R631</f>
      </c>
      <c r="U631" s="0">
        <f>T631*G631</f>
      </c>
      <c r="V631" s="0">
        <f>I631+K631-S631</f>
      </c>
      <c r="W631" s="0">
        <f>M631-V631</f>
      </c>
      <c r="X631" s="0">
        <f>IFERROR(W631/M631*100,0)</f>
      </c>
    </row>
    <row r="632">
      <c r="A632" s="0">
        <v>542305</v>
      </c>
      <c r="B632" s="0">
        <v>0</v>
      </c>
      <c r="C632" s="0" t="s">
        <v>28</v>
      </c>
      <c r="D632" s="0">
        <v>2000004479275</v>
      </c>
      <c r="E632" s="0" t="s">
        <v>658</v>
      </c>
      <c r="F632" s="0" t="s">
        <v>1284</v>
      </c>
      <c r="G632" s="0">
        <v>154.9835662841797</v>
      </c>
      <c r="H632" s="0">
        <v>1</v>
      </c>
      <c r="I632" s="0">
        <v>154.9835662841797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f>(H632+J632)-(L632+N632)</f>
      </c>
      <c r="Q632" s="0">
        <f>P632*G632</f>
      </c>
      <c r="R632" s="0">
        <v>1</v>
      </c>
      <c r="S632" s="0">
        <f>R632*G632</f>
      </c>
      <c r="T632" s="0">
        <f>H632+J632-L632-N632-R632</f>
      </c>
      <c r="U632" s="0">
        <f>T632*G632</f>
      </c>
      <c r="V632" s="0">
        <f>I632+K632-S632</f>
      </c>
      <c r="W632" s="0">
        <f>M632-V632</f>
      </c>
      <c r="X632" s="0">
        <f>IFERROR(W632/M632*100,0)</f>
      </c>
    </row>
    <row r="633">
      <c r="A633" s="0">
        <v>542312</v>
      </c>
      <c r="B633" s="0">
        <v>0</v>
      </c>
      <c r="C633" s="0" t="s">
        <v>28</v>
      </c>
      <c r="D633" s="0">
        <v>2000004479350</v>
      </c>
      <c r="E633" s="0" t="s">
        <v>658</v>
      </c>
      <c r="F633" s="0" t="s">
        <v>1285</v>
      </c>
      <c r="G633" s="0">
        <v>149.9999237060547</v>
      </c>
      <c r="H633" s="0">
        <v>1</v>
      </c>
      <c r="I633" s="0">
        <v>149.9999237060547</v>
      </c>
      <c r="J633" s="0">
        <v>1</v>
      </c>
      <c r="K633" s="0">
        <v>150</v>
      </c>
      <c r="L633" s="0">
        <v>0</v>
      </c>
      <c r="M633" s="0">
        <v>0</v>
      </c>
      <c r="N633" s="0">
        <v>0</v>
      </c>
      <c r="O633" s="0">
        <v>0</v>
      </c>
      <c r="P633" s="0">
        <f>(H633+J633)-(L633+N633)</f>
      </c>
      <c r="Q633" s="0">
        <f>P633*G633</f>
      </c>
      <c r="R633" s="0">
        <v>1</v>
      </c>
      <c r="S633" s="0">
        <f>R633*G633</f>
      </c>
      <c r="T633" s="0">
        <f>H633+J633-L633-N633-R633</f>
      </c>
      <c r="U633" s="0">
        <f>T633*G633</f>
      </c>
      <c r="V633" s="0">
        <f>I633+K633-S633</f>
      </c>
      <c r="W633" s="0">
        <f>M633-V633</f>
      </c>
      <c r="X633" s="0">
        <f>IFERROR(W633/M633*100,0)</f>
      </c>
    </row>
    <row r="634">
      <c r="A634" s="0">
        <v>542321</v>
      </c>
      <c r="B634" s="0">
        <v>0</v>
      </c>
      <c r="C634" s="0" t="s">
        <v>28</v>
      </c>
      <c r="D634" s="0">
        <v>2000004479442</v>
      </c>
      <c r="E634" s="0" t="s">
        <v>658</v>
      </c>
      <c r="F634" s="0" t="s">
        <v>1286</v>
      </c>
      <c r="G634" s="0">
        <v>71</v>
      </c>
      <c r="H634" s="0">
        <v>1</v>
      </c>
      <c r="I634" s="0">
        <v>71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f>(H634+J634)-(L634+N634)</f>
      </c>
      <c r="Q634" s="0">
        <f>P634*G634</f>
      </c>
      <c r="R634" s="0">
        <v>0</v>
      </c>
      <c r="S634" s="0">
        <f>R634*G634</f>
      </c>
      <c r="T634" s="0">
        <f>H634+J634-L634-N634-R634</f>
      </c>
      <c r="U634" s="0">
        <f>T634*G634</f>
      </c>
      <c r="V634" s="0">
        <f>I634+K634-S634</f>
      </c>
      <c r="W634" s="0">
        <f>M634-V634</f>
      </c>
      <c r="X634" s="0">
        <f>IFERROR(W634/M634*100,0)</f>
      </c>
    </row>
    <row r="635">
      <c r="A635" s="0">
        <v>542336</v>
      </c>
      <c r="B635" s="0">
        <v>0</v>
      </c>
      <c r="C635" s="0" t="s">
        <v>28</v>
      </c>
      <c r="D635" s="0">
        <v>2000004479589</v>
      </c>
      <c r="E635" s="0" t="s">
        <v>658</v>
      </c>
      <c r="F635" s="0" t="s">
        <v>1287</v>
      </c>
      <c r="G635" s="0">
        <v>150</v>
      </c>
      <c r="H635" s="0">
        <v>2</v>
      </c>
      <c r="I635" s="0">
        <v>300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f>(H635+J635)-(L635+N635)</f>
      </c>
      <c r="Q635" s="0">
        <f>P635*G635</f>
      </c>
      <c r="R635" s="0">
        <v>2</v>
      </c>
      <c r="S635" s="0">
        <f>R635*G635</f>
      </c>
      <c r="T635" s="0">
        <f>H635+J635-L635-N635-R635</f>
      </c>
      <c r="U635" s="0">
        <f>T635*G635</f>
      </c>
      <c r="V635" s="0">
        <f>I635+K635-S635</f>
      </c>
      <c r="W635" s="0">
        <f>M635-V635</f>
      </c>
      <c r="X635" s="0">
        <f>IFERROR(W635/M635*100,0)</f>
      </c>
    </row>
    <row r="636">
      <c r="A636" s="0">
        <v>485398</v>
      </c>
      <c r="B636" s="0">
        <v>0</v>
      </c>
      <c r="C636" s="0" t="s">
        <v>24</v>
      </c>
      <c r="D636" s="0">
        <v>2000003734702</v>
      </c>
      <c r="E636" s="0" t="s">
        <v>658</v>
      </c>
      <c r="F636" s="0" t="s">
        <v>1288</v>
      </c>
      <c r="G636" s="0">
        <v>6.33234977722168</v>
      </c>
      <c r="H636" s="0">
        <v>15</v>
      </c>
      <c r="I636" s="0">
        <v>93.9000015258789</v>
      </c>
      <c r="J636" s="0">
        <v>85.49700164794922</v>
      </c>
      <c r="K636" s="0">
        <v>540.7218017578125</v>
      </c>
      <c r="L636" s="0">
        <v>0</v>
      </c>
      <c r="M636" s="0">
        <v>0</v>
      </c>
      <c r="N636" s="0">
        <v>0</v>
      </c>
      <c r="O636" s="0">
        <v>0</v>
      </c>
      <c r="P636" s="0">
        <f>(H636+J636)-(L636+N636)</f>
      </c>
      <c r="Q636" s="0">
        <f>P636*G636</f>
      </c>
      <c r="R636" s="0">
        <v>60</v>
      </c>
      <c r="S636" s="0">
        <f>R636*G636</f>
      </c>
      <c r="T636" s="0">
        <f>H636+J636-L636-N636-R636</f>
      </c>
      <c r="U636" s="0">
        <f>T636*G636</f>
      </c>
      <c r="V636" s="0">
        <f>I636+K636-S636</f>
      </c>
      <c r="W636" s="0">
        <f>M636-V636</f>
      </c>
      <c r="X636" s="0">
        <f>IFERROR(W636/M636*100,0)</f>
      </c>
    </row>
    <row r="637">
      <c r="A637" s="0">
        <v>485402</v>
      </c>
      <c r="B637" s="0">
        <v>0</v>
      </c>
      <c r="C637" s="0" t="s">
        <v>24</v>
      </c>
      <c r="D637" s="0">
        <v>2000003734733</v>
      </c>
      <c r="E637" s="0" t="s">
        <v>658</v>
      </c>
      <c r="F637" s="0" t="s">
        <v>1289</v>
      </c>
      <c r="G637" s="0">
        <v>22.096410751342773</v>
      </c>
      <c r="H637" s="0">
        <v>1</v>
      </c>
      <c r="I637" s="0">
        <v>22.02220916748047</v>
      </c>
      <c r="J637" s="0">
        <v>0.3440000116825104</v>
      </c>
      <c r="K637" s="0">
        <v>7.662610054016113</v>
      </c>
      <c r="L637" s="0">
        <v>0</v>
      </c>
      <c r="M637" s="0">
        <v>0</v>
      </c>
      <c r="N637" s="0">
        <v>0</v>
      </c>
      <c r="O637" s="0">
        <v>0</v>
      </c>
      <c r="P637" s="0">
        <f>(H637+J637)-(L637+N637)</f>
      </c>
      <c r="Q637" s="0">
        <f>P637*G637</f>
      </c>
      <c r="R637" s="0">
        <v>3</v>
      </c>
      <c r="S637" s="0">
        <f>R637*G637</f>
      </c>
      <c r="T637" s="0">
        <f>H637+J637-L637-N637-R637</f>
      </c>
      <c r="U637" s="0">
        <f>T637*G637</f>
      </c>
      <c r="V637" s="0">
        <f>I637+K637-S637</f>
      </c>
      <c r="W637" s="0">
        <f>M637-V637</f>
      </c>
      <c r="X637" s="0">
        <f>IFERROR(W637/M637*100,0)</f>
      </c>
    </row>
    <row r="638">
      <c r="A638" s="0">
        <v>485487</v>
      </c>
      <c r="B638" s="0">
        <v>0</v>
      </c>
      <c r="C638" s="0" t="s">
        <v>24</v>
      </c>
      <c r="D638" s="0">
        <v>2000003735396</v>
      </c>
      <c r="E638" s="0" t="s">
        <v>658</v>
      </c>
      <c r="F638" s="0" t="s">
        <v>1290</v>
      </c>
      <c r="G638" s="0">
        <v>7.013609886169434</v>
      </c>
      <c r="H638" s="0">
        <v>0</v>
      </c>
      <c r="I638" s="0">
        <v>0</v>
      </c>
      <c r="J638" s="0">
        <v>51.119998931884766</v>
      </c>
      <c r="K638" s="0">
        <v>315.0014343261719</v>
      </c>
      <c r="L638" s="0">
        <v>0</v>
      </c>
      <c r="M638" s="0">
        <v>0</v>
      </c>
      <c r="N638" s="0">
        <v>0</v>
      </c>
      <c r="O638" s="0">
        <v>0</v>
      </c>
      <c r="P638" s="0">
        <f>(H638+J638)-(L638+N638)</f>
      </c>
      <c r="Q638" s="0">
        <f>P638*G638</f>
      </c>
      <c r="R638" s="0">
        <v>0</v>
      </c>
      <c r="S638" s="0">
        <f>R638*G638</f>
      </c>
      <c r="T638" s="0">
        <f>H638+J638-L638-N638-R638</f>
      </c>
      <c r="U638" s="0">
        <f>T638*G638</f>
      </c>
      <c r="V638" s="0">
        <f>I638+K638-S638</f>
      </c>
      <c r="W638" s="0">
        <f>M638-V638</f>
      </c>
      <c r="X638" s="0">
        <f>IFERROR(W638/M638*100,0)</f>
      </c>
    </row>
    <row r="639">
      <c r="A639" s="0">
        <v>485494</v>
      </c>
      <c r="B639" s="0">
        <v>0</v>
      </c>
      <c r="C639" s="0" t="s">
        <v>24</v>
      </c>
      <c r="D639" s="0">
        <v>2000003735471</v>
      </c>
      <c r="E639" s="0" t="s">
        <v>658</v>
      </c>
      <c r="F639" s="0" t="s">
        <v>1291</v>
      </c>
      <c r="G639" s="0">
        <v>5.519999980926514</v>
      </c>
      <c r="H639" s="0">
        <v>0</v>
      </c>
      <c r="I639" s="0">
        <v>0</v>
      </c>
      <c r="J639" s="0">
        <v>-54.92900085449219</v>
      </c>
      <c r="K639" s="0">
        <v>-302.4693908691406</v>
      </c>
      <c r="L639" s="0">
        <v>0</v>
      </c>
      <c r="M639" s="0">
        <v>0</v>
      </c>
      <c r="N639" s="0">
        <v>0</v>
      </c>
      <c r="O639" s="0">
        <v>0</v>
      </c>
      <c r="P639" s="0">
        <f>(H639+J639)-(L639+N639)</f>
      </c>
      <c r="Q639" s="0">
        <f>P639*G639</f>
      </c>
      <c r="R639" s="0">
        <v>0</v>
      </c>
      <c r="S639" s="0">
        <f>R639*G639</f>
      </c>
      <c r="T639" s="0">
        <f>H639+J639-L639-N639-R639</f>
      </c>
      <c r="U639" s="0">
        <f>T639*G639</f>
      </c>
      <c r="V639" s="0">
        <f>I639+K639-S639</f>
      </c>
      <c r="W639" s="0">
        <f>M639-V639</f>
      </c>
      <c r="X639" s="0">
        <f>IFERROR(W639/M639*100,0)</f>
      </c>
    </row>
    <row r="640">
      <c r="A640" s="0">
        <v>485501</v>
      </c>
      <c r="B640" s="0">
        <v>0</v>
      </c>
      <c r="C640" s="0" t="s">
        <v>24</v>
      </c>
      <c r="D640" s="0">
        <v>2000003735549</v>
      </c>
      <c r="E640" s="0" t="s">
        <v>658</v>
      </c>
      <c r="F640" s="0" t="s">
        <v>1292</v>
      </c>
      <c r="G640" s="0">
        <v>19.379070281982422</v>
      </c>
      <c r="H640" s="0">
        <v>2</v>
      </c>
      <c r="I640" s="0">
        <v>13</v>
      </c>
      <c r="J640" s="0">
        <v>-10.569999694824219</v>
      </c>
      <c r="K640" s="0">
        <v>-52.96699905395508</v>
      </c>
      <c r="L640" s="0">
        <v>0</v>
      </c>
      <c r="M640" s="0">
        <v>0</v>
      </c>
      <c r="N640" s="0">
        <v>0</v>
      </c>
      <c r="O640" s="0">
        <v>0</v>
      </c>
      <c r="P640" s="0">
        <f>(H640+J640)-(L640+N640)</f>
      </c>
      <c r="Q640" s="0">
        <f>P640*G640</f>
      </c>
      <c r="R640" s="0">
        <v>0</v>
      </c>
      <c r="S640" s="0">
        <f>R640*G640</f>
      </c>
      <c r="T640" s="0">
        <f>H640+J640-L640-N640-R640</f>
      </c>
      <c r="U640" s="0">
        <f>T640*G640</f>
      </c>
      <c r="V640" s="0">
        <f>I640+K640-S640</f>
      </c>
      <c r="W640" s="0">
        <f>M640-V640</f>
      </c>
      <c r="X640" s="0">
        <f>IFERROR(W640/M640*100,0)</f>
      </c>
    </row>
    <row r="641">
      <c r="A641" s="0">
        <v>485503</v>
      </c>
      <c r="B641" s="0">
        <v>0</v>
      </c>
      <c r="C641" s="0" t="s">
        <v>24</v>
      </c>
      <c r="D641" s="0">
        <v>2000003735594</v>
      </c>
      <c r="E641" s="0" t="s">
        <v>658</v>
      </c>
      <c r="F641" s="0" t="s">
        <v>1293</v>
      </c>
      <c r="G641" s="0">
        <v>9.600000381469727</v>
      </c>
      <c r="H641" s="0">
        <v>0</v>
      </c>
      <c r="I641" s="0">
        <v>0</v>
      </c>
      <c r="J641" s="0">
        <v>100</v>
      </c>
      <c r="K641" s="0">
        <v>960</v>
      </c>
      <c r="L641" s="0">
        <v>0</v>
      </c>
      <c r="M641" s="0">
        <v>0</v>
      </c>
      <c r="N641" s="0">
        <v>0</v>
      </c>
      <c r="O641" s="0">
        <v>0</v>
      </c>
      <c r="P641" s="0">
        <f>(H641+J641)-(L641+N641)</f>
      </c>
      <c r="Q641" s="0">
        <f>P641*G641</f>
      </c>
      <c r="R641" s="0">
        <v>0</v>
      </c>
      <c r="S641" s="0">
        <f>R641*G641</f>
      </c>
      <c r="T641" s="0">
        <f>H641+J641-L641-N641-R641</f>
      </c>
      <c r="U641" s="0">
        <f>T641*G641</f>
      </c>
      <c r="V641" s="0">
        <f>I641+K641-S641</f>
      </c>
      <c r="W641" s="0">
        <f>M641-V641</f>
      </c>
      <c r="X641" s="0">
        <f>IFERROR(W641/M641*100,0)</f>
      </c>
    </row>
    <row r="642">
      <c r="A642" s="0">
        <v>485508</v>
      </c>
      <c r="B642" s="0">
        <v>0</v>
      </c>
      <c r="C642" s="0" t="s">
        <v>24</v>
      </c>
      <c r="D642" s="0">
        <v>2000003735648</v>
      </c>
      <c r="E642" s="0" t="s">
        <v>658</v>
      </c>
      <c r="F642" s="0" t="s">
        <v>1294</v>
      </c>
      <c r="G642" s="0">
        <v>29.433469772338867</v>
      </c>
      <c r="H642" s="0">
        <v>1</v>
      </c>
      <c r="I642" s="0">
        <v>29.72385025024414</v>
      </c>
      <c r="J642" s="0">
        <v>2.007999897003174</v>
      </c>
      <c r="K642" s="0">
        <v>58.51860809326172</v>
      </c>
      <c r="L642" s="0">
        <v>0</v>
      </c>
      <c r="M642" s="0">
        <v>0</v>
      </c>
      <c r="N642" s="0">
        <v>0</v>
      </c>
      <c r="O642" s="0">
        <v>0</v>
      </c>
      <c r="P642" s="0">
        <f>(H642+J642)-(L642+N642)</f>
      </c>
      <c r="Q642" s="0">
        <f>P642*G642</f>
      </c>
      <c r="R642" s="0">
        <v>1</v>
      </c>
      <c r="S642" s="0">
        <f>R642*G642</f>
      </c>
      <c r="T642" s="0">
        <f>H642+J642-L642-N642-R642</f>
      </c>
      <c r="U642" s="0">
        <f>T642*G642</f>
      </c>
      <c r="V642" s="0">
        <f>I642+K642-S642</f>
      </c>
      <c r="W642" s="0">
        <f>M642-V642</f>
      </c>
      <c r="X642" s="0">
        <f>IFERROR(W642/M642*100,0)</f>
      </c>
    </row>
    <row r="643">
      <c r="A643" s="0">
        <v>485518</v>
      </c>
      <c r="B643" s="0">
        <v>0</v>
      </c>
      <c r="C643" s="0" t="s">
        <v>24</v>
      </c>
      <c r="D643" s="0">
        <v>2000003735730</v>
      </c>
      <c r="E643" s="0" t="s">
        <v>658</v>
      </c>
      <c r="F643" s="0" t="s">
        <v>1295</v>
      </c>
      <c r="G643" s="0">
        <v>30</v>
      </c>
      <c r="H643" s="0">
        <v>0</v>
      </c>
      <c r="I643" s="0">
        <v>0</v>
      </c>
      <c r="J643" s="0">
        <v>-5.840000152587891</v>
      </c>
      <c r="K643" s="0">
        <v>-175.1999969482422</v>
      </c>
      <c r="L643" s="0">
        <v>0</v>
      </c>
      <c r="M643" s="0">
        <v>0</v>
      </c>
      <c r="N643" s="0">
        <v>0</v>
      </c>
      <c r="O643" s="0">
        <v>0</v>
      </c>
      <c r="P643" s="0">
        <f>(H643+J643)-(L643+N643)</f>
      </c>
      <c r="Q643" s="0">
        <f>P643*G643</f>
      </c>
      <c r="R643" s="0">
        <v>0</v>
      </c>
      <c r="S643" s="0">
        <f>R643*G643</f>
      </c>
      <c r="T643" s="0">
        <f>H643+J643-L643-N643-R643</f>
      </c>
      <c r="U643" s="0">
        <f>T643*G643</f>
      </c>
      <c r="V643" s="0">
        <f>I643+K643-S643</f>
      </c>
      <c r="W643" s="0">
        <f>M643-V643</f>
      </c>
      <c r="X643" s="0">
        <f>IFERROR(W643/M643*100,0)</f>
      </c>
    </row>
    <row r="644">
      <c r="A644" s="0">
        <v>485522</v>
      </c>
      <c r="B644" s="0">
        <v>0</v>
      </c>
      <c r="C644" s="0" t="s">
        <v>24</v>
      </c>
      <c r="D644" s="0">
        <v>2000003735785</v>
      </c>
      <c r="E644" s="0" t="s">
        <v>658</v>
      </c>
      <c r="F644" s="0" t="s">
        <v>1296</v>
      </c>
      <c r="G644" s="0">
        <v>12</v>
      </c>
      <c r="H644" s="0">
        <v>10</v>
      </c>
      <c r="I644" s="0">
        <v>153.2183074951172</v>
      </c>
      <c r="J644" s="0">
        <v>-6.801000118255615</v>
      </c>
      <c r="K644" s="0">
        <v>-124.53330993652344</v>
      </c>
      <c r="L644" s="0">
        <v>0</v>
      </c>
      <c r="M644" s="0">
        <v>0</v>
      </c>
      <c r="N644" s="0">
        <v>0</v>
      </c>
      <c r="O644" s="0">
        <v>0</v>
      </c>
      <c r="P644" s="0">
        <f>(H644+J644)-(L644+N644)</f>
      </c>
      <c r="Q644" s="0">
        <f>P644*G644</f>
      </c>
      <c r="R644" s="0">
        <v>8</v>
      </c>
      <c r="S644" s="0">
        <f>R644*G644</f>
      </c>
      <c r="T644" s="0">
        <f>H644+J644-L644-N644-R644</f>
      </c>
      <c r="U644" s="0">
        <f>T644*G644</f>
      </c>
      <c r="V644" s="0">
        <f>I644+K644-S644</f>
      </c>
      <c r="W644" s="0">
        <f>M644-V644</f>
      </c>
      <c r="X644" s="0">
        <f>IFERROR(W644/M644*100,0)</f>
      </c>
    </row>
    <row r="645">
      <c r="A645" s="0">
        <v>485531</v>
      </c>
      <c r="B645" s="0">
        <v>0</v>
      </c>
      <c r="C645" s="0" t="s">
        <v>24</v>
      </c>
      <c r="D645" s="0">
        <v>2000003735945</v>
      </c>
      <c r="E645" s="0" t="s">
        <v>658</v>
      </c>
      <c r="F645" s="0" t="s">
        <v>1297</v>
      </c>
      <c r="G645" s="0">
        <v>27.777000427246094</v>
      </c>
      <c r="H645" s="0">
        <v>1</v>
      </c>
      <c r="I645" s="0">
        <v>28.333999633789062</v>
      </c>
      <c r="J645" s="0">
        <v>-1.475000023841858</v>
      </c>
      <c r="K645" s="0">
        <v>-46.298789978027344</v>
      </c>
      <c r="L645" s="0">
        <v>0</v>
      </c>
      <c r="M645" s="0">
        <v>0</v>
      </c>
      <c r="N645" s="0">
        <v>0</v>
      </c>
      <c r="O645" s="0">
        <v>0</v>
      </c>
      <c r="P645" s="0">
        <f>(H645+J645)-(L645+N645)</f>
      </c>
      <c r="Q645" s="0">
        <f>P645*G645</f>
      </c>
      <c r="R645" s="0">
        <v>10.800000190734863</v>
      </c>
      <c r="S645" s="0">
        <f>R645*G645</f>
      </c>
      <c r="T645" s="0">
        <f>H645+J645-L645-N645-R645</f>
      </c>
      <c r="U645" s="0">
        <f>T645*G645</f>
      </c>
      <c r="V645" s="0">
        <f>I645+K645-S645</f>
      </c>
      <c r="W645" s="0">
        <f>M645-V645</f>
      </c>
      <c r="X645" s="0">
        <f>IFERROR(W645/M645*100,0)</f>
      </c>
    </row>
    <row r="646">
      <c r="A646" s="0">
        <v>485542</v>
      </c>
      <c r="B646" s="0">
        <v>0</v>
      </c>
      <c r="C646" s="0" t="s">
        <v>24</v>
      </c>
      <c r="D646" s="0">
        <v>2000003736126</v>
      </c>
      <c r="E646" s="0" t="s">
        <v>658</v>
      </c>
      <c r="F646" s="0" t="s">
        <v>1298</v>
      </c>
      <c r="G646" s="0">
        <v>146.471435546875</v>
      </c>
      <c r="H646" s="0">
        <v>0.20000000298023224</v>
      </c>
      <c r="I646" s="0">
        <v>39.96745681762695</v>
      </c>
      <c r="J646" s="0">
        <v>0.4309999942779541</v>
      </c>
      <c r="K646" s="0">
        <v>52.45602035522461</v>
      </c>
      <c r="L646" s="0">
        <v>0</v>
      </c>
      <c r="M646" s="0">
        <v>0</v>
      </c>
      <c r="N646" s="0">
        <v>0</v>
      </c>
      <c r="O646" s="0">
        <v>0</v>
      </c>
      <c r="P646" s="0">
        <f>(H646+J646)-(L646+N646)</f>
      </c>
      <c r="Q646" s="0">
        <f>P646*G646</f>
      </c>
      <c r="R646" s="0">
        <v>0.5</v>
      </c>
      <c r="S646" s="0">
        <f>R646*G646</f>
      </c>
      <c r="T646" s="0">
        <f>H646+J646-L646-N646-R646</f>
      </c>
      <c r="U646" s="0">
        <f>T646*G646</f>
      </c>
      <c r="V646" s="0">
        <f>I646+K646-S646</f>
      </c>
      <c r="W646" s="0">
        <f>M646-V646</f>
      </c>
      <c r="X646" s="0">
        <f>IFERROR(W646/M646*100,0)</f>
      </c>
    </row>
    <row r="647">
      <c r="A647" s="0">
        <v>485554</v>
      </c>
      <c r="B647" s="0">
        <v>0</v>
      </c>
      <c r="C647" s="0" t="s">
        <v>24</v>
      </c>
      <c r="D647" s="0">
        <v>2000003736379</v>
      </c>
      <c r="E647" s="0" t="s">
        <v>658</v>
      </c>
      <c r="F647" s="0" t="s">
        <v>1299</v>
      </c>
      <c r="G647" s="0">
        <v>7.244740009307861</v>
      </c>
      <c r="H647" s="0">
        <v>20</v>
      </c>
      <c r="I647" s="0">
        <v>157.91700744628906</v>
      </c>
      <c r="J647" s="0">
        <v>76.87300109863281</v>
      </c>
      <c r="K647" s="0">
        <v>533.515869140625</v>
      </c>
      <c r="L647" s="0">
        <v>0</v>
      </c>
      <c r="M647" s="0">
        <v>0</v>
      </c>
      <c r="N647" s="0">
        <v>0</v>
      </c>
      <c r="O647" s="0">
        <v>0</v>
      </c>
      <c r="P647" s="0">
        <f>(H647+J647)-(L647+N647)</f>
      </c>
      <c r="Q647" s="0">
        <f>P647*G647</f>
      </c>
      <c r="R647" s="0">
        <v>22</v>
      </c>
      <c r="S647" s="0">
        <f>R647*G647</f>
      </c>
      <c r="T647" s="0">
        <f>H647+J647-L647-N647-R647</f>
      </c>
      <c r="U647" s="0">
        <f>T647*G647</f>
      </c>
      <c r="V647" s="0">
        <f>I647+K647-S647</f>
      </c>
      <c r="W647" s="0">
        <f>M647-V647</f>
      </c>
      <c r="X647" s="0">
        <f>IFERROR(W647/M647*100,0)</f>
      </c>
    </row>
    <row r="648">
      <c r="A648" s="0">
        <v>485577</v>
      </c>
      <c r="B648" s="0">
        <v>0</v>
      </c>
      <c r="C648" s="0" t="s">
        <v>24</v>
      </c>
      <c r="D648" s="0">
        <v>2000003736546</v>
      </c>
      <c r="E648" s="0" t="s">
        <v>658</v>
      </c>
      <c r="F648" s="0" t="s">
        <v>1300</v>
      </c>
      <c r="G648" s="0">
        <v>0</v>
      </c>
      <c r="H648" s="0">
        <v>0</v>
      </c>
      <c r="I648" s="0">
        <v>0</v>
      </c>
      <c r="J648" s="0">
        <v>-3.940000057220459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f>(H648+J648)-(L648+N648)</f>
      </c>
      <c r="Q648" s="0">
        <f>P648*G648</f>
      </c>
      <c r="R648" s="0">
        <v>0</v>
      </c>
      <c r="S648" s="0">
        <f>R648*G648</f>
      </c>
      <c r="T648" s="0">
        <f>H648+J648-L648-N648-R648</f>
      </c>
      <c r="U648" s="0">
        <f>T648*G648</f>
      </c>
      <c r="V648" s="0">
        <f>I648+K648-S648</f>
      </c>
      <c r="W648" s="0">
        <f>M648-V648</f>
      </c>
      <c r="X648" s="0">
        <f>IFERROR(W648/M648*100,0)</f>
      </c>
    </row>
    <row r="649">
      <c r="A649" s="0">
        <v>485581</v>
      </c>
      <c r="B649" s="0">
        <v>0</v>
      </c>
      <c r="C649" s="0" t="s">
        <v>24</v>
      </c>
      <c r="D649" s="0">
        <v>2000003736584</v>
      </c>
      <c r="E649" s="0" t="s">
        <v>658</v>
      </c>
      <c r="F649" s="0" t="s">
        <v>1301</v>
      </c>
      <c r="G649" s="0">
        <v>15.600290298461914</v>
      </c>
      <c r="H649" s="0">
        <v>0</v>
      </c>
      <c r="I649" s="0">
        <v>0</v>
      </c>
      <c r="J649" s="0">
        <v>8</v>
      </c>
      <c r="K649" s="0">
        <v>120.12799835205078</v>
      </c>
      <c r="L649" s="0">
        <v>0</v>
      </c>
      <c r="M649" s="0">
        <v>0</v>
      </c>
      <c r="N649" s="0">
        <v>0</v>
      </c>
      <c r="O649" s="0">
        <v>0</v>
      </c>
      <c r="P649" s="0">
        <f>(H649+J649)-(L649+N649)</f>
      </c>
      <c r="Q649" s="0">
        <f>P649*G649</f>
      </c>
      <c r="R649" s="0">
        <v>0</v>
      </c>
      <c r="S649" s="0">
        <f>R649*G649</f>
      </c>
      <c r="T649" s="0">
        <f>H649+J649-L649-N649-R649</f>
      </c>
      <c r="U649" s="0">
        <f>T649*G649</f>
      </c>
      <c r="V649" s="0">
        <f>I649+K649-S649</f>
      </c>
      <c r="W649" s="0">
        <f>M649-V649</f>
      </c>
      <c r="X649" s="0">
        <f>IFERROR(W649/M649*100,0)</f>
      </c>
    </row>
    <row r="650">
      <c r="A650" s="0">
        <v>485586</v>
      </c>
      <c r="B650" s="0">
        <v>0</v>
      </c>
      <c r="C650" s="0" t="s">
        <v>24</v>
      </c>
      <c r="D650" s="0">
        <v>2000003736621</v>
      </c>
      <c r="E650" s="0" t="s">
        <v>658</v>
      </c>
      <c r="F650" s="0" t="s">
        <v>1302</v>
      </c>
      <c r="G650" s="0">
        <v>9.151069641113281</v>
      </c>
      <c r="H650" s="0">
        <v>76.5</v>
      </c>
      <c r="I650" s="0">
        <v>809.3699951171875</v>
      </c>
      <c r="J650" s="0">
        <v>-51.64899826049805</v>
      </c>
      <c r="K650" s="0">
        <v>-576.9698486328125</v>
      </c>
      <c r="L650" s="0">
        <v>0</v>
      </c>
      <c r="M650" s="0">
        <v>0</v>
      </c>
      <c r="N650" s="0">
        <v>0</v>
      </c>
      <c r="O650" s="0">
        <v>0</v>
      </c>
      <c r="P650" s="0">
        <f>(H650+J650)-(L650+N650)</f>
      </c>
      <c r="Q650" s="0">
        <f>P650*G650</f>
      </c>
      <c r="R650" s="0">
        <v>65.80000305175781</v>
      </c>
      <c r="S650" s="0">
        <f>R650*G650</f>
      </c>
      <c r="T650" s="0">
        <f>H650+J650-L650-N650-R650</f>
      </c>
      <c r="U650" s="0">
        <f>T650*G650</f>
      </c>
      <c r="V650" s="0">
        <f>I650+K650-S650</f>
      </c>
      <c r="W650" s="0">
        <f>M650-V650</f>
      </c>
      <c r="X650" s="0">
        <f>IFERROR(W650/M650*100,0)</f>
      </c>
    </row>
    <row r="651">
      <c r="A651" s="0">
        <v>485619</v>
      </c>
      <c r="B651" s="0">
        <v>0</v>
      </c>
      <c r="C651" s="0" t="s">
        <v>24</v>
      </c>
      <c r="D651" s="0">
        <v>2000003736935</v>
      </c>
      <c r="E651" s="0" t="s">
        <v>658</v>
      </c>
      <c r="F651" s="0" t="s">
        <v>1303</v>
      </c>
      <c r="G651" s="0">
        <v>9.44480037689209</v>
      </c>
      <c r="H651" s="0">
        <v>50</v>
      </c>
      <c r="I651" s="0">
        <v>505.59149169921875</v>
      </c>
      <c r="J651" s="0">
        <v>406.239990234375</v>
      </c>
      <c r="K651" s="0">
        <v>3739.07177734375</v>
      </c>
      <c r="L651" s="0">
        <v>0</v>
      </c>
      <c r="M651" s="0">
        <v>0</v>
      </c>
      <c r="N651" s="0">
        <v>0</v>
      </c>
      <c r="O651" s="0">
        <v>0</v>
      </c>
      <c r="P651" s="0">
        <f>(H651+J651)-(L651+N651)</f>
      </c>
      <c r="Q651" s="0">
        <f>P651*G651</f>
      </c>
      <c r="R651" s="0">
        <v>92.25</v>
      </c>
      <c r="S651" s="0">
        <f>R651*G651</f>
      </c>
      <c r="T651" s="0">
        <f>H651+J651-L651-N651-R651</f>
      </c>
      <c r="U651" s="0">
        <f>T651*G651</f>
      </c>
      <c r="V651" s="0">
        <f>I651+K651-S651</f>
      </c>
      <c r="W651" s="0">
        <f>M651-V651</f>
      </c>
      <c r="X651" s="0">
        <f>IFERROR(W651/M651*100,0)</f>
      </c>
    </row>
    <row r="652">
      <c r="A652" s="0">
        <v>485623</v>
      </c>
      <c r="B652" s="0">
        <v>0</v>
      </c>
      <c r="C652" s="0" t="s">
        <v>24</v>
      </c>
      <c r="D652" s="0">
        <v>2000003736973</v>
      </c>
      <c r="E652" s="0" t="s">
        <v>658</v>
      </c>
      <c r="F652" s="0" t="s">
        <v>1304</v>
      </c>
      <c r="G652" s="0">
        <v>9.024999618530273</v>
      </c>
      <c r="H652" s="0">
        <v>0</v>
      </c>
      <c r="I652" s="0">
        <v>0</v>
      </c>
      <c r="J652" s="0">
        <v>-22.25</v>
      </c>
      <c r="K652" s="0">
        <v>-200.80624389648438</v>
      </c>
      <c r="L652" s="0">
        <v>0</v>
      </c>
      <c r="M652" s="0">
        <v>0</v>
      </c>
      <c r="N652" s="0">
        <v>0</v>
      </c>
      <c r="O652" s="0">
        <v>0</v>
      </c>
      <c r="P652" s="0">
        <f>(H652+J652)-(L652+N652)</f>
      </c>
      <c r="Q652" s="0">
        <f>P652*G652</f>
      </c>
      <c r="R652" s="0">
        <v>0</v>
      </c>
      <c r="S652" s="0">
        <f>R652*G652</f>
      </c>
      <c r="T652" s="0">
        <f>H652+J652-L652-N652-R652</f>
      </c>
      <c r="U652" s="0">
        <f>T652*G652</f>
      </c>
      <c r="V652" s="0">
        <f>I652+K652-S652</f>
      </c>
      <c r="W652" s="0">
        <f>M652-V652</f>
      </c>
      <c r="X652" s="0">
        <f>IFERROR(W652/M652*100,0)</f>
      </c>
    </row>
    <row r="653">
      <c r="A653" s="0">
        <v>485743</v>
      </c>
      <c r="B653" s="0">
        <v>0</v>
      </c>
      <c r="C653" s="0" t="s">
        <v>24</v>
      </c>
      <c r="D653" s="0">
        <v>2000003738144</v>
      </c>
      <c r="E653" s="0" t="s">
        <v>658</v>
      </c>
      <c r="F653" s="0" t="s">
        <v>1305</v>
      </c>
      <c r="G653" s="0">
        <v>68.98737335205078</v>
      </c>
      <c r="H653" s="0">
        <v>2</v>
      </c>
      <c r="I653" s="0">
        <v>137.97474670410156</v>
      </c>
      <c r="J653" s="0">
        <v>-0.02199999988079071</v>
      </c>
      <c r="K653" s="0">
        <v>-1.5177199840545654</v>
      </c>
      <c r="L653" s="0">
        <v>0</v>
      </c>
      <c r="M653" s="0">
        <v>0</v>
      </c>
      <c r="N653" s="0">
        <v>0</v>
      </c>
      <c r="O653" s="0">
        <v>0</v>
      </c>
      <c r="P653" s="0">
        <f>(H653+J653)-(L653+N653)</f>
      </c>
      <c r="Q653" s="0">
        <f>P653*G653</f>
      </c>
      <c r="R653" s="0">
        <v>1</v>
      </c>
      <c r="S653" s="0">
        <f>R653*G653</f>
      </c>
      <c r="T653" s="0">
        <f>H653+J653-L653-N653-R653</f>
      </c>
      <c r="U653" s="0">
        <f>T653*G653</f>
      </c>
      <c r="V653" s="0">
        <f>I653+K653-S653</f>
      </c>
      <c r="W653" s="0">
        <f>M653-V653</f>
      </c>
      <c r="X653" s="0">
        <f>IFERROR(W653/M653*100,0)</f>
      </c>
    </row>
    <row r="654">
      <c r="A654" s="0">
        <v>485769</v>
      </c>
      <c r="B654" s="0">
        <v>0</v>
      </c>
      <c r="C654" s="0" t="s">
        <v>24</v>
      </c>
      <c r="D654" s="0">
        <v>2000003738397</v>
      </c>
      <c r="E654" s="0" t="s">
        <v>658</v>
      </c>
      <c r="F654" s="0" t="s">
        <v>1306</v>
      </c>
      <c r="G654" s="0">
        <v>16.608320236206055</v>
      </c>
      <c r="H654" s="0">
        <v>19</v>
      </c>
      <c r="I654" s="0">
        <v>310.1016540527344</v>
      </c>
      <c r="J654" s="0">
        <v>11.642000198364258</v>
      </c>
      <c r="K654" s="0">
        <v>205.2170867919922</v>
      </c>
      <c r="L654" s="0">
        <v>0</v>
      </c>
      <c r="M654" s="0">
        <v>0</v>
      </c>
      <c r="N654" s="0">
        <v>0</v>
      </c>
      <c r="O654" s="0">
        <v>0</v>
      </c>
      <c r="P654" s="0">
        <f>(H654+J654)-(L654+N654)</f>
      </c>
      <c r="Q654" s="0">
        <f>P654*G654</f>
      </c>
      <c r="R654" s="0">
        <v>4.5</v>
      </c>
      <c r="S654" s="0">
        <f>R654*G654</f>
      </c>
      <c r="T654" s="0">
        <f>H654+J654-L654-N654-R654</f>
      </c>
      <c r="U654" s="0">
        <f>T654*G654</f>
      </c>
      <c r="V654" s="0">
        <f>I654+K654-S654</f>
      </c>
      <c r="W654" s="0">
        <f>M654-V654</f>
      </c>
      <c r="X654" s="0">
        <f>IFERROR(W654/M654*100,0)</f>
      </c>
    </row>
    <row r="655">
      <c r="A655" s="0">
        <v>485774</v>
      </c>
      <c r="B655" s="0">
        <v>0</v>
      </c>
      <c r="C655" s="0" t="s">
        <v>24</v>
      </c>
      <c r="D655" s="0">
        <v>2000003738441</v>
      </c>
      <c r="E655" s="0" t="s">
        <v>658</v>
      </c>
      <c r="F655" s="0" t="s">
        <v>1307</v>
      </c>
      <c r="G655" s="0">
        <v>24.95025062561035</v>
      </c>
      <c r="H655" s="0">
        <v>0</v>
      </c>
      <c r="I655" s="0">
        <v>0</v>
      </c>
      <c r="J655" s="0">
        <v>3.936000108718872</v>
      </c>
      <c r="K655" s="0">
        <v>97.98185729980469</v>
      </c>
      <c r="L655" s="0">
        <v>0</v>
      </c>
      <c r="M655" s="0">
        <v>0</v>
      </c>
      <c r="N655" s="0">
        <v>0</v>
      </c>
      <c r="O655" s="0">
        <v>0</v>
      </c>
      <c r="P655" s="0">
        <f>(H655+J655)-(L655+N655)</f>
      </c>
      <c r="Q655" s="0">
        <f>P655*G655</f>
      </c>
      <c r="R655" s="0">
        <v>1</v>
      </c>
      <c r="S655" s="0">
        <f>R655*G655</f>
      </c>
      <c r="T655" s="0">
        <f>H655+J655-L655-N655-R655</f>
      </c>
      <c r="U655" s="0">
        <f>T655*G655</f>
      </c>
      <c r="V655" s="0">
        <f>I655+K655-S655</f>
      </c>
      <c r="W655" s="0">
        <f>M655-V655</f>
      </c>
      <c r="X655" s="0">
        <f>IFERROR(W655/M655*100,0)</f>
      </c>
    </row>
    <row r="656">
      <c r="A656" s="0">
        <v>485810</v>
      </c>
      <c r="B656" s="0">
        <v>0</v>
      </c>
      <c r="C656" s="0" t="s">
        <v>24</v>
      </c>
      <c r="D656" s="0">
        <v>2000003738816</v>
      </c>
      <c r="E656" s="0" t="s">
        <v>658</v>
      </c>
      <c r="F656" s="0" t="s">
        <v>1308</v>
      </c>
      <c r="G656" s="0">
        <v>1.7400000095367432</v>
      </c>
      <c r="H656" s="0">
        <v>0</v>
      </c>
      <c r="I656" s="0">
        <v>0</v>
      </c>
      <c r="J656" s="0">
        <v>-34.01499938964844</v>
      </c>
      <c r="K656" s="0">
        <v>-59.186100006103516</v>
      </c>
      <c r="L656" s="0">
        <v>0</v>
      </c>
      <c r="M656" s="0">
        <v>0</v>
      </c>
      <c r="N656" s="0">
        <v>0</v>
      </c>
      <c r="O656" s="0">
        <v>0</v>
      </c>
      <c r="P656" s="0">
        <f>(H656+J656)-(L656+N656)</f>
      </c>
      <c r="Q656" s="0">
        <f>P656*G656</f>
      </c>
      <c r="R656" s="0">
        <v>0</v>
      </c>
      <c r="S656" s="0">
        <f>R656*G656</f>
      </c>
      <c r="T656" s="0">
        <f>H656+J656-L656-N656-R656</f>
      </c>
      <c r="U656" s="0">
        <f>T656*G656</f>
      </c>
      <c r="V656" s="0">
        <f>I656+K656-S656</f>
      </c>
      <c r="W656" s="0">
        <f>M656-V656</f>
      </c>
      <c r="X656" s="0">
        <f>IFERROR(W656/M656*100,0)</f>
      </c>
    </row>
    <row r="657">
      <c r="A657" s="0">
        <v>485813</v>
      </c>
      <c r="B657" s="0">
        <v>0</v>
      </c>
      <c r="C657" s="0" t="s">
        <v>24</v>
      </c>
      <c r="D657" s="0">
        <v>2000003738854</v>
      </c>
      <c r="E657" s="0" t="s">
        <v>658</v>
      </c>
      <c r="F657" s="0" t="s">
        <v>1309</v>
      </c>
      <c r="G657" s="0">
        <v>14.600000381469727</v>
      </c>
      <c r="H657" s="0">
        <v>1</v>
      </c>
      <c r="I657" s="0">
        <v>12.600000381469727</v>
      </c>
      <c r="J657" s="0">
        <v>-4.868000030517578</v>
      </c>
      <c r="K657" s="0">
        <v>-69.54476165771484</v>
      </c>
      <c r="L657" s="0">
        <v>0</v>
      </c>
      <c r="M657" s="0">
        <v>0</v>
      </c>
      <c r="N657" s="0">
        <v>0</v>
      </c>
      <c r="O657" s="0">
        <v>0</v>
      </c>
      <c r="P657" s="0">
        <f>(H657+J657)-(L657+N657)</f>
      </c>
      <c r="Q657" s="0">
        <f>P657*G657</f>
      </c>
      <c r="R657" s="0">
        <v>1</v>
      </c>
      <c r="S657" s="0">
        <f>R657*G657</f>
      </c>
      <c r="T657" s="0">
        <f>H657+J657-L657-N657-R657</f>
      </c>
      <c r="U657" s="0">
        <f>T657*G657</f>
      </c>
      <c r="V657" s="0">
        <f>I657+K657-S657</f>
      </c>
      <c r="W657" s="0">
        <f>M657-V657</f>
      </c>
      <c r="X657" s="0">
        <f>IFERROR(W657/M657*100,0)</f>
      </c>
    </row>
    <row r="658">
      <c r="A658" s="0">
        <v>485834</v>
      </c>
      <c r="B658" s="0">
        <v>0</v>
      </c>
      <c r="C658" s="0" t="s">
        <v>24</v>
      </c>
      <c r="D658" s="0">
        <v>2000003739035</v>
      </c>
      <c r="E658" s="0" t="s">
        <v>658</v>
      </c>
      <c r="F658" s="0" t="s">
        <v>1310</v>
      </c>
      <c r="G658" s="0">
        <v>11.710949897766113</v>
      </c>
      <c r="H658" s="0">
        <v>1</v>
      </c>
      <c r="I658" s="0">
        <v>11.420660018920898</v>
      </c>
      <c r="J658" s="0">
        <v>16.392000198364258</v>
      </c>
      <c r="K658" s="0">
        <v>190.85858154296875</v>
      </c>
      <c r="L658" s="0">
        <v>0</v>
      </c>
      <c r="M658" s="0">
        <v>0</v>
      </c>
      <c r="N658" s="0">
        <v>0</v>
      </c>
      <c r="O658" s="0">
        <v>0</v>
      </c>
      <c r="P658" s="0">
        <f>(H658+J658)-(L658+N658)</f>
      </c>
      <c r="Q658" s="0">
        <f>P658*G658</f>
      </c>
      <c r="R658" s="0">
        <v>17</v>
      </c>
      <c r="S658" s="0">
        <f>R658*G658</f>
      </c>
      <c r="T658" s="0">
        <f>H658+J658-L658-N658-R658</f>
      </c>
      <c r="U658" s="0">
        <f>T658*G658</f>
      </c>
      <c r="V658" s="0">
        <f>I658+K658-S658</f>
      </c>
      <c r="W658" s="0">
        <f>M658-V658</f>
      </c>
      <c r="X658" s="0">
        <f>IFERROR(W658/M658*100,0)</f>
      </c>
    </row>
    <row r="659">
      <c r="A659" s="0">
        <v>485840</v>
      </c>
      <c r="B659" s="0">
        <v>0</v>
      </c>
      <c r="C659" s="0" t="s">
        <v>24</v>
      </c>
      <c r="D659" s="0">
        <v>2000003739097</v>
      </c>
      <c r="E659" s="0" t="s">
        <v>658</v>
      </c>
      <c r="F659" s="0" t="s">
        <v>1311</v>
      </c>
      <c r="G659" s="0">
        <v>18</v>
      </c>
      <c r="H659" s="0">
        <v>0</v>
      </c>
      <c r="I659" s="0">
        <v>0</v>
      </c>
      <c r="J659" s="0">
        <v>4.300000190734863</v>
      </c>
      <c r="K659" s="0">
        <v>77.4000015258789</v>
      </c>
      <c r="L659" s="0">
        <v>0</v>
      </c>
      <c r="M659" s="0">
        <v>0</v>
      </c>
      <c r="N659" s="0">
        <v>0</v>
      </c>
      <c r="O659" s="0">
        <v>0</v>
      </c>
      <c r="P659" s="0">
        <f>(H659+J659)-(L659+N659)</f>
      </c>
      <c r="Q659" s="0">
        <f>P659*G659</f>
      </c>
      <c r="R659" s="0">
        <v>0</v>
      </c>
      <c r="S659" s="0">
        <f>R659*G659</f>
      </c>
      <c r="T659" s="0">
        <f>H659+J659-L659-N659-R659</f>
      </c>
      <c r="U659" s="0">
        <f>T659*G659</f>
      </c>
      <c r="V659" s="0">
        <f>I659+K659-S659</f>
      </c>
      <c r="W659" s="0">
        <f>M659-V659</f>
      </c>
      <c r="X659" s="0">
        <f>IFERROR(W659/M659*100,0)</f>
      </c>
    </row>
    <row r="660">
      <c r="A660" s="0">
        <v>485845</v>
      </c>
      <c r="B660" s="0">
        <v>0</v>
      </c>
      <c r="C660" s="0" t="s">
        <v>24</v>
      </c>
      <c r="D660" s="0">
        <v>2000003739141</v>
      </c>
      <c r="E660" s="0" t="s">
        <v>658</v>
      </c>
      <c r="F660" s="0" t="s">
        <v>1312</v>
      </c>
      <c r="G660" s="0">
        <v>4.29863977432251</v>
      </c>
      <c r="H660" s="0">
        <v>3</v>
      </c>
      <c r="I660" s="0">
        <v>12.997980117797852</v>
      </c>
      <c r="J660" s="0">
        <v>52.479000091552734</v>
      </c>
      <c r="K660" s="0">
        <v>226.29641723632812</v>
      </c>
      <c r="L660" s="0">
        <v>0</v>
      </c>
      <c r="M660" s="0">
        <v>0</v>
      </c>
      <c r="N660" s="0">
        <v>0</v>
      </c>
      <c r="O660" s="0">
        <v>0</v>
      </c>
      <c r="P660" s="0">
        <f>(H660+J660)-(L660+N660)</f>
      </c>
      <c r="Q660" s="0">
        <f>P660*G660</f>
      </c>
      <c r="R660" s="0">
        <v>3</v>
      </c>
      <c r="S660" s="0">
        <f>R660*G660</f>
      </c>
      <c r="T660" s="0">
        <f>H660+J660-L660-N660-R660</f>
      </c>
      <c r="U660" s="0">
        <f>T660*G660</f>
      </c>
      <c r="V660" s="0">
        <f>I660+K660-S660</f>
      </c>
      <c r="W660" s="0">
        <f>M660-V660</f>
      </c>
      <c r="X660" s="0">
        <f>IFERROR(W660/M660*100,0)</f>
      </c>
    </row>
    <row r="661">
      <c r="A661" s="0">
        <v>485851</v>
      </c>
      <c r="B661" s="0">
        <v>0</v>
      </c>
      <c r="C661" s="0" t="s">
        <v>24</v>
      </c>
      <c r="D661" s="0">
        <v>2000003739202</v>
      </c>
      <c r="E661" s="0" t="s">
        <v>658</v>
      </c>
      <c r="F661" s="0" t="s">
        <v>1313</v>
      </c>
      <c r="G661" s="0">
        <v>4.961390018463135</v>
      </c>
      <c r="H661" s="0">
        <v>45</v>
      </c>
      <c r="I661" s="0">
        <v>235.0196990966797</v>
      </c>
      <c r="J661" s="0">
        <v>60.4379997253418</v>
      </c>
      <c r="K661" s="0">
        <v>287.8843078613281</v>
      </c>
      <c r="L661" s="0">
        <v>0</v>
      </c>
      <c r="M661" s="0">
        <v>0</v>
      </c>
      <c r="N661" s="0">
        <v>0</v>
      </c>
      <c r="O661" s="0">
        <v>0</v>
      </c>
      <c r="P661" s="0">
        <f>(H661+J661)-(L661+N661)</f>
      </c>
      <c r="Q661" s="0">
        <f>P661*G661</f>
      </c>
      <c r="R661" s="0">
        <v>8</v>
      </c>
      <c r="S661" s="0">
        <f>R661*G661</f>
      </c>
      <c r="T661" s="0">
        <f>H661+J661-L661-N661-R661</f>
      </c>
      <c r="U661" s="0">
        <f>T661*G661</f>
      </c>
      <c r="V661" s="0">
        <f>I661+K661-S661</f>
      </c>
      <c r="W661" s="0">
        <f>M661-V661</f>
      </c>
      <c r="X661" s="0">
        <f>IFERROR(W661/M661*100,0)</f>
      </c>
    </row>
    <row r="662">
      <c r="A662" s="0">
        <v>485868</v>
      </c>
      <c r="B662" s="0">
        <v>0</v>
      </c>
      <c r="C662" s="0" t="s">
        <v>28</v>
      </c>
      <c r="D662" s="0">
        <v>2000003739363</v>
      </c>
      <c r="E662" s="0" t="s">
        <v>658</v>
      </c>
      <c r="F662" s="0" t="s">
        <v>1314</v>
      </c>
      <c r="G662" s="0">
        <v>71.1833267211914</v>
      </c>
      <c r="H662" s="0">
        <v>2</v>
      </c>
      <c r="I662" s="0">
        <v>142.3666534423828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f>(H662+J662)-(L662+N662)</f>
      </c>
      <c r="Q662" s="0">
        <f>P662*G662</f>
      </c>
      <c r="R662" s="0">
        <v>1</v>
      </c>
      <c r="S662" s="0">
        <f>R662*G662</f>
      </c>
      <c r="T662" s="0">
        <f>H662+J662-L662-N662-R662</f>
      </c>
      <c r="U662" s="0">
        <f>T662*G662</f>
      </c>
      <c r="V662" s="0">
        <f>I662+K662-S662</f>
      </c>
      <c r="W662" s="0">
        <f>M662-V662</f>
      </c>
      <c r="X662" s="0">
        <f>IFERROR(W662/M662*100,0)</f>
      </c>
    </row>
    <row r="663">
      <c r="A663" s="0">
        <v>485875</v>
      </c>
      <c r="B663" s="0">
        <v>0</v>
      </c>
      <c r="C663" s="0" t="s">
        <v>24</v>
      </c>
      <c r="D663" s="0">
        <v>2000003739431</v>
      </c>
      <c r="E663" s="0" t="s">
        <v>658</v>
      </c>
      <c r="F663" s="0" t="s">
        <v>1315</v>
      </c>
      <c r="G663" s="0">
        <v>2.8499999046325684</v>
      </c>
      <c r="H663" s="0">
        <v>550</v>
      </c>
      <c r="I663" s="0">
        <v>1387.8480224609375</v>
      </c>
      <c r="J663" s="0">
        <v>-955.218994140625</v>
      </c>
      <c r="K663" s="0">
        <v>-3005.056396484375</v>
      </c>
      <c r="L663" s="0">
        <v>0</v>
      </c>
      <c r="M663" s="0">
        <v>0</v>
      </c>
      <c r="N663" s="0">
        <v>0</v>
      </c>
      <c r="O663" s="0">
        <v>0</v>
      </c>
      <c r="P663" s="0">
        <f>(H663+J663)-(L663+N663)</f>
      </c>
      <c r="Q663" s="0">
        <f>P663*G663</f>
      </c>
      <c r="R663" s="0">
        <v>600</v>
      </c>
      <c r="S663" s="0">
        <f>R663*G663</f>
      </c>
      <c r="T663" s="0">
        <f>H663+J663-L663-N663-R663</f>
      </c>
      <c r="U663" s="0">
        <f>T663*G663</f>
      </c>
      <c r="V663" s="0">
        <f>I663+K663-S663</f>
      </c>
      <c r="W663" s="0">
        <f>M663-V663</f>
      </c>
      <c r="X663" s="0">
        <f>IFERROR(W663/M663*100,0)</f>
      </c>
    </row>
    <row r="664">
      <c r="A664" s="0">
        <v>485912</v>
      </c>
      <c r="B664" s="0">
        <v>0</v>
      </c>
      <c r="C664" s="0" t="s">
        <v>24</v>
      </c>
      <c r="D664" s="0">
        <v>2000003739813</v>
      </c>
      <c r="E664" s="0" t="s">
        <v>658</v>
      </c>
      <c r="F664" s="0" t="s">
        <v>1316</v>
      </c>
      <c r="G664" s="0">
        <v>1.600000023841858</v>
      </c>
      <c r="H664" s="0">
        <v>0</v>
      </c>
      <c r="I664" s="0">
        <v>0</v>
      </c>
      <c r="J664" s="0">
        <v>-92.51499938964844</v>
      </c>
      <c r="K664" s="0">
        <v>-127.6940689086914</v>
      </c>
      <c r="L664" s="0">
        <v>0</v>
      </c>
      <c r="M664" s="0">
        <v>0</v>
      </c>
      <c r="N664" s="0">
        <v>0</v>
      </c>
      <c r="O664" s="0">
        <v>0</v>
      </c>
      <c r="P664" s="0">
        <f>(H664+J664)-(L664+N664)</f>
      </c>
      <c r="Q664" s="0">
        <f>P664*G664</f>
      </c>
      <c r="R664" s="0">
        <v>0</v>
      </c>
      <c r="S664" s="0">
        <f>R664*G664</f>
      </c>
      <c r="T664" s="0">
        <f>H664+J664-L664-N664-R664</f>
      </c>
      <c r="U664" s="0">
        <f>T664*G664</f>
      </c>
      <c r="V664" s="0">
        <f>I664+K664-S664</f>
      </c>
      <c r="W664" s="0">
        <f>M664-V664</f>
      </c>
      <c r="X664" s="0">
        <f>IFERROR(W664/M664*100,0)</f>
      </c>
    </row>
    <row r="665">
      <c r="A665" s="0">
        <v>485929</v>
      </c>
      <c r="B665" s="0">
        <v>0</v>
      </c>
      <c r="C665" s="0" t="s">
        <v>24</v>
      </c>
      <c r="D665" s="0">
        <v>2000003739967</v>
      </c>
      <c r="E665" s="0" t="s">
        <v>658</v>
      </c>
      <c r="F665" s="0" t="s">
        <v>1317</v>
      </c>
      <c r="G665" s="0">
        <v>5.780570030212402</v>
      </c>
      <c r="H665" s="0">
        <v>10</v>
      </c>
      <c r="I665" s="0">
        <v>47.59260177612305</v>
      </c>
      <c r="J665" s="0">
        <v>27</v>
      </c>
      <c r="K665" s="0">
        <v>169.13400268554688</v>
      </c>
      <c r="L665" s="0">
        <v>0</v>
      </c>
      <c r="M665" s="0">
        <v>0</v>
      </c>
      <c r="N665" s="0">
        <v>0</v>
      </c>
      <c r="O665" s="0">
        <v>0</v>
      </c>
      <c r="P665" s="0">
        <f>(H665+J665)-(L665+N665)</f>
      </c>
      <c r="Q665" s="0">
        <f>P665*G665</f>
      </c>
      <c r="R665" s="0">
        <v>0</v>
      </c>
      <c r="S665" s="0">
        <f>R665*G665</f>
      </c>
      <c r="T665" s="0">
        <f>H665+J665-L665-N665-R665</f>
      </c>
      <c r="U665" s="0">
        <f>T665*G665</f>
      </c>
      <c r="V665" s="0">
        <f>I665+K665-S665</f>
      </c>
      <c r="W665" s="0">
        <f>M665-V665</f>
      </c>
      <c r="X665" s="0">
        <f>IFERROR(W665/M665*100,0)</f>
      </c>
    </row>
    <row r="666">
      <c r="A666" s="0">
        <v>485934</v>
      </c>
      <c r="B666" s="0">
        <v>0</v>
      </c>
      <c r="C666" s="0" t="s">
        <v>24</v>
      </c>
      <c r="D666" s="0">
        <v>2000003740024</v>
      </c>
      <c r="E666" s="0" t="s">
        <v>658</v>
      </c>
      <c r="F666" s="0" t="s">
        <v>1318</v>
      </c>
      <c r="G666" s="0">
        <v>93</v>
      </c>
      <c r="H666" s="0">
        <v>0</v>
      </c>
      <c r="I666" s="0">
        <v>0</v>
      </c>
      <c r="J666" s="0">
        <v>0.9929999709129333</v>
      </c>
      <c r="K666" s="0">
        <v>92.39402770996094</v>
      </c>
      <c r="L666" s="0">
        <v>0</v>
      </c>
      <c r="M666" s="0">
        <v>0</v>
      </c>
      <c r="N666" s="0">
        <v>0</v>
      </c>
      <c r="O666" s="0">
        <v>0</v>
      </c>
      <c r="P666" s="0">
        <f>(H666+J666)-(L666+N666)</f>
      </c>
      <c r="Q666" s="0">
        <f>P666*G666</f>
      </c>
      <c r="R666" s="0">
        <v>0</v>
      </c>
      <c r="S666" s="0">
        <f>R666*G666</f>
      </c>
      <c r="T666" s="0">
        <f>H666+J666-L666-N666-R666</f>
      </c>
      <c r="U666" s="0">
        <f>T666*G666</f>
      </c>
      <c r="V666" s="0">
        <f>I666+K666-S666</f>
      </c>
      <c r="W666" s="0">
        <f>M666-V666</f>
      </c>
      <c r="X666" s="0">
        <f>IFERROR(W666/M666*100,0)</f>
      </c>
    </row>
    <row r="667">
      <c r="A667" s="0">
        <v>746323</v>
      </c>
      <c r="B667" s="0">
        <v>0</v>
      </c>
      <c r="C667" s="0" t="s">
        <v>28</v>
      </c>
      <c r="D667" s="0">
        <v>2000006777263</v>
      </c>
      <c r="E667" s="0" t="s">
        <v>658</v>
      </c>
      <c r="F667" s="0" t="s">
        <v>1319</v>
      </c>
      <c r="G667" s="0">
        <v>105</v>
      </c>
      <c r="H667" s="0">
        <v>1</v>
      </c>
      <c r="I667" s="0">
        <v>105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f>(H667+J667)-(L667+N667)</f>
      </c>
      <c r="Q667" s="0">
        <f>P667*G667</f>
      </c>
      <c r="R667" s="0">
        <v>0</v>
      </c>
      <c r="S667" s="0">
        <f>R667*G667</f>
      </c>
      <c r="T667" s="0">
        <f>H667+J667-L667-N667-R667</f>
      </c>
      <c r="U667" s="0">
        <f>T667*G667</f>
      </c>
      <c r="V667" s="0">
        <f>I667+K667-S667</f>
      </c>
      <c r="W667" s="0">
        <f>M667-V667</f>
      </c>
      <c r="X667" s="0">
        <f>IFERROR(W667/M667*100,0)</f>
      </c>
    </row>
    <row r="668">
      <c r="A668" s="0">
        <v>666350</v>
      </c>
      <c r="B668" s="0">
        <v>0</v>
      </c>
      <c r="C668" s="0" t="s">
        <v>24</v>
      </c>
      <c r="D668" s="0">
        <v>2000006046581</v>
      </c>
      <c r="E668" s="0" t="s">
        <v>658</v>
      </c>
      <c r="F668" s="0" t="s">
        <v>1320</v>
      </c>
      <c r="G668" s="0">
        <v>4.6923699378967285</v>
      </c>
      <c r="H668" s="0">
        <v>0</v>
      </c>
      <c r="I668" s="0">
        <v>0</v>
      </c>
      <c r="J668" s="0">
        <v>4.372000217437744</v>
      </c>
      <c r="K668" s="0">
        <v>20.515039443969727</v>
      </c>
      <c r="L668" s="0">
        <v>0</v>
      </c>
      <c r="M668" s="0">
        <v>0</v>
      </c>
      <c r="N668" s="0">
        <v>0</v>
      </c>
      <c r="O668" s="0">
        <v>0</v>
      </c>
      <c r="P668" s="0">
        <f>(H668+J668)-(L668+N668)</f>
      </c>
      <c r="Q668" s="0">
        <f>P668*G668</f>
      </c>
      <c r="R668" s="0">
        <v>0</v>
      </c>
      <c r="S668" s="0">
        <f>R668*G668</f>
      </c>
      <c r="T668" s="0">
        <f>H668+J668-L668-N668-R668</f>
      </c>
      <c r="U668" s="0">
        <f>T668*G668</f>
      </c>
      <c r="V668" s="0">
        <f>I668+K668-S668</f>
      </c>
      <c r="W668" s="0">
        <f>M668-V668</f>
      </c>
      <c r="X668" s="0">
        <f>IFERROR(W668/M668*100,0)</f>
      </c>
    </row>
    <row r="669">
      <c r="A669" s="0">
        <v>756922</v>
      </c>
      <c r="B669" s="0">
        <v>0</v>
      </c>
      <c r="C669" s="0" t="s">
        <v>28</v>
      </c>
      <c r="D669" s="0">
        <v>2000006823724</v>
      </c>
      <c r="E669" s="0" t="s">
        <v>658</v>
      </c>
      <c r="F669" s="0" t="s">
        <v>1321</v>
      </c>
      <c r="G669" s="0">
        <v>0.59375</v>
      </c>
      <c r="H669" s="0">
        <v>0</v>
      </c>
      <c r="I669" s="0">
        <v>0</v>
      </c>
      <c r="J669" s="0">
        <v>20</v>
      </c>
      <c r="K669" s="0">
        <v>13.219499588012695</v>
      </c>
      <c r="L669" s="0">
        <v>0</v>
      </c>
      <c r="M669" s="0">
        <v>0</v>
      </c>
      <c r="N669" s="0">
        <v>0</v>
      </c>
      <c r="O669" s="0">
        <v>0</v>
      </c>
      <c r="P669" s="0">
        <f>(H669+J669)-(L669+N669)</f>
      </c>
      <c r="Q669" s="0">
        <f>P669*G669</f>
      </c>
      <c r="R669" s="0">
        <v>0</v>
      </c>
      <c r="S669" s="0">
        <f>R669*G669</f>
      </c>
      <c r="T669" s="0">
        <f>H669+J669-L669-N669-R669</f>
      </c>
      <c r="U669" s="0">
        <f>T669*G669</f>
      </c>
      <c r="V669" s="0">
        <f>I669+K669-S669</f>
      </c>
      <c r="W669" s="0">
        <f>M669-V669</f>
      </c>
      <c r="X669" s="0">
        <f>IFERROR(W669/M669*100,0)</f>
      </c>
    </row>
    <row r="670">
      <c r="A670" s="0">
        <v>758790</v>
      </c>
      <c r="B670" s="0">
        <v>1</v>
      </c>
      <c r="C670" s="0" t="s">
        <v>28</v>
      </c>
      <c r="D670" s="0">
        <v>4538</v>
      </c>
      <c r="E670" s="0" t="s">
        <v>658</v>
      </c>
      <c r="F670" s="0" t="s">
        <v>1322</v>
      </c>
      <c r="G670" s="0">
        <v>1.2390799522399902</v>
      </c>
      <c r="H670" s="0">
        <v>0</v>
      </c>
      <c r="I670" s="0">
        <v>0</v>
      </c>
      <c r="J670" s="0">
        <v>56</v>
      </c>
      <c r="K670" s="0">
        <v>69.53334045410156</v>
      </c>
      <c r="L670" s="0">
        <v>46</v>
      </c>
      <c r="M670" s="0">
        <v>115</v>
      </c>
      <c r="N670" s="0">
        <v>0</v>
      </c>
      <c r="O670" s="0">
        <v>0</v>
      </c>
      <c r="P670" s="0">
        <f>(H670+J670)-(L670+N670)</f>
      </c>
      <c r="Q670" s="0">
        <f>P670*G670</f>
      </c>
      <c r="R670" s="0">
        <v>8</v>
      </c>
      <c r="S670" s="0">
        <f>R670*G670</f>
      </c>
      <c r="T670" s="0">
        <f>H670+J670-L670-N670-R670</f>
      </c>
      <c r="U670" s="0">
        <f>T670*G670</f>
      </c>
      <c r="V670" s="0">
        <f>I670+K670-S670</f>
      </c>
      <c r="W670" s="0">
        <f>M670-V670</f>
      </c>
      <c r="X670" s="0">
        <f>IFERROR(W670/M670*100,0)</f>
      </c>
    </row>
    <row r="671">
      <c r="A671" s="0">
        <v>758793</v>
      </c>
      <c r="B671" s="0">
        <v>1</v>
      </c>
      <c r="C671" s="0" t="s">
        <v>28</v>
      </c>
      <c r="D671" s="0">
        <v>4540</v>
      </c>
      <c r="E671" s="0" t="s">
        <v>658</v>
      </c>
      <c r="F671" s="0" t="s">
        <v>1323</v>
      </c>
      <c r="G671" s="0">
        <v>0.634119987487793</v>
      </c>
      <c r="H671" s="0">
        <v>0</v>
      </c>
      <c r="I671" s="0">
        <v>0</v>
      </c>
      <c r="J671" s="0">
        <v>16</v>
      </c>
      <c r="K671" s="0">
        <v>10.187689781188965</v>
      </c>
      <c r="L671" s="0">
        <v>8</v>
      </c>
      <c r="M671" s="0">
        <v>12</v>
      </c>
      <c r="N671" s="0">
        <v>3</v>
      </c>
      <c r="O671" s="0">
        <v>1.920259952545166</v>
      </c>
      <c r="P671" s="0">
        <f>(H671+J671)-(L671+N671)</f>
      </c>
      <c r="Q671" s="0">
        <f>P671*G671</f>
      </c>
      <c r="R671" s="0">
        <v>6</v>
      </c>
      <c r="S671" s="0">
        <f>R671*G671</f>
      </c>
      <c r="T671" s="0">
        <f>H671+J671-L671-N671-R671</f>
      </c>
      <c r="U671" s="0">
        <f>T671*G671</f>
      </c>
      <c r="V671" s="0">
        <f>I671+K671-S671</f>
      </c>
      <c r="W671" s="0">
        <f>M671-V671</f>
      </c>
      <c r="X671" s="0">
        <f>IFERROR(W671/M671*100,0)</f>
      </c>
    </row>
    <row r="672">
      <c r="A672" s="0">
        <v>758796</v>
      </c>
      <c r="B672" s="0">
        <v>1</v>
      </c>
      <c r="C672" s="0" t="s">
        <v>28</v>
      </c>
      <c r="D672" s="0">
        <v>4541</v>
      </c>
      <c r="E672" s="0" t="s">
        <v>658</v>
      </c>
      <c r="F672" s="0" t="s">
        <v>1324</v>
      </c>
      <c r="G672" s="0">
        <v>0.7158600091934204</v>
      </c>
      <c r="H672" s="0">
        <v>0</v>
      </c>
      <c r="I672" s="0">
        <v>0</v>
      </c>
      <c r="J672" s="0">
        <v>25</v>
      </c>
      <c r="K672" s="0">
        <v>18.0096492767334</v>
      </c>
      <c r="L672" s="0">
        <v>13</v>
      </c>
      <c r="M672" s="0">
        <v>19.5</v>
      </c>
      <c r="N672" s="0">
        <v>8</v>
      </c>
      <c r="O672" s="0">
        <v>5.802969932556152</v>
      </c>
      <c r="P672" s="0">
        <f>(H672+J672)-(L672+N672)</f>
      </c>
      <c r="Q672" s="0">
        <f>P672*G672</f>
      </c>
      <c r="R672" s="0">
        <v>0</v>
      </c>
      <c r="S672" s="0">
        <f>R672*G672</f>
      </c>
      <c r="T672" s="0">
        <f>H672+J672-L672-N672-R672</f>
      </c>
      <c r="U672" s="0">
        <f>T672*G672</f>
      </c>
      <c r="V672" s="0">
        <f>I672+K672-S672</f>
      </c>
      <c r="W672" s="0">
        <f>M672-V672</f>
      </c>
      <c r="X672" s="0">
        <f>IFERROR(W672/M672*100,0)</f>
      </c>
    </row>
    <row r="673">
      <c r="A673" s="0">
        <v>758810</v>
      </c>
      <c r="B673" s="0">
        <v>1</v>
      </c>
      <c r="C673" s="0" t="s">
        <v>28</v>
      </c>
      <c r="D673" s="0">
        <v>4542</v>
      </c>
      <c r="E673" s="0" t="s">
        <v>658</v>
      </c>
      <c r="F673" s="0" t="s">
        <v>1325</v>
      </c>
      <c r="G673" s="0">
        <v>1.3857699632644653</v>
      </c>
      <c r="H673" s="0">
        <v>0</v>
      </c>
      <c r="I673" s="0">
        <v>0</v>
      </c>
      <c r="J673" s="0">
        <v>9</v>
      </c>
      <c r="K673" s="0">
        <v>12.646809577941895</v>
      </c>
      <c r="L673" s="0">
        <v>5</v>
      </c>
      <c r="M673" s="0">
        <v>12.5</v>
      </c>
      <c r="N673" s="0">
        <v>4</v>
      </c>
      <c r="O673" s="0">
        <v>5.543079853057861</v>
      </c>
      <c r="P673" s="0">
        <f>(H673+J673)-(L673+N673)</f>
      </c>
      <c r="Q673" s="0">
        <f>P673*G673</f>
      </c>
      <c r="R673" s="0">
        <v>0</v>
      </c>
      <c r="S673" s="0">
        <f>R673*G673</f>
      </c>
      <c r="T673" s="0">
        <f>H673+J673-L673-N673-R673</f>
      </c>
      <c r="U673" s="0">
        <f>T673*G673</f>
      </c>
      <c r="V673" s="0">
        <f>I673+K673-S673</f>
      </c>
      <c r="W673" s="0">
        <f>M673-V673</f>
      </c>
      <c r="X673" s="0">
        <f>IFERROR(W673/M673*100,0)</f>
      </c>
    </row>
    <row r="674">
      <c r="A674" s="0">
        <v>758811</v>
      </c>
      <c r="B674" s="0">
        <v>1</v>
      </c>
      <c r="C674" s="0" t="s">
        <v>28</v>
      </c>
      <c r="D674" s="0">
        <v>4539</v>
      </c>
      <c r="E674" s="0" t="s">
        <v>658</v>
      </c>
      <c r="F674" s="0" t="s">
        <v>1326</v>
      </c>
      <c r="G674" s="0">
        <v>1.1207300424575806</v>
      </c>
      <c r="H674" s="0">
        <v>0</v>
      </c>
      <c r="I674" s="0">
        <v>0</v>
      </c>
      <c r="J674" s="0">
        <v>53</v>
      </c>
      <c r="K674" s="0">
        <v>59.52143859863281</v>
      </c>
      <c r="L674" s="0">
        <v>47</v>
      </c>
      <c r="M674" s="0">
        <v>105.75</v>
      </c>
      <c r="N674" s="0">
        <v>0</v>
      </c>
      <c r="O674" s="0">
        <v>0</v>
      </c>
      <c r="P674" s="0">
        <f>(H674+J674)-(L674+N674)</f>
      </c>
      <c r="Q674" s="0">
        <f>P674*G674</f>
      </c>
      <c r="R674" s="0">
        <v>4</v>
      </c>
      <c r="S674" s="0">
        <f>R674*G674</f>
      </c>
      <c r="T674" s="0">
        <f>H674+J674-L674-N674-R674</f>
      </c>
      <c r="U674" s="0">
        <f>T674*G674</f>
      </c>
      <c r="V674" s="0">
        <f>I674+K674-S674</f>
      </c>
      <c r="W674" s="0">
        <f>M674-V674</f>
      </c>
      <c r="X674" s="0">
        <f>IFERROR(W674/M674*100,0)</f>
      </c>
    </row>
    <row r="675">
      <c r="A675" s="0">
        <v>758812</v>
      </c>
      <c r="B675" s="0">
        <v>1</v>
      </c>
      <c r="C675" s="0" t="s">
        <v>28</v>
      </c>
      <c r="D675" s="0">
        <v>4534</v>
      </c>
      <c r="E675" s="0" t="s">
        <v>658</v>
      </c>
      <c r="F675" s="0" t="s">
        <v>1327</v>
      </c>
      <c r="G675" s="0">
        <v>4.868969917297363</v>
      </c>
      <c r="H675" s="0">
        <v>0</v>
      </c>
      <c r="I675" s="0">
        <v>0</v>
      </c>
      <c r="J675" s="0">
        <v>37</v>
      </c>
      <c r="K675" s="0">
        <v>180.1506805419922</v>
      </c>
      <c r="L675" s="0">
        <v>6</v>
      </c>
      <c r="M675" s="0">
        <v>36</v>
      </c>
      <c r="N675" s="0">
        <v>0</v>
      </c>
      <c r="O675" s="0">
        <v>0</v>
      </c>
      <c r="P675" s="0">
        <f>(H675+J675)-(L675+N675)</f>
      </c>
      <c r="Q675" s="0">
        <f>P675*G675</f>
      </c>
      <c r="R675" s="0">
        <v>0</v>
      </c>
      <c r="S675" s="0">
        <f>R675*G675</f>
      </c>
      <c r="T675" s="0">
        <f>H675+J675-L675-N675-R675</f>
      </c>
      <c r="U675" s="0">
        <f>T675*G675</f>
      </c>
      <c r="V675" s="0">
        <f>I675+K675-S675</f>
      </c>
      <c r="W675" s="0">
        <f>M675-V675</f>
      </c>
      <c r="X675" s="0">
        <f>IFERROR(W675/M675*100,0)</f>
      </c>
    </row>
    <row r="676">
      <c r="A676" s="0">
        <v>761672</v>
      </c>
      <c r="B676" s="0">
        <v>1</v>
      </c>
      <c r="C676" s="0" t="s">
        <v>28</v>
      </c>
      <c r="D676" s="0">
        <v>4561</v>
      </c>
      <c r="E676" s="0" t="s">
        <v>658</v>
      </c>
      <c r="F676" s="0" t="s">
        <v>1328</v>
      </c>
      <c r="G676" s="0">
        <v>0.5986300110816956</v>
      </c>
      <c r="H676" s="0">
        <v>25</v>
      </c>
      <c r="I676" s="0">
        <v>14.841500282287598</v>
      </c>
      <c r="J676" s="0">
        <v>174</v>
      </c>
      <c r="K676" s="0">
        <v>102.40451049804688</v>
      </c>
      <c r="L676" s="0">
        <v>229</v>
      </c>
      <c r="M676" s="0">
        <v>343.5</v>
      </c>
      <c r="N676" s="0">
        <v>14</v>
      </c>
      <c r="O676" s="0">
        <v>8.170610427856445</v>
      </c>
      <c r="P676" s="0">
        <f>(H676+J676)-(L676+N676)</f>
      </c>
      <c r="Q676" s="0">
        <f>P676*G676</f>
      </c>
      <c r="R676" s="0">
        <v>12</v>
      </c>
      <c r="S676" s="0">
        <f>R676*G676</f>
      </c>
      <c r="T676" s="0">
        <f>H676+J676-L676-N676-R676</f>
      </c>
      <c r="U676" s="0">
        <f>T676*G676</f>
      </c>
      <c r="V676" s="0">
        <f>I676+K676-S676</f>
      </c>
      <c r="W676" s="0">
        <f>M676-V676</f>
      </c>
      <c r="X676" s="0">
        <f>IFERROR(W676/M676*100,0)</f>
      </c>
    </row>
    <row r="677">
      <c r="A677" s="0">
        <v>766272</v>
      </c>
      <c r="B677" s="0">
        <v>1</v>
      </c>
      <c r="C677" s="0" t="s">
        <v>28</v>
      </c>
      <c r="D677" s="0">
        <v>4604</v>
      </c>
      <c r="E677" s="0" t="s">
        <v>658</v>
      </c>
      <c r="F677" s="0" t="s">
        <v>1329</v>
      </c>
      <c r="G677" s="0">
        <v>11.630970001220703</v>
      </c>
      <c r="H677" s="0">
        <v>3</v>
      </c>
      <c r="I677" s="0">
        <v>28.87734031677246</v>
      </c>
      <c r="J677" s="0">
        <v>59</v>
      </c>
      <c r="K677" s="0">
        <v>597.8381958007812</v>
      </c>
      <c r="L677" s="0">
        <v>19</v>
      </c>
      <c r="M677" s="0">
        <v>570</v>
      </c>
      <c r="N677" s="0">
        <v>0</v>
      </c>
      <c r="O677" s="0">
        <v>0</v>
      </c>
      <c r="P677" s="0">
        <f>(H677+J677)-(L677+N677)</f>
      </c>
      <c r="Q677" s="0">
        <f>P677*G677</f>
      </c>
      <c r="R677" s="0">
        <v>1</v>
      </c>
      <c r="S677" s="0">
        <f>R677*G677</f>
      </c>
      <c r="T677" s="0">
        <f>H677+J677-L677-N677-R677</f>
      </c>
      <c r="U677" s="0">
        <f>T677*G677</f>
      </c>
      <c r="V677" s="0">
        <f>I677+K677-S677</f>
      </c>
      <c r="W677" s="0">
        <f>M677-V677</f>
      </c>
      <c r="X677" s="0">
        <f>IFERROR(W677/M677*100,0)</f>
      </c>
    </row>
    <row r="678">
      <c r="A678" s="0">
        <v>764906</v>
      </c>
      <c r="B678" s="0">
        <v>1</v>
      </c>
      <c r="C678" s="0" t="s">
        <v>24</v>
      </c>
      <c r="D678" s="0">
        <v>4597</v>
      </c>
      <c r="E678" s="0" t="s">
        <v>658</v>
      </c>
      <c r="F678" s="0" t="s">
        <v>1330</v>
      </c>
      <c r="G678" s="0">
        <v>0</v>
      </c>
      <c r="H678" s="0">
        <v>3.299999952316284</v>
      </c>
      <c r="I678" s="0">
        <v>0</v>
      </c>
      <c r="J678" s="0">
        <v>0</v>
      </c>
      <c r="K678" s="0">
        <v>0</v>
      </c>
      <c r="L678" s="0">
        <v>3.0220000743865967</v>
      </c>
      <c r="M678" s="0">
        <v>75.55000305175781</v>
      </c>
      <c r="N678" s="0">
        <v>0</v>
      </c>
      <c r="O678" s="0">
        <v>0</v>
      </c>
      <c r="P678" s="0">
        <f>(H678+J678)-(L678+N678)</f>
      </c>
      <c r="Q678" s="0">
        <f>P678*G678</f>
      </c>
      <c r="R678" s="0">
        <v>1</v>
      </c>
      <c r="S678" s="0">
        <f>R678*G678</f>
      </c>
      <c r="T678" s="0">
        <f>H678+J678-L678-N678-R678</f>
      </c>
      <c r="U678" s="0">
        <f>T678*G678</f>
      </c>
      <c r="V678" s="0">
        <f>I678+K678-S678</f>
      </c>
      <c r="W678" s="0">
        <f>M678-V678</f>
      </c>
      <c r="X678" s="0">
        <f>IFERROR(W678/M678*100,0)</f>
      </c>
    </row>
    <row r="679">
      <c r="A679" s="0">
        <v>754749</v>
      </c>
      <c r="B679" s="0">
        <v>0</v>
      </c>
      <c r="C679" s="0" t="s">
        <v>24</v>
      </c>
      <c r="D679" s="0">
        <v>2000006808660</v>
      </c>
      <c r="E679" s="0" t="s">
        <v>658</v>
      </c>
      <c r="F679" s="0" t="s">
        <v>1331</v>
      </c>
      <c r="G679" s="0">
        <v>168.42105102539062</v>
      </c>
      <c r="H679" s="0">
        <v>0</v>
      </c>
      <c r="I679" s="0">
        <v>0</v>
      </c>
      <c r="J679" s="0">
        <v>0.1899999976158142</v>
      </c>
      <c r="K679" s="0">
        <v>32</v>
      </c>
      <c r="L679" s="0">
        <v>0</v>
      </c>
      <c r="M679" s="0">
        <v>0</v>
      </c>
      <c r="N679" s="0">
        <v>0</v>
      </c>
      <c r="O679" s="0">
        <v>0</v>
      </c>
      <c r="P679" s="0">
        <f>(H679+J679)-(L679+N679)</f>
      </c>
      <c r="Q679" s="0">
        <f>P679*G679</f>
      </c>
      <c r="R679" s="0">
        <v>0</v>
      </c>
      <c r="S679" s="0">
        <f>R679*G679</f>
      </c>
      <c r="T679" s="0">
        <f>H679+J679-L679-N679-R679</f>
      </c>
      <c r="U679" s="0">
        <f>T679*G679</f>
      </c>
      <c r="V679" s="0">
        <f>I679+K679-S679</f>
      </c>
      <c r="W679" s="0">
        <f>M679-V679</f>
      </c>
      <c r="X679" s="0">
        <f>IFERROR(W679/M679*100,0)</f>
      </c>
    </row>
    <row r="680">
      <c r="A680" s="0">
        <v>677620</v>
      </c>
      <c r="B680" s="0">
        <v>0</v>
      </c>
      <c r="C680" s="0" t="s">
        <v>24</v>
      </c>
      <c r="D680" s="0">
        <v>2000006180438</v>
      </c>
      <c r="E680" s="0" t="s">
        <v>658</v>
      </c>
      <c r="F680" s="0" t="s">
        <v>1332</v>
      </c>
      <c r="G680" s="0">
        <v>8</v>
      </c>
      <c r="H680" s="0">
        <v>6</v>
      </c>
      <c r="I680" s="0">
        <v>48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f>(H680+J680)-(L680+N680)</f>
      </c>
      <c r="Q680" s="0">
        <f>P680*G680</f>
      </c>
      <c r="R680" s="0">
        <v>0</v>
      </c>
      <c r="S680" s="0">
        <f>R680*G680</f>
      </c>
      <c r="T680" s="0">
        <f>H680+J680-L680-N680-R680</f>
      </c>
      <c r="U680" s="0">
        <f>T680*G680</f>
      </c>
      <c r="V680" s="0">
        <f>I680+K680-S680</f>
      </c>
      <c r="W680" s="0">
        <f>M680-V680</f>
      </c>
      <c r="X680" s="0">
        <f>IFERROR(W680/M680*100,0)</f>
      </c>
    </row>
    <row r="681">
      <c r="A681" s="0">
        <v>742292</v>
      </c>
      <c r="B681" s="0">
        <v>0</v>
      </c>
      <c r="C681" s="0" t="s">
        <v>28</v>
      </c>
      <c r="D681" s="0">
        <v>2000006738868</v>
      </c>
      <c r="E681" s="0" t="s">
        <v>658</v>
      </c>
      <c r="F681" s="0" t="s">
        <v>1333</v>
      </c>
      <c r="G681" s="0">
        <v>135</v>
      </c>
      <c r="H681" s="0">
        <v>1</v>
      </c>
      <c r="I681" s="0">
        <v>135</v>
      </c>
      <c r="J681" s="0">
        <v>6</v>
      </c>
      <c r="K681" s="0">
        <v>810</v>
      </c>
      <c r="L681" s="0">
        <v>0</v>
      </c>
      <c r="M681" s="0">
        <v>0</v>
      </c>
      <c r="N681" s="0">
        <v>0</v>
      </c>
      <c r="O681" s="0">
        <v>0</v>
      </c>
      <c r="P681" s="0">
        <f>(H681+J681)-(L681+N681)</f>
      </c>
      <c r="Q681" s="0">
        <f>P681*G681</f>
      </c>
      <c r="R681" s="0">
        <v>1</v>
      </c>
      <c r="S681" s="0">
        <f>R681*G681</f>
      </c>
      <c r="T681" s="0">
        <f>H681+J681-L681-N681-R681</f>
      </c>
      <c r="U681" s="0">
        <f>T681*G681</f>
      </c>
      <c r="V681" s="0">
        <f>I681+K681-S681</f>
      </c>
      <c r="W681" s="0">
        <f>M681-V681</f>
      </c>
      <c r="X681" s="0">
        <f>IFERROR(W681/M681*100,0)</f>
      </c>
    </row>
    <row r="682">
      <c r="A682" s="0">
        <v>741535</v>
      </c>
      <c r="B682" s="0">
        <v>0</v>
      </c>
      <c r="C682" s="0" t="s">
        <v>24</v>
      </c>
      <c r="D682" s="0">
        <v>2000006729491</v>
      </c>
      <c r="E682" s="0" t="s">
        <v>658</v>
      </c>
      <c r="F682" s="0" t="s">
        <v>1334</v>
      </c>
      <c r="G682" s="0">
        <v>11.708390235900879</v>
      </c>
      <c r="H682" s="0">
        <v>30</v>
      </c>
      <c r="I682" s="0">
        <v>360.2846984863281</v>
      </c>
      <c r="J682" s="0">
        <v>-17.143999099731445</v>
      </c>
      <c r="K682" s="0">
        <v>-242.95013427734375</v>
      </c>
      <c r="L682" s="0">
        <v>0</v>
      </c>
      <c r="M682" s="0">
        <v>0</v>
      </c>
      <c r="N682" s="0">
        <v>0</v>
      </c>
      <c r="O682" s="0">
        <v>0</v>
      </c>
      <c r="P682" s="0">
        <f>(H682+J682)-(L682+N682)</f>
      </c>
      <c r="Q682" s="0">
        <f>P682*G682</f>
      </c>
      <c r="R682" s="0">
        <v>36</v>
      </c>
      <c r="S682" s="0">
        <f>R682*G682</f>
      </c>
      <c r="T682" s="0">
        <f>H682+J682-L682-N682-R682</f>
      </c>
      <c r="U682" s="0">
        <f>T682*G682</f>
      </c>
      <c r="V682" s="0">
        <f>I682+K682-S682</f>
      </c>
      <c r="W682" s="0">
        <f>M682-V682</f>
      </c>
      <c r="X682" s="0">
        <f>IFERROR(W682/M682*100,0)</f>
      </c>
    </row>
    <row r="683">
      <c r="A683" s="0">
        <v>741537</v>
      </c>
      <c r="B683" s="0">
        <v>0</v>
      </c>
      <c r="C683" s="0" t="s">
        <v>24</v>
      </c>
      <c r="D683" s="0">
        <v>2000006729514</v>
      </c>
      <c r="E683" s="0" t="s">
        <v>658</v>
      </c>
      <c r="F683" s="0" t="s">
        <v>1335</v>
      </c>
      <c r="G683" s="0">
        <v>14.333330154418945</v>
      </c>
      <c r="H683" s="0">
        <v>20</v>
      </c>
      <c r="I683" s="0">
        <v>286.6665954589844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f>(H683+J683)-(L683+N683)</f>
      </c>
      <c r="Q683" s="0">
        <f>P683*G683</f>
      </c>
      <c r="R683" s="0">
        <v>7.199999809265137</v>
      </c>
      <c r="S683" s="0">
        <f>R683*G683</f>
      </c>
      <c r="T683" s="0">
        <f>H683+J683-L683-N683-R683</f>
      </c>
      <c r="U683" s="0">
        <f>T683*G683</f>
      </c>
      <c r="V683" s="0">
        <f>I683+K683-S683</f>
      </c>
      <c r="W683" s="0">
        <f>M683-V683</f>
      </c>
      <c r="X683" s="0">
        <f>IFERROR(W683/M683*100,0)</f>
      </c>
    </row>
    <row r="684">
      <c r="A684" s="0">
        <v>690149</v>
      </c>
      <c r="B684" s="0">
        <v>0</v>
      </c>
      <c r="C684" s="0" t="s">
        <v>28</v>
      </c>
      <c r="D684" s="0">
        <v>2000006339898</v>
      </c>
      <c r="E684" s="0" t="s">
        <v>658</v>
      </c>
      <c r="F684" s="0" t="s">
        <v>1336</v>
      </c>
      <c r="G684" s="0">
        <v>108.81388092041016</v>
      </c>
      <c r="H684" s="0">
        <v>4</v>
      </c>
      <c r="I684" s="0">
        <v>430.4761962890625</v>
      </c>
      <c r="J684" s="0">
        <v>9</v>
      </c>
      <c r="K684" s="0">
        <v>990</v>
      </c>
      <c r="L684" s="0">
        <v>0</v>
      </c>
      <c r="M684" s="0">
        <v>0</v>
      </c>
      <c r="N684" s="0">
        <v>0</v>
      </c>
      <c r="O684" s="0">
        <v>0</v>
      </c>
      <c r="P684" s="0">
        <f>(H684+J684)-(L684+N684)</f>
      </c>
      <c r="Q684" s="0">
        <f>P684*G684</f>
      </c>
      <c r="R684" s="0">
        <v>0</v>
      </c>
      <c r="S684" s="0">
        <f>R684*G684</f>
      </c>
      <c r="T684" s="0">
        <f>H684+J684-L684-N684-R684</f>
      </c>
      <c r="U684" s="0">
        <f>T684*G684</f>
      </c>
      <c r="V684" s="0">
        <f>I684+K684-S684</f>
      </c>
      <c r="W684" s="0">
        <f>M684-V684</f>
      </c>
      <c r="X684" s="0">
        <f>IFERROR(W684/M684*100,0)</f>
      </c>
    </row>
    <row r="685">
      <c r="A685" s="0">
        <v>660396</v>
      </c>
      <c r="B685" s="0">
        <v>0</v>
      </c>
      <c r="C685" s="0" t="s">
        <v>28</v>
      </c>
      <c r="D685" s="0">
        <v>2000005967269</v>
      </c>
      <c r="E685" s="0" t="s">
        <v>658</v>
      </c>
      <c r="F685" s="0" t="s">
        <v>1337</v>
      </c>
      <c r="G685" s="0">
        <v>310</v>
      </c>
      <c r="H685" s="0">
        <v>0</v>
      </c>
      <c r="I685" s="0">
        <v>0</v>
      </c>
      <c r="J685" s="0">
        <v>3</v>
      </c>
      <c r="K685" s="0">
        <v>930</v>
      </c>
      <c r="L685" s="0">
        <v>0</v>
      </c>
      <c r="M685" s="0">
        <v>0</v>
      </c>
      <c r="N685" s="0">
        <v>0</v>
      </c>
      <c r="O685" s="0">
        <v>0</v>
      </c>
      <c r="P685" s="0">
        <f>(H685+J685)-(L685+N685)</f>
      </c>
      <c r="Q685" s="0">
        <f>P685*G685</f>
      </c>
      <c r="R685" s="0">
        <v>0</v>
      </c>
      <c r="S685" s="0">
        <f>R685*G685</f>
      </c>
      <c r="T685" s="0">
        <f>H685+J685-L685-N685-R685</f>
      </c>
      <c r="U685" s="0">
        <f>T685*G685</f>
      </c>
      <c r="V685" s="0">
        <f>I685+K685-S685</f>
      </c>
      <c r="W685" s="0">
        <f>M685-V685</f>
      </c>
      <c r="X685" s="0">
        <f>IFERROR(W685/M685*100,0)</f>
      </c>
    </row>
    <row r="687">
      <c r="G687" s="0">
        <f>SUM(G2:G686)</f>
      </c>
      <c r="H687" s="0">
        <f>SUM(H2:H686)</f>
      </c>
      <c r="I687" s="0">
        <f>SUM(I2:I686)</f>
      </c>
      <c r="J687" s="0">
        <f>SUM(J2:J686)</f>
      </c>
      <c r="K687" s="0">
        <f>SUM(K2:K686)</f>
      </c>
      <c r="L687" s="0">
        <f>SUM(L2:L686)</f>
      </c>
      <c r="M687" s="0">
        <f>SUM(M2:M686)</f>
      </c>
      <c r="N687" s="0">
        <f>SUM(N2:N686)</f>
      </c>
      <c r="O687" s="0">
        <f>SUM(O2:O686)</f>
      </c>
      <c r="P687" s="0">
        <f>SUM(P2:P686)</f>
      </c>
      <c r="Q687" s="0">
        <f>SUM(Q2:Q686)</f>
      </c>
      <c r="R687" s="0">
        <f>SUM(R2:R686)</f>
      </c>
      <c r="S687" s="0">
        <f>SUM(S2:S686)</f>
      </c>
      <c r="T687" s="0">
        <f>SUM(T2:T686)</f>
      </c>
      <c r="U687" s="0">
        <f>SUM(U2:U686)</f>
      </c>
      <c r="V687" s="0">
        <f>SUM(V2:V686)</f>
      </c>
      <c r="W687" s="0">
        <f>SUM(W2:W686)</f>
      </c>
      <c r="X687" s="0">
        <f>W687/M687*100</f>
      </c>
    </row>
  </sheetData>
  <headerFooter/>
</worksheet>
</file>