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S:\CFS Office\NPFMC\Salmon FMP\2022 Salmon FMP CI EEZ update\"/>
    </mc:Choice>
  </mc:AlternateContent>
  <xr:revisionPtr revIDLastSave="0" documentId="13_ncr:1_{17035C4B-FD1F-4177-AA07-5055FA38D72D}" xr6:coauthVersionLast="47" xr6:coauthVersionMax="47" xr10:uidLastSave="{00000000-0000-0000-0000-000000000000}"/>
  <bookViews>
    <workbookView xWindow="29775" yWindow="645" windowWidth="26925" windowHeight="11505" activeTab="1" xr2:uid="{1A603C28-41B2-44D5-A731-AC14CE65D834}"/>
  </bookViews>
  <sheets>
    <sheet name="Table 3-2" sheetId="1" r:id="rId1"/>
    <sheet name="Table 3-3" sheetId="3"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9" i="1" l="1"/>
</calcChain>
</file>

<file path=xl/sharedStrings.xml><?xml version="1.0" encoding="utf-8"?>
<sst xmlns="http://schemas.openxmlformats.org/spreadsheetml/2006/main" count="166" uniqueCount="97">
  <si>
    <t>2021 Goal Range</t>
  </si>
  <si>
    <t>Initial</t>
  </si>
  <si>
    <t>Escapement</t>
  </si>
  <si>
    <t>System</t>
  </si>
  <si>
    <t>Lower</t>
  </si>
  <si>
    <t>Upper</t>
  </si>
  <si>
    <t>Type</t>
  </si>
  <si>
    <t>Year</t>
  </si>
  <si>
    <t>CHINOOK SALMON</t>
  </si>
  <si>
    <t>SEG</t>
  </si>
  <si>
    <t>eliminated</t>
  </si>
  <si>
    <t>NS</t>
  </si>
  <si>
    <t>Upper Cook Inlet</t>
  </si>
  <si>
    <t>Alexander Creek</t>
  </si>
  <si>
    <t>Campbell Creek</t>
  </si>
  <si>
    <t>LB SEG</t>
  </si>
  <si>
    <t>Chuitna River</t>
  </si>
  <si>
    <t>Chulitna River</t>
  </si>
  <si>
    <t>NC</t>
  </si>
  <si>
    <t>Clear (Chunilna) Creek</t>
  </si>
  <si>
    <t>Crooked Creek</t>
  </si>
  <si>
    <t>Deshka River</t>
  </si>
  <si>
    <t>BEG</t>
  </si>
  <si>
    <t>Eastside Susitna River</t>
  </si>
  <si>
    <t>Goose Creek</t>
  </si>
  <si>
    <t>Kenai River - Early Run (all fish)</t>
  </si>
  <si>
    <r>
      <t>eliminated</t>
    </r>
    <r>
      <rPr>
        <vertAlign val="superscript"/>
        <sz val="9"/>
        <rFont val="Times New Roman"/>
        <family val="1"/>
      </rPr>
      <t>c</t>
    </r>
  </si>
  <si>
    <t>Kenai River - Early Run (large fish)</t>
  </si>
  <si>
    <t>OEG</t>
  </si>
  <si>
    <t>Kenai River - Late Run (all fish)</t>
  </si>
  <si>
    <t>Kenai River - Late Run (large fish)</t>
  </si>
  <si>
    <t>Lake Creek</t>
  </si>
  <si>
    <t>Lewis River</t>
  </si>
  <si>
    <r>
      <t>5</t>
    </r>
    <r>
      <rPr>
        <vertAlign val="superscript"/>
        <sz val="9"/>
        <rFont val="Times New Roman"/>
        <family val="1"/>
      </rPr>
      <t>d</t>
    </r>
  </si>
  <si>
    <r>
      <t>0</t>
    </r>
    <r>
      <rPr>
        <vertAlign val="superscript"/>
        <sz val="9"/>
        <rFont val="Times New Roman"/>
        <family val="1"/>
      </rPr>
      <t>d</t>
    </r>
  </si>
  <si>
    <r>
      <t>Little Susitna River (Aerial)</t>
    </r>
    <r>
      <rPr>
        <vertAlign val="superscript"/>
        <sz val="9"/>
        <rFont val="Times New Roman"/>
        <family val="1"/>
      </rPr>
      <t>e</t>
    </r>
  </si>
  <si>
    <t>Little Susitna River (Weir)</t>
  </si>
  <si>
    <t>Little Willow Creek</t>
  </si>
  <si>
    <t>Montana Creek</t>
  </si>
  <si>
    <t>Peters Creek</t>
  </si>
  <si>
    <t>Prairie Creek</t>
  </si>
  <si>
    <t>Sheep Creek</t>
  </si>
  <si>
    <t>Talachulitna River</t>
  </si>
  <si>
    <t>Talkeetna River</t>
  </si>
  <si>
    <t>Theodore River</t>
  </si>
  <si>
    <t>Willow Creek</t>
  </si>
  <si>
    <t>Yentna River</t>
  </si>
  <si>
    <t>CHUM SALMON</t>
  </si>
  <si>
    <t>Clearwater Creek</t>
  </si>
  <si>
    <t>COHO SALMON</t>
  </si>
  <si>
    <t>NA</t>
  </si>
  <si>
    <t>Fish Creek (Knik)</t>
  </si>
  <si>
    <t>Jim Creek</t>
  </si>
  <si>
    <t>Little Susitna River</t>
  </si>
  <si>
    <t>PINK SALMON</t>
  </si>
  <si>
    <t>There are no pink salmon stocks with escapement goals in Upper Cook Inlet.</t>
  </si>
  <si>
    <t>SOCKEYE SALMON</t>
  </si>
  <si>
    <t>Crescent River</t>
  </si>
  <si>
    <t>Kasilof River</t>
  </si>
  <si>
    <t>Kenai River</t>
  </si>
  <si>
    <t>OEG eliminated</t>
  </si>
  <si>
    <t>Packers Creek</t>
  </si>
  <si>
    <t>Russian River - Early Run</t>
  </si>
  <si>
    <t>Russian River - Late Run</t>
  </si>
  <si>
    <t>Chelatna Lake</t>
  </si>
  <si>
    <t>Judd Lake</t>
  </si>
  <si>
    <t>Larson Lake</t>
  </si>
  <si>
    <r>
      <rPr>
        <i/>
        <sz val="9"/>
        <rFont val="Times New Roman"/>
        <family val="1"/>
      </rPr>
      <t>Note</t>
    </r>
    <r>
      <rPr>
        <sz val="9"/>
        <rFont val="Times New Roman"/>
        <family val="1"/>
      </rPr>
      <t>: NA = data not available; NC = no count; NS = no survey; LB SEG = lower-bound SEG.</t>
    </r>
  </si>
  <si>
    <r>
      <rPr>
        <vertAlign val="superscript"/>
        <sz val="9"/>
        <rFont val="Times New Roman"/>
        <family val="1"/>
      </rPr>
      <t>c</t>
    </r>
    <r>
      <rPr>
        <sz val="9"/>
        <rFont val="Times New Roman"/>
        <family val="1"/>
      </rPr>
      <t xml:space="preserve"> Kenai River early-run Chinook salmon (all fish) SEG was eliminated and OEG was revised by BOF.</t>
    </r>
  </si>
  <si>
    <r>
      <rPr>
        <vertAlign val="superscript"/>
        <sz val="9"/>
        <rFont val="Times New Roman"/>
        <family val="1"/>
      </rPr>
      <t>d</t>
    </r>
    <r>
      <rPr>
        <sz val="9"/>
        <rFont val="Times New Roman"/>
        <family val="1"/>
      </rPr>
      <t xml:space="preserve"> Lewis River mouth naturally obstructed.</t>
    </r>
  </si>
  <si>
    <r>
      <rPr>
        <vertAlign val="superscript"/>
        <sz val="9"/>
        <rFont val="Times New Roman"/>
        <family val="1"/>
      </rPr>
      <t>e</t>
    </r>
    <r>
      <rPr>
        <sz val="9"/>
        <rFont val="Times New Roman"/>
        <family val="1"/>
      </rPr>
      <t xml:space="preserve"> Little Susitna River Chinook salmon aerial survey goal is only used to assess escapement if weir count is not available.</t>
    </r>
  </si>
  <si>
    <t>Source: Munro &amp; Brenner 2022</t>
  </si>
  <si>
    <r>
      <t>339</t>
    </r>
    <r>
      <rPr>
        <vertAlign val="superscript"/>
        <sz val="9"/>
        <rFont val="Times New Roman"/>
        <family val="1"/>
      </rPr>
      <t>a</t>
    </r>
  </si>
  <si>
    <r>
      <t>13,815</t>
    </r>
    <r>
      <rPr>
        <vertAlign val="superscript"/>
        <sz val="9"/>
        <rFont val="Times New Roman"/>
        <family val="1"/>
      </rPr>
      <t>b</t>
    </r>
  </si>
  <si>
    <r>
      <t>15,208</t>
    </r>
    <r>
      <rPr>
        <vertAlign val="superscript"/>
        <sz val="9"/>
        <rFont val="Times New Roman"/>
        <family val="1"/>
      </rPr>
      <t>b</t>
    </r>
  </si>
  <si>
    <r>
      <t>7,279</t>
    </r>
    <r>
      <rPr>
        <vertAlign val="superscript"/>
        <sz val="9"/>
        <rFont val="Times New Roman"/>
        <family val="1"/>
      </rPr>
      <t>b</t>
    </r>
  </si>
  <si>
    <r>
      <t>9,107</t>
    </r>
    <r>
      <rPr>
        <vertAlign val="superscript"/>
        <sz val="9"/>
        <rFont val="Times New Roman"/>
        <family val="1"/>
      </rPr>
      <t>b</t>
    </r>
  </si>
  <si>
    <r>
      <t>14,850</t>
    </r>
    <r>
      <rPr>
        <vertAlign val="superscript"/>
        <sz val="9"/>
        <rFont val="Times New Roman"/>
        <family val="1"/>
      </rPr>
      <t>b</t>
    </r>
  </si>
  <si>
    <r>
      <t>18,890</t>
    </r>
    <r>
      <rPr>
        <vertAlign val="superscript"/>
        <sz val="9"/>
        <rFont val="Times New Roman"/>
        <family val="1"/>
      </rPr>
      <t>b</t>
    </r>
  </si>
  <si>
    <r>
      <t>7,593</t>
    </r>
    <r>
      <rPr>
        <vertAlign val="superscript"/>
        <sz val="9"/>
        <rFont val="Times New Roman"/>
        <family val="1"/>
      </rPr>
      <t>a</t>
    </r>
  </si>
  <si>
    <r>
      <t>24,211</t>
    </r>
    <r>
      <rPr>
        <vertAlign val="superscript"/>
        <sz val="9"/>
        <rFont val="Times New Roman"/>
        <family val="1"/>
      </rPr>
      <t>a</t>
    </r>
  </si>
  <si>
    <r>
      <t>7,583</t>
    </r>
    <r>
      <rPr>
        <vertAlign val="superscript"/>
        <sz val="9"/>
        <rFont val="Times New Roman"/>
        <family val="1"/>
      </rPr>
      <t>a</t>
    </r>
  </si>
  <si>
    <r>
      <t>4,229</t>
    </r>
    <r>
      <rPr>
        <vertAlign val="superscript"/>
        <sz val="9"/>
        <rFont val="Times New Roman"/>
        <family val="1"/>
      </rPr>
      <t>a</t>
    </r>
  </si>
  <si>
    <r>
      <t>7,719</t>
    </r>
    <r>
      <rPr>
        <vertAlign val="superscript"/>
        <sz val="9"/>
        <rFont val="Times New Roman"/>
        <family val="1"/>
      </rPr>
      <t>a</t>
    </r>
  </si>
  <si>
    <r>
      <t>15,903</t>
    </r>
    <r>
      <rPr>
        <vertAlign val="superscript"/>
        <sz val="9"/>
        <rFont val="Times New Roman"/>
        <family val="1"/>
      </rPr>
      <t>a</t>
    </r>
  </si>
  <si>
    <r>
      <t>516,956</t>
    </r>
    <r>
      <rPr>
        <vertAlign val="superscript"/>
        <sz val="9"/>
        <rFont val="Times New Roman"/>
        <family val="1"/>
      </rPr>
      <t>b</t>
    </r>
  </si>
  <si>
    <r>
      <t>2,223,538</t>
    </r>
    <r>
      <rPr>
        <vertAlign val="superscript"/>
        <sz val="9"/>
        <rFont val="Times New Roman"/>
        <family val="1"/>
      </rPr>
      <t>b</t>
    </r>
  </si>
  <si>
    <r>
      <rPr>
        <vertAlign val="superscript"/>
        <sz val="9"/>
        <rFont val="Times New Roman"/>
        <family val="1"/>
      </rPr>
      <t>a</t>
    </r>
    <r>
      <rPr>
        <sz val="9"/>
        <rFont val="Times New Roman"/>
        <family val="1"/>
      </rPr>
      <t xml:space="preserve"> Incomplete survey or weir count.</t>
    </r>
  </si>
  <si>
    <r>
      <rPr>
        <vertAlign val="superscript"/>
        <sz val="9"/>
        <rFont val="Times New Roman"/>
        <family val="1"/>
      </rPr>
      <t>b</t>
    </r>
    <r>
      <rPr>
        <sz val="9"/>
        <rFont val="Times New Roman"/>
        <family val="1"/>
      </rPr>
      <t xml:space="preserve"> Preliminary data.</t>
    </r>
  </si>
  <si>
    <t>Table 3‑2 Upper Cook Inlet Chinook, chum, coho, pink, and sockeye salmon escapement goals and escapements, 2013–2021. SEG is Sustainable Escapement Goal, BEG is Biological Escapement Goal, and OEG is Optimal Escapement Goal.</t>
  </si>
  <si>
    <t>Stocks with Escapement Data</t>
  </si>
  <si>
    <t>Below Lower Goal</t>
  </si>
  <si>
    <t>Number</t>
  </si>
  <si>
    <t>Percent</t>
  </si>
  <si>
    <t>Goal Met</t>
  </si>
  <si>
    <t>Above Upper Goal</t>
  </si>
  <si>
    <t>Table 3-3 Summary of Upper Cook Inlet salmon escapements compared against escapement goals for the years 2013–2021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</si>
</sst>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General_)"/>
  </numFmts>
  <fonts count="16" x14ac:knownFonts="1">
    <font>
      <sz val="10"/>
      <color theme="1"/>
      <name val="Arial"/>
      <family val="2"/>
    </font>
    <font>
      <sz val="10"/>
      <name val="Arial"/>
      <family val="2"/>
    </font>
    <font>
      <sz val="11"/>
      <name val="Times New Roman"/>
      <family val="1"/>
    </font>
    <font>
      <sz val="9"/>
      <name val="Times New Roman"/>
      <family val="1"/>
    </font>
    <font>
      <sz val="10"/>
      <color theme="1"/>
      <name val="Arial"/>
      <family val="2"/>
    </font>
    <font>
      <sz val="12"/>
      <name val="Times New Roman"/>
      <family val="1"/>
    </font>
    <font>
      <sz val="8"/>
      <name val="Times New Roman"/>
      <family val="1"/>
    </font>
    <font>
      <i/>
      <sz val="9"/>
      <name val="Times New Roman"/>
      <family val="1"/>
    </font>
    <font>
      <vertAlign val="superscript"/>
      <sz val="9"/>
      <name val="Times New Roman"/>
      <family val="1"/>
    </font>
    <font>
      <sz val="9"/>
      <color rgb="FFFF0000"/>
      <name val="Times New Roman"/>
      <family val="1"/>
    </font>
    <font>
      <sz val="9"/>
      <color theme="1"/>
      <name val="Times New Roman"/>
      <family val="1"/>
    </font>
    <font>
      <sz val="7.5"/>
      <name val="Times New Roman"/>
      <family val="1"/>
    </font>
    <font>
      <sz val="12"/>
      <name val="Helv"/>
    </font>
    <font>
      <sz val="7.5"/>
      <color rgb="FFFF0000"/>
      <name val="Times New Roman"/>
      <family val="1"/>
    </font>
    <font>
      <sz val="10"/>
      <name val="Times New Roman"/>
      <family val="1"/>
    </font>
    <font>
      <sz val="10"/>
      <color theme="1"/>
      <name val="Times New Roman"/>
      <family val="1"/>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5">
    <xf numFmtId="0" fontId="0" fillId="0" borderId="0"/>
    <xf numFmtId="0" fontId="1" fillId="0" borderId="0"/>
    <xf numFmtId="43" fontId="1" fillId="0" borderId="0" applyFont="0" applyFill="0" applyBorder="0" applyAlignment="0" applyProtection="0"/>
    <xf numFmtId="165" fontId="12" fillId="0" borderId="0"/>
    <xf numFmtId="9" fontId="4" fillId="0" borderId="0" applyFont="0" applyFill="0" applyBorder="0" applyAlignment="0" applyProtection="0"/>
  </cellStyleXfs>
  <cellXfs count="74">
    <xf numFmtId="0" fontId="0" fillId="0" borderId="0" xfId="0"/>
    <xf numFmtId="0" fontId="2" fillId="0" borderId="0" xfId="1" applyFont="1"/>
    <xf numFmtId="0" fontId="2" fillId="0" borderId="0" xfId="1" applyFont="1" applyAlignment="1">
      <alignment horizontal="left"/>
    </xf>
    <xf numFmtId="0" fontId="3" fillId="0" borderId="0" xfId="1" applyFont="1" applyAlignment="1">
      <alignment horizontal="left"/>
    </xf>
    <xf numFmtId="0" fontId="3" fillId="0" borderId="0" xfId="1" applyFont="1"/>
    <xf numFmtId="0" fontId="5" fillId="0" borderId="0" xfId="0" applyFont="1"/>
    <xf numFmtId="0" fontId="6" fillId="0" borderId="0" xfId="1" applyFont="1"/>
    <xf numFmtId="0" fontId="6" fillId="0" borderId="1" xfId="1" applyFont="1" applyBorder="1"/>
    <xf numFmtId="0" fontId="6" fillId="0" borderId="0" xfId="1" applyFont="1" applyAlignment="1">
      <alignment horizontal="left"/>
    </xf>
    <xf numFmtId="0" fontId="3" fillId="0" borderId="2" xfId="1" applyFont="1" applyBorder="1"/>
    <xf numFmtId="0" fontId="3" fillId="0" borderId="3" xfId="1" applyFont="1" applyBorder="1" applyAlignment="1">
      <alignment horizontal="center"/>
    </xf>
    <xf numFmtId="14" fontId="3" fillId="0" borderId="2" xfId="1" applyNumberFormat="1" applyFont="1" applyBorder="1" applyAlignment="1">
      <alignment horizontal="center"/>
    </xf>
    <xf numFmtId="0" fontId="3" fillId="0" borderId="2" xfId="1" applyFont="1" applyBorder="1" applyAlignment="1">
      <alignment horizontal="center"/>
    </xf>
    <xf numFmtId="3" fontId="3" fillId="0" borderId="3" xfId="1" applyNumberFormat="1" applyFont="1" applyBorder="1" applyAlignment="1">
      <alignment horizontal="center"/>
    </xf>
    <xf numFmtId="3" fontId="6" fillId="0" borderId="0" xfId="1" applyNumberFormat="1" applyFont="1" applyAlignment="1">
      <alignment horizontal="center"/>
    </xf>
    <xf numFmtId="0" fontId="3" fillId="0" borderId="1" xfId="1" applyFont="1" applyBorder="1" applyAlignment="1">
      <alignment horizontal="left"/>
    </xf>
    <xf numFmtId="0" fontId="3" fillId="0" borderId="1" xfId="1" applyFont="1" applyBorder="1" applyAlignment="1">
      <alignment horizontal="center"/>
    </xf>
    <xf numFmtId="0" fontId="3" fillId="0" borderId="1" xfId="0" applyFont="1" applyBorder="1" applyAlignment="1">
      <alignment horizontal="center"/>
    </xf>
    <xf numFmtId="1" fontId="3" fillId="0" borderId="1" xfId="1" applyNumberFormat="1" applyFont="1" applyBorder="1" applyAlignment="1">
      <alignment horizontal="right"/>
    </xf>
    <xf numFmtId="3" fontId="3" fillId="0" borderId="0" xfId="1" applyNumberFormat="1" applyFont="1" applyAlignment="1">
      <alignment horizontal="right"/>
    </xf>
    <xf numFmtId="0" fontId="3" fillId="0" borderId="0" xfId="1" applyFont="1" applyAlignment="1">
      <alignment horizontal="center"/>
    </xf>
    <xf numFmtId="3" fontId="3" fillId="0" borderId="0" xfId="1" applyNumberFormat="1" applyFont="1"/>
    <xf numFmtId="0" fontId="7" fillId="0" borderId="0" xfId="1" applyFont="1"/>
    <xf numFmtId="0" fontId="3" fillId="0" borderId="0" xfId="1" applyFont="1" applyAlignment="1">
      <alignment horizontal="left" indent="1"/>
    </xf>
    <xf numFmtId="3" fontId="3" fillId="0" borderId="0" xfId="1" quotePrefix="1" applyNumberFormat="1" applyFont="1" applyAlignment="1">
      <alignment horizontal="right"/>
    </xf>
    <xf numFmtId="0" fontId="3" fillId="0" borderId="0" xfId="1" quotePrefix="1" applyFont="1" applyAlignment="1">
      <alignment horizontal="right"/>
    </xf>
    <xf numFmtId="0" fontId="3" fillId="0" borderId="0" xfId="1" applyFont="1" applyAlignment="1">
      <alignment horizontal="right"/>
    </xf>
    <xf numFmtId="0" fontId="3" fillId="0" borderId="0" xfId="0" applyFont="1"/>
    <xf numFmtId="3" fontId="9" fillId="0" borderId="0" xfId="1" applyNumberFormat="1" applyFont="1"/>
    <xf numFmtId="3" fontId="6" fillId="0" borderId="0" xfId="1" applyNumberFormat="1" applyFont="1" applyAlignment="1">
      <alignment horizontal="right"/>
    </xf>
    <xf numFmtId="3" fontId="3" fillId="0" borderId="0" xfId="0" applyNumberFormat="1" applyFont="1"/>
    <xf numFmtId="3" fontId="3" fillId="0" borderId="0" xfId="0" applyNumberFormat="1" applyFont="1" applyAlignment="1">
      <alignment horizontal="right"/>
    </xf>
    <xf numFmtId="0" fontId="3" fillId="0" borderId="0" xfId="0" applyFont="1" applyAlignment="1">
      <alignment horizontal="right"/>
    </xf>
    <xf numFmtId="3" fontId="9" fillId="0" borderId="0" xfId="1" applyNumberFormat="1" applyFont="1" applyAlignment="1">
      <alignment horizontal="right"/>
    </xf>
    <xf numFmtId="3" fontId="9" fillId="0" borderId="0" xfId="0" applyNumberFormat="1" applyFont="1" applyAlignment="1">
      <alignment horizontal="right"/>
    </xf>
    <xf numFmtId="3" fontId="3" fillId="2" borderId="0" xfId="1" quotePrefix="1" applyNumberFormat="1" applyFont="1" applyFill="1" applyAlignment="1">
      <alignment horizontal="right"/>
    </xf>
    <xf numFmtId="0" fontId="1" fillId="0" borderId="0" xfId="0" applyFont="1"/>
    <xf numFmtId="3" fontId="3" fillId="0" borderId="0" xfId="1" applyNumberFormat="1" applyFont="1" applyAlignment="1">
      <alignment horizontal="left"/>
    </xf>
    <xf numFmtId="3" fontId="3" fillId="2" borderId="0" xfId="1" applyNumberFormat="1" applyFont="1" applyFill="1" applyAlignment="1">
      <alignment horizontal="right"/>
    </xf>
    <xf numFmtId="3" fontId="3" fillId="2" borderId="0" xfId="0" applyNumberFormat="1" applyFont="1" applyFill="1" applyAlignment="1">
      <alignment horizontal="right"/>
    </xf>
    <xf numFmtId="0" fontId="3" fillId="0" borderId="1" xfId="1" applyFont="1" applyBorder="1" applyAlignment="1">
      <alignment horizontal="left" indent="1"/>
    </xf>
    <xf numFmtId="3" fontId="3" fillId="0" borderId="1" xfId="1" applyNumberFormat="1" applyFont="1" applyBorder="1" applyAlignment="1">
      <alignment horizontal="right"/>
    </xf>
    <xf numFmtId="0" fontId="11" fillId="0" borderId="0" xfId="1" applyFont="1"/>
    <xf numFmtId="0" fontId="11" fillId="0" borderId="0" xfId="1" applyFont="1" applyAlignment="1">
      <alignment horizontal="center"/>
    </xf>
    <xf numFmtId="3" fontId="11" fillId="0" borderId="0" xfId="1" applyNumberFormat="1" applyFont="1"/>
    <xf numFmtId="3" fontId="6" fillId="0" borderId="0" xfId="1" applyNumberFormat="1" applyFont="1"/>
    <xf numFmtId="37" fontId="3" fillId="0" borderId="0" xfId="3" applyNumberFormat="1" applyFont="1"/>
    <xf numFmtId="3" fontId="3" fillId="0" borderId="0" xfId="3" applyNumberFormat="1" applyFont="1"/>
    <xf numFmtId="3" fontId="3" fillId="0" borderId="0" xfId="3" applyNumberFormat="1" applyFont="1" applyAlignment="1">
      <alignment horizontal="left" wrapText="1"/>
    </xf>
    <xf numFmtId="37" fontId="3" fillId="0" borderId="0" xfId="3" applyNumberFormat="1" applyFont="1" applyAlignment="1">
      <alignment horizontal="left" wrapText="1"/>
    </xf>
    <xf numFmtId="3" fontId="3" fillId="0" borderId="0" xfId="3" applyNumberFormat="1" applyFont="1" applyAlignment="1">
      <alignment horizontal="left"/>
    </xf>
    <xf numFmtId="37" fontId="3" fillId="0" borderId="0" xfId="3" applyNumberFormat="1" applyFont="1" applyAlignment="1">
      <alignment horizontal="left"/>
    </xf>
    <xf numFmtId="0" fontId="10" fillId="0" borderId="0" xfId="1" applyFont="1" applyAlignment="1">
      <alignment horizontal="left"/>
    </xf>
    <xf numFmtId="3" fontId="3" fillId="0" borderId="0" xfId="1" applyNumberFormat="1" applyFont="1" applyAlignment="1">
      <alignment horizontal="left" wrapText="1"/>
    </xf>
    <xf numFmtId="0" fontId="8" fillId="0" borderId="0" xfId="1" applyFont="1" applyAlignment="1">
      <alignment horizontal="left"/>
    </xf>
    <xf numFmtId="0" fontId="8" fillId="0" borderId="0" xfId="1" applyFont="1" applyAlignment="1">
      <alignment horizontal="left" wrapText="1"/>
    </xf>
    <xf numFmtId="0" fontId="13" fillId="0" borderId="0" xfId="1" applyFont="1" applyAlignment="1">
      <alignment horizontal="left"/>
    </xf>
    <xf numFmtId="0" fontId="9" fillId="0" borderId="0" xfId="1" applyFont="1"/>
    <xf numFmtId="3" fontId="3" fillId="0" borderId="1" xfId="1" applyNumberFormat="1" applyFont="1" applyBorder="1"/>
    <xf numFmtId="0" fontId="2" fillId="0" borderId="0" xfId="0" applyFont="1"/>
    <xf numFmtId="0" fontId="14" fillId="0" borderId="0" xfId="0" applyFont="1" applyAlignment="1">
      <alignment horizontal="center"/>
    </xf>
    <xf numFmtId="0" fontId="14" fillId="0" borderId="0" xfId="0" applyFont="1"/>
    <xf numFmtId="0" fontId="14" fillId="0" borderId="3" xfId="0" applyFont="1" applyBorder="1"/>
    <xf numFmtId="0" fontId="14" fillId="0" borderId="3" xfId="0" applyFont="1" applyBorder="1" applyAlignment="1">
      <alignment horizontal="center"/>
    </xf>
    <xf numFmtId="0" fontId="15" fillId="0" borderId="0" xfId="0" applyFont="1" applyAlignment="1">
      <alignment horizontal="center"/>
    </xf>
    <xf numFmtId="0" fontId="14" fillId="0" borderId="0" xfId="0" applyFont="1" applyAlignment="1">
      <alignment horizontal="left"/>
    </xf>
    <xf numFmtId="0" fontId="14" fillId="0" borderId="0" xfId="0" quotePrefix="1" applyFont="1" applyAlignment="1">
      <alignment horizontal="center"/>
    </xf>
    <xf numFmtId="9" fontId="14" fillId="0" borderId="0" xfId="4" applyFont="1" applyFill="1" applyAlignment="1">
      <alignment horizontal="center"/>
    </xf>
    <xf numFmtId="0" fontId="14" fillId="0" borderId="1" xfId="0" applyFont="1" applyBorder="1"/>
    <xf numFmtId="9" fontId="14" fillId="0" borderId="1" xfId="4" applyFont="1" applyFill="1" applyBorder="1" applyAlignment="1">
      <alignment horizontal="center"/>
    </xf>
    <xf numFmtId="9" fontId="14" fillId="0" borderId="0" xfId="0" applyNumberFormat="1" applyFont="1" applyAlignment="1">
      <alignment horizontal="center"/>
    </xf>
    <xf numFmtId="9" fontId="0" fillId="0" borderId="0" xfId="0" applyNumberFormat="1"/>
    <xf numFmtId="9" fontId="14" fillId="0" borderId="0" xfId="4" applyFont="1" applyAlignment="1">
      <alignment horizontal="center"/>
    </xf>
    <xf numFmtId="9" fontId="14" fillId="0" borderId="0" xfId="4" applyFont="1" applyBorder="1" applyAlignment="1">
      <alignment horizontal="center"/>
    </xf>
  </cellXfs>
  <cellStyles count="5">
    <cellStyle name="Comma 2" xfId="2" xr:uid="{7DADAD04-0D40-4BC7-B98A-A401003E11AF}"/>
    <cellStyle name="Normal" xfId="0" builtinId="0"/>
    <cellStyle name="Normal 2" xfId="1" xr:uid="{95D381A9-89E9-42B2-8A2D-938FD5FA1CDC}"/>
    <cellStyle name="Normal_06bbat01cw" xfId="3" xr:uid="{6033E278-9989-4C13-A8A9-4DF98019C74A}"/>
    <cellStyle name="Percent 2" xfId="4" xr:uid="{D40C4F80-4982-41E0-A157-3BA075C5017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rmunro\AppData\Local\Microsoft\Windows\INetCache\Content.Outlook\8DQA6LRC\FMS22-XX%20statewide%20esc_rpt_figs%20and%20tab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 1"/>
      <sheetName val="Tbl 1"/>
      <sheetName val="Tbl 2"/>
      <sheetName val="Tbl 3"/>
      <sheetName val="Tbl 4"/>
      <sheetName val="Fig 2"/>
      <sheetName val="Fig 3"/>
      <sheetName val="Fig 4"/>
      <sheetName val="Fig 5"/>
      <sheetName val="Tbl 5"/>
      <sheetName val="Tbl 6"/>
      <sheetName val="Tbl 7"/>
      <sheetName val="Tbl 8"/>
      <sheetName val="Tbl 9"/>
      <sheetName val="Tbl 10"/>
      <sheetName val="Tbl 11"/>
      <sheetName val="Tbl 12"/>
      <sheetName val="Tbl 13"/>
      <sheetName val="Tbl 14 &amp; Fig 6"/>
      <sheetName val="Tbl 15 &amp; Fig 7"/>
      <sheetName val="Tbl 16 &amp; Fig 8"/>
      <sheetName val="Tbl 17 &amp; Fig 9"/>
      <sheetName val="Fig 10"/>
      <sheetName val="Tbl 18"/>
      <sheetName val="Tbl 19"/>
      <sheetName val="Tbl 20"/>
      <sheetName val="Tbl 21"/>
      <sheetName val="Tbl 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37">
          <cell r="C37">
            <v>2013</v>
          </cell>
          <cell r="D37">
            <v>2014</v>
          </cell>
          <cell r="E37">
            <v>2015</v>
          </cell>
          <cell r="F37">
            <v>2016</v>
          </cell>
          <cell r="G37">
            <v>2017</v>
          </cell>
          <cell r="H37">
            <v>2018</v>
          </cell>
          <cell r="I37">
            <v>2019</v>
          </cell>
          <cell r="J37">
            <v>2020</v>
          </cell>
          <cell r="K37">
            <v>2021</v>
          </cell>
        </row>
        <row r="40">
          <cell r="A40" t="str">
            <v>Below Lower Goal</v>
          </cell>
          <cell r="C40">
            <v>20</v>
          </cell>
          <cell r="D40">
            <v>30</v>
          </cell>
          <cell r="E40">
            <v>11</v>
          </cell>
          <cell r="F40">
            <v>33</v>
          </cell>
          <cell r="G40">
            <v>17</v>
          </cell>
          <cell r="H40">
            <v>37</v>
          </cell>
          <cell r="I40">
            <v>29</v>
          </cell>
          <cell r="J40">
            <v>29</v>
          </cell>
          <cell r="K40">
            <v>23</v>
          </cell>
        </row>
        <row r="43">
          <cell r="A43" t="str">
            <v>Goal Met</v>
          </cell>
          <cell r="C43">
            <v>56</v>
          </cell>
          <cell r="D43">
            <v>58</v>
          </cell>
          <cell r="E43">
            <v>49</v>
          </cell>
          <cell r="F43">
            <v>50</v>
          </cell>
          <cell r="G43">
            <v>56</v>
          </cell>
          <cell r="H43">
            <v>46</v>
          </cell>
          <cell r="I43">
            <v>48</v>
          </cell>
          <cell r="J43">
            <v>40</v>
          </cell>
          <cell r="K43">
            <v>36</v>
          </cell>
        </row>
        <row r="46">
          <cell r="A46" t="str">
            <v>Above Upper Goal</v>
          </cell>
          <cell r="C46">
            <v>27</v>
          </cell>
          <cell r="D46">
            <v>20</v>
          </cell>
          <cell r="E46">
            <v>44</v>
          </cell>
          <cell r="F46">
            <v>13</v>
          </cell>
          <cell r="G46">
            <v>31</v>
          </cell>
          <cell r="H46">
            <v>27</v>
          </cell>
          <cell r="I46">
            <v>29</v>
          </cell>
          <cell r="J46">
            <v>27</v>
          </cell>
          <cell r="K46">
            <v>38</v>
          </cell>
        </row>
      </sheetData>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191AA-77E4-41F1-9631-926CCC1C77E7}">
  <sheetPr>
    <pageSetUpPr fitToPage="1"/>
  </sheetPr>
  <dimension ref="A1:V89"/>
  <sheetViews>
    <sheetView zoomScaleNormal="100" workbookViewId="0">
      <selection activeCell="D13" sqref="D13"/>
    </sheetView>
  </sheetViews>
  <sheetFormatPr defaultColWidth="9.140625" defaultRowHeight="12" x14ac:dyDescent="0.2"/>
  <cols>
    <col min="1" max="1" width="27.42578125" style="4" customWidth="1"/>
    <col min="2" max="3" width="9.140625" style="4" customWidth="1"/>
    <col min="4" max="4" width="12.7109375" style="20" customWidth="1"/>
    <col min="5" max="5" width="10.42578125" style="20" customWidth="1"/>
    <col min="6" max="14" width="9.140625" style="21" customWidth="1"/>
    <col min="15" max="15" width="3.5703125" style="21" customWidth="1"/>
    <col min="16" max="16" width="9.140625" style="3" customWidth="1"/>
    <col min="17" max="16384" width="9.140625" style="4"/>
  </cols>
  <sheetData>
    <row r="1" spans="1:18" ht="15" customHeight="1" x14ac:dyDescent="0.25">
      <c r="A1" s="1" t="s">
        <v>89</v>
      </c>
      <c r="C1" s="1"/>
      <c r="D1" s="1"/>
      <c r="E1" s="1"/>
      <c r="F1" s="1"/>
      <c r="G1" s="1"/>
      <c r="H1" s="1"/>
      <c r="I1" s="1"/>
      <c r="J1" s="1"/>
      <c r="K1" s="1"/>
      <c r="L1" s="1"/>
      <c r="M1" s="1"/>
      <c r="N1" s="1"/>
      <c r="O1" s="2"/>
      <c r="R1" s="5"/>
    </row>
    <row r="2" spans="1:18" s="6" customFormat="1" ht="15" customHeight="1" x14ac:dyDescent="0.2">
      <c r="B2" s="7"/>
      <c r="C2" s="7"/>
      <c r="O2" s="8"/>
      <c r="P2"/>
      <c r="Q2"/>
    </row>
    <row r="3" spans="1:18" ht="11.25" customHeight="1" x14ac:dyDescent="0.2">
      <c r="A3" s="9"/>
      <c r="B3" s="10" t="s">
        <v>0</v>
      </c>
      <c r="C3" s="10"/>
      <c r="D3" s="11"/>
      <c r="E3" s="12" t="s">
        <v>1</v>
      </c>
      <c r="F3" s="13" t="s">
        <v>2</v>
      </c>
      <c r="G3" s="13"/>
      <c r="H3" s="13"/>
      <c r="I3" s="13"/>
      <c r="J3" s="13"/>
      <c r="K3" s="13"/>
      <c r="L3" s="13"/>
      <c r="M3" s="13"/>
      <c r="N3" s="13"/>
      <c r="O3" s="14"/>
    </row>
    <row r="4" spans="1:18" ht="11.25" customHeight="1" x14ac:dyDescent="0.2">
      <c r="A4" s="15" t="s">
        <v>3</v>
      </c>
      <c r="B4" s="16" t="s">
        <v>4</v>
      </c>
      <c r="C4" s="16" t="s">
        <v>5</v>
      </c>
      <c r="D4" s="16" t="s">
        <v>6</v>
      </c>
      <c r="E4" s="17" t="s">
        <v>7</v>
      </c>
      <c r="F4" s="18">
        <v>2013</v>
      </c>
      <c r="G4" s="18">
        <v>2014</v>
      </c>
      <c r="H4" s="18">
        <v>2015</v>
      </c>
      <c r="I4" s="18">
        <v>2016</v>
      </c>
      <c r="J4" s="18">
        <v>2017</v>
      </c>
      <c r="K4" s="18">
        <v>2018</v>
      </c>
      <c r="L4" s="18">
        <v>2019</v>
      </c>
      <c r="M4" s="18">
        <v>2020</v>
      </c>
      <c r="N4" s="18">
        <v>2021</v>
      </c>
      <c r="O4"/>
      <c r="P4" s="4"/>
    </row>
    <row r="5" spans="1:18" ht="11.25" customHeight="1" x14ac:dyDescent="0.2">
      <c r="A5" s="4" t="s">
        <v>8</v>
      </c>
      <c r="B5" s="19"/>
      <c r="C5" s="19"/>
      <c r="F5" s="19"/>
      <c r="G5" s="4"/>
      <c r="J5"/>
      <c r="K5" s="4"/>
      <c r="L5" s="4"/>
      <c r="M5" s="4"/>
      <c r="N5" s="4"/>
      <c r="O5" s="4"/>
      <c r="P5" s="4"/>
    </row>
    <row r="6" spans="1:18" ht="11.25" customHeight="1" x14ac:dyDescent="0.2">
      <c r="A6" s="23" t="s">
        <v>13</v>
      </c>
      <c r="B6" s="19">
        <v>1900</v>
      </c>
      <c r="C6" s="19">
        <v>3700</v>
      </c>
      <c r="D6" s="20" t="s">
        <v>9</v>
      </c>
      <c r="E6" s="20">
        <v>2020</v>
      </c>
      <c r="F6" s="19">
        <v>588</v>
      </c>
      <c r="G6" s="21">
        <v>911</v>
      </c>
      <c r="H6" s="19">
        <v>1117</v>
      </c>
      <c r="I6" s="19">
        <v>754</v>
      </c>
      <c r="J6" s="19">
        <v>170</v>
      </c>
      <c r="K6" s="4">
        <v>296</v>
      </c>
      <c r="L6" s="21">
        <v>1297</v>
      </c>
      <c r="M6" s="21">
        <v>596</v>
      </c>
      <c r="N6" s="21">
        <v>288</v>
      </c>
      <c r="O6"/>
      <c r="P6" s="4"/>
    </row>
    <row r="7" spans="1:18" ht="11.25" customHeight="1" x14ac:dyDescent="0.2">
      <c r="A7" s="23" t="s">
        <v>14</v>
      </c>
      <c r="B7" s="19">
        <v>380</v>
      </c>
      <c r="C7" s="19"/>
      <c r="D7" s="20" t="s">
        <v>15</v>
      </c>
      <c r="E7" s="20">
        <v>2011</v>
      </c>
      <c r="F7" s="19" t="s">
        <v>11</v>
      </c>
      <c r="G7" s="21">
        <v>274</v>
      </c>
      <c r="H7" s="19">
        <v>654</v>
      </c>
      <c r="I7" s="19">
        <v>544</v>
      </c>
      <c r="J7" s="19">
        <v>475</v>
      </c>
      <c r="K7" s="4">
        <v>287</v>
      </c>
      <c r="L7" s="4">
        <v>393</v>
      </c>
      <c r="M7" s="4">
        <v>154</v>
      </c>
      <c r="N7" s="25" t="s">
        <v>72</v>
      </c>
      <c r="O7"/>
      <c r="P7" s="4"/>
    </row>
    <row r="8" spans="1:18" ht="11.25" customHeight="1" x14ac:dyDescent="0.2">
      <c r="A8" s="23" t="s">
        <v>16</v>
      </c>
      <c r="B8" s="19">
        <v>1000</v>
      </c>
      <c r="C8" s="19">
        <v>1500</v>
      </c>
      <c r="D8" s="20" t="s">
        <v>9</v>
      </c>
      <c r="E8" s="20">
        <v>2020</v>
      </c>
      <c r="F8" s="19">
        <v>1690</v>
      </c>
      <c r="G8" s="21">
        <v>1398</v>
      </c>
      <c r="H8" s="19">
        <v>1965</v>
      </c>
      <c r="I8" s="19">
        <v>1372</v>
      </c>
      <c r="J8" s="19">
        <v>235</v>
      </c>
      <c r="K8" s="4">
        <v>939</v>
      </c>
      <c r="L8" s="21">
        <v>2115</v>
      </c>
      <c r="M8" s="21">
        <v>869</v>
      </c>
      <c r="N8" s="21">
        <v>806</v>
      </c>
      <c r="O8"/>
      <c r="P8" s="4"/>
    </row>
    <row r="9" spans="1:18" ht="11.25" customHeight="1" x14ac:dyDescent="0.2">
      <c r="A9" s="23" t="s">
        <v>17</v>
      </c>
      <c r="B9" s="19">
        <v>1200</v>
      </c>
      <c r="C9" s="19">
        <v>2900</v>
      </c>
      <c r="D9" s="20" t="s">
        <v>9</v>
      </c>
      <c r="E9" s="20">
        <v>2020</v>
      </c>
      <c r="F9" s="19">
        <v>1262</v>
      </c>
      <c r="G9" s="21">
        <v>1011</v>
      </c>
      <c r="H9" s="19">
        <v>3137</v>
      </c>
      <c r="I9" s="19">
        <v>1151</v>
      </c>
      <c r="J9" s="19" t="s">
        <v>18</v>
      </c>
      <c r="K9" s="21">
        <v>1125</v>
      </c>
      <c r="L9" s="21">
        <v>2765</v>
      </c>
      <c r="M9" s="21">
        <v>845</v>
      </c>
      <c r="N9" s="21">
        <v>1535</v>
      </c>
      <c r="O9"/>
      <c r="P9" s="4"/>
    </row>
    <row r="10" spans="1:18" ht="11.25" customHeight="1" x14ac:dyDescent="0.2">
      <c r="A10" s="23" t="s">
        <v>19</v>
      </c>
      <c r="B10" s="19" t="s">
        <v>10</v>
      </c>
      <c r="C10" s="19"/>
      <c r="E10" s="20">
        <v>2020</v>
      </c>
      <c r="F10" s="19">
        <v>1471</v>
      </c>
      <c r="G10" s="21">
        <v>1390</v>
      </c>
      <c r="H10" s="19">
        <v>1205</v>
      </c>
      <c r="I10" s="19" t="s">
        <v>11</v>
      </c>
      <c r="J10" s="19">
        <v>780</v>
      </c>
      <c r="K10" s="4">
        <v>940</v>
      </c>
      <c r="L10" s="21">
        <v>1511</v>
      </c>
      <c r="O10"/>
      <c r="P10" s="4"/>
    </row>
    <row r="11" spans="1:18" ht="11.25" customHeight="1" x14ac:dyDescent="0.2">
      <c r="A11" s="23" t="s">
        <v>20</v>
      </c>
      <c r="B11" s="19">
        <v>700</v>
      </c>
      <c r="C11" s="19">
        <v>1400</v>
      </c>
      <c r="D11" s="20" t="s">
        <v>9</v>
      </c>
      <c r="E11" s="20">
        <v>2020</v>
      </c>
      <c r="F11" s="19">
        <v>1103</v>
      </c>
      <c r="G11" s="21">
        <v>1411</v>
      </c>
      <c r="H11" s="19">
        <v>1459</v>
      </c>
      <c r="I11" s="19">
        <v>1747</v>
      </c>
      <c r="J11" s="19">
        <v>911</v>
      </c>
      <c r="K11" s="4">
        <v>714</v>
      </c>
      <c r="L11" s="21">
        <v>1444</v>
      </c>
      <c r="M11" s="21">
        <v>830</v>
      </c>
      <c r="N11" s="21">
        <v>594</v>
      </c>
      <c r="O11"/>
      <c r="P11" s="4"/>
    </row>
    <row r="12" spans="1:18" ht="11.25" customHeight="1" x14ac:dyDescent="0.2">
      <c r="A12" s="23" t="s">
        <v>21</v>
      </c>
      <c r="B12" s="26" t="s">
        <v>10</v>
      </c>
      <c r="D12" s="4"/>
      <c r="E12" s="20">
        <v>2020</v>
      </c>
      <c r="F12" s="19">
        <v>18531</v>
      </c>
      <c r="G12" s="21">
        <v>16335</v>
      </c>
      <c r="H12" s="19">
        <v>24316</v>
      </c>
      <c r="I12" s="19">
        <v>22874</v>
      </c>
      <c r="J12" s="19">
        <v>11383</v>
      </c>
      <c r="K12" s="21">
        <v>8548</v>
      </c>
      <c r="L12" s="19">
        <v>9705</v>
      </c>
      <c r="O12"/>
      <c r="P12" s="4"/>
    </row>
    <row r="13" spans="1:18" ht="11.25" customHeight="1" x14ac:dyDescent="0.2">
      <c r="A13" s="23" t="s">
        <v>21</v>
      </c>
      <c r="B13" s="19">
        <v>9000</v>
      </c>
      <c r="C13" s="19">
        <v>18000</v>
      </c>
      <c r="D13" s="20" t="s">
        <v>22</v>
      </c>
      <c r="E13" s="20">
        <v>2020</v>
      </c>
      <c r="F13" s="19"/>
      <c r="H13" s="19"/>
      <c r="I13" s="19"/>
      <c r="J13" s="19"/>
      <c r="M13" s="19">
        <v>10638</v>
      </c>
      <c r="N13" s="19">
        <v>18674</v>
      </c>
      <c r="O13"/>
      <c r="P13" s="4"/>
    </row>
    <row r="14" spans="1:18" ht="11.25" customHeight="1" x14ac:dyDescent="0.2">
      <c r="A14" s="23" t="s">
        <v>23</v>
      </c>
      <c r="B14" s="19">
        <v>13000</v>
      </c>
      <c r="C14" s="19">
        <v>25000</v>
      </c>
      <c r="D14" s="20" t="s">
        <v>9</v>
      </c>
      <c r="E14" s="20">
        <v>2020</v>
      </c>
      <c r="F14" s="19"/>
      <c r="H14" s="19"/>
      <c r="I14" s="19"/>
      <c r="J14" s="19"/>
      <c r="M14" s="19" t="s">
        <v>73</v>
      </c>
      <c r="N14" s="19" t="s">
        <v>74</v>
      </c>
      <c r="O14"/>
      <c r="P14" s="4"/>
    </row>
    <row r="15" spans="1:18" ht="11.25" customHeight="1" x14ac:dyDescent="0.2">
      <c r="A15" s="23" t="s">
        <v>24</v>
      </c>
      <c r="B15" s="19" t="s">
        <v>10</v>
      </c>
      <c r="C15" s="19"/>
      <c r="E15" s="20">
        <v>2020</v>
      </c>
      <c r="F15" s="19">
        <v>62</v>
      </c>
      <c r="G15" s="21">
        <v>232</v>
      </c>
      <c r="H15" s="19" t="s">
        <v>18</v>
      </c>
      <c r="I15" s="19" t="s">
        <v>18</v>
      </c>
      <c r="J15" s="19">
        <v>148</v>
      </c>
      <c r="K15" s="4">
        <v>90</v>
      </c>
      <c r="L15" s="26" t="s">
        <v>18</v>
      </c>
      <c r="O15"/>
      <c r="P15" s="4"/>
    </row>
    <row r="16" spans="1:18" ht="11.25" customHeight="1" x14ac:dyDescent="0.2">
      <c r="A16" s="23" t="s">
        <v>25</v>
      </c>
      <c r="B16" s="19" t="s">
        <v>26</v>
      </c>
      <c r="C16" s="20"/>
      <c r="E16" s="20">
        <v>2017</v>
      </c>
      <c r="F16" s="19">
        <v>2148</v>
      </c>
      <c r="G16" s="21">
        <v>5311</v>
      </c>
      <c r="H16" s="19">
        <v>6190</v>
      </c>
      <c r="I16" s="19">
        <v>9177</v>
      </c>
      <c r="K16" s="4"/>
      <c r="L16" s="4"/>
      <c r="M16" s="4"/>
      <c r="N16" s="4"/>
      <c r="O16"/>
      <c r="P16" s="4"/>
    </row>
    <row r="17" spans="1:16" ht="12.75" x14ac:dyDescent="0.2">
      <c r="A17" s="23" t="s">
        <v>27</v>
      </c>
      <c r="B17" s="19">
        <v>3900</v>
      </c>
      <c r="C17" s="19">
        <v>6600</v>
      </c>
      <c r="D17" s="20" t="s">
        <v>28</v>
      </c>
      <c r="E17" s="20">
        <v>2017</v>
      </c>
      <c r="F17" s="19"/>
      <c r="G17" s="19"/>
      <c r="H17" s="19"/>
      <c r="I17" s="19"/>
      <c r="J17" s="19">
        <v>6725</v>
      </c>
      <c r="K17" s="21">
        <v>2909</v>
      </c>
      <c r="L17" s="21">
        <v>4128</v>
      </c>
      <c r="M17" s="21">
        <v>2439</v>
      </c>
      <c r="N17" s="21">
        <v>4036</v>
      </c>
      <c r="O17"/>
      <c r="P17" s="4"/>
    </row>
    <row r="18" spans="1:16" ht="12.75" x14ac:dyDescent="0.2">
      <c r="A18" s="23"/>
      <c r="B18" s="19">
        <v>2800</v>
      </c>
      <c r="C18" s="19">
        <v>5600</v>
      </c>
      <c r="D18" s="20" t="s">
        <v>9</v>
      </c>
      <c r="E18" s="20">
        <v>2017</v>
      </c>
      <c r="F18" s="19"/>
      <c r="G18" s="19"/>
      <c r="H18" s="19"/>
      <c r="I18" s="19"/>
      <c r="J18" s="19"/>
      <c r="K18" s="4"/>
      <c r="L18" s="4"/>
      <c r="M18" s="4"/>
      <c r="N18" s="4"/>
      <c r="O18"/>
    </row>
    <row r="19" spans="1:16" ht="11.25" customHeight="1" x14ac:dyDescent="0.2">
      <c r="A19" s="23" t="s">
        <v>29</v>
      </c>
      <c r="B19" s="19" t="s">
        <v>10</v>
      </c>
      <c r="C19" s="19"/>
      <c r="E19" s="20">
        <v>2017</v>
      </c>
      <c r="F19" s="19">
        <v>15395</v>
      </c>
      <c r="G19" s="21">
        <v>16263</v>
      </c>
      <c r="H19" s="19">
        <v>22626</v>
      </c>
      <c r="I19" s="19">
        <v>18790</v>
      </c>
      <c r="K19" s="27"/>
      <c r="L19" s="27"/>
      <c r="M19" s="27"/>
      <c r="N19" s="27"/>
      <c r="O19"/>
      <c r="P19" s="4"/>
    </row>
    <row r="20" spans="1:16" ht="12.75" x14ac:dyDescent="0.2">
      <c r="A20" s="23" t="s">
        <v>30</v>
      </c>
      <c r="B20" s="19">
        <v>15000</v>
      </c>
      <c r="C20" s="19">
        <v>30000</v>
      </c>
      <c r="D20" s="20" t="s">
        <v>28</v>
      </c>
      <c r="E20" s="20">
        <v>2020</v>
      </c>
      <c r="F20" s="19"/>
      <c r="G20" s="19"/>
      <c r="H20" s="19"/>
      <c r="I20" s="19"/>
      <c r="M20" s="21">
        <v>11909</v>
      </c>
      <c r="N20" s="21">
        <v>12147</v>
      </c>
      <c r="O20"/>
      <c r="P20" s="4"/>
    </row>
    <row r="21" spans="1:16" ht="12.75" x14ac:dyDescent="0.2">
      <c r="A21" s="23"/>
      <c r="B21" s="19">
        <v>13500</v>
      </c>
      <c r="C21" s="19">
        <v>27000</v>
      </c>
      <c r="D21" s="20" t="s">
        <v>9</v>
      </c>
      <c r="E21" s="20">
        <v>2017</v>
      </c>
      <c r="F21" s="19"/>
      <c r="G21" s="19"/>
      <c r="H21" s="19"/>
      <c r="I21" s="19"/>
      <c r="J21" s="19">
        <v>20615</v>
      </c>
      <c r="K21" s="21">
        <v>17289</v>
      </c>
      <c r="L21" s="21">
        <v>11638</v>
      </c>
      <c r="N21" s="28"/>
      <c r="O21"/>
      <c r="P21" s="4"/>
    </row>
    <row r="22" spans="1:16" ht="11.25" customHeight="1" x14ac:dyDescent="0.2">
      <c r="A22" s="23" t="s">
        <v>31</v>
      </c>
      <c r="B22" s="19" t="s">
        <v>10</v>
      </c>
      <c r="C22" s="19"/>
      <c r="E22" s="20">
        <v>2020</v>
      </c>
      <c r="F22" s="19">
        <v>3655</v>
      </c>
      <c r="G22" s="21">
        <v>3506</v>
      </c>
      <c r="H22" s="19">
        <v>4686</v>
      </c>
      <c r="I22" s="19">
        <v>3588</v>
      </c>
      <c r="J22" s="21">
        <v>1601</v>
      </c>
      <c r="K22" s="21">
        <v>1767</v>
      </c>
      <c r="L22" s="21">
        <v>2692</v>
      </c>
      <c r="O22"/>
      <c r="P22" s="4"/>
    </row>
    <row r="23" spans="1:16" ht="11.25" customHeight="1" x14ac:dyDescent="0.2">
      <c r="A23" s="23" t="s">
        <v>32</v>
      </c>
      <c r="B23" s="19" t="s">
        <v>10</v>
      </c>
      <c r="C23" s="19"/>
      <c r="E23" s="20">
        <v>2020</v>
      </c>
      <c r="F23" s="19">
        <v>61</v>
      </c>
      <c r="G23" s="21">
        <v>61</v>
      </c>
      <c r="H23" s="19" t="s">
        <v>33</v>
      </c>
      <c r="I23" s="19">
        <v>0</v>
      </c>
      <c r="J23" s="19" t="s">
        <v>34</v>
      </c>
      <c r="K23" s="4">
        <v>0</v>
      </c>
      <c r="L23" s="4">
        <v>0</v>
      </c>
      <c r="O23"/>
      <c r="P23" s="4"/>
    </row>
    <row r="24" spans="1:16" ht="11.25" customHeight="1" x14ac:dyDescent="0.2">
      <c r="A24" s="23" t="s">
        <v>35</v>
      </c>
      <c r="B24" s="19">
        <v>700</v>
      </c>
      <c r="C24" s="19">
        <v>1500</v>
      </c>
      <c r="D24" s="20" t="s">
        <v>9</v>
      </c>
      <c r="E24" s="20">
        <v>2020</v>
      </c>
      <c r="F24" s="19">
        <v>1651</v>
      </c>
      <c r="G24" s="21">
        <v>1759</v>
      </c>
      <c r="H24" s="19">
        <v>1507</v>
      </c>
      <c r="I24" s="19">
        <v>1622</v>
      </c>
      <c r="J24" s="19">
        <v>1192</v>
      </c>
      <c r="K24" s="4">
        <v>530</v>
      </c>
      <c r="L24" s="26" t="s">
        <v>18</v>
      </c>
      <c r="M24" s="26">
        <v>558</v>
      </c>
      <c r="N24" s="26">
        <v>889</v>
      </c>
      <c r="O24"/>
      <c r="P24" s="4"/>
    </row>
    <row r="25" spans="1:16" ht="11.25" customHeight="1" x14ac:dyDescent="0.2">
      <c r="A25" s="23" t="s">
        <v>36</v>
      </c>
      <c r="B25" s="19">
        <v>2100</v>
      </c>
      <c r="C25" s="19">
        <v>4300</v>
      </c>
      <c r="D25" s="20" t="s">
        <v>9</v>
      </c>
      <c r="E25" s="20">
        <v>2017</v>
      </c>
      <c r="F25" s="19"/>
      <c r="G25" s="19"/>
      <c r="H25" s="19"/>
      <c r="I25" s="19"/>
      <c r="J25" s="19">
        <v>2531</v>
      </c>
      <c r="K25" s="4">
        <v>549</v>
      </c>
      <c r="L25" s="21">
        <v>3666</v>
      </c>
      <c r="M25" s="21">
        <v>2445</v>
      </c>
      <c r="N25" s="21">
        <v>3121</v>
      </c>
      <c r="O25"/>
      <c r="P25" s="4"/>
    </row>
    <row r="26" spans="1:16" ht="11.25" customHeight="1" x14ac:dyDescent="0.2">
      <c r="A26" s="23" t="s">
        <v>37</v>
      </c>
      <c r="B26" s="19" t="s">
        <v>10</v>
      </c>
      <c r="C26" s="19"/>
      <c r="E26" s="20">
        <v>2020</v>
      </c>
      <c r="F26" s="19">
        <v>858</v>
      </c>
      <c r="G26" s="21">
        <v>684</v>
      </c>
      <c r="H26" s="19">
        <v>788</v>
      </c>
      <c r="I26" s="19">
        <v>675</v>
      </c>
      <c r="J26" s="19">
        <v>840</v>
      </c>
      <c r="K26" s="4">
        <v>280</v>
      </c>
      <c r="L26" s="4">
        <v>631</v>
      </c>
      <c r="O26"/>
      <c r="P26" s="4"/>
    </row>
    <row r="27" spans="1:16" ht="11.25" customHeight="1" x14ac:dyDescent="0.2">
      <c r="A27" s="23" t="s">
        <v>38</v>
      </c>
      <c r="B27" s="19" t="s">
        <v>10</v>
      </c>
      <c r="C27" s="19"/>
      <c r="E27" s="20">
        <v>2020</v>
      </c>
      <c r="F27" s="21">
        <v>1304</v>
      </c>
      <c r="G27" s="21">
        <v>953</v>
      </c>
      <c r="H27" s="19">
        <v>1416</v>
      </c>
      <c r="I27" s="19">
        <v>692</v>
      </c>
      <c r="J27" s="19">
        <v>603</v>
      </c>
      <c r="K27" s="4">
        <v>473</v>
      </c>
      <c r="L27" s="4">
        <v>789</v>
      </c>
      <c r="O27"/>
      <c r="P27" s="4"/>
    </row>
    <row r="28" spans="1:16" ht="11.25" customHeight="1" x14ac:dyDescent="0.2">
      <c r="A28" s="23" t="s">
        <v>39</v>
      </c>
      <c r="B28" s="19" t="s">
        <v>10</v>
      </c>
      <c r="C28" s="19"/>
      <c r="E28" s="20">
        <v>2020</v>
      </c>
      <c r="F28" s="21">
        <v>1643</v>
      </c>
      <c r="G28" s="21">
        <v>1443</v>
      </c>
      <c r="H28" s="19">
        <v>1514</v>
      </c>
      <c r="I28" s="19">
        <v>1122</v>
      </c>
      <c r="J28" s="19">
        <v>307</v>
      </c>
      <c r="K28" s="21">
        <v>1674</v>
      </c>
      <c r="L28" s="21">
        <v>1209</v>
      </c>
      <c r="O28"/>
      <c r="P28" s="4"/>
    </row>
    <row r="29" spans="1:16" ht="11.25" customHeight="1" x14ac:dyDescent="0.2">
      <c r="A29" s="23" t="s">
        <v>40</v>
      </c>
      <c r="B29" s="19" t="s">
        <v>10</v>
      </c>
      <c r="C29" s="19"/>
      <c r="E29" s="20">
        <v>2020</v>
      </c>
      <c r="F29" s="21">
        <v>3304</v>
      </c>
      <c r="G29" s="21">
        <v>2812</v>
      </c>
      <c r="H29" s="19">
        <v>3290</v>
      </c>
      <c r="I29" s="19">
        <v>1853</v>
      </c>
      <c r="J29" s="19">
        <v>1930</v>
      </c>
      <c r="K29" s="21">
        <v>1194</v>
      </c>
      <c r="L29" s="21">
        <v>2371</v>
      </c>
      <c r="O29"/>
      <c r="P29" s="4"/>
    </row>
    <row r="30" spans="1:16" ht="11.25" customHeight="1" x14ac:dyDescent="0.2">
      <c r="A30" s="23" t="s">
        <v>41</v>
      </c>
      <c r="B30" s="19" t="s">
        <v>10</v>
      </c>
      <c r="C30" s="19"/>
      <c r="E30" s="20">
        <v>2020</v>
      </c>
      <c r="F30" s="19" t="s">
        <v>18</v>
      </c>
      <c r="G30" s="21">
        <v>262</v>
      </c>
      <c r="H30" s="19" t="s">
        <v>18</v>
      </c>
      <c r="I30" s="19" t="s">
        <v>18</v>
      </c>
      <c r="J30" s="19" t="s">
        <v>18</v>
      </c>
      <c r="K30" s="4">
        <v>334</v>
      </c>
      <c r="L30" s="26" t="s">
        <v>18</v>
      </c>
      <c r="O30"/>
      <c r="P30" s="4"/>
    </row>
    <row r="31" spans="1:16" ht="11.25" customHeight="1" x14ac:dyDescent="0.2">
      <c r="A31" s="23" t="s">
        <v>42</v>
      </c>
      <c r="B31" s="19" t="s">
        <v>10</v>
      </c>
      <c r="C31" s="19"/>
      <c r="E31" s="20">
        <v>2020</v>
      </c>
      <c r="F31" s="21">
        <v>2285</v>
      </c>
      <c r="G31" s="21">
        <v>2256</v>
      </c>
      <c r="H31" s="19">
        <v>2582</v>
      </c>
      <c r="I31" s="19">
        <v>4295</v>
      </c>
      <c r="J31" s="19">
        <v>1087</v>
      </c>
      <c r="K31" s="21">
        <v>1483</v>
      </c>
      <c r="L31" s="21">
        <v>3225</v>
      </c>
      <c r="O31"/>
      <c r="P31" s="4"/>
    </row>
    <row r="32" spans="1:16" ht="11.25" customHeight="1" x14ac:dyDescent="0.2">
      <c r="A32" s="23" t="s">
        <v>43</v>
      </c>
      <c r="B32" s="19">
        <v>9000</v>
      </c>
      <c r="C32" s="19">
        <v>17500</v>
      </c>
      <c r="D32" s="20" t="s">
        <v>9</v>
      </c>
      <c r="E32" s="20">
        <v>2020</v>
      </c>
      <c r="H32" s="19"/>
      <c r="I32" s="19"/>
      <c r="J32" s="19"/>
      <c r="M32" s="19" t="s">
        <v>75</v>
      </c>
      <c r="N32" s="19" t="s">
        <v>76</v>
      </c>
      <c r="O32"/>
      <c r="P32" s="4"/>
    </row>
    <row r="33" spans="1:16" ht="11.25" customHeight="1" x14ac:dyDescent="0.2">
      <c r="A33" s="23" t="s">
        <v>44</v>
      </c>
      <c r="B33" s="19">
        <v>500</v>
      </c>
      <c r="C33" s="19">
        <v>1000</v>
      </c>
      <c r="D33" s="20" t="s">
        <v>9</v>
      </c>
      <c r="E33" s="20">
        <v>2020</v>
      </c>
      <c r="F33" s="21">
        <v>476</v>
      </c>
      <c r="G33" s="21">
        <v>312</v>
      </c>
      <c r="H33" s="19">
        <v>426</v>
      </c>
      <c r="I33" s="19">
        <v>68</v>
      </c>
      <c r="J33" s="19">
        <v>21</v>
      </c>
      <c r="K33" s="4">
        <v>18</v>
      </c>
      <c r="L33" s="4">
        <v>201</v>
      </c>
      <c r="M33" s="4">
        <v>111</v>
      </c>
      <c r="N33" s="4">
        <v>38</v>
      </c>
      <c r="O33"/>
      <c r="P33" s="4"/>
    </row>
    <row r="34" spans="1:16" ht="11.25" customHeight="1" x14ac:dyDescent="0.2">
      <c r="A34" s="23" t="s">
        <v>45</v>
      </c>
      <c r="B34" s="19" t="s">
        <v>10</v>
      </c>
      <c r="C34" s="19"/>
      <c r="E34" s="20">
        <v>2020</v>
      </c>
      <c r="F34" s="21">
        <v>1752</v>
      </c>
      <c r="G34" s="21">
        <v>1335</v>
      </c>
      <c r="H34" s="19">
        <v>2046</v>
      </c>
      <c r="I34" s="19">
        <v>1814</v>
      </c>
      <c r="J34" s="19">
        <v>1329</v>
      </c>
      <c r="K34" s="4">
        <v>411</v>
      </c>
      <c r="L34" s="4">
        <v>897</v>
      </c>
      <c r="O34"/>
      <c r="P34" s="4"/>
    </row>
    <row r="35" spans="1:16" ht="11.25" customHeight="1" x14ac:dyDescent="0.2">
      <c r="A35" s="23" t="s">
        <v>46</v>
      </c>
      <c r="B35" s="19">
        <v>16000</v>
      </c>
      <c r="C35" s="19">
        <v>22000</v>
      </c>
      <c r="D35" s="20" t="s">
        <v>28</v>
      </c>
      <c r="E35" s="20">
        <v>2020</v>
      </c>
      <c r="H35" s="19"/>
      <c r="I35" s="19"/>
      <c r="J35" s="19"/>
      <c r="K35" s="4"/>
      <c r="L35" s="4"/>
      <c r="M35" s="26" t="s">
        <v>77</v>
      </c>
      <c r="N35" s="19" t="s">
        <v>78</v>
      </c>
      <c r="O35"/>
      <c r="P35" s="4"/>
    </row>
    <row r="36" spans="1:16" ht="11.25" customHeight="1" x14ac:dyDescent="0.2">
      <c r="A36" s="23"/>
      <c r="B36" s="19">
        <v>13000</v>
      </c>
      <c r="C36" s="19">
        <v>22000</v>
      </c>
      <c r="D36" s="20" t="s">
        <v>9</v>
      </c>
      <c r="E36" s="20">
        <v>2020</v>
      </c>
      <c r="H36" s="19"/>
      <c r="I36" s="19"/>
      <c r="J36" s="19"/>
      <c r="K36" s="4"/>
      <c r="L36" s="4"/>
      <c r="M36" s="26"/>
      <c r="N36" s="19"/>
      <c r="O36"/>
      <c r="P36" s="4"/>
    </row>
    <row r="37" spans="1:16" ht="11.25" customHeight="1" x14ac:dyDescent="0.2">
      <c r="B37" s="19"/>
      <c r="C37" s="19"/>
      <c r="F37" s="19"/>
      <c r="G37" s="4"/>
      <c r="J37"/>
      <c r="O37" s="4"/>
      <c r="P37" s="4"/>
    </row>
    <row r="38" spans="1:16" ht="11.25" customHeight="1" x14ac:dyDescent="0.2">
      <c r="A38" s="4" t="s">
        <v>47</v>
      </c>
      <c r="B38" s="19"/>
      <c r="C38" s="19"/>
      <c r="F38" s="19"/>
      <c r="G38" s="4"/>
      <c r="J38"/>
      <c r="K38" s="4"/>
      <c r="L38" s="4"/>
      <c r="M38" s="4"/>
      <c r="N38" s="4"/>
      <c r="O38" s="4"/>
      <c r="P38" s="4"/>
    </row>
    <row r="39" spans="1:16" ht="11.25" customHeight="1" x14ac:dyDescent="0.2">
      <c r="A39" s="23" t="s">
        <v>48</v>
      </c>
      <c r="B39" s="19">
        <v>3500</v>
      </c>
      <c r="C39" s="19">
        <v>8000</v>
      </c>
      <c r="D39" s="20" t="s">
        <v>9</v>
      </c>
      <c r="E39" s="20">
        <v>2017</v>
      </c>
      <c r="F39" s="19">
        <v>9010</v>
      </c>
      <c r="G39" s="21">
        <f>2540+570</f>
        <v>3110</v>
      </c>
      <c r="H39" s="21">
        <v>10790</v>
      </c>
      <c r="I39" s="19">
        <v>5056</v>
      </c>
      <c r="J39" s="19">
        <v>7040</v>
      </c>
      <c r="K39" s="21">
        <v>1800</v>
      </c>
      <c r="L39" s="21">
        <v>9600</v>
      </c>
      <c r="M39" s="21">
        <v>3970</v>
      </c>
      <c r="N39" s="21">
        <v>9440</v>
      </c>
      <c r="O39" s="4"/>
      <c r="P39" s="4"/>
    </row>
    <row r="40" spans="1:16" ht="11.25" customHeight="1" x14ac:dyDescent="0.2">
      <c r="B40" s="19"/>
      <c r="C40" s="19"/>
      <c r="F40" s="19"/>
      <c r="G40" s="4"/>
      <c r="J40"/>
      <c r="K40" s="4"/>
      <c r="L40" s="4"/>
      <c r="M40" s="4"/>
      <c r="N40" s="4"/>
      <c r="O40" s="4"/>
      <c r="P40" s="29"/>
    </row>
    <row r="41" spans="1:16" ht="11.25" customHeight="1" x14ac:dyDescent="0.2">
      <c r="A41" s="4" t="s">
        <v>49</v>
      </c>
      <c r="B41" s="19"/>
      <c r="C41" s="19"/>
      <c r="F41" s="19"/>
      <c r="G41" s="4"/>
      <c r="J41"/>
      <c r="K41" s="4"/>
      <c r="L41" s="4"/>
      <c r="M41" s="4"/>
      <c r="N41" s="4"/>
      <c r="O41" s="4"/>
      <c r="P41" s="29"/>
    </row>
    <row r="42" spans="1:16" ht="11.25" customHeight="1" x14ac:dyDescent="0.2">
      <c r="A42" s="22" t="s">
        <v>12</v>
      </c>
      <c r="B42" s="19"/>
      <c r="C42" s="19"/>
      <c r="F42" s="19"/>
      <c r="G42" s="4"/>
      <c r="J42"/>
      <c r="K42" s="4"/>
      <c r="L42" s="4"/>
      <c r="M42" s="4"/>
      <c r="N42" s="4"/>
      <c r="O42" s="4"/>
      <c r="P42" s="4"/>
    </row>
    <row r="43" spans="1:16" ht="11.25" customHeight="1" x14ac:dyDescent="0.2">
      <c r="A43" s="23" t="s">
        <v>21</v>
      </c>
      <c r="B43" s="19">
        <v>10200</v>
      </c>
      <c r="C43" s="19">
        <v>24100</v>
      </c>
      <c r="D43" s="20" t="s">
        <v>9</v>
      </c>
      <c r="E43" s="20">
        <v>2017</v>
      </c>
      <c r="F43" s="19"/>
      <c r="G43" s="4"/>
      <c r="J43" s="19">
        <v>36869</v>
      </c>
      <c r="K43" s="21">
        <v>13072</v>
      </c>
      <c r="L43" s="21">
        <v>10445</v>
      </c>
      <c r="M43" s="19" t="s">
        <v>50</v>
      </c>
      <c r="N43" s="19" t="s">
        <v>50</v>
      </c>
      <c r="P43" s="4"/>
    </row>
    <row r="44" spans="1:16" ht="11.25" customHeight="1" x14ac:dyDescent="0.2">
      <c r="A44" s="23" t="s">
        <v>51</v>
      </c>
      <c r="B44" s="19">
        <v>1200</v>
      </c>
      <c r="C44" s="19">
        <v>6000</v>
      </c>
      <c r="D44" s="20" t="s">
        <v>9</v>
      </c>
      <c r="E44" s="20">
        <v>2020</v>
      </c>
      <c r="F44" s="24" t="s">
        <v>79</v>
      </c>
      <c r="G44" s="21">
        <v>10283</v>
      </c>
      <c r="H44" s="19">
        <v>7912</v>
      </c>
      <c r="I44" s="19">
        <v>2484</v>
      </c>
      <c r="J44" s="19">
        <v>8966</v>
      </c>
      <c r="K44" s="19">
        <v>5022</v>
      </c>
      <c r="L44" s="19">
        <v>3025</v>
      </c>
      <c r="M44" s="19">
        <v>4555</v>
      </c>
      <c r="N44" s="19">
        <v>6462</v>
      </c>
      <c r="O44"/>
      <c r="P44" s="4"/>
    </row>
    <row r="45" spans="1:16" ht="11.25" customHeight="1" x14ac:dyDescent="0.2">
      <c r="A45" s="23" t="s">
        <v>52</v>
      </c>
      <c r="B45" s="19">
        <v>250</v>
      </c>
      <c r="C45" s="19">
        <v>700</v>
      </c>
      <c r="D45" s="20" t="s">
        <v>9</v>
      </c>
      <c r="E45" s="20">
        <v>2020</v>
      </c>
      <c r="F45" s="21">
        <v>663</v>
      </c>
      <c r="G45" s="21">
        <v>122</v>
      </c>
      <c r="H45" s="19">
        <v>571</v>
      </c>
      <c r="I45" s="19">
        <v>106</v>
      </c>
      <c r="J45" s="19">
        <v>607</v>
      </c>
      <c r="K45" s="4">
        <v>758</v>
      </c>
      <c r="L45" s="4">
        <v>162</v>
      </c>
      <c r="M45" s="4">
        <v>735</v>
      </c>
      <c r="N45" s="21">
        <v>1499</v>
      </c>
      <c r="O45"/>
      <c r="P45" s="4"/>
    </row>
    <row r="46" spans="1:16" ht="11.25" customHeight="1" x14ac:dyDescent="0.2">
      <c r="A46" s="23" t="s">
        <v>53</v>
      </c>
      <c r="B46" s="19">
        <v>9200</v>
      </c>
      <c r="C46" s="19">
        <v>17700</v>
      </c>
      <c r="D46" s="20" t="s">
        <v>9</v>
      </c>
      <c r="E46" s="20">
        <v>2020</v>
      </c>
      <c r="F46" s="21">
        <v>13583</v>
      </c>
      <c r="G46" s="24" t="s">
        <v>80</v>
      </c>
      <c r="H46" s="19">
        <v>12756</v>
      </c>
      <c r="I46" s="19">
        <v>10049</v>
      </c>
      <c r="J46" s="19">
        <v>17781</v>
      </c>
      <c r="K46" s="31" t="s">
        <v>81</v>
      </c>
      <c r="L46" s="31" t="s">
        <v>82</v>
      </c>
      <c r="M46" s="31">
        <v>10765</v>
      </c>
      <c r="N46" s="31">
        <v>10923</v>
      </c>
      <c r="O46"/>
      <c r="P46" s="4"/>
    </row>
    <row r="47" spans="1:16" ht="11.25" customHeight="1" x14ac:dyDescent="0.2">
      <c r="B47" s="19"/>
      <c r="C47" s="19"/>
      <c r="F47" s="19"/>
      <c r="G47" s="4"/>
      <c r="J47"/>
      <c r="K47" s="4"/>
      <c r="L47" s="4"/>
      <c r="M47" s="4"/>
      <c r="N47" s="4"/>
      <c r="O47" s="4"/>
      <c r="P47" s="4"/>
    </row>
    <row r="48" spans="1:16" ht="11.25" customHeight="1" x14ac:dyDescent="0.2">
      <c r="A48" s="4" t="s">
        <v>54</v>
      </c>
      <c r="B48" s="19"/>
      <c r="C48" s="19"/>
      <c r="F48" s="19"/>
      <c r="G48" s="4"/>
      <c r="J48"/>
      <c r="K48" s="4"/>
      <c r="L48" s="4"/>
      <c r="M48" s="4"/>
      <c r="N48" s="4"/>
      <c r="O48" s="4"/>
      <c r="P48" s="4"/>
    </row>
    <row r="49" spans="1:22" ht="11.25" customHeight="1" x14ac:dyDescent="0.2">
      <c r="A49" s="22" t="s">
        <v>12</v>
      </c>
      <c r="B49" s="19"/>
      <c r="C49" s="19"/>
      <c r="F49" s="19"/>
      <c r="G49" s="4"/>
      <c r="J49"/>
      <c r="K49" s="4"/>
      <c r="L49" s="4"/>
      <c r="M49" s="4"/>
      <c r="N49" s="4"/>
      <c r="O49" s="4"/>
      <c r="P49" s="4"/>
    </row>
    <row r="50" spans="1:22" ht="11.25" customHeight="1" x14ac:dyDescent="0.2">
      <c r="A50" s="23" t="s">
        <v>55</v>
      </c>
      <c r="B50" s="19"/>
      <c r="C50" s="19"/>
      <c r="F50" s="19"/>
      <c r="G50" s="4"/>
      <c r="J50"/>
      <c r="K50" s="4"/>
      <c r="L50" s="4"/>
      <c r="M50" s="4"/>
      <c r="N50" s="4"/>
      <c r="O50" s="4"/>
      <c r="P50" s="4"/>
    </row>
    <row r="51" spans="1:22" ht="11.25" customHeight="1" x14ac:dyDescent="0.2">
      <c r="B51" s="19"/>
      <c r="C51" s="19"/>
      <c r="F51" s="19"/>
      <c r="G51" s="4"/>
      <c r="J51"/>
      <c r="K51" s="4"/>
      <c r="L51" s="4"/>
      <c r="M51" s="4"/>
      <c r="N51" s="4"/>
      <c r="O51" s="4"/>
      <c r="P51" s="4"/>
    </row>
    <row r="52" spans="1:22" ht="11.25" customHeight="1" x14ac:dyDescent="0.2">
      <c r="A52" s="4" t="s">
        <v>56</v>
      </c>
      <c r="B52" s="19"/>
      <c r="C52" s="19"/>
      <c r="F52" s="19"/>
      <c r="G52" s="4"/>
      <c r="J52"/>
      <c r="K52" s="4"/>
      <c r="L52" s="4"/>
      <c r="M52" s="4"/>
      <c r="N52" s="4"/>
      <c r="O52" s="4"/>
      <c r="P52" s="4"/>
    </row>
    <row r="53" spans="1:22" ht="11.25" customHeight="1" x14ac:dyDescent="0.2">
      <c r="A53" s="22" t="s">
        <v>12</v>
      </c>
      <c r="B53" s="19"/>
      <c r="C53" s="19"/>
      <c r="F53" s="19"/>
      <c r="G53" s="4"/>
      <c r="J53"/>
      <c r="K53" s="31"/>
      <c r="L53" s="31"/>
      <c r="M53" s="31"/>
      <c r="N53" s="31"/>
      <c r="O53" s="4"/>
      <c r="P53" s="4"/>
    </row>
    <row r="54" spans="1:22" ht="11.25" customHeight="1" x14ac:dyDescent="0.2">
      <c r="A54" s="23" t="s">
        <v>57</v>
      </c>
      <c r="B54" s="19" t="s">
        <v>10</v>
      </c>
      <c r="C54" s="19"/>
      <c r="E54" s="20">
        <v>2014</v>
      </c>
      <c r="F54" s="19" t="s">
        <v>11</v>
      </c>
      <c r="G54" s="33"/>
      <c r="J54"/>
      <c r="K54" s="31"/>
      <c r="L54" s="31"/>
      <c r="M54" s="31"/>
      <c r="N54" s="34"/>
      <c r="O54" s="4"/>
      <c r="P54" s="4"/>
    </row>
    <row r="55" spans="1:22" ht="11.25" customHeight="1" x14ac:dyDescent="0.2">
      <c r="A55" s="23" t="s">
        <v>51</v>
      </c>
      <c r="B55" s="19">
        <v>15000</v>
      </c>
      <c r="C55" s="19">
        <v>45000</v>
      </c>
      <c r="D55" s="20" t="s">
        <v>9</v>
      </c>
      <c r="E55" s="20">
        <v>2017</v>
      </c>
      <c r="F55" s="19">
        <v>18912</v>
      </c>
      <c r="G55" s="19">
        <v>43915</v>
      </c>
      <c r="H55" s="19">
        <v>102309</v>
      </c>
      <c r="I55" s="19">
        <v>46202</v>
      </c>
      <c r="J55" s="19">
        <v>61469</v>
      </c>
      <c r="K55" s="21">
        <v>71180</v>
      </c>
      <c r="L55" s="21">
        <v>75411</v>
      </c>
      <c r="M55" s="31">
        <v>64234</v>
      </c>
      <c r="N55" s="31">
        <v>99324</v>
      </c>
      <c r="P55" s="4"/>
      <c r="R55"/>
      <c r="S55"/>
      <c r="T55"/>
      <c r="U55"/>
      <c r="V55"/>
    </row>
    <row r="56" spans="1:22" ht="11.25" customHeight="1" x14ac:dyDescent="0.2">
      <c r="A56" s="23" t="s">
        <v>58</v>
      </c>
      <c r="B56" s="19">
        <v>140000</v>
      </c>
      <c r="C56" s="19">
        <v>370000</v>
      </c>
      <c r="D56" s="20" t="s">
        <v>28</v>
      </c>
      <c r="E56" s="20">
        <v>2020</v>
      </c>
      <c r="F56" s="19">
        <v>489654</v>
      </c>
      <c r="G56" s="19">
        <v>440192</v>
      </c>
      <c r="H56" s="21">
        <v>470677</v>
      </c>
      <c r="I56" s="21">
        <v>239981</v>
      </c>
      <c r="J56" s="19">
        <v>358724</v>
      </c>
      <c r="K56" s="21">
        <v>388009</v>
      </c>
      <c r="L56" s="21">
        <v>374109</v>
      </c>
      <c r="M56" s="35">
        <v>540872</v>
      </c>
      <c r="N56" s="24" t="s">
        <v>85</v>
      </c>
      <c r="P56" s="4"/>
      <c r="R56"/>
      <c r="S56"/>
      <c r="T56"/>
      <c r="U56"/>
      <c r="V56"/>
    </row>
    <row r="57" spans="1:22" ht="11.25" customHeight="1" x14ac:dyDescent="0.2">
      <c r="A57" s="23"/>
      <c r="B57" s="19">
        <v>140000</v>
      </c>
      <c r="C57" s="19">
        <v>320000</v>
      </c>
      <c r="D57" s="20" t="s">
        <v>22</v>
      </c>
      <c r="E57" s="20">
        <v>2020</v>
      </c>
      <c r="F57" s="19"/>
      <c r="J57" s="36"/>
      <c r="K57" s="27"/>
      <c r="L57" s="27"/>
      <c r="M57" s="27"/>
      <c r="N57" s="27"/>
      <c r="P57"/>
      <c r="R57"/>
      <c r="S57"/>
      <c r="T57"/>
      <c r="U57"/>
      <c r="V57"/>
    </row>
    <row r="58" spans="1:22" ht="11.25" customHeight="1" x14ac:dyDescent="0.2">
      <c r="A58" s="23" t="s">
        <v>59</v>
      </c>
      <c r="B58" s="37" t="s">
        <v>60</v>
      </c>
      <c r="C58" s="19"/>
      <c r="E58" s="20">
        <v>2017</v>
      </c>
      <c r="F58" s="19">
        <v>980208</v>
      </c>
      <c r="G58" s="21">
        <v>1218342</v>
      </c>
      <c r="H58" s="21">
        <v>1400047</v>
      </c>
      <c r="I58" s="21">
        <v>1119988</v>
      </c>
      <c r="J58" s="21">
        <v>1071064.084</v>
      </c>
      <c r="K58" s="27"/>
      <c r="L58" s="27"/>
      <c r="P58"/>
      <c r="R58"/>
      <c r="S58"/>
      <c r="T58"/>
      <c r="U58"/>
      <c r="V58"/>
    </row>
    <row r="59" spans="1:22" ht="11.25" customHeight="1" x14ac:dyDescent="0.2">
      <c r="A59" s="23"/>
      <c r="B59" s="19">
        <v>750000</v>
      </c>
      <c r="C59" s="19">
        <v>1300000</v>
      </c>
      <c r="D59" s="20" t="s">
        <v>9</v>
      </c>
      <c r="E59" s="20">
        <v>2020</v>
      </c>
      <c r="F59" s="19"/>
      <c r="J59" s="32" t="s">
        <v>50</v>
      </c>
      <c r="K59" s="21">
        <v>886760.57544000004</v>
      </c>
      <c r="L59" s="38">
        <v>1457031</v>
      </c>
      <c r="M59" s="39">
        <v>1505940</v>
      </c>
      <c r="N59" s="39" t="s">
        <v>86</v>
      </c>
      <c r="P59"/>
    </row>
    <row r="60" spans="1:22" ht="11.25" customHeight="1" x14ac:dyDescent="0.2">
      <c r="A60" s="23" t="s">
        <v>61</v>
      </c>
      <c r="B60" s="19">
        <v>15000</v>
      </c>
      <c r="C60" s="19">
        <v>30000</v>
      </c>
      <c r="D60" s="20" t="s">
        <v>9</v>
      </c>
      <c r="E60" s="20">
        <v>2008</v>
      </c>
      <c r="F60" s="19" t="s">
        <v>50</v>
      </c>
      <c r="G60" s="21">
        <v>19242</v>
      </c>
      <c r="H60" s="21">
        <v>28072</v>
      </c>
      <c r="I60" s="19" t="s">
        <v>50</v>
      </c>
      <c r="J60" s="30">
        <v>17164</v>
      </c>
      <c r="K60" s="21">
        <v>16247</v>
      </c>
      <c r="L60" s="19" t="s">
        <v>83</v>
      </c>
      <c r="M60" s="19" t="s">
        <v>84</v>
      </c>
      <c r="N60" s="19">
        <v>19975</v>
      </c>
      <c r="P60"/>
    </row>
    <row r="61" spans="1:22" ht="11.25" customHeight="1" x14ac:dyDescent="0.2">
      <c r="A61" s="23" t="s">
        <v>62</v>
      </c>
      <c r="B61" s="19">
        <v>22000</v>
      </c>
      <c r="C61" s="19">
        <v>42000</v>
      </c>
      <c r="D61" s="20" t="s">
        <v>22</v>
      </c>
      <c r="E61" s="20">
        <v>2011</v>
      </c>
      <c r="F61" s="19">
        <v>35776</v>
      </c>
      <c r="G61" s="21">
        <v>44920</v>
      </c>
      <c r="H61" s="19">
        <v>50226</v>
      </c>
      <c r="I61" s="19">
        <v>38739</v>
      </c>
      <c r="J61" s="21">
        <v>37123</v>
      </c>
      <c r="K61" s="21">
        <v>44110</v>
      </c>
      <c r="L61" s="21">
        <v>125942</v>
      </c>
      <c r="M61" s="21">
        <v>27103</v>
      </c>
      <c r="N61" s="21">
        <v>49976</v>
      </c>
      <c r="P61" s="4"/>
    </row>
    <row r="62" spans="1:22" ht="11.25" customHeight="1" x14ac:dyDescent="0.2">
      <c r="A62" s="23" t="s">
        <v>63</v>
      </c>
      <c r="B62" s="19">
        <v>44000</v>
      </c>
      <c r="C62" s="19">
        <v>85000</v>
      </c>
      <c r="D62" s="20" t="s">
        <v>9</v>
      </c>
      <c r="E62" s="20">
        <v>2020</v>
      </c>
      <c r="F62" s="19">
        <v>31364</v>
      </c>
      <c r="G62" s="21">
        <v>52277</v>
      </c>
      <c r="H62" s="19">
        <v>46223</v>
      </c>
      <c r="I62" s="19">
        <v>37837</v>
      </c>
      <c r="J62" s="21">
        <v>45012</v>
      </c>
      <c r="K62" s="21">
        <v>71052</v>
      </c>
      <c r="L62" s="21">
        <v>64585</v>
      </c>
      <c r="M62" s="21">
        <v>78816</v>
      </c>
      <c r="N62" s="21">
        <v>123950</v>
      </c>
      <c r="P62" s="4"/>
    </row>
    <row r="63" spans="1:22" ht="11.25" customHeight="1" x14ac:dyDescent="0.2">
      <c r="A63" s="23" t="s">
        <v>64</v>
      </c>
      <c r="B63" s="19">
        <v>20000</v>
      </c>
      <c r="C63" s="19">
        <v>45000</v>
      </c>
      <c r="D63" s="20" t="s">
        <v>9</v>
      </c>
      <c r="E63" s="20">
        <v>2017</v>
      </c>
      <c r="F63" s="19">
        <v>70555</v>
      </c>
      <c r="G63" s="21">
        <v>26374</v>
      </c>
      <c r="H63" s="21">
        <v>69897</v>
      </c>
      <c r="I63" s="21">
        <v>60792</v>
      </c>
      <c r="J63" s="21">
        <v>26986</v>
      </c>
      <c r="K63" s="21">
        <v>20434</v>
      </c>
      <c r="L63" s="21">
        <v>26303</v>
      </c>
      <c r="M63" s="19" t="s">
        <v>11</v>
      </c>
      <c r="N63" s="19" t="s">
        <v>11</v>
      </c>
      <c r="P63" s="4"/>
    </row>
    <row r="64" spans="1:22" ht="11.25" customHeight="1" x14ac:dyDescent="0.2">
      <c r="A64" s="23" t="s">
        <v>65</v>
      </c>
      <c r="B64" s="19">
        <v>15000</v>
      </c>
      <c r="C64" s="19">
        <v>40000</v>
      </c>
      <c r="D64" s="20" t="s">
        <v>9</v>
      </c>
      <c r="E64" s="20">
        <v>2017</v>
      </c>
      <c r="F64" s="19">
        <v>14088</v>
      </c>
      <c r="G64" s="21">
        <v>22229</v>
      </c>
      <c r="H64" s="21">
        <v>47934</v>
      </c>
      <c r="I64" s="19" t="s">
        <v>50</v>
      </c>
      <c r="J64" s="19">
        <v>35731</v>
      </c>
      <c r="K64" s="21">
        <v>30844</v>
      </c>
      <c r="L64" s="21">
        <v>44145</v>
      </c>
      <c r="M64" s="21">
        <v>31219</v>
      </c>
      <c r="N64" s="21">
        <v>49440</v>
      </c>
      <c r="P64" s="4"/>
    </row>
    <row r="65" spans="1:22" ht="11.25" customHeight="1" x14ac:dyDescent="0.2">
      <c r="A65" s="40" t="s">
        <v>66</v>
      </c>
      <c r="B65" s="41">
        <v>15000</v>
      </c>
      <c r="C65" s="41">
        <v>35000</v>
      </c>
      <c r="D65" s="16" t="s">
        <v>9</v>
      </c>
      <c r="E65" s="16">
        <v>2017</v>
      </c>
      <c r="F65" s="41">
        <v>21821</v>
      </c>
      <c r="G65" s="58">
        <v>12430</v>
      </c>
      <c r="H65" s="58">
        <v>23184</v>
      </c>
      <c r="I65" s="58">
        <v>14333</v>
      </c>
      <c r="J65" s="58">
        <v>31866</v>
      </c>
      <c r="K65" s="58">
        <v>23632</v>
      </c>
      <c r="L65" s="58">
        <v>9699</v>
      </c>
      <c r="M65" s="58">
        <v>12074</v>
      </c>
      <c r="N65" s="58">
        <v>21993</v>
      </c>
      <c r="P65" s="4"/>
    </row>
    <row r="66" spans="1:22" ht="12.6" customHeight="1" x14ac:dyDescent="0.2">
      <c r="A66" s="4" t="s">
        <v>71</v>
      </c>
      <c r="B66" s="42"/>
      <c r="C66" s="42"/>
      <c r="D66" s="43"/>
      <c r="E66" s="43"/>
      <c r="F66" s="44"/>
      <c r="G66" s="44"/>
      <c r="H66" s="44"/>
      <c r="I66" s="44"/>
      <c r="J66" s="44"/>
      <c r="K66" s="44"/>
      <c r="L66" s="44"/>
      <c r="M66" s="44"/>
      <c r="N66" s="44"/>
      <c r="O66" s="45"/>
      <c r="P66"/>
    </row>
    <row r="67" spans="1:22" ht="12.6" customHeight="1" x14ac:dyDescent="0.2">
      <c r="A67" s="4" t="s">
        <v>67</v>
      </c>
      <c r="P67"/>
    </row>
    <row r="68" spans="1:22" ht="12.6" customHeight="1" x14ac:dyDescent="0.2">
      <c r="A68" s="4" t="s">
        <v>87</v>
      </c>
    </row>
    <row r="69" spans="1:22" ht="12.6" customHeight="1" x14ac:dyDescent="0.2">
      <c r="A69" s="4" t="s">
        <v>88</v>
      </c>
      <c r="D69" s="4"/>
    </row>
    <row r="70" spans="1:22" ht="12.6" customHeight="1" x14ac:dyDescent="0.2">
      <c r="A70" s="4" t="s">
        <v>68</v>
      </c>
      <c r="B70" s="46"/>
      <c r="C70" s="46"/>
      <c r="D70" s="46"/>
      <c r="E70" s="46"/>
      <c r="F70" s="46"/>
      <c r="G70" s="46"/>
      <c r="H70" s="47"/>
      <c r="I70" s="47"/>
      <c r="J70" s="47"/>
      <c r="K70" s="47"/>
      <c r="L70" s="47"/>
      <c r="M70" s="47"/>
      <c r="N70" s="47"/>
      <c r="O70" s="47"/>
    </row>
    <row r="71" spans="1:22" ht="12.6" customHeight="1" x14ac:dyDescent="0.2">
      <c r="A71" s="4" t="s">
        <v>69</v>
      </c>
      <c r="B71" s="46"/>
      <c r="C71" s="46"/>
      <c r="D71" s="46"/>
      <c r="E71" s="46"/>
      <c r="F71" s="46"/>
      <c r="G71" s="46"/>
      <c r="H71" s="48"/>
      <c r="I71" s="48"/>
      <c r="J71" s="48"/>
      <c r="K71" s="48"/>
      <c r="L71" s="48"/>
      <c r="M71" s="48"/>
      <c r="N71" s="48"/>
      <c r="O71" s="48"/>
    </row>
    <row r="72" spans="1:22" s="3" customFormat="1" ht="12.6" customHeight="1" x14ac:dyDescent="0.2">
      <c r="A72" s="4" t="s">
        <v>70</v>
      </c>
      <c r="B72" s="46"/>
      <c r="C72" s="46"/>
      <c r="D72" s="46"/>
      <c r="E72" s="46"/>
      <c r="F72" s="46"/>
      <c r="G72" s="46"/>
      <c r="H72" s="48"/>
      <c r="I72" s="48"/>
      <c r="J72" s="48"/>
      <c r="K72" s="48"/>
      <c r="L72" s="48"/>
      <c r="M72" s="48"/>
      <c r="N72" s="48"/>
      <c r="O72" s="48"/>
      <c r="Q72" s="4"/>
      <c r="R72" s="4"/>
      <c r="S72" s="4"/>
      <c r="T72" s="4"/>
      <c r="U72" s="4"/>
      <c r="V72" s="4"/>
    </row>
    <row r="73" spans="1:22" s="3" customFormat="1" ht="12.6" customHeight="1" x14ac:dyDescent="0.2">
      <c r="A73" s="4"/>
      <c r="B73" s="49"/>
      <c r="C73" s="49"/>
      <c r="D73" s="49"/>
      <c r="E73" s="49"/>
      <c r="F73" s="49"/>
      <c r="G73" s="49"/>
      <c r="H73" s="48"/>
      <c r="I73" s="48"/>
      <c r="J73" s="48"/>
      <c r="K73" s="48"/>
      <c r="L73" s="48"/>
      <c r="M73" s="48"/>
      <c r="N73" s="48"/>
      <c r="O73" s="48"/>
      <c r="Q73" s="4"/>
      <c r="R73" s="4"/>
      <c r="S73" s="4"/>
      <c r="T73" s="4"/>
      <c r="U73" s="4"/>
      <c r="V73" s="4"/>
    </row>
    <row r="74" spans="1:22" s="3" customFormat="1" ht="12.6" customHeight="1" x14ac:dyDescent="0.2">
      <c r="A74" s="4"/>
      <c r="B74" s="49"/>
      <c r="C74" s="49"/>
      <c r="D74" s="49"/>
      <c r="E74" s="49"/>
      <c r="F74" s="49"/>
      <c r="G74" s="49"/>
      <c r="H74" s="48"/>
      <c r="I74" s="21"/>
      <c r="J74" s="48"/>
      <c r="K74" s="48"/>
      <c r="L74" s="48"/>
      <c r="M74" s="48"/>
      <c r="N74" s="48"/>
      <c r="O74" s="48"/>
      <c r="Q74" s="4"/>
      <c r="R74" s="4"/>
      <c r="S74" s="4"/>
      <c r="T74" s="4"/>
      <c r="U74" s="4"/>
      <c r="V74" s="4"/>
    </row>
    <row r="75" spans="1:22" s="3" customFormat="1" x14ac:dyDescent="0.2">
      <c r="A75" s="4"/>
      <c r="B75" s="4"/>
      <c r="C75" s="4"/>
      <c r="D75" s="20"/>
      <c r="E75" s="20"/>
      <c r="F75" s="21"/>
      <c r="G75" s="21"/>
      <c r="H75" s="21"/>
      <c r="I75" s="50"/>
      <c r="J75" s="21"/>
      <c r="K75" s="21"/>
      <c r="L75" s="21"/>
      <c r="M75" s="21"/>
      <c r="N75" s="21"/>
      <c r="O75" s="21"/>
      <c r="Q75" s="4"/>
      <c r="R75" s="4"/>
      <c r="S75" s="4"/>
      <c r="T75" s="4"/>
      <c r="U75" s="4"/>
      <c r="V75" s="4"/>
    </row>
    <row r="76" spans="1:22" s="3" customFormat="1" ht="12.6" customHeight="1" x14ac:dyDescent="0.2">
      <c r="A76" s="51"/>
      <c r="B76" s="4"/>
      <c r="C76" s="4"/>
      <c r="D76" s="20"/>
      <c r="E76" s="20"/>
      <c r="F76" s="21"/>
      <c r="G76" s="21"/>
      <c r="H76" s="21"/>
      <c r="I76" s="21"/>
      <c r="J76" s="21"/>
      <c r="K76" s="21"/>
      <c r="L76" s="21"/>
      <c r="M76" s="21"/>
      <c r="N76" s="21"/>
      <c r="O76" s="21"/>
      <c r="Q76" s="4"/>
      <c r="R76" s="4"/>
      <c r="S76" s="4"/>
      <c r="T76" s="4"/>
      <c r="U76" s="4"/>
      <c r="V76" s="4"/>
    </row>
    <row r="77" spans="1:22" s="3" customFormat="1" x14ac:dyDescent="0.2">
      <c r="A77" s="52"/>
      <c r="B77" s="4"/>
      <c r="C77" s="4"/>
      <c r="D77" s="20"/>
      <c r="E77" s="20"/>
      <c r="F77" s="21"/>
      <c r="G77" s="21"/>
      <c r="H77" s="21"/>
      <c r="I77" s="21"/>
      <c r="J77" s="21"/>
      <c r="K77" s="21"/>
      <c r="L77" s="21"/>
      <c r="M77" s="21"/>
      <c r="N77" s="21"/>
      <c r="O77" s="21"/>
      <c r="Q77" s="4"/>
      <c r="R77" s="4"/>
      <c r="S77" s="4"/>
      <c r="T77" s="4"/>
      <c r="U77" s="4"/>
      <c r="V77" s="4"/>
    </row>
    <row r="78" spans="1:22" s="3" customFormat="1" ht="12.6" customHeight="1" x14ac:dyDescent="0.2">
      <c r="A78" s="4"/>
      <c r="B78" s="4"/>
      <c r="C78" s="4"/>
      <c r="D78" s="20"/>
      <c r="E78" s="20"/>
      <c r="F78" s="21"/>
      <c r="G78" s="21"/>
      <c r="H78" s="21"/>
      <c r="I78" s="21"/>
      <c r="J78" s="21"/>
      <c r="K78" s="21"/>
      <c r="L78" s="21"/>
      <c r="M78" s="21"/>
      <c r="N78" s="21"/>
      <c r="O78" s="21"/>
      <c r="Q78" s="4"/>
      <c r="R78" s="4"/>
      <c r="S78" s="4"/>
      <c r="T78" s="4"/>
      <c r="U78" s="4"/>
      <c r="V78" s="4"/>
    </row>
    <row r="79" spans="1:22" s="3" customFormat="1" ht="12.6" customHeight="1" x14ac:dyDescent="0.2">
      <c r="A79" s="4"/>
      <c r="B79" s="4"/>
      <c r="C79" s="4"/>
      <c r="D79" s="20"/>
      <c r="E79" s="20"/>
      <c r="F79" s="21"/>
      <c r="G79" s="21"/>
      <c r="H79" s="21"/>
      <c r="I79" s="21"/>
      <c r="J79" s="21"/>
      <c r="K79" s="21"/>
      <c r="L79" s="21"/>
      <c r="M79" s="21"/>
      <c r="N79" s="21"/>
      <c r="O79" s="21"/>
      <c r="Q79" s="4"/>
      <c r="R79" s="4"/>
      <c r="S79" s="4"/>
      <c r="T79" s="4"/>
      <c r="U79" s="4"/>
      <c r="V79" s="4"/>
    </row>
    <row r="80" spans="1:22" s="3" customFormat="1" ht="12.6" customHeight="1" x14ac:dyDescent="0.2">
      <c r="A80" s="4"/>
      <c r="B80" s="4"/>
      <c r="C80" s="4"/>
      <c r="D80" s="4"/>
      <c r="E80" s="4"/>
      <c r="F80" s="4"/>
      <c r="G80" s="4"/>
      <c r="H80" s="53"/>
      <c r="I80" s="53"/>
      <c r="J80" s="53"/>
      <c r="K80" s="53"/>
      <c r="L80" s="53"/>
      <c r="M80" s="53"/>
      <c r="N80" s="53"/>
      <c r="O80" s="53"/>
      <c r="Q80" s="4"/>
      <c r="R80" s="4"/>
      <c r="S80" s="4"/>
      <c r="T80" s="4"/>
      <c r="U80" s="4"/>
      <c r="V80" s="4"/>
    </row>
    <row r="81" spans="1:22" s="3" customFormat="1" ht="12.6" customHeight="1" x14ac:dyDescent="0.2">
      <c r="A81" s="4"/>
      <c r="B81" s="4"/>
      <c r="C81" s="4"/>
      <c r="D81" s="4"/>
      <c r="E81" s="4"/>
      <c r="F81" s="4"/>
      <c r="G81" s="4"/>
      <c r="H81" s="21"/>
      <c r="I81" s="21"/>
      <c r="J81" s="21"/>
      <c r="K81" s="21"/>
      <c r="L81" s="21"/>
      <c r="M81" s="21"/>
      <c r="N81" s="21"/>
      <c r="O81" s="21"/>
      <c r="Q81" s="4"/>
      <c r="R81" s="4"/>
      <c r="S81" s="4"/>
      <c r="T81" s="4"/>
      <c r="U81" s="4"/>
      <c r="V81" s="4"/>
    </row>
    <row r="82" spans="1:22" s="3" customFormat="1" ht="12.6" customHeight="1" x14ac:dyDescent="0.2">
      <c r="A82" s="4"/>
      <c r="B82" s="54"/>
      <c r="C82" s="54"/>
      <c r="D82" s="54"/>
      <c r="E82" s="54"/>
      <c r="F82" s="54"/>
      <c r="G82" s="55"/>
      <c r="H82" s="21"/>
      <c r="I82" s="21"/>
      <c r="J82" s="21"/>
      <c r="K82" s="21"/>
      <c r="L82" s="21"/>
      <c r="M82" s="21"/>
      <c r="N82" s="21"/>
      <c r="O82" s="21"/>
      <c r="Q82" s="4"/>
      <c r="R82" s="4"/>
      <c r="S82" s="4"/>
      <c r="T82" s="4"/>
      <c r="U82" s="4"/>
      <c r="V82" s="4"/>
    </row>
    <row r="83" spans="1:22" s="3" customFormat="1" ht="12.6" customHeight="1" x14ac:dyDescent="0.2">
      <c r="A83" s="4"/>
      <c r="B83" s="4"/>
      <c r="C83" s="4"/>
      <c r="D83" s="20"/>
      <c r="E83" s="20"/>
      <c r="F83" s="21"/>
      <c r="G83" s="21"/>
      <c r="H83" s="21"/>
      <c r="I83" s="21"/>
      <c r="J83" s="21"/>
      <c r="K83" s="21"/>
      <c r="L83" s="21"/>
      <c r="M83" s="21"/>
      <c r="N83" s="21"/>
      <c r="O83" s="21"/>
      <c r="Q83" s="4"/>
      <c r="R83" s="4"/>
      <c r="S83" s="4"/>
      <c r="T83" s="4"/>
      <c r="U83" s="4"/>
      <c r="V83" s="4"/>
    </row>
    <row r="84" spans="1:22" s="3" customFormat="1" ht="12.6" customHeight="1" x14ac:dyDescent="0.2">
      <c r="A84" s="4"/>
      <c r="B84" s="4"/>
      <c r="C84" s="4"/>
      <c r="D84" s="20"/>
      <c r="E84" s="20"/>
      <c r="F84" s="21"/>
      <c r="G84" s="21"/>
      <c r="H84" s="21"/>
      <c r="I84" s="21"/>
      <c r="J84" s="21"/>
      <c r="K84" s="21"/>
      <c r="L84" s="21"/>
      <c r="M84" s="21"/>
      <c r="N84" s="21"/>
      <c r="O84" s="21"/>
      <c r="Q84" s="4"/>
      <c r="R84" s="4"/>
      <c r="S84" s="4"/>
      <c r="T84" s="4"/>
      <c r="U84" s="4"/>
      <c r="V84" s="4"/>
    </row>
    <row r="85" spans="1:22" s="3" customFormat="1" ht="12.6" customHeight="1" x14ac:dyDescent="0.2">
      <c r="A85" s="56"/>
      <c r="B85" s="4"/>
      <c r="C85" s="20"/>
      <c r="D85" s="20"/>
      <c r="E85" s="20"/>
      <c r="F85" s="21"/>
      <c r="G85" s="21"/>
      <c r="H85" s="21"/>
      <c r="I85" s="21"/>
      <c r="J85" s="21"/>
      <c r="K85" s="21"/>
      <c r="L85" s="21"/>
      <c r="M85" s="21"/>
      <c r="N85" s="21"/>
      <c r="O85" s="21"/>
      <c r="Q85" s="4"/>
      <c r="R85" s="4"/>
      <c r="S85" s="4"/>
      <c r="T85" s="4"/>
      <c r="U85" s="4"/>
      <c r="V85" s="4"/>
    </row>
    <row r="86" spans="1:22" s="3" customFormat="1" ht="12.6" customHeight="1" x14ac:dyDescent="0.2">
      <c r="A86" s="4"/>
      <c r="B86" s="4"/>
      <c r="C86" s="20"/>
      <c r="D86" s="20"/>
      <c r="E86" s="20"/>
      <c r="F86" s="21"/>
      <c r="G86" s="21"/>
      <c r="H86" s="21"/>
      <c r="I86" s="21"/>
      <c r="J86" s="21"/>
      <c r="K86" s="21"/>
      <c r="L86" s="21"/>
      <c r="M86" s="21"/>
      <c r="N86" s="21"/>
      <c r="O86" s="21"/>
      <c r="Q86" s="4"/>
      <c r="R86" s="4"/>
      <c r="S86" s="4"/>
      <c r="T86" s="4"/>
      <c r="U86" s="4"/>
      <c r="V86" s="4"/>
    </row>
    <row r="87" spans="1:22" s="3" customFormat="1" ht="12.6" customHeight="1" x14ac:dyDescent="0.2">
      <c r="A87" s="4"/>
      <c r="B87" s="4"/>
      <c r="C87" s="4"/>
      <c r="D87" s="20"/>
      <c r="E87" s="20"/>
      <c r="F87" s="21"/>
      <c r="G87" s="21"/>
      <c r="H87" s="21"/>
      <c r="I87" s="21"/>
      <c r="J87" s="21"/>
      <c r="K87" s="21"/>
      <c r="L87" s="21"/>
      <c r="M87" s="21"/>
      <c r="N87" s="21"/>
      <c r="O87" s="21"/>
      <c r="Q87" s="4"/>
      <c r="R87" s="4"/>
      <c r="S87" s="4"/>
      <c r="T87" s="4"/>
      <c r="U87" s="4"/>
      <c r="V87" s="4"/>
    </row>
    <row r="88" spans="1:22" ht="12.6" customHeight="1" x14ac:dyDescent="0.2">
      <c r="A88" s="57"/>
    </row>
    <row r="89" spans="1:22" ht="12.6" customHeight="1" x14ac:dyDescent="0.2"/>
  </sheetData>
  <mergeCells count="2">
    <mergeCell ref="B3:C3"/>
    <mergeCell ref="F3:N3"/>
  </mergeCells>
  <pageMargins left="0.4" right="0.26" top="0.51" bottom="0.54" header="0.5" footer="0.5"/>
  <pageSetup scale="2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00BA9-0BFC-4EE7-A5A6-7FE9B5432C0B}">
  <dimension ref="A1:K57"/>
  <sheetViews>
    <sheetView tabSelected="1" workbookViewId="0">
      <selection activeCell="B17" sqref="B17"/>
    </sheetView>
  </sheetViews>
  <sheetFormatPr defaultRowHeight="12.75" x14ac:dyDescent="0.2"/>
  <cols>
    <col min="1" max="1" width="15.7109375" customWidth="1"/>
    <col min="14" max="14" width="16.85546875" customWidth="1"/>
  </cols>
  <sheetData>
    <row r="1" spans="1:11" ht="15" customHeight="1" x14ac:dyDescent="0.25">
      <c r="A1" s="59" t="s">
        <v>96</v>
      </c>
      <c r="C1" s="59"/>
      <c r="D1" s="59"/>
      <c r="E1" s="59"/>
      <c r="F1" s="59"/>
      <c r="G1" s="59"/>
      <c r="H1" s="59"/>
      <c r="I1" s="59"/>
      <c r="J1" s="59"/>
      <c r="K1" s="59"/>
    </row>
    <row r="3" spans="1:11" x14ac:dyDescent="0.2">
      <c r="A3" s="62"/>
      <c r="B3" s="62"/>
      <c r="C3" s="63">
        <v>2013</v>
      </c>
      <c r="D3" s="63">
        <v>2014</v>
      </c>
      <c r="E3" s="63">
        <v>2015</v>
      </c>
      <c r="F3" s="63">
        <v>2016</v>
      </c>
      <c r="G3" s="63">
        <v>2017</v>
      </c>
      <c r="H3" s="63">
        <v>2018</v>
      </c>
      <c r="I3" s="63">
        <v>2019</v>
      </c>
      <c r="J3" s="63">
        <v>2020</v>
      </c>
      <c r="K3" s="63">
        <v>2021</v>
      </c>
    </row>
    <row r="4" spans="1:11" x14ac:dyDescent="0.2">
      <c r="A4" s="61" t="s">
        <v>90</v>
      </c>
      <c r="B4" s="61"/>
      <c r="C4" s="64">
        <v>31</v>
      </c>
      <c r="D4" s="64">
        <v>34</v>
      </c>
      <c r="E4" s="64">
        <v>31</v>
      </c>
      <c r="F4" s="64">
        <v>27</v>
      </c>
      <c r="G4" s="64">
        <v>31</v>
      </c>
      <c r="H4" s="64">
        <v>35</v>
      </c>
      <c r="I4" s="64">
        <v>33</v>
      </c>
      <c r="J4" s="64">
        <v>25</v>
      </c>
      <c r="K4" s="64">
        <v>25</v>
      </c>
    </row>
    <row r="5" spans="1:11" x14ac:dyDescent="0.2">
      <c r="A5" s="61"/>
      <c r="B5" s="61"/>
      <c r="C5" s="64"/>
      <c r="D5" s="64"/>
      <c r="E5" s="64"/>
      <c r="F5" s="64"/>
      <c r="G5" s="64"/>
      <c r="H5" s="64"/>
      <c r="I5" s="64"/>
      <c r="J5" s="64"/>
      <c r="K5" s="64"/>
    </row>
    <row r="6" spans="1:11" x14ac:dyDescent="0.2">
      <c r="A6" s="65" t="s">
        <v>91</v>
      </c>
      <c r="B6" s="61" t="s">
        <v>92</v>
      </c>
      <c r="C6" s="66">
        <v>8</v>
      </c>
      <c r="D6" s="66">
        <v>14</v>
      </c>
      <c r="E6" s="66">
        <v>2</v>
      </c>
      <c r="F6" s="66">
        <v>9</v>
      </c>
      <c r="G6" s="66">
        <v>12</v>
      </c>
      <c r="H6" s="66">
        <v>20</v>
      </c>
      <c r="I6" s="66">
        <v>12</v>
      </c>
      <c r="J6" s="66">
        <v>10</v>
      </c>
      <c r="K6" s="66">
        <v>6</v>
      </c>
    </row>
    <row r="7" spans="1:11" x14ac:dyDescent="0.2">
      <c r="A7" s="61"/>
      <c r="B7" s="61" t="s">
        <v>93</v>
      </c>
      <c r="C7" s="67">
        <v>0.25806451612903225</v>
      </c>
      <c r="D7" s="67">
        <v>0.41176470588235292</v>
      </c>
      <c r="E7" s="67">
        <v>6.4516129032258063E-2</v>
      </c>
      <c r="F7" s="67">
        <v>0.33333333333333331</v>
      </c>
      <c r="G7" s="67">
        <v>0.38709677419354838</v>
      </c>
      <c r="H7" s="67">
        <v>0.5714285714285714</v>
      </c>
      <c r="I7" s="67">
        <v>0.36363636363636365</v>
      </c>
      <c r="J7" s="67">
        <v>0.4</v>
      </c>
      <c r="K7" s="67">
        <v>0.24</v>
      </c>
    </row>
    <row r="8" spans="1:11" x14ac:dyDescent="0.2">
      <c r="A8" s="61"/>
      <c r="B8" s="61"/>
      <c r="C8" s="60"/>
      <c r="D8" s="60"/>
      <c r="E8" s="60"/>
      <c r="F8" s="60"/>
      <c r="G8" s="60"/>
      <c r="H8" s="60"/>
      <c r="I8" s="60"/>
      <c r="J8" s="60"/>
      <c r="K8" s="60"/>
    </row>
    <row r="9" spans="1:11" x14ac:dyDescent="0.2">
      <c r="A9" s="65" t="s">
        <v>94</v>
      </c>
      <c r="B9" s="61" t="s">
        <v>92</v>
      </c>
      <c r="C9" s="66">
        <v>18</v>
      </c>
      <c r="D9" s="66">
        <v>16</v>
      </c>
      <c r="E9" s="66">
        <v>23</v>
      </c>
      <c r="F9" s="66">
        <v>17</v>
      </c>
      <c r="G9" s="66">
        <v>14</v>
      </c>
      <c r="H9" s="66">
        <v>12</v>
      </c>
      <c r="I9" s="66">
        <v>16</v>
      </c>
      <c r="J9" s="66">
        <v>11</v>
      </c>
      <c r="K9" s="66">
        <v>9</v>
      </c>
    </row>
    <row r="10" spans="1:11" x14ac:dyDescent="0.2">
      <c r="A10" s="61"/>
      <c r="B10" s="61" t="s">
        <v>93</v>
      </c>
      <c r="C10" s="67">
        <v>0.58064516129032262</v>
      </c>
      <c r="D10" s="67">
        <v>0.47058823529411764</v>
      </c>
      <c r="E10" s="67">
        <v>0.74193548387096775</v>
      </c>
      <c r="F10" s="67">
        <v>0.62962962962962965</v>
      </c>
      <c r="G10" s="67">
        <v>0.45161290322580644</v>
      </c>
      <c r="H10" s="67">
        <v>0.34285714285714286</v>
      </c>
      <c r="I10" s="67">
        <v>0.48484848484848486</v>
      </c>
      <c r="J10" s="67">
        <v>0.44</v>
      </c>
      <c r="K10" s="67">
        <v>0.36</v>
      </c>
    </row>
    <row r="11" spans="1:11" x14ac:dyDescent="0.2">
      <c r="A11" s="61"/>
      <c r="B11" s="61"/>
      <c r="C11" s="64"/>
      <c r="D11" s="64"/>
      <c r="E11" s="64"/>
      <c r="F11" s="64"/>
      <c r="G11" s="64"/>
      <c r="H11" s="64"/>
      <c r="I11" s="64"/>
      <c r="J11" s="64"/>
      <c r="K11" s="64"/>
    </row>
    <row r="12" spans="1:11" x14ac:dyDescent="0.2">
      <c r="A12" s="65" t="s">
        <v>95</v>
      </c>
      <c r="B12" s="61" t="s">
        <v>92</v>
      </c>
      <c r="C12" s="64">
        <v>5</v>
      </c>
      <c r="D12" s="64">
        <v>4</v>
      </c>
      <c r="E12" s="64">
        <v>6</v>
      </c>
      <c r="F12" s="64">
        <v>1</v>
      </c>
      <c r="G12" s="64">
        <v>5</v>
      </c>
      <c r="H12" s="64">
        <v>3</v>
      </c>
      <c r="I12" s="64">
        <v>5</v>
      </c>
      <c r="J12" s="64">
        <v>4</v>
      </c>
      <c r="K12" s="64">
        <v>10</v>
      </c>
    </row>
    <row r="13" spans="1:11" x14ac:dyDescent="0.2">
      <c r="A13" s="68"/>
      <c r="B13" s="68" t="s">
        <v>93</v>
      </c>
      <c r="C13" s="69">
        <v>0.16129032258064516</v>
      </c>
      <c r="D13" s="69">
        <v>0.11764705882352941</v>
      </c>
      <c r="E13" s="69">
        <v>0.19354838709677419</v>
      </c>
      <c r="F13" s="69">
        <v>3.7037037037037035E-2</v>
      </c>
      <c r="G13" s="69">
        <v>0.16129032258064516</v>
      </c>
      <c r="H13" s="69">
        <v>8.5714285714285715E-2</v>
      </c>
      <c r="I13" s="69">
        <v>0.15151515151515152</v>
      </c>
      <c r="J13" s="69">
        <v>0.16</v>
      </c>
      <c r="K13" s="69">
        <v>0.4</v>
      </c>
    </row>
    <row r="14" spans="1:11" x14ac:dyDescent="0.2">
      <c r="A14" t="s">
        <v>71</v>
      </c>
      <c r="D14" s="70"/>
    </row>
    <row r="16" spans="1:11" x14ac:dyDescent="0.2">
      <c r="C16" s="71"/>
      <c r="D16" s="71"/>
      <c r="E16" s="71"/>
      <c r="F16" s="71"/>
      <c r="G16" s="71"/>
      <c r="H16" s="71"/>
      <c r="I16" s="71"/>
      <c r="J16" s="71"/>
      <c r="K16" s="71"/>
    </row>
    <row r="17" spans="10:11" x14ac:dyDescent="0.2">
      <c r="J17" s="61"/>
    </row>
    <row r="18" spans="10:11" x14ac:dyDescent="0.2">
      <c r="K18" s="60"/>
    </row>
    <row r="19" spans="10:11" x14ac:dyDescent="0.2">
      <c r="K19" s="70"/>
    </row>
    <row r="35" spans="11:11" x14ac:dyDescent="0.2">
      <c r="K35" s="60"/>
    </row>
    <row r="36" spans="11:11" x14ac:dyDescent="0.2">
      <c r="K36" s="60"/>
    </row>
    <row r="37" spans="11:11" x14ac:dyDescent="0.2">
      <c r="K37" s="61"/>
    </row>
    <row r="38" spans="11:11" x14ac:dyDescent="0.2">
      <c r="K38" s="61"/>
    </row>
    <row r="39" spans="11:11" x14ac:dyDescent="0.2">
      <c r="K39" s="60"/>
    </row>
    <row r="40" spans="11:11" x14ac:dyDescent="0.2">
      <c r="K40" s="72"/>
    </row>
    <row r="41" spans="11:11" x14ac:dyDescent="0.2">
      <c r="K41" s="61"/>
    </row>
    <row r="42" spans="11:11" x14ac:dyDescent="0.2">
      <c r="K42" s="60"/>
    </row>
    <row r="43" spans="11:11" x14ac:dyDescent="0.2">
      <c r="K43" s="72"/>
    </row>
    <row r="44" spans="11:11" x14ac:dyDescent="0.2">
      <c r="K44" s="61"/>
    </row>
    <row r="45" spans="11:11" x14ac:dyDescent="0.2">
      <c r="K45" s="60"/>
    </row>
    <row r="46" spans="11:11" x14ac:dyDescent="0.2">
      <c r="K46" s="73"/>
    </row>
    <row r="57" ht="12.75" customHeight="1" x14ac:dyDescent="0.2"/>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 3-2</vt:lpstr>
      <vt:lpstr>Table 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Andrew R (DFG)</dc:creator>
  <cp:lastModifiedBy>Munro, Andrew R (DFG)</cp:lastModifiedBy>
  <dcterms:created xsi:type="dcterms:W3CDTF">2022-10-25T21:56:28Z</dcterms:created>
  <dcterms:modified xsi:type="dcterms:W3CDTF">2022-10-25T22:43:43Z</dcterms:modified>
</cp:coreProperties>
</file>