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runs/16.0/"/>
    </mc:Choice>
  </mc:AlternateContent>
  <bookViews>
    <workbookView xWindow="80" yWindow="460" windowWidth="28720" windowHeight="17540" tabRatio="500"/>
  </bookViews>
  <sheets>
    <sheet name="Sheet2" sheetId="2" r:id="rId1"/>
    <sheet name="Sheet1" sheetId="1" r:id="rId2"/>
  </sheets>
  <calcPr calcId="150000" concurrentCalc="0"/>
  <pivotCaches>
    <pivotCache cacheId="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1" l="1"/>
  <c r="A144" i="1"/>
  <c r="A146" i="1"/>
  <c r="A148" i="1"/>
  <c r="A150" i="1"/>
  <c r="A152" i="1"/>
  <c r="A154" i="1"/>
  <c r="A156" i="1"/>
  <c r="A188" i="1"/>
  <c r="A186" i="1"/>
  <c r="A184" i="1"/>
  <c r="A182" i="1"/>
  <c r="A183" i="1"/>
  <c r="A178" i="1"/>
  <c r="A176" i="1"/>
  <c r="A172" i="1"/>
  <c r="A27" i="1"/>
  <c r="A29" i="1"/>
  <c r="A43" i="1"/>
  <c r="A45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41" i="1"/>
  <c r="A145" i="1"/>
  <c r="A147" i="1"/>
  <c r="A149" i="1"/>
  <c r="A151" i="1"/>
  <c r="A153" i="1"/>
  <c r="A155" i="1"/>
  <c r="A157" i="1"/>
  <c r="A177" i="1"/>
  <c r="A179" i="1"/>
  <c r="A185" i="1"/>
  <c r="A187" i="1"/>
  <c r="A189" i="1"/>
  <c r="A1" i="1"/>
</calcChain>
</file>

<file path=xl/sharedStrings.xml><?xml version="1.0" encoding="utf-8"?>
<sst xmlns="http://schemas.openxmlformats.org/spreadsheetml/2006/main" count="211" uniqueCount="69">
  <si>
    <t>#</t>
  </si>
  <si>
    <t>Number</t>
  </si>
  <si>
    <t>of</t>
  </si>
  <si>
    <t>parameters</t>
  </si>
  <si>
    <t>=</t>
  </si>
  <si>
    <t>Objective</t>
  </si>
  <si>
    <t>function</t>
  </si>
  <si>
    <t>value</t>
  </si>
  <si>
    <t>Maximum</t>
  </si>
  <si>
    <t>gradient</t>
  </si>
  <si>
    <t>component</t>
  </si>
  <si>
    <t>log_avgrec:</t>
  </si>
  <si>
    <t>log_avginit:</t>
  </si>
  <si>
    <t>log_avg_F:</t>
  </si>
  <si>
    <t>natmort_phi:</t>
  </si>
  <si>
    <t>log_q_bts:</t>
  </si>
  <si>
    <t>log_q_std_area:</t>
  </si>
  <si>
    <t>bt_slope:</t>
  </si>
  <si>
    <t>log_q_eit:</t>
  </si>
  <si>
    <t>log_Rzero:</t>
  </si>
  <si>
    <t>steepness:</t>
  </si>
  <si>
    <t>log_q_cpue:</t>
  </si>
  <si>
    <t>log_q_avo:</t>
  </si>
  <si>
    <t>log_initdevs:</t>
  </si>
  <si>
    <t>log_rec_devs:</t>
  </si>
  <si>
    <t>larv_rec_devs:</t>
  </si>
  <si>
    <t>repl_F:</t>
  </si>
  <si>
    <t>log_F_devs:</t>
  </si>
  <si>
    <t>sigr:</t>
  </si>
  <si>
    <t>sel_devs_fsh:</t>
  </si>
  <si>
    <t>sel_devs_bts:</t>
  </si>
  <si>
    <t>sel_devs_eit:</t>
  </si>
  <si>
    <t>sel_coffs_fsh:</t>
  </si>
  <si>
    <t>sel_coffs_bts:</t>
  </si>
  <si>
    <t>sel_coffs_eit:</t>
  </si>
  <si>
    <t>sel_slp_bts:</t>
  </si>
  <si>
    <t>sel_a50_bts:</t>
  </si>
  <si>
    <t>sel_age_one:</t>
  </si>
  <si>
    <t>sel_slp_bts_dev:</t>
  </si>
  <si>
    <t>sel_a50_bts_dev:</t>
  </si>
  <si>
    <t>sel_one_bts_dev:</t>
  </si>
  <si>
    <t>sel_dif1_fsh:</t>
  </si>
  <si>
    <t>sel_a501_fsh:</t>
  </si>
  <si>
    <t>sel_trm2_fsh:</t>
  </si>
  <si>
    <t>sel_dif2_fsh:</t>
  </si>
  <si>
    <t>sel_dif1_fsh_dev:</t>
  </si>
  <si>
    <t>sel_a501_fsh_dev:</t>
  </si>
  <si>
    <t>sel_trm2_fsh_dev:</t>
  </si>
  <si>
    <t>rec_dev_future:</t>
  </si>
  <si>
    <t>M_dev:</t>
  </si>
  <si>
    <t>L1:</t>
  </si>
  <si>
    <t>L2:</t>
  </si>
  <si>
    <t>log_alpha:</t>
  </si>
  <si>
    <t>log_K:</t>
  </si>
  <si>
    <t>d_scale:</t>
  </si>
  <si>
    <t>coh_eff:</t>
  </si>
  <si>
    <t>yr_eff:</t>
  </si>
  <si>
    <t>r</t>
  </si>
  <si>
    <t>f</t>
  </si>
  <si>
    <t>q</t>
  </si>
  <si>
    <t>R</t>
  </si>
  <si>
    <t>G</t>
  </si>
  <si>
    <t>N</t>
  </si>
  <si>
    <t>Type</t>
  </si>
  <si>
    <t>Row Labels</t>
  </si>
  <si>
    <t>(blank)</t>
  </si>
  <si>
    <t>Grand Total</t>
  </si>
  <si>
    <t>Sum of 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</si>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</sst>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Ianelli" refreshedDate="43047.443022685184" createdVersion="4" refreshedVersion="4" minRefreshableVersion="3" recordCount="201">
  <cacheSource type="worksheet">
    <worksheetSource ref="A2:B344" sheet="Sheet1"/>
  </cacheSource>
  <cacheFields count="2">
    <cacheField name="N" numFmtId="0">
      <sharedItems containsBlank="1" containsMixedTypes="1" containsNumber="1" containsInteger="1" minValue="0" maxValue="65"/>
    </cacheField>
    <cacheField name="Type" numFmtId="0">
      <sharedItems containsBlank="1" count="5">
        <s v="r"/>
        <m/>
        <s v="f"/>
        <s v="q"/>
        <s v="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"/>
    <x v="0"/>
  </r>
  <r>
    <m/>
    <x v="1"/>
  </r>
  <r>
    <n v="1"/>
    <x v="0"/>
  </r>
  <r>
    <m/>
    <x v="1"/>
  </r>
  <r>
    <n v="1"/>
    <x v="2"/>
  </r>
  <r>
    <m/>
    <x v="1"/>
  </r>
  <r>
    <m/>
    <x v="1"/>
  </r>
  <r>
    <m/>
    <x v="1"/>
  </r>
  <r>
    <m/>
    <x v="1"/>
  </r>
  <r>
    <m/>
    <x v="1"/>
  </r>
  <r>
    <n v="1"/>
    <x v="3"/>
  </r>
  <r>
    <m/>
    <x v="1"/>
  </r>
  <r>
    <m/>
    <x v="1"/>
  </r>
  <r>
    <m/>
    <x v="1"/>
  </r>
  <r>
    <n v="1"/>
    <x v="3"/>
  </r>
  <r>
    <m/>
    <x v="1"/>
  </r>
  <r>
    <n v="1"/>
    <x v="0"/>
  </r>
  <r>
    <m/>
    <x v="1"/>
  </r>
  <r>
    <n v="1"/>
    <x v="0"/>
  </r>
  <r>
    <m/>
    <x v="1"/>
  </r>
  <r>
    <n v="1"/>
    <x v="3"/>
  </r>
  <r>
    <m/>
    <x v="1"/>
  </r>
  <r>
    <n v="1"/>
    <x v="3"/>
  </r>
  <r>
    <m/>
    <x v="1"/>
  </r>
  <r>
    <n v="14"/>
    <x v="0"/>
  </r>
  <r>
    <m/>
    <x v="1"/>
  </r>
  <r>
    <n v="54"/>
    <x v="0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1"/>
    <x v="2"/>
  </r>
  <r>
    <m/>
    <x v="1"/>
  </r>
  <r>
    <n v="54"/>
    <x v="2"/>
  </r>
  <r>
    <m/>
    <x v="1"/>
  </r>
  <r>
    <m/>
    <x v="1"/>
  </r>
  <r>
    <m/>
    <x v="1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10"/>
    <x v="2"/>
  </r>
  <r>
    <n v="0"/>
    <x v="2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10"/>
    <x v="3"/>
  </r>
  <r>
    <n v="0"/>
    <x v="2"/>
  </r>
  <r>
    <m/>
    <x v="1"/>
  </r>
  <r>
    <m/>
    <x v="1"/>
  </r>
  <r>
    <n v="7"/>
    <x v="3"/>
  </r>
  <r>
    <n v="0"/>
    <x v="3"/>
  </r>
  <r>
    <n v="1"/>
    <x v="3"/>
  </r>
  <r>
    <n v="0"/>
    <x v="3"/>
  </r>
  <r>
    <n v="1"/>
    <x v="3"/>
  </r>
  <r>
    <n v="0"/>
    <x v="3"/>
  </r>
  <r>
    <n v="1"/>
    <x v="3"/>
  </r>
  <r>
    <n v="0"/>
    <x v="3"/>
  </r>
  <r>
    <n v="36"/>
    <x v="3"/>
  </r>
  <r>
    <n v="0"/>
    <x v="3"/>
  </r>
  <r>
    <n v="36"/>
    <x v="3"/>
  </r>
  <r>
    <n v="0"/>
    <x v="3"/>
  </r>
  <r>
    <n v="36"/>
    <x v="3"/>
  </r>
  <r>
    <n v="0"/>
    <x v="3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n v="5"/>
    <x v="0"/>
  </r>
  <r>
    <m/>
    <x v="1"/>
  </r>
  <r>
    <m/>
    <x v="1"/>
  </r>
  <r>
    <m/>
    <x v="1"/>
  </r>
  <r>
    <n v="1"/>
    <x v="4"/>
  </r>
  <r>
    <n v="0"/>
    <x v="4"/>
  </r>
  <r>
    <n v="1"/>
    <x v="4"/>
  </r>
  <r>
    <n v="0"/>
    <x v="4"/>
  </r>
  <r>
    <m/>
    <x v="1"/>
  </r>
  <r>
    <m/>
    <x v="1"/>
  </r>
  <r>
    <n v="1"/>
    <x v="4"/>
  </r>
  <r>
    <n v="0"/>
    <x v="4"/>
  </r>
  <r>
    <n v="13"/>
    <x v="4"/>
  </r>
  <r>
    <n v="0"/>
    <x v="4"/>
  </r>
  <r>
    <n v="65"/>
    <x v="4"/>
  </r>
  <r>
    <n v="0"/>
    <x v="4"/>
  </r>
  <r>
    <n v="53"/>
    <x v="4"/>
  </r>
  <r>
    <n v="0"/>
    <x v="4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s v=" "/>
    <x v="1"/>
  </r>
  <r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7" sqref="A7"/>
    </sheetView>
  </sheetViews>
  <sheetFormatPr baseColWidth="10" defaultRowHeight="16" x14ac:dyDescent="0.2"/>
  <cols>
    <col min="1" max="1" width="12.83203125" customWidth="1"/>
    <col min="2" max="2" width="8.5" customWidth="1"/>
  </cols>
  <sheetData>
    <row r="3" spans="1:2" x14ac:dyDescent="0.2">
      <c r="A3" s="3" t="s">
        <v>64</v>
      </c>
      <c r="B3" t="s">
        <v>67</v>
      </c>
    </row>
    <row r="4" spans="1:2" x14ac:dyDescent="0.2">
      <c r="A4" s="4" t="s">
        <v>58</v>
      </c>
      <c r="B4" s="2">
        <v>576</v>
      </c>
    </row>
    <row r="5" spans="1:2" x14ac:dyDescent="0.2">
      <c r="A5" s="4" t="s">
        <v>61</v>
      </c>
      <c r="B5" s="2">
        <v>134</v>
      </c>
    </row>
    <row r="6" spans="1:2" x14ac:dyDescent="0.2">
      <c r="A6" s="4" t="s">
        <v>59</v>
      </c>
      <c r="B6" s="2">
        <v>132</v>
      </c>
    </row>
    <row r="7" spans="1:2" x14ac:dyDescent="0.2">
      <c r="A7" s="4" t="s">
        <v>57</v>
      </c>
      <c r="B7" s="2">
        <v>77</v>
      </c>
    </row>
    <row r="8" spans="1:2" x14ac:dyDescent="0.2">
      <c r="A8" s="4" t="s">
        <v>65</v>
      </c>
      <c r="B8" s="2">
        <v>0</v>
      </c>
    </row>
    <row r="9" spans="1:2" x14ac:dyDescent="0.2">
      <c r="A9" s="4" t="s">
        <v>66</v>
      </c>
      <c r="B9" s="2">
        <v>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2"/>
  <sheetViews>
    <sheetView workbookViewId="0"/>
  </sheetViews>
  <sheetFormatPr baseColWidth="10" defaultRowHeight="16" x14ac:dyDescent="0.2"/>
  <sheetData>
    <row r="1" spans="1:18" x14ac:dyDescent="0.2">
      <c r="A1">
        <f>SUM(A3:A274)</f>
        <v>919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>
        <v>919</v>
      </c>
      <c r="I1" t="s">
        <v>5</v>
      </c>
      <c r="J1" t="s">
        <v>6</v>
      </c>
      <c r="K1" t="s">
        <v>7</v>
      </c>
      <c r="L1" t="s">
        <v>4</v>
      </c>
      <c r="M1">
        <v>14512.8350799891</v>
      </c>
      <c r="N1" t="s">
        <v>8</v>
      </c>
      <c r="O1" t="s">
        <v>9</v>
      </c>
      <c r="P1" t="s">
        <v>10</v>
      </c>
      <c r="Q1" t="s">
        <v>4</v>
      </c>
      <c r="R1">
        <v>2.58141746325248E-4</v>
      </c>
    </row>
    <row r="2" spans="1:18" x14ac:dyDescent="0.2">
      <c r="A2" t="s">
        <v>62</v>
      </c>
      <c r="B2" t="s">
        <v>63</v>
      </c>
      <c r="C2" t="s">
        <v>0</v>
      </c>
      <c r="D2" t="s">
        <v>11</v>
      </c>
    </row>
    <row r="3" spans="1:18" x14ac:dyDescent="0.2">
      <c r="A3">
        <v>1</v>
      </c>
      <c r="B3" t="s">
        <v>57</v>
      </c>
      <c r="C3">
        <v>9.8372181803000007</v>
      </c>
    </row>
    <row r="4" spans="1:18" x14ac:dyDescent="0.2">
      <c r="C4" t="s">
        <v>0</v>
      </c>
      <c r="D4" t="s">
        <v>12</v>
      </c>
    </row>
    <row r="5" spans="1:18" x14ac:dyDescent="0.2">
      <c r="A5">
        <v>1</v>
      </c>
      <c r="B5" t="s">
        <v>57</v>
      </c>
      <c r="C5">
        <v>4.82966345058</v>
      </c>
    </row>
    <row r="6" spans="1:18" x14ac:dyDescent="0.2">
      <c r="C6" t="s">
        <v>0</v>
      </c>
      <c r="D6" t="s">
        <v>13</v>
      </c>
    </row>
    <row r="7" spans="1:18" x14ac:dyDescent="0.2">
      <c r="A7">
        <v>1</v>
      </c>
      <c r="B7" t="s">
        <v>58</v>
      </c>
      <c r="C7">
        <v>-1.45156001097</v>
      </c>
    </row>
    <row r="8" spans="1:18" x14ac:dyDescent="0.2">
      <c r="C8" t="s">
        <v>0</v>
      </c>
      <c r="D8" t="s">
        <v>14</v>
      </c>
    </row>
    <row r="9" spans="1:18" x14ac:dyDescent="0.2">
      <c r="C9">
        <v>0</v>
      </c>
    </row>
    <row r="10" spans="1:18" x14ac:dyDescent="0.2">
      <c r="C10" t="s">
        <v>0</v>
      </c>
      <c r="D10" t="s">
        <v>15</v>
      </c>
    </row>
    <row r="11" spans="1:18" x14ac:dyDescent="0.2">
      <c r="C11">
        <v>0</v>
      </c>
    </row>
    <row r="12" spans="1:18" x14ac:dyDescent="0.2">
      <c r="C12" t="s">
        <v>0</v>
      </c>
      <c r="D12" t="s">
        <v>16</v>
      </c>
    </row>
    <row r="13" spans="1:18" x14ac:dyDescent="0.2">
      <c r="A13">
        <v>1</v>
      </c>
      <c r="B13" t="s">
        <v>59</v>
      </c>
      <c r="C13">
        <v>-0.115292094165</v>
      </c>
    </row>
    <row r="14" spans="1:18" x14ac:dyDescent="0.2">
      <c r="C14" t="s">
        <v>0</v>
      </c>
      <c r="D14" t="s">
        <v>17</v>
      </c>
    </row>
    <row r="15" spans="1:18" x14ac:dyDescent="0.2">
      <c r="C15">
        <v>0</v>
      </c>
    </row>
    <row r="16" spans="1:18" x14ac:dyDescent="0.2">
      <c r="C16" t="s">
        <v>0</v>
      </c>
      <c r="D16" t="s">
        <v>18</v>
      </c>
    </row>
    <row r="17" spans="1:57" x14ac:dyDescent="0.2">
      <c r="A17">
        <v>1</v>
      </c>
      <c r="B17" t="s">
        <v>59</v>
      </c>
      <c r="C17">
        <v>-0.69672702104399997</v>
      </c>
    </row>
    <row r="18" spans="1:57" x14ac:dyDescent="0.2">
      <c r="C18" t="s">
        <v>0</v>
      </c>
      <c r="D18" t="s">
        <v>19</v>
      </c>
    </row>
    <row r="19" spans="1:57" x14ac:dyDescent="0.2">
      <c r="A19">
        <v>1</v>
      </c>
      <c r="B19" t="s">
        <v>57</v>
      </c>
      <c r="C19">
        <v>9.9609902297699993</v>
      </c>
    </row>
    <row r="20" spans="1:57" x14ac:dyDescent="0.2">
      <c r="C20" t="s">
        <v>0</v>
      </c>
      <c r="D20" t="s">
        <v>20</v>
      </c>
    </row>
    <row r="21" spans="1:57" x14ac:dyDescent="0.2">
      <c r="A21">
        <v>1</v>
      </c>
      <c r="B21" t="s">
        <v>57</v>
      </c>
      <c r="C21">
        <v>0.65291765429399995</v>
      </c>
    </row>
    <row r="22" spans="1:57" x14ac:dyDescent="0.2">
      <c r="C22" t="s">
        <v>0</v>
      </c>
      <c r="D22" t="s">
        <v>21</v>
      </c>
    </row>
    <row r="23" spans="1:57" x14ac:dyDescent="0.2">
      <c r="A23">
        <v>1</v>
      </c>
      <c r="B23" t="s">
        <v>59</v>
      </c>
      <c r="C23">
        <v>6.7978793387799996E-2</v>
      </c>
    </row>
    <row r="24" spans="1:57" x14ac:dyDescent="0.2">
      <c r="C24" t="s">
        <v>0</v>
      </c>
      <c r="D24" t="s">
        <v>22</v>
      </c>
    </row>
    <row r="25" spans="1:57" x14ac:dyDescent="0.2">
      <c r="A25">
        <v>1</v>
      </c>
      <c r="B25" t="s">
        <v>59</v>
      </c>
      <c r="C25">
        <v>-9.47251599278</v>
      </c>
    </row>
    <row r="26" spans="1:57" x14ac:dyDescent="0.2">
      <c r="C26" t="s">
        <v>0</v>
      </c>
      <c r="D26" t="s">
        <v>23</v>
      </c>
    </row>
    <row r="27" spans="1:57" x14ac:dyDescent="0.2">
      <c r="A27">
        <f>COUNT(C27:CP27)</f>
        <v>14</v>
      </c>
      <c r="B27" t="s">
        <v>57</v>
      </c>
      <c r="D27">
        <v>3.32048670533</v>
      </c>
      <c r="E27">
        <v>2.8608329850000001</v>
      </c>
      <c r="F27">
        <v>1.32075796967</v>
      </c>
      <c r="G27">
        <v>0.47871738580599998</v>
      </c>
      <c r="H27">
        <v>1.1437811411500001</v>
      </c>
      <c r="I27">
        <v>0.34807260960300002</v>
      </c>
      <c r="J27">
        <v>-0.78679312982799998</v>
      </c>
      <c r="K27">
        <v>-1.24223053754</v>
      </c>
      <c r="L27">
        <v>-1.23534924654</v>
      </c>
      <c r="M27">
        <v>-1.23798082538</v>
      </c>
      <c r="N27">
        <v>-1.24005990628</v>
      </c>
      <c r="O27">
        <v>-1.2417098649</v>
      </c>
      <c r="P27">
        <v>-1.2433263289700001</v>
      </c>
      <c r="Q27">
        <v>-1.2451893756200001</v>
      </c>
    </row>
    <row r="28" spans="1:57" x14ac:dyDescent="0.2">
      <c r="C28" t="s">
        <v>0</v>
      </c>
      <c r="D28" t="s">
        <v>24</v>
      </c>
    </row>
    <row r="29" spans="1:57" x14ac:dyDescent="0.2">
      <c r="A29">
        <f>COUNT(C29:CP29)</f>
        <v>54</v>
      </c>
      <c r="B29" t="s">
        <v>60</v>
      </c>
      <c r="D29">
        <v>-1.0678369163100001</v>
      </c>
      <c r="E29">
        <v>0.122880703082</v>
      </c>
      <c r="F29">
        <v>-0.21057120373499999</v>
      </c>
      <c r="G29">
        <v>0.31499295721499998</v>
      </c>
      <c r="H29">
        <v>0.170103596454</v>
      </c>
      <c r="I29">
        <v>0.335486257023</v>
      </c>
      <c r="J29">
        <v>0.22819451124000001</v>
      </c>
      <c r="K29">
        <v>-0.25821946134700002</v>
      </c>
      <c r="L29">
        <v>-0.459150149407</v>
      </c>
      <c r="M29">
        <v>0.36452555724399999</v>
      </c>
      <c r="N29">
        <v>5.46772577228E-2</v>
      </c>
      <c r="O29">
        <v>-0.109799489453</v>
      </c>
      <c r="P29">
        <v>-0.37233711040299999</v>
      </c>
      <c r="Q29">
        <v>-0.33536021948700001</v>
      </c>
      <c r="R29">
        <v>0.27386762148499999</v>
      </c>
      <c r="S29">
        <v>1.15549756048</v>
      </c>
      <c r="T29">
        <v>0.349143896658</v>
      </c>
      <c r="U29">
        <v>0.49569610193199998</v>
      </c>
      <c r="V29">
        <v>-0.102120827451</v>
      </c>
      <c r="W29">
        <v>0.99947814588899997</v>
      </c>
      <c r="X29">
        <v>-0.26846025404700002</v>
      </c>
      <c r="Y29">
        <v>0.60927520707600002</v>
      </c>
      <c r="Z29">
        <v>-0.27509565014199999</v>
      </c>
      <c r="AA29">
        <v>-0.89413551175100003</v>
      </c>
      <c r="AB29">
        <v>-1.17963163742</v>
      </c>
      <c r="AC29">
        <v>-0.52734987171000003</v>
      </c>
      <c r="AD29">
        <v>0.952753020901</v>
      </c>
      <c r="AE29">
        <v>0.29917953504299999</v>
      </c>
      <c r="AF29">
        <v>0.171996082104</v>
      </c>
      <c r="AG29">
        <v>0.89742095013099998</v>
      </c>
      <c r="AH29">
        <v>-0.195949136444</v>
      </c>
      <c r="AI29">
        <v>-0.57615958791499999</v>
      </c>
      <c r="AJ29">
        <v>0.190994033885</v>
      </c>
      <c r="AK29">
        <v>0.50325880392300004</v>
      </c>
      <c r="AL29">
        <v>-0.20451484564</v>
      </c>
      <c r="AM29">
        <v>-0.131076732306</v>
      </c>
      <c r="AN29">
        <v>0.30959840048199999</v>
      </c>
      <c r="AO29">
        <v>0.62324528167899995</v>
      </c>
      <c r="AP29">
        <v>0.22540994296299999</v>
      </c>
      <c r="AQ29">
        <v>-0.26120717504300001</v>
      </c>
      <c r="AR29">
        <v>-1.04742466934</v>
      </c>
      <c r="AS29">
        <v>-1.37805981623</v>
      </c>
      <c r="AT29">
        <v>-0.45276012227399998</v>
      </c>
      <c r="AU29">
        <v>0.31398804558499999</v>
      </c>
      <c r="AV29">
        <v>-0.28996941138100002</v>
      </c>
      <c r="AW29">
        <v>1.0561674023300001</v>
      </c>
      <c r="AX29">
        <v>0.14456869947699999</v>
      </c>
      <c r="AY29">
        <v>-0.381767064682</v>
      </c>
      <c r="AZ29">
        <v>-0.52566326449599998</v>
      </c>
      <c r="BA29">
        <v>1.16798716829</v>
      </c>
      <c r="BB29">
        <v>0.75789230994900003</v>
      </c>
      <c r="BC29">
        <v>-8.1290757902899996E-2</v>
      </c>
      <c r="BD29">
        <v>-2.57921379859E-2</v>
      </c>
      <c r="BE29">
        <v>-1.3573974827899999E-2</v>
      </c>
    </row>
    <row r="30" spans="1:57" x14ac:dyDescent="0.2">
      <c r="C30" t="s">
        <v>0</v>
      </c>
      <c r="D30" t="s">
        <v>25</v>
      </c>
    </row>
    <row r="31" spans="1:57" x14ac:dyDescent="0.2"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57" x14ac:dyDescent="0.2"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57" x14ac:dyDescent="0.2"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57" x14ac:dyDescent="0.2"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57" x14ac:dyDescent="0.2"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57" x14ac:dyDescent="0.2"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57" x14ac:dyDescent="0.2"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57" x14ac:dyDescent="0.2"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57" x14ac:dyDescent="0.2"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57" x14ac:dyDescent="0.2"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57" x14ac:dyDescent="0.2"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57" x14ac:dyDescent="0.2">
      <c r="C42" t="s">
        <v>0</v>
      </c>
      <c r="D42" t="s">
        <v>26</v>
      </c>
    </row>
    <row r="43" spans="1:57" x14ac:dyDescent="0.2">
      <c r="A43">
        <f>COUNT(C43:CP43)</f>
        <v>1</v>
      </c>
      <c r="B43" t="s">
        <v>58</v>
      </c>
      <c r="C43">
        <v>5.6743271711999999E-2</v>
      </c>
    </row>
    <row r="44" spans="1:57" x14ac:dyDescent="0.2">
      <c r="C44" t="s">
        <v>0</v>
      </c>
      <c r="D44" t="s">
        <v>27</v>
      </c>
    </row>
    <row r="45" spans="1:57" x14ac:dyDescent="0.2">
      <c r="A45">
        <f>COUNT(C45:CP45)</f>
        <v>54</v>
      </c>
      <c r="B45" t="s">
        <v>58</v>
      </c>
      <c r="D45">
        <v>-0.61936264690599996</v>
      </c>
      <c r="E45">
        <v>-0.63478347765599996</v>
      </c>
      <c r="F45">
        <v>-0.705983086639</v>
      </c>
      <c r="G45">
        <v>-0.17000688692999999</v>
      </c>
      <c r="H45">
        <v>-0.180578098636</v>
      </c>
      <c r="I45">
        <v>-0.13993803618199999</v>
      </c>
      <c r="J45">
        <v>0.224829563934</v>
      </c>
      <c r="K45">
        <v>0.57296905759600003</v>
      </c>
      <c r="L45">
        <v>0.68279260650999996</v>
      </c>
      <c r="M45">
        <v>0.81082958112299997</v>
      </c>
      <c r="N45">
        <v>0.86982829632799996</v>
      </c>
      <c r="O45">
        <v>0.67611267405700004</v>
      </c>
      <c r="P45">
        <v>0.56050345052200001</v>
      </c>
      <c r="Q45">
        <v>0.43824718579299998</v>
      </c>
      <c r="R45">
        <v>0.52437280058900004</v>
      </c>
      <c r="S45">
        <v>0.56913776280399997</v>
      </c>
      <c r="T45">
        <v>0.50440871763999995</v>
      </c>
      <c r="U45">
        <v>0.210653663081</v>
      </c>
      <c r="V45">
        <v>-0.187609607338</v>
      </c>
      <c r="W45">
        <v>-0.34656283387999998</v>
      </c>
      <c r="X45">
        <v>-0.36224219602399998</v>
      </c>
      <c r="Y45">
        <v>-0.35666074788699997</v>
      </c>
      <c r="Z45">
        <v>-0.433307860524</v>
      </c>
      <c r="AA45">
        <v>-0.75460606322699997</v>
      </c>
      <c r="AB45">
        <v>-0.47346385313700001</v>
      </c>
      <c r="AC45">
        <v>-0.46299587370700002</v>
      </c>
      <c r="AD45">
        <v>-9.8376065767800003E-2</v>
      </c>
      <c r="AE45">
        <v>4.3540905258400001E-2</v>
      </c>
      <c r="AF45">
        <v>0.361900642183</v>
      </c>
      <c r="AG45">
        <v>-2.0839122401299998E-2</v>
      </c>
      <c r="AH45">
        <v>-0.118095076227</v>
      </c>
      <c r="AI45">
        <v>-0.15890368457699999</v>
      </c>
      <c r="AJ45">
        <v>-1.2312176130600001E-2</v>
      </c>
      <c r="AK45">
        <v>1.5180486247E-2</v>
      </c>
      <c r="AL45">
        <v>-0.138676755939</v>
      </c>
      <c r="AM45">
        <v>-0.44374596221399998</v>
      </c>
      <c r="AN45">
        <v>-0.33955999032599998</v>
      </c>
      <c r="AO45">
        <v>-0.17466988024300001</v>
      </c>
      <c r="AP45">
        <v>-1.31245626627E-2</v>
      </c>
      <c r="AQ45">
        <v>2.0918488575300001E-2</v>
      </c>
      <c r="AR45">
        <v>-9.1378682729500005E-2</v>
      </c>
      <c r="AS45">
        <v>-0.16645345615099999</v>
      </c>
      <c r="AT45">
        <v>5.1682482082700001E-2</v>
      </c>
      <c r="AU45">
        <v>0.113543695854</v>
      </c>
      <c r="AV45">
        <v>0.179375518815</v>
      </c>
      <c r="AW45">
        <v>0.13027846192699999</v>
      </c>
      <c r="AX45">
        <v>-6.2948886432000001E-2</v>
      </c>
      <c r="AY45">
        <v>0.247005643533</v>
      </c>
      <c r="AZ45">
        <v>0.21914750769999999</v>
      </c>
      <c r="BA45">
        <v>0.13378840370799999</v>
      </c>
      <c r="BB45">
        <v>5.6055706168999998E-2</v>
      </c>
      <c r="BC45">
        <v>0.105304316967</v>
      </c>
      <c r="BD45">
        <v>-0.30263916188399997</v>
      </c>
      <c r="BE45">
        <v>-0.35258288663800003</v>
      </c>
    </row>
    <row r="46" spans="1:57" x14ac:dyDescent="0.2">
      <c r="C46" t="s">
        <v>0</v>
      </c>
      <c r="D46" t="s">
        <v>28</v>
      </c>
    </row>
    <row r="47" spans="1:57" x14ac:dyDescent="0.2">
      <c r="C47">
        <v>0.9</v>
      </c>
    </row>
    <row r="48" spans="1:57" x14ac:dyDescent="0.2">
      <c r="C48" t="s">
        <v>0</v>
      </c>
      <c r="D48" t="s">
        <v>29</v>
      </c>
    </row>
    <row r="49" spans="1:13" x14ac:dyDescent="0.2">
      <c r="A49">
        <f t="shared" ref="A49:A101" si="0">COUNT(C49:CP49)</f>
        <v>10</v>
      </c>
      <c r="B49" t="s">
        <v>58</v>
      </c>
      <c r="D49">
        <v>-1.8018824320300001E-2</v>
      </c>
      <c r="E49">
        <v>2.63777431744E-2</v>
      </c>
      <c r="F49">
        <v>0.14814791422000001</v>
      </c>
      <c r="G49">
        <v>4.3058884538599997E-2</v>
      </c>
      <c r="H49">
        <v>-5.5238317484499998E-3</v>
      </c>
      <c r="I49">
        <v>-4.3725455658300001E-2</v>
      </c>
      <c r="J49">
        <v>-4.9378351959799997E-2</v>
      </c>
      <c r="K49">
        <v>-4.0789657694800002E-2</v>
      </c>
      <c r="L49">
        <v>-3.2656092835399997E-2</v>
      </c>
      <c r="M49">
        <v>-2.7491904371499998E-2</v>
      </c>
    </row>
    <row r="50" spans="1:13" x14ac:dyDescent="0.2">
      <c r="A50">
        <f t="shared" si="0"/>
        <v>10</v>
      </c>
      <c r="B50" t="s">
        <v>58</v>
      </c>
      <c r="D50">
        <v>4.8462255478499999E-2</v>
      </c>
      <c r="E50">
        <v>9.53057554246E-2</v>
      </c>
      <c r="F50">
        <v>0.118164384389</v>
      </c>
      <c r="G50">
        <v>-5.1942547500700001E-2</v>
      </c>
      <c r="H50">
        <v>-4.4052464293599998E-2</v>
      </c>
      <c r="I50">
        <v>-4.6124049273500001E-2</v>
      </c>
      <c r="J50">
        <v>-3.8900243259400002E-2</v>
      </c>
      <c r="K50">
        <v>-3.4544260636200003E-2</v>
      </c>
      <c r="L50">
        <v>-2.7038635866599998E-2</v>
      </c>
      <c r="M50">
        <v>-1.9330203299099999E-2</v>
      </c>
    </row>
    <row r="51" spans="1:13" x14ac:dyDescent="0.2">
      <c r="A51">
        <f t="shared" si="0"/>
        <v>10</v>
      </c>
      <c r="B51" t="s">
        <v>58</v>
      </c>
      <c r="D51">
        <v>5.8430942408299998E-2</v>
      </c>
      <c r="E51">
        <v>0.102135645175</v>
      </c>
      <c r="F51">
        <v>0.226176060343</v>
      </c>
      <c r="G51">
        <v>-0.128694508264</v>
      </c>
      <c r="H51">
        <v>-9.4612749780000005E-2</v>
      </c>
      <c r="I51">
        <v>-7.0291831934000001E-2</v>
      </c>
      <c r="J51">
        <v>-4.7774421070699999E-2</v>
      </c>
      <c r="K51">
        <v>-2.8156735659599998E-2</v>
      </c>
      <c r="L51">
        <v>-1.5019780342300001E-2</v>
      </c>
      <c r="M51">
        <v>-2.1932935982500001E-3</v>
      </c>
    </row>
    <row r="52" spans="1:13" x14ac:dyDescent="0.2">
      <c r="A52">
        <f t="shared" si="0"/>
        <v>10</v>
      </c>
      <c r="B52" t="s">
        <v>58</v>
      </c>
      <c r="D52">
        <v>0.12228480671600001</v>
      </c>
      <c r="E52">
        <v>9.9120584755800004E-2</v>
      </c>
      <c r="F52">
        <v>-2.3978779714600002E-3</v>
      </c>
      <c r="G52">
        <v>-8.0018355073200008E-3</v>
      </c>
      <c r="H52">
        <v>-4.3337000687399999E-2</v>
      </c>
      <c r="I52">
        <v>-4.8098636944699999E-2</v>
      </c>
      <c r="J52">
        <v>-4.6173388691899998E-2</v>
      </c>
      <c r="K52">
        <v>-3.5986177086700002E-2</v>
      </c>
      <c r="L52">
        <v>-2.4592811602400001E-2</v>
      </c>
      <c r="M52">
        <v>-1.28166272453E-2</v>
      </c>
    </row>
    <row r="53" spans="1:13" x14ac:dyDescent="0.2">
      <c r="A53">
        <f t="shared" si="0"/>
        <v>10</v>
      </c>
      <c r="B53" t="s">
        <v>58</v>
      </c>
      <c r="D53">
        <v>0.134272938511</v>
      </c>
      <c r="E53">
        <v>6.97223821592E-2</v>
      </c>
      <c r="F53">
        <v>0.15542452403000001</v>
      </c>
      <c r="G53">
        <v>-9.9743152215300002E-2</v>
      </c>
      <c r="H53">
        <v>-9.5128284812400002E-2</v>
      </c>
      <c r="I53">
        <v>-8.4340245777E-2</v>
      </c>
      <c r="J53">
        <v>-7.4263267465499994E-2</v>
      </c>
      <c r="K53">
        <v>-2.2836346782799999E-2</v>
      </c>
      <c r="L53">
        <v>-2.6567672374199999E-3</v>
      </c>
      <c r="M53">
        <v>1.9547859601899999E-2</v>
      </c>
    </row>
    <row r="54" spans="1:13" x14ac:dyDescent="0.2">
      <c r="A54">
        <f t="shared" si="0"/>
        <v>10</v>
      </c>
      <c r="B54" t="s">
        <v>58</v>
      </c>
      <c r="D54">
        <v>0.198895850417</v>
      </c>
      <c r="E54">
        <v>0.14693768530699999</v>
      </c>
      <c r="F54">
        <v>-2.2909522101800001E-2</v>
      </c>
      <c r="G54">
        <v>-0.23382734013000001</v>
      </c>
      <c r="H54">
        <v>-0.110270122369</v>
      </c>
      <c r="I54">
        <v>-9.4141410056899993E-2</v>
      </c>
      <c r="J54">
        <v>-3.8092803678999997E-2</v>
      </c>
      <c r="K54">
        <v>1.8357498864399999E-2</v>
      </c>
      <c r="L54">
        <v>4.6320203220200001E-2</v>
      </c>
      <c r="M54">
        <v>8.87266360408E-2</v>
      </c>
    </row>
    <row r="55" spans="1:13" x14ac:dyDescent="0.2">
      <c r="A55">
        <f t="shared" si="0"/>
        <v>10</v>
      </c>
      <c r="B55" t="s">
        <v>58</v>
      </c>
      <c r="D55">
        <v>1.86430835885E-2</v>
      </c>
      <c r="E55">
        <v>3.3611230871099997E-2</v>
      </c>
      <c r="F55">
        <v>-7.4632259226999995E-2</v>
      </c>
      <c r="G55">
        <v>-3.9509854596000003E-2</v>
      </c>
      <c r="H55">
        <v>7.4540167085700004E-3</v>
      </c>
      <c r="I55">
        <v>-5.8988457893599999E-3</v>
      </c>
      <c r="J55">
        <v>-4.0796031884200001E-2</v>
      </c>
      <c r="K55">
        <v>1.2418614255800001E-2</v>
      </c>
      <c r="L55">
        <v>3.4066887762699997E-2</v>
      </c>
      <c r="M55">
        <v>5.46259705897E-2</v>
      </c>
    </row>
    <row r="56" spans="1:13" x14ac:dyDescent="0.2">
      <c r="A56">
        <f t="shared" si="0"/>
        <v>10</v>
      </c>
      <c r="B56" t="s">
        <v>58</v>
      </c>
      <c r="D56">
        <v>-0.233716349701</v>
      </c>
      <c r="E56">
        <v>0.19118139185300001</v>
      </c>
      <c r="F56">
        <v>0.109283664925</v>
      </c>
      <c r="G56">
        <v>7.5530063465199998E-2</v>
      </c>
      <c r="H56">
        <v>-2.53507701871E-2</v>
      </c>
      <c r="I56">
        <v>-1.18334382577E-2</v>
      </c>
      <c r="J56">
        <v>-1.86821264518E-2</v>
      </c>
      <c r="K56">
        <v>-3.2492498887600002E-2</v>
      </c>
      <c r="L56">
        <v>-1.6006289835499999E-2</v>
      </c>
      <c r="M56">
        <v>-3.7910748230199999E-2</v>
      </c>
    </row>
    <row r="57" spans="1:13" x14ac:dyDescent="0.2">
      <c r="A57">
        <f t="shared" si="0"/>
        <v>10</v>
      </c>
      <c r="B57" t="s">
        <v>58</v>
      </c>
      <c r="D57">
        <v>-0.25396297823399999</v>
      </c>
      <c r="E57">
        <v>0.10196163805900001</v>
      </c>
      <c r="F57">
        <v>6.0676341359700001E-2</v>
      </c>
      <c r="G57">
        <v>4.28109617618E-2</v>
      </c>
      <c r="H57">
        <v>3.4208782383E-2</v>
      </c>
      <c r="I57">
        <v>4.1903854968199997E-2</v>
      </c>
      <c r="J57">
        <v>2.6490804687400001E-2</v>
      </c>
      <c r="K57">
        <v>-1.49146352076E-3</v>
      </c>
      <c r="L57">
        <v>-1.2008175944100001E-2</v>
      </c>
      <c r="M57">
        <v>-4.0589950728900002E-2</v>
      </c>
    </row>
    <row r="58" spans="1:13" x14ac:dyDescent="0.2">
      <c r="A58">
        <f t="shared" si="0"/>
        <v>10</v>
      </c>
      <c r="B58" t="s">
        <v>58</v>
      </c>
      <c r="D58">
        <v>-0.211340915579</v>
      </c>
      <c r="E58">
        <v>0.140228957923</v>
      </c>
      <c r="F58">
        <v>0.17129287786899999</v>
      </c>
      <c r="G58">
        <v>2.67280784402E-2</v>
      </c>
      <c r="H58">
        <v>-9.5767724415599998E-4</v>
      </c>
      <c r="I58">
        <v>-1.0019882114500001E-2</v>
      </c>
      <c r="J58">
        <v>-8.9147510220400003E-3</v>
      </c>
      <c r="K58">
        <v>-3.1437549000800001E-2</v>
      </c>
      <c r="L58">
        <v>-2.3724644610200001E-2</v>
      </c>
      <c r="M58">
        <v>-5.1855467992500001E-2</v>
      </c>
    </row>
    <row r="59" spans="1:13" x14ac:dyDescent="0.2">
      <c r="A59">
        <f t="shared" si="0"/>
        <v>10</v>
      </c>
      <c r="B59" t="s">
        <v>58</v>
      </c>
      <c r="D59">
        <v>-0.18621593500799999</v>
      </c>
      <c r="E59">
        <v>-0.170994723948</v>
      </c>
      <c r="F59">
        <v>0.130378073875</v>
      </c>
      <c r="G59">
        <v>7.9536666216199994E-2</v>
      </c>
      <c r="H59">
        <v>4.5249604440900003E-2</v>
      </c>
      <c r="I59">
        <v>3.7513690366000003E-2</v>
      </c>
      <c r="J59">
        <v>3.5380675659000001E-2</v>
      </c>
      <c r="K59" s="1">
        <v>-2.2427399970900002E-5</v>
      </c>
      <c r="L59">
        <v>1.01787909346E-2</v>
      </c>
      <c r="M59">
        <v>1.89955666609E-2</v>
      </c>
    </row>
    <row r="60" spans="1:13" x14ac:dyDescent="0.2">
      <c r="A60">
        <f t="shared" si="0"/>
        <v>10</v>
      </c>
      <c r="B60" t="s">
        <v>58</v>
      </c>
      <c r="D60">
        <v>-0.18524250727399999</v>
      </c>
      <c r="E60">
        <v>-6.5512745057900001E-2</v>
      </c>
      <c r="F60">
        <v>-7.68789175564E-2</v>
      </c>
      <c r="G60">
        <v>8.7872914701499993E-2</v>
      </c>
      <c r="H60">
        <v>7.3812197166500004E-2</v>
      </c>
      <c r="I60">
        <v>6.1703065839200003E-2</v>
      </c>
      <c r="J60">
        <v>5.5103766640499999E-2</v>
      </c>
      <c r="K60">
        <v>1.7501955163200002E-2</v>
      </c>
      <c r="L60">
        <v>1.5971727419299999E-2</v>
      </c>
      <c r="M60">
        <v>1.56680073997E-2</v>
      </c>
    </row>
    <row r="61" spans="1:13" x14ac:dyDescent="0.2">
      <c r="A61">
        <f t="shared" si="0"/>
        <v>10</v>
      </c>
      <c r="B61" t="s">
        <v>58</v>
      </c>
      <c r="D61">
        <v>-0.17325190928600001</v>
      </c>
      <c r="E61">
        <v>3.1272529199800003E-2</v>
      </c>
      <c r="F61">
        <v>-0.116145885923</v>
      </c>
      <c r="G61">
        <v>-3.7459269140900003E-2</v>
      </c>
      <c r="H61">
        <v>5.7116715854099998E-2</v>
      </c>
      <c r="I61">
        <v>6.2044534025099997E-2</v>
      </c>
      <c r="J61">
        <v>6.0924291378100001E-2</v>
      </c>
      <c r="K61">
        <v>3.8559604394800003E-2</v>
      </c>
      <c r="L61">
        <v>3.36539983118E-2</v>
      </c>
      <c r="M61">
        <v>4.3285455610400002E-2</v>
      </c>
    </row>
    <row r="62" spans="1:13" x14ac:dyDescent="0.2">
      <c r="A62">
        <f t="shared" si="0"/>
        <v>10</v>
      </c>
      <c r="B62" t="s">
        <v>58</v>
      </c>
      <c r="D62">
        <v>-0.21319943532300001</v>
      </c>
      <c r="E62">
        <v>-0.12236528421499999</v>
      </c>
      <c r="F62">
        <v>-2.8329595276299999E-2</v>
      </c>
      <c r="G62">
        <v>-1.31961948292E-2</v>
      </c>
      <c r="H62">
        <v>5.20222458198E-2</v>
      </c>
      <c r="I62">
        <v>5.8537668599899999E-2</v>
      </c>
      <c r="J62">
        <v>7.0896691405900006E-2</v>
      </c>
      <c r="K62">
        <v>7.0983214139099998E-2</v>
      </c>
      <c r="L62">
        <v>6.2469738719899998E-2</v>
      </c>
      <c r="M62">
        <v>6.2180922695200001E-2</v>
      </c>
    </row>
    <row r="63" spans="1:13" x14ac:dyDescent="0.2">
      <c r="A63">
        <f t="shared" si="0"/>
        <v>10</v>
      </c>
      <c r="B63" t="s">
        <v>58</v>
      </c>
      <c r="D63">
        <v>-0.16468627660099999</v>
      </c>
      <c r="E63">
        <v>-0.36461054262499998</v>
      </c>
      <c r="F63">
        <v>-0.14714508431600001</v>
      </c>
      <c r="G63">
        <v>-2.6768437359900001E-2</v>
      </c>
      <c r="H63">
        <v>0.101079794769</v>
      </c>
      <c r="I63">
        <v>0.145326738618</v>
      </c>
      <c r="J63">
        <v>0.129651412774</v>
      </c>
      <c r="K63">
        <v>0.13024704532699999</v>
      </c>
      <c r="L63">
        <v>0.110639294714</v>
      </c>
      <c r="M63">
        <v>8.6270049435799995E-2</v>
      </c>
    </row>
    <row r="64" spans="1:13" x14ac:dyDescent="0.2">
      <c r="A64">
        <f t="shared" si="0"/>
        <v>10</v>
      </c>
      <c r="B64" t="s">
        <v>58</v>
      </c>
      <c r="D64">
        <v>-0.17083095742900001</v>
      </c>
      <c r="E64">
        <v>-0.48076370024300003</v>
      </c>
      <c r="F64">
        <v>-0.25836762531399998</v>
      </c>
      <c r="G64">
        <v>9.2170919205999999E-2</v>
      </c>
      <c r="H64">
        <v>0.12757843890100001</v>
      </c>
      <c r="I64">
        <v>0.164408873181</v>
      </c>
      <c r="J64">
        <v>0.16161032369600001</v>
      </c>
      <c r="K64">
        <v>0.15251598713</v>
      </c>
      <c r="L64">
        <v>0.108612334344</v>
      </c>
      <c r="M64">
        <v>0.103081090555</v>
      </c>
    </row>
    <row r="65" spans="1:13" x14ac:dyDescent="0.2">
      <c r="A65">
        <f t="shared" si="0"/>
        <v>10</v>
      </c>
      <c r="B65" t="s">
        <v>58</v>
      </c>
      <c r="D65">
        <v>-0.13778112832600001</v>
      </c>
      <c r="E65">
        <v>-0.247036330518</v>
      </c>
      <c r="F65">
        <v>-0.28584788602900002</v>
      </c>
      <c r="G65">
        <v>-1.2404884295299999E-2</v>
      </c>
      <c r="H65">
        <v>0.13337089370899999</v>
      </c>
      <c r="I65">
        <v>0.10086216602799999</v>
      </c>
      <c r="J65">
        <v>0.112044192749</v>
      </c>
      <c r="K65">
        <v>0.120373091022</v>
      </c>
      <c r="L65">
        <v>0.10912134459</v>
      </c>
      <c r="M65">
        <v>0.107284745475</v>
      </c>
    </row>
    <row r="66" spans="1:13" x14ac:dyDescent="0.2">
      <c r="A66">
        <f t="shared" si="0"/>
        <v>10</v>
      </c>
      <c r="B66" t="s">
        <v>58</v>
      </c>
      <c r="D66">
        <v>-0.102088817283</v>
      </c>
      <c r="E66">
        <v>-9.0664536086100006E-2</v>
      </c>
      <c r="F66">
        <v>-0.27111783537</v>
      </c>
      <c r="G66">
        <v>-4.56059965525E-2</v>
      </c>
      <c r="H66">
        <v>2.22099953614E-2</v>
      </c>
      <c r="I66">
        <v>8.5209431486199999E-2</v>
      </c>
      <c r="J66">
        <v>8.1391944125199997E-2</v>
      </c>
      <c r="K66">
        <v>9.8585460754599993E-2</v>
      </c>
      <c r="L66">
        <v>0.110927843475</v>
      </c>
      <c r="M66">
        <v>0.111152763099</v>
      </c>
    </row>
    <row r="67" spans="1:13" x14ac:dyDescent="0.2">
      <c r="A67">
        <f t="shared" si="0"/>
        <v>10</v>
      </c>
      <c r="B67" t="s">
        <v>58</v>
      </c>
      <c r="D67">
        <v>-0.119910422985</v>
      </c>
      <c r="E67">
        <v>9.9370455614100003E-2</v>
      </c>
      <c r="F67">
        <v>-7.6657431908400006E-2</v>
      </c>
      <c r="G67">
        <v>-0.13510149900900001</v>
      </c>
      <c r="H67">
        <v>-9.6252350607300002E-2</v>
      </c>
      <c r="I67">
        <v>4.7637641354800003E-2</v>
      </c>
      <c r="J67">
        <v>5.2456474522600001E-2</v>
      </c>
      <c r="K67">
        <v>4.8796742435700001E-2</v>
      </c>
      <c r="L67">
        <v>8.0504739596000005E-2</v>
      </c>
      <c r="M67">
        <v>9.9155027868299994E-2</v>
      </c>
    </row>
    <row r="68" spans="1:13" x14ac:dyDescent="0.2">
      <c r="A68">
        <f t="shared" si="0"/>
        <v>10</v>
      </c>
      <c r="B68" t="s">
        <v>58</v>
      </c>
      <c r="D68">
        <v>-0.108288269001</v>
      </c>
      <c r="E68">
        <v>-0.16280069029700001</v>
      </c>
      <c r="F68">
        <v>3.6049021936E-2</v>
      </c>
      <c r="G68">
        <v>-6.6353377629499999E-2</v>
      </c>
      <c r="H68">
        <v>9.2579827861899999E-2</v>
      </c>
      <c r="I68">
        <v>-5.3227497555800004E-3</v>
      </c>
      <c r="J68">
        <v>5.7482467359300002E-2</v>
      </c>
      <c r="K68">
        <v>4.1117443062199999E-2</v>
      </c>
      <c r="L68">
        <v>4.9080396568E-2</v>
      </c>
      <c r="M68">
        <v>6.6454413023700004E-2</v>
      </c>
    </row>
    <row r="69" spans="1:13" x14ac:dyDescent="0.2">
      <c r="A69">
        <f t="shared" si="0"/>
        <v>10</v>
      </c>
      <c r="B69" t="s">
        <v>58</v>
      </c>
      <c r="D69">
        <v>-0.12545500367099999</v>
      </c>
      <c r="E69">
        <v>4.8108375902199997E-2</v>
      </c>
      <c r="F69">
        <v>0.107931537097</v>
      </c>
      <c r="G69">
        <v>-9.5827215540600003E-2</v>
      </c>
      <c r="H69">
        <v>-0.20654499311300001</v>
      </c>
      <c r="I69">
        <v>0.111116428672</v>
      </c>
      <c r="J69">
        <v>3.5837481405800002E-2</v>
      </c>
      <c r="K69">
        <v>4.2935099587400001E-2</v>
      </c>
      <c r="L69">
        <v>3.3198124891399998E-2</v>
      </c>
      <c r="M69">
        <v>4.8698086279599997E-2</v>
      </c>
    </row>
    <row r="70" spans="1:13" x14ac:dyDescent="0.2">
      <c r="A70">
        <f t="shared" si="0"/>
        <v>10</v>
      </c>
      <c r="B70" t="s">
        <v>58</v>
      </c>
      <c r="D70">
        <v>-0.137226283999</v>
      </c>
      <c r="E70">
        <v>-3.0247021981199999E-2</v>
      </c>
      <c r="F70">
        <v>7.6874301236900006E-2</v>
      </c>
      <c r="G70">
        <v>0.143833453518</v>
      </c>
      <c r="H70">
        <v>-3.4683696671799998E-2</v>
      </c>
      <c r="I70">
        <v>-4.1345858412000003E-2</v>
      </c>
      <c r="J70">
        <v>2.3715766451899999E-2</v>
      </c>
      <c r="K70">
        <v>-4.8180370482400002E-2</v>
      </c>
      <c r="L70">
        <v>3.4835554337699998E-2</v>
      </c>
      <c r="M70">
        <v>1.24234427126E-2</v>
      </c>
    </row>
    <row r="71" spans="1:13" x14ac:dyDescent="0.2">
      <c r="A71">
        <f t="shared" si="0"/>
        <v>10</v>
      </c>
      <c r="B71" t="s">
        <v>58</v>
      </c>
      <c r="D71">
        <v>-0.13358559372500001</v>
      </c>
      <c r="E71">
        <v>-5.5275028706599998E-2</v>
      </c>
      <c r="F71">
        <v>0.12633730641499999</v>
      </c>
      <c r="G71">
        <v>-7.05769312441E-2</v>
      </c>
      <c r="H71">
        <v>9.8778792714899998E-3</v>
      </c>
      <c r="I71">
        <v>-7.2109217337900003E-2</v>
      </c>
      <c r="J71">
        <v>-6.18603923566E-2</v>
      </c>
      <c r="K71">
        <v>0.14911576199400001</v>
      </c>
      <c r="L71">
        <v>7.8194133449900005E-2</v>
      </c>
      <c r="M71">
        <v>2.9881889961999999E-2</v>
      </c>
    </row>
    <row r="72" spans="1:13" x14ac:dyDescent="0.2">
      <c r="A72">
        <f t="shared" si="0"/>
        <v>10</v>
      </c>
      <c r="B72" t="s">
        <v>58</v>
      </c>
      <c r="D72">
        <v>-0.195186308591</v>
      </c>
      <c r="E72">
        <v>-0.10971155598100001</v>
      </c>
      <c r="F72">
        <v>0.467176185864</v>
      </c>
      <c r="G72">
        <v>2.7771799909499999E-2</v>
      </c>
      <c r="H72">
        <v>0.112130237203</v>
      </c>
      <c r="I72">
        <v>-9.4014850427999994E-2</v>
      </c>
      <c r="J72">
        <v>9.0903917474199999E-2</v>
      </c>
      <c r="K72">
        <v>-9.7187859716899999E-2</v>
      </c>
      <c r="L72">
        <v>-9.8939378189300001E-2</v>
      </c>
      <c r="M72">
        <v>-0.1029485545</v>
      </c>
    </row>
    <row r="73" spans="1:13" x14ac:dyDescent="0.2">
      <c r="A73">
        <f t="shared" si="0"/>
        <v>10</v>
      </c>
      <c r="B73" t="s">
        <v>58</v>
      </c>
      <c r="D73">
        <v>-0.143597597706</v>
      </c>
      <c r="E73">
        <v>-4.6068590466000002E-2</v>
      </c>
      <c r="F73">
        <v>-0.30768078364000001</v>
      </c>
      <c r="G73">
        <v>0.187487134858</v>
      </c>
      <c r="H73">
        <v>3.3251617132599998E-2</v>
      </c>
      <c r="I73">
        <v>9.4058542941499998E-2</v>
      </c>
      <c r="J73">
        <v>0.104909180753</v>
      </c>
      <c r="K73">
        <v>9.1789200282700004E-2</v>
      </c>
      <c r="L73">
        <v>-1.52110058824E-2</v>
      </c>
      <c r="M73">
        <v>1.06150001302E-3</v>
      </c>
    </row>
    <row r="74" spans="1:13" x14ac:dyDescent="0.2">
      <c r="A74">
        <f t="shared" si="0"/>
        <v>10</v>
      </c>
      <c r="B74" t="s">
        <v>58</v>
      </c>
      <c r="D74">
        <v>-0.14508004972300001</v>
      </c>
      <c r="E74">
        <v>-2.38220995473E-2</v>
      </c>
      <c r="F74">
        <v>-0.25291238589600001</v>
      </c>
      <c r="G74">
        <v>8.4971252876499995E-2</v>
      </c>
      <c r="H74">
        <v>0.19038925901000001</v>
      </c>
      <c r="I74">
        <v>7.2860466812800007E-2</v>
      </c>
      <c r="J74">
        <v>-2.5945535656899998E-2</v>
      </c>
      <c r="K74">
        <v>3.2833951822899998E-2</v>
      </c>
      <c r="L74">
        <v>4.9903749815000002E-2</v>
      </c>
      <c r="M74">
        <v>1.67893733696E-2</v>
      </c>
    </row>
    <row r="75" spans="1:13" x14ac:dyDescent="0.2">
      <c r="A75">
        <f t="shared" si="0"/>
        <v>10</v>
      </c>
      <c r="B75" t="s">
        <v>58</v>
      </c>
      <c r="D75">
        <v>-6.5526768749100003E-2</v>
      </c>
      <c r="E75">
        <v>2.3470007504399999E-2</v>
      </c>
      <c r="F75">
        <v>-0.24403904387700001</v>
      </c>
      <c r="G75">
        <v>-0.24631970910699999</v>
      </c>
      <c r="H75">
        <v>-0.16198498251900001</v>
      </c>
      <c r="I75">
        <v>-6.2073111476400001E-3</v>
      </c>
      <c r="J75">
        <v>0.18391135381000001</v>
      </c>
      <c r="K75">
        <v>6.9481882030799996E-2</v>
      </c>
      <c r="L75">
        <v>0.21646720445199999</v>
      </c>
      <c r="M75">
        <v>0.23074862549799999</v>
      </c>
    </row>
    <row r="76" spans="1:13" x14ac:dyDescent="0.2">
      <c r="A76">
        <f t="shared" si="0"/>
        <v>10</v>
      </c>
      <c r="B76" t="s">
        <v>58</v>
      </c>
      <c r="D76">
        <v>-0.120131124678</v>
      </c>
      <c r="E76">
        <v>-3.6764132557799999E-2</v>
      </c>
      <c r="F76">
        <v>0.33738862535699998</v>
      </c>
      <c r="G76">
        <v>-0.164520886354</v>
      </c>
      <c r="H76">
        <v>-0.24498689386600001</v>
      </c>
      <c r="I76">
        <v>-1.5172914425199999E-2</v>
      </c>
      <c r="J76">
        <v>-1.6406095911E-2</v>
      </c>
      <c r="K76">
        <v>0.15452629542499999</v>
      </c>
      <c r="L76">
        <v>4.7617586910800001E-2</v>
      </c>
      <c r="M76">
        <v>5.8445774462599999E-2</v>
      </c>
    </row>
    <row r="77" spans="1:13" x14ac:dyDescent="0.2">
      <c r="A77">
        <f t="shared" si="0"/>
        <v>10</v>
      </c>
      <c r="B77" t="s">
        <v>58</v>
      </c>
      <c r="D77">
        <v>-0.14097096668799999</v>
      </c>
      <c r="E77">
        <v>-0.401018615503</v>
      </c>
      <c r="F77">
        <v>-0.119406523066</v>
      </c>
      <c r="G77">
        <v>0.65172991833399996</v>
      </c>
      <c r="H77">
        <v>1.4414591123E-2</v>
      </c>
      <c r="I77">
        <v>2.8075539348699999E-2</v>
      </c>
      <c r="J77">
        <v>4.8071439835900003E-2</v>
      </c>
      <c r="K77">
        <v>-1.3971247337700001E-2</v>
      </c>
      <c r="L77">
        <v>-2.31563433028E-2</v>
      </c>
      <c r="M77">
        <v>-4.3766808323999998E-2</v>
      </c>
    </row>
    <row r="78" spans="1:13" x14ac:dyDescent="0.2">
      <c r="A78">
        <f t="shared" si="0"/>
        <v>10</v>
      </c>
      <c r="B78" t="s">
        <v>58</v>
      </c>
      <c r="D78">
        <v>-4.2441942004599997E-2</v>
      </c>
      <c r="E78">
        <v>1.5716898078700001E-2</v>
      </c>
      <c r="F78">
        <v>-0.57966548566700005</v>
      </c>
      <c r="G78">
        <v>-0.43044542375299999</v>
      </c>
      <c r="H78">
        <v>0.68237672325999998</v>
      </c>
      <c r="I78">
        <v>0.14437971881200001</v>
      </c>
      <c r="J78">
        <v>5.12581628158E-2</v>
      </c>
      <c r="K78">
        <v>5.1913869020299999E-2</v>
      </c>
      <c r="L78">
        <v>4.5256638088999997E-2</v>
      </c>
      <c r="M78">
        <v>6.1644358222700001E-2</v>
      </c>
    </row>
    <row r="79" spans="1:13" x14ac:dyDescent="0.2">
      <c r="A79">
        <f t="shared" si="0"/>
        <v>10</v>
      </c>
      <c r="B79" t="s">
        <v>58</v>
      </c>
      <c r="D79">
        <v>-2.5432775049399999E-2</v>
      </c>
      <c r="E79">
        <v>0.154439287161</v>
      </c>
      <c r="F79">
        <v>-0.27756992748999998</v>
      </c>
      <c r="G79">
        <v>-0.58237587415500003</v>
      </c>
      <c r="H79">
        <v>-0.254091212929</v>
      </c>
      <c r="I79">
        <v>0.48630852555699999</v>
      </c>
      <c r="J79">
        <v>0.121218450458</v>
      </c>
      <c r="K79">
        <v>0.138233972733</v>
      </c>
      <c r="L79">
        <v>0.122966821137</v>
      </c>
      <c r="M79">
        <v>0.11630472775800001</v>
      </c>
    </row>
    <row r="80" spans="1:13" x14ac:dyDescent="0.2">
      <c r="A80">
        <f t="shared" si="0"/>
        <v>10</v>
      </c>
      <c r="B80" t="s">
        <v>58</v>
      </c>
      <c r="D80">
        <v>-4.0085335094400001E-2</v>
      </c>
      <c r="E80">
        <v>0.34087719183100001</v>
      </c>
      <c r="F80">
        <v>0.227785016708</v>
      </c>
      <c r="G80">
        <v>-0.59998748422600001</v>
      </c>
      <c r="H80">
        <v>-0.63136197744900002</v>
      </c>
      <c r="I80">
        <v>-0.24646277619699999</v>
      </c>
      <c r="J80">
        <v>0.328739269808</v>
      </c>
      <c r="K80">
        <v>0.29192901018299999</v>
      </c>
      <c r="L80">
        <v>0.200291377203</v>
      </c>
      <c r="M80">
        <v>0.128298693559</v>
      </c>
    </row>
    <row r="81" spans="1:13" x14ac:dyDescent="0.2">
      <c r="A81">
        <f t="shared" si="0"/>
        <v>10</v>
      </c>
      <c r="B81" t="s">
        <v>58</v>
      </c>
      <c r="D81">
        <v>-0.135668720341</v>
      </c>
      <c r="E81">
        <v>0.272566402895</v>
      </c>
      <c r="F81">
        <v>0.15140799593000001</v>
      </c>
      <c r="G81">
        <v>0.48119676343099999</v>
      </c>
      <c r="H81">
        <v>-1.7275383858599998E-2</v>
      </c>
      <c r="I81">
        <v>-0.38404191291500001</v>
      </c>
      <c r="J81">
        <v>-0.32330367892400003</v>
      </c>
      <c r="K81">
        <v>-0.140869459571</v>
      </c>
      <c r="L81">
        <v>3.2816980504199997E-2</v>
      </c>
      <c r="M81">
        <v>6.3172698293900001E-2</v>
      </c>
    </row>
    <row r="82" spans="1:13" x14ac:dyDescent="0.2">
      <c r="A82">
        <f t="shared" si="0"/>
        <v>10</v>
      </c>
      <c r="B82" t="s">
        <v>58</v>
      </c>
      <c r="D82">
        <v>-0.157305038757</v>
      </c>
      <c r="E82">
        <v>-0.33628813164900001</v>
      </c>
      <c r="F82">
        <v>0.27105939337399998</v>
      </c>
      <c r="G82">
        <v>0.31189110716200003</v>
      </c>
      <c r="H82">
        <v>0.15153445964500001</v>
      </c>
      <c r="I82">
        <v>0.21158448506499999</v>
      </c>
      <c r="J82">
        <v>-0.25967398045200002</v>
      </c>
      <c r="K82">
        <v>-9.2954043050599997E-2</v>
      </c>
      <c r="L82">
        <v>-5.2215091376E-2</v>
      </c>
      <c r="M82">
        <v>-4.7630528618600003E-2</v>
      </c>
    </row>
    <row r="83" spans="1:13" x14ac:dyDescent="0.2">
      <c r="A83">
        <f t="shared" si="0"/>
        <v>10</v>
      </c>
      <c r="B83" t="s">
        <v>58</v>
      </c>
      <c r="D83">
        <v>-0.23738934203199999</v>
      </c>
      <c r="E83">
        <v>-0.42748643212999998</v>
      </c>
      <c r="F83">
        <v>0.74260616928599998</v>
      </c>
      <c r="G83">
        <v>0.420749528145</v>
      </c>
      <c r="H83">
        <v>0.13897558410499999</v>
      </c>
      <c r="I83">
        <v>-0.20774437143499999</v>
      </c>
      <c r="J83">
        <v>0.21937793512100001</v>
      </c>
      <c r="K83">
        <v>-0.14686608681300001</v>
      </c>
      <c r="L83">
        <v>-0.26659957362600001</v>
      </c>
      <c r="M83">
        <v>-0.235628231913</v>
      </c>
    </row>
    <row r="84" spans="1:13" x14ac:dyDescent="0.2">
      <c r="A84">
        <f t="shared" si="0"/>
        <v>10</v>
      </c>
      <c r="B84" t="s">
        <v>58</v>
      </c>
      <c r="D84">
        <v>-0.108897358998</v>
      </c>
      <c r="E84">
        <v>-0.116941559557</v>
      </c>
      <c r="F84">
        <v>-0.60907652065999995</v>
      </c>
      <c r="G84">
        <v>0.28139156192999998</v>
      </c>
      <c r="H84">
        <v>0.40973260478399998</v>
      </c>
      <c r="I84">
        <v>-3.0718760082900001E-2</v>
      </c>
      <c r="J84">
        <v>-3.7450088725899999E-2</v>
      </c>
      <c r="K84">
        <v>0.22851383958400001</v>
      </c>
      <c r="L84">
        <v>3.3261238701500002E-2</v>
      </c>
      <c r="M84">
        <v>-4.9815562446200001E-2</v>
      </c>
    </row>
    <row r="85" spans="1:13" x14ac:dyDescent="0.2">
      <c r="A85">
        <f t="shared" si="0"/>
        <v>10</v>
      </c>
      <c r="B85" t="s">
        <v>58</v>
      </c>
      <c r="D85">
        <v>-2.9045941142200001E-2</v>
      </c>
      <c r="E85">
        <v>-0.202446304572</v>
      </c>
      <c r="F85">
        <v>-0.43860386217399999</v>
      </c>
      <c r="G85">
        <v>-0.31897844887400001</v>
      </c>
      <c r="H85">
        <v>0.24499911418299999</v>
      </c>
      <c r="I85">
        <v>0.62291105783</v>
      </c>
      <c r="J85">
        <v>0.12110996876299999</v>
      </c>
      <c r="K85">
        <v>-0.107845274054</v>
      </c>
      <c r="L85">
        <v>2.63871531726E-2</v>
      </c>
      <c r="M85">
        <v>8.1511148876699996E-2</v>
      </c>
    </row>
    <row r="86" spans="1:13" x14ac:dyDescent="0.2">
      <c r="A86">
        <f t="shared" si="0"/>
        <v>10</v>
      </c>
      <c r="B86" t="s">
        <v>58</v>
      </c>
      <c r="D86">
        <v>-9.9405589453699997E-2</v>
      </c>
      <c r="E86">
        <v>0.270619657382</v>
      </c>
      <c r="F86">
        <v>5.37161056064E-2</v>
      </c>
      <c r="G86">
        <v>-2.4695830943599999E-2</v>
      </c>
      <c r="H86">
        <v>-0.25794147908100001</v>
      </c>
      <c r="I86">
        <v>1.80614142242E-2</v>
      </c>
      <c r="J86">
        <v>3.2623259547800001E-2</v>
      </c>
      <c r="K86">
        <v>4.7262654618700002E-2</v>
      </c>
      <c r="L86">
        <v>3.3489099589000003E-2</v>
      </c>
      <c r="M86">
        <v>-7.3732364070500003E-2</v>
      </c>
    </row>
    <row r="87" spans="1:13" x14ac:dyDescent="0.2">
      <c r="A87">
        <f t="shared" si="0"/>
        <v>10</v>
      </c>
      <c r="B87" t="s">
        <v>58</v>
      </c>
      <c r="D87">
        <v>-0.100854541758</v>
      </c>
      <c r="E87">
        <v>-0.40325393875799997</v>
      </c>
      <c r="F87">
        <v>0.76210173300100004</v>
      </c>
      <c r="G87">
        <v>-5.2065247591699997E-2</v>
      </c>
      <c r="H87">
        <v>8.6870684023799993E-2</v>
      </c>
      <c r="I87">
        <v>-0.14183752199499999</v>
      </c>
      <c r="J87">
        <v>-1.7816639286999999E-4</v>
      </c>
      <c r="K87">
        <v>-1.6122117382099999E-2</v>
      </c>
      <c r="L87">
        <v>-5.3740054440399997E-2</v>
      </c>
      <c r="M87">
        <v>-8.0918608078299994E-2</v>
      </c>
    </row>
    <row r="88" spans="1:13" x14ac:dyDescent="0.2">
      <c r="A88">
        <f t="shared" si="0"/>
        <v>10</v>
      </c>
      <c r="B88" t="s">
        <v>58</v>
      </c>
      <c r="D88">
        <v>-2.3302400305400001E-2</v>
      </c>
      <c r="E88">
        <v>-0.14940684388700001</v>
      </c>
      <c r="F88">
        <v>-0.70486203104300005</v>
      </c>
      <c r="G88">
        <v>0.80189200834700003</v>
      </c>
      <c r="H88">
        <v>3.3980628641899997E-2</v>
      </c>
      <c r="I88">
        <v>-9.0251765741499998E-2</v>
      </c>
      <c r="J88">
        <v>3.6791212825600002E-2</v>
      </c>
      <c r="K88">
        <v>1.6671074130100001E-2</v>
      </c>
      <c r="L88">
        <v>2.2913579572099999E-2</v>
      </c>
      <c r="M88">
        <v>5.5570796140800002E-2</v>
      </c>
    </row>
    <row r="89" spans="1:13" x14ac:dyDescent="0.2">
      <c r="A89">
        <f t="shared" si="0"/>
        <v>10</v>
      </c>
      <c r="B89" t="s">
        <v>58</v>
      </c>
      <c r="D89">
        <v>-7.3714719688800001E-2</v>
      </c>
      <c r="E89">
        <v>0.10674661902</v>
      </c>
      <c r="F89">
        <v>-1.11489867574E-2</v>
      </c>
      <c r="G89">
        <v>-0.32185057404200001</v>
      </c>
      <c r="H89">
        <v>0.44668672178199997</v>
      </c>
      <c r="I89">
        <v>0.24764487111299999</v>
      </c>
      <c r="J89">
        <v>-9.9757464996700004E-2</v>
      </c>
      <c r="K89">
        <v>-0.14964670752199999</v>
      </c>
      <c r="L89">
        <v>-7.9641957786600007E-2</v>
      </c>
      <c r="M89">
        <v>-6.5320141968299994E-2</v>
      </c>
    </row>
    <row r="90" spans="1:13" x14ac:dyDescent="0.2">
      <c r="A90">
        <f t="shared" si="0"/>
        <v>10</v>
      </c>
      <c r="B90" t="s">
        <v>58</v>
      </c>
      <c r="D90">
        <v>-9.9966954600099994E-2</v>
      </c>
      <c r="E90">
        <v>0.14963311222600001</v>
      </c>
      <c r="F90">
        <v>0.58755479203700001</v>
      </c>
      <c r="G90">
        <v>-0.106701572671</v>
      </c>
      <c r="H90">
        <v>-0.32907464925500002</v>
      </c>
      <c r="I90">
        <v>-7.7454099986800001E-2</v>
      </c>
      <c r="J90">
        <v>-5.64109221481E-2</v>
      </c>
      <c r="K90">
        <v>-1.22356582235E-2</v>
      </c>
      <c r="L90">
        <v>-5.3219971356199998E-2</v>
      </c>
      <c r="M90">
        <v>-2.12675764793E-3</v>
      </c>
    </row>
    <row r="91" spans="1:13" x14ac:dyDescent="0.2">
      <c r="A91">
        <f t="shared" si="0"/>
        <v>10</v>
      </c>
      <c r="B91" t="s">
        <v>58</v>
      </c>
      <c r="D91">
        <v>-5.9896966288800001E-2</v>
      </c>
      <c r="E91">
        <v>8.7753838385199998E-2</v>
      </c>
      <c r="F91">
        <v>-8.6875857521600004E-3</v>
      </c>
      <c r="G91">
        <v>8.1581887367499998E-3</v>
      </c>
      <c r="H91">
        <v>-9.9320392785200006E-3</v>
      </c>
      <c r="I91">
        <v>2.5303394384400001E-2</v>
      </c>
      <c r="J91">
        <v>3.4859364994600001E-3</v>
      </c>
      <c r="K91">
        <v>-6.2399862793399999E-2</v>
      </c>
      <c r="L91">
        <v>-1.9218205905999999E-2</v>
      </c>
      <c r="M91">
        <v>3.5433053808100003E-2</v>
      </c>
    </row>
    <row r="92" spans="1:13" x14ac:dyDescent="0.2">
      <c r="A92">
        <f t="shared" si="0"/>
        <v>10</v>
      </c>
      <c r="B92" t="s">
        <v>58</v>
      </c>
      <c r="D92">
        <v>9.1975756696100006E-3</v>
      </c>
      <c r="E92">
        <v>-5.2477662710599997E-2</v>
      </c>
      <c r="F92">
        <v>-0.55115868084599995</v>
      </c>
      <c r="G92">
        <v>-9.6535782478400001E-2</v>
      </c>
      <c r="H92">
        <v>-3.8513707136800003E-2</v>
      </c>
      <c r="I92">
        <v>0.111437758975</v>
      </c>
      <c r="J92">
        <v>0.130510589674</v>
      </c>
      <c r="K92">
        <v>0.15910798857399999</v>
      </c>
      <c r="L92">
        <v>0.17794742813100001</v>
      </c>
      <c r="M92">
        <v>0.15049198683500001</v>
      </c>
    </row>
    <row r="93" spans="1:13" x14ac:dyDescent="0.2">
      <c r="A93">
        <f t="shared" si="0"/>
        <v>10</v>
      </c>
      <c r="B93" t="s">
        <v>58</v>
      </c>
      <c r="D93">
        <v>-1.4742261937399999E-2</v>
      </c>
      <c r="E93">
        <v>-0.31499034419999999</v>
      </c>
      <c r="F93">
        <v>0.246558612712</v>
      </c>
      <c r="G93">
        <v>8.1402341226699995E-2</v>
      </c>
      <c r="H93">
        <v>-0.12757528367599999</v>
      </c>
      <c r="I93">
        <v>-7.3652992051399996E-2</v>
      </c>
      <c r="J93">
        <v>-1.20894401418E-2</v>
      </c>
      <c r="K93">
        <v>2.6120583570100001E-2</v>
      </c>
      <c r="L93">
        <v>3.4469880584400002E-2</v>
      </c>
      <c r="M93">
        <v>0.15449754427199999</v>
      </c>
    </row>
    <row r="94" spans="1:13" x14ac:dyDescent="0.2">
      <c r="A94">
        <f t="shared" si="0"/>
        <v>10</v>
      </c>
      <c r="B94" t="s">
        <v>58</v>
      </c>
      <c r="D94">
        <v>-3.44961473257E-3</v>
      </c>
      <c r="E94">
        <v>6.6081446902000004E-2</v>
      </c>
      <c r="F94">
        <v>-0.58686325621900004</v>
      </c>
      <c r="G94">
        <v>0.44534877425899999</v>
      </c>
      <c r="H94">
        <v>0.174936846585</v>
      </c>
      <c r="I94">
        <v>-0.21020594614599999</v>
      </c>
      <c r="J94">
        <v>-5.4480289213499997E-2</v>
      </c>
      <c r="K94">
        <v>7.2203055108500003E-2</v>
      </c>
      <c r="L94">
        <v>8.4448755747000004E-2</v>
      </c>
      <c r="M94">
        <v>1.1980408233100001E-2</v>
      </c>
    </row>
    <row r="95" spans="1:13" x14ac:dyDescent="0.2">
      <c r="A95">
        <f t="shared" si="0"/>
        <v>10</v>
      </c>
      <c r="B95" t="s">
        <v>58</v>
      </c>
      <c r="D95">
        <v>1.2994028844400001E-2</v>
      </c>
      <c r="E95">
        <v>5.2589408221500003E-2</v>
      </c>
      <c r="F95">
        <v>4.2982463737099999E-3</v>
      </c>
      <c r="G95">
        <v>-1.0680310846900001</v>
      </c>
      <c r="H95">
        <v>0.43343330971999999</v>
      </c>
      <c r="I95">
        <v>0.35009881248399999</v>
      </c>
      <c r="J95">
        <v>0.145120029718</v>
      </c>
      <c r="K95">
        <v>3.0778610883000001E-2</v>
      </c>
      <c r="L95">
        <v>2.27621778042E-2</v>
      </c>
      <c r="M95">
        <v>1.59552376943E-2</v>
      </c>
    </row>
    <row r="96" spans="1:13" x14ac:dyDescent="0.2">
      <c r="A96">
        <f t="shared" si="0"/>
        <v>10</v>
      </c>
      <c r="B96" t="s">
        <v>58</v>
      </c>
      <c r="D96">
        <v>-5.2777635978699999E-2</v>
      </c>
      <c r="E96">
        <v>0.23407583619399999</v>
      </c>
      <c r="F96">
        <v>0.31573689038899999</v>
      </c>
      <c r="G96">
        <v>0.57295673554500004</v>
      </c>
      <c r="H96">
        <v>-1.1032357311900001</v>
      </c>
      <c r="I96">
        <v>-4.3222083361899998E-2</v>
      </c>
      <c r="J96">
        <v>1.52976436789E-2</v>
      </c>
      <c r="K96">
        <v>3.1547927524700002E-2</v>
      </c>
      <c r="L96">
        <v>1.44594687869E-2</v>
      </c>
      <c r="M96">
        <v>1.5160706736900001E-2</v>
      </c>
    </row>
    <row r="97" spans="1:13" x14ac:dyDescent="0.2">
      <c r="A97">
        <f t="shared" si="0"/>
        <v>10</v>
      </c>
      <c r="B97" t="s">
        <v>58</v>
      </c>
      <c r="D97">
        <v>2.27824130265E-3</v>
      </c>
      <c r="E97">
        <v>-0.233407439838</v>
      </c>
      <c r="F97">
        <v>8.8504792241600003E-2</v>
      </c>
      <c r="G97">
        <v>5.8447754139499999E-2</v>
      </c>
      <c r="H97">
        <v>0.49754989015099998</v>
      </c>
      <c r="I97">
        <v>-0.58337093524299999</v>
      </c>
      <c r="J97">
        <v>-0.14176527130800001</v>
      </c>
      <c r="K97">
        <v>8.0572846665400003E-2</v>
      </c>
      <c r="L97">
        <v>0.109192914393</v>
      </c>
      <c r="M97">
        <v>0.122002698533</v>
      </c>
    </row>
    <row r="98" spans="1:13" x14ac:dyDescent="0.2">
      <c r="A98">
        <f t="shared" si="0"/>
        <v>10</v>
      </c>
      <c r="B98" t="s">
        <v>58</v>
      </c>
      <c r="D98">
        <v>-3.7606623197999997E-2</v>
      </c>
      <c r="E98">
        <v>3.9747798204799997E-2</v>
      </c>
      <c r="F98">
        <v>-0.101562876054</v>
      </c>
      <c r="G98">
        <v>-8.9255869958E-2</v>
      </c>
      <c r="H98">
        <v>9.2084953602299999E-2</v>
      </c>
      <c r="I98">
        <v>0.23868862314</v>
      </c>
      <c r="J98">
        <v>0.12849537250500001</v>
      </c>
      <c r="K98">
        <v>-0.141319740089</v>
      </c>
      <c r="L98">
        <v>-0.100357966507</v>
      </c>
      <c r="M98">
        <v>-2.8916060626600001E-2</v>
      </c>
    </row>
    <row r="99" spans="1:13" x14ac:dyDescent="0.2">
      <c r="A99">
        <f t="shared" si="0"/>
        <v>10</v>
      </c>
      <c r="B99" t="s">
        <v>58</v>
      </c>
      <c r="D99">
        <v>-4.7033543115199999E-2</v>
      </c>
      <c r="E99">
        <v>-0.298751960835</v>
      </c>
      <c r="F99">
        <v>0.787587370176</v>
      </c>
      <c r="G99">
        <v>0.13340970205300001</v>
      </c>
      <c r="H99">
        <v>-0.12460926290800001</v>
      </c>
      <c r="I99">
        <v>0.12843320211100001</v>
      </c>
      <c r="J99">
        <v>-0.247041513741</v>
      </c>
      <c r="K99">
        <v>-0.15310015944300001</v>
      </c>
      <c r="L99">
        <v>-0.14504080786599999</v>
      </c>
      <c r="M99">
        <v>-3.3854608722099999E-2</v>
      </c>
    </row>
    <row r="100" spans="1:13" x14ac:dyDescent="0.2">
      <c r="A100">
        <f t="shared" si="0"/>
        <v>10</v>
      </c>
      <c r="B100" t="s">
        <v>58</v>
      </c>
      <c r="D100">
        <v>-1.7669138964400002E-2</v>
      </c>
      <c r="E100">
        <v>-0.35673278958299998</v>
      </c>
      <c r="F100">
        <v>-0.99697652770400003</v>
      </c>
      <c r="G100">
        <v>0.74389777521699996</v>
      </c>
      <c r="H100">
        <v>0.20933498494899999</v>
      </c>
      <c r="I100">
        <v>0.110436355475</v>
      </c>
      <c r="J100">
        <v>0.20907903430800001</v>
      </c>
      <c r="K100">
        <v>0.13027727348900001</v>
      </c>
      <c r="L100">
        <v>7.4915131943499996E-2</v>
      </c>
      <c r="M100">
        <v>-0.10656249238</v>
      </c>
    </row>
    <row r="101" spans="1:13" x14ac:dyDescent="0.2">
      <c r="A101">
        <f t="shared" si="0"/>
        <v>0</v>
      </c>
      <c r="B101" t="s">
        <v>58</v>
      </c>
      <c r="C101" t="s">
        <v>0</v>
      </c>
      <c r="D101" s="1" t="s">
        <v>30</v>
      </c>
    </row>
    <row r="102" spans="1:13" x14ac:dyDescent="0.2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3" x14ac:dyDescent="0.2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3" x14ac:dyDescent="0.2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3" x14ac:dyDescent="0.2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3" x14ac:dyDescent="0.2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3" x14ac:dyDescent="0.2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3" x14ac:dyDescent="0.2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3" x14ac:dyDescent="0.2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3" x14ac:dyDescent="0.2"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3" x14ac:dyDescent="0.2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3" x14ac:dyDescent="0.2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4:11" x14ac:dyDescent="0.2"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4:11" x14ac:dyDescent="0.2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4:11" x14ac:dyDescent="0.2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4:11" x14ac:dyDescent="0.2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4:11" x14ac:dyDescent="0.2"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4:11" x14ac:dyDescent="0.2"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4:11" x14ac:dyDescent="0.2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4:11" x14ac:dyDescent="0.2"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4:11" x14ac:dyDescent="0.2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4:11" x14ac:dyDescent="0.2"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4:11" x14ac:dyDescent="0.2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4:11" x14ac:dyDescent="0.2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4:11" x14ac:dyDescent="0.2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4:11" x14ac:dyDescent="0.2"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4:11" x14ac:dyDescent="0.2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4:11" x14ac:dyDescent="0.2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3" x14ac:dyDescent="0.2"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3" x14ac:dyDescent="0.2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3" x14ac:dyDescent="0.2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3" x14ac:dyDescent="0.2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3" x14ac:dyDescent="0.2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3" x14ac:dyDescent="0.2"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3" x14ac:dyDescent="0.2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3" x14ac:dyDescent="0.2"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3" x14ac:dyDescent="0.2">
      <c r="C137" t="s">
        <v>0</v>
      </c>
      <c r="D137" t="s">
        <v>31</v>
      </c>
    </row>
    <row r="138" spans="1:13" x14ac:dyDescent="0.2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3" x14ac:dyDescent="0.2">
      <c r="C139" t="s">
        <v>0</v>
      </c>
      <c r="D139" t="s">
        <v>32</v>
      </c>
    </row>
    <row r="140" spans="1:13" x14ac:dyDescent="0.2">
      <c r="A140">
        <f t="shared" ref="A140" si="1">COUNT(C140:CP140)</f>
        <v>10</v>
      </c>
      <c r="B140" t="s">
        <v>59</v>
      </c>
      <c r="D140">
        <v>-4.0177478663099997</v>
      </c>
      <c r="E140">
        <v>-2.1524324321999999</v>
      </c>
      <c r="F140">
        <v>-0.93230046595799998</v>
      </c>
      <c r="G140">
        <v>0.34889741679800002</v>
      </c>
      <c r="H140">
        <v>0.36487789920399999</v>
      </c>
      <c r="I140">
        <v>0.35717313971600001</v>
      </c>
      <c r="J140">
        <v>0.32073378900600003</v>
      </c>
      <c r="K140">
        <v>0.27561850879700001</v>
      </c>
      <c r="L140">
        <v>0.234968529309</v>
      </c>
      <c r="M140">
        <v>0.20267782813499999</v>
      </c>
    </row>
    <row r="141" spans="1:13" x14ac:dyDescent="0.2">
      <c r="A141">
        <f t="shared" ref="A141" si="2">COUNT(C141:CP141)</f>
        <v>0</v>
      </c>
      <c r="B141" t="s">
        <v>58</v>
      </c>
      <c r="C141" t="s">
        <v>0</v>
      </c>
      <c r="D141" t="s">
        <v>33</v>
      </c>
    </row>
    <row r="142" spans="1:13" x14ac:dyDescent="0.2">
      <c r="D142">
        <v>-0.01</v>
      </c>
      <c r="E142">
        <v>-0.01</v>
      </c>
      <c r="F142">
        <v>-0.01</v>
      </c>
      <c r="G142">
        <v>-0.01</v>
      </c>
      <c r="H142">
        <v>-0.01</v>
      </c>
      <c r="I142">
        <v>-0.01</v>
      </c>
      <c r="J142">
        <v>-0.01</v>
      </c>
      <c r="K142">
        <v>-0.01</v>
      </c>
    </row>
    <row r="143" spans="1:13" x14ac:dyDescent="0.2">
      <c r="C143" t="s">
        <v>0</v>
      </c>
      <c r="D143" t="s">
        <v>34</v>
      </c>
    </row>
    <row r="144" spans="1:13" x14ac:dyDescent="0.2">
      <c r="A144">
        <f t="shared" ref="A144" si="3">COUNT(C144:CP144)</f>
        <v>7</v>
      </c>
      <c r="B144" t="s">
        <v>59</v>
      </c>
      <c r="D144">
        <v>-0.33270859703799999</v>
      </c>
      <c r="E144">
        <v>-0.16452234603599999</v>
      </c>
      <c r="F144">
        <v>-1.2617433716500001E-2</v>
      </c>
      <c r="G144">
        <v>8.3080455359800007E-2</v>
      </c>
      <c r="H144">
        <v>0.12252513802700001</v>
      </c>
      <c r="I144">
        <v>0.216079825611</v>
      </c>
      <c r="J144">
        <v>0.26036434515000001</v>
      </c>
    </row>
    <row r="145" spans="1:39" x14ac:dyDescent="0.2">
      <c r="A145">
        <f t="shared" ref="A145:A146" si="4">COUNT(C145:CP145)</f>
        <v>0</v>
      </c>
      <c r="B145" t="s">
        <v>59</v>
      </c>
      <c r="C145" t="s">
        <v>0</v>
      </c>
      <c r="D145" t="s">
        <v>35</v>
      </c>
    </row>
    <row r="146" spans="1:39" x14ac:dyDescent="0.2">
      <c r="A146">
        <f t="shared" si="4"/>
        <v>1</v>
      </c>
      <c r="B146" t="s">
        <v>59</v>
      </c>
      <c r="C146">
        <v>1.0137113744199999</v>
      </c>
    </row>
    <row r="147" spans="1:39" x14ac:dyDescent="0.2">
      <c r="A147">
        <f t="shared" ref="A147:A148" si="5">COUNT(C147:CP147)</f>
        <v>0</v>
      </c>
      <c r="B147" t="s">
        <v>59</v>
      </c>
      <c r="C147" t="s">
        <v>0</v>
      </c>
      <c r="D147" t="s">
        <v>36</v>
      </c>
    </row>
    <row r="148" spans="1:39" x14ac:dyDescent="0.2">
      <c r="A148">
        <f t="shared" si="5"/>
        <v>1</v>
      </c>
      <c r="B148" t="s">
        <v>59</v>
      </c>
      <c r="C148">
        <v>6.2047137617599999</v>
      </c>
    </row>
    <row r="149" spans="1:39" x14ac:dyDescent="0.2">
      <c r="A149">
        <f t="shared" ref="A149:A150" si="6">COUNT(C149:CP149)</f>
        <v>0</v>
      </c>
      <c r="B149" t="s">
        <v>59</v>
      </c>
      <c r="C149" t="s">
        <v>0</v>
      </c>
      <c r="D149" t="s">
        <v>37</v>
      </c>
    </row>
    <row r="150" spans="1:39" x14ac:dyDescent="0.2">
      <c r="A150">
        <f t="shared" si="6"/>
        <v>1</v>
      </c>
      <c r="B150" t="s">
        <v>59</v>
      </c>
      <c r="C150">
        <v>-3.1946834918699998</v>
      </c>
    </row>
    <row r="151" spans="1:39" x14ac:dyDescent="0.2">
      <c r="A151">
        <f t="shared" ref="A151:A152" si="7">COUNT(C151:CP151)</f>
        <v>0</v>
      </c>
      <c r="B151" t="s">
        <v>59</v>
      </c>
      <c r="C151" t="s">
        <v>0</v>
      </c>
      <c r="D151" t="s">
        <v>38</v>
      </c>
    </row>
    <row r="152" spans="1:39" x14ac:dyDescent="0.2">
      <c r="A152">
        <f t="shared" si="7"/>
        <v>36</v>
      </c>
      <c r="B152" t="s">
        <v>59</v>
      </c>
      <c r="D152">
        <v>-0.32341979714199998</v>
      </c>
      <c r="E152">
        <v>-0.149677976139</v>
      </c>
      <c r="F152">
        <v>-7.1676479775200003E-2</v>
      </c>
      <c r="G152">
        <v>-0.231387459066</v>
      </c>
      <c r="H152">
        <v>-0.187599339847</v>
      </c>
      <c r="I152">
        <v>-0.217258713592</v>
      </c>
      <c r="J152">
        <v>-0.20870021216099999</v>
      </c>
      <c r="K152">
        <v>-0.13950982215499999</v>
      </c>
      <c r="L152">
        <v>-2.3928635607199999E-2</v>
      </c>
      <c r="M152">
        <v>2.32866250651E-2</v>
      </c>
      <c r="N152">
        <v>4.5333397256600003E-2</v>
      </c>
      <c r="O152">
        <v>8.6702621111200001E-2</v>
      </c>
      <c r="P152">
        <v>0.106956720376</v>
      </c>
      <c r="Q152">
        <v>8.2371527676700002E-2</v>
      </c>
      <c r="R152">
        <v>-4.8472215119800002E-2</v>
      </c>
      <c r="S152">
        <v>-0.193147626869</v>
      </c>
      <c r="T152">
        <v>-0.31364101278599998</v>
      </c>
      <c r="U152">
        <v>-0.36486291424900003</v>
      </c>
      <c r="V152">
        <v>-0.30410103367399999</v>
      </c>
      <c r="W152">
        <v>-0.289725426648</v>
      </c>
      <c r="X152">
        <v>-0.14925412377300001</v>
      </c>
      <c r="Y152">
        <v>-2.82101073919E-2</v>
      </c>
      <c r="Z152">
        <v>-3.4742473968599999E-3</v>
      </c>
      <c r="AA152">
        <v>5.2392736085099999E-2</v>
      </c>
      <c r="AB152">
        <v>8.2621278559099995E-2</v>
      </c>
      <c r="AC152">
        <v>0.175892634706</v>
      </c>
      <c r="AD152">
        <v>0.26350434969499997</v>
      </c>
      <c r="AE152">
        <v>0.27893666190600003</v>
      </c>
      <c r="AF152">
        <v>0.40980640627300002</v>
      </c>
      <c r="AG152">
        <v>0.41167922202500001</v>
      </c>
      <c r="AH152">
        <v>0.25450321048199998</v>
      </c>
      <c r="AI152">
        <v>0.28190725692800001</v>
      </c>
      <c r="AJ152">
        <v>0.31859354259700001</v>
      </c>
      <c r="AK152">
        <v>0.20337639481200001</v>
      </c>
      <c r="AL152">
        <v>0.12410884497000001</v>
      </c>
      <c r="AM152">
        <v>4.6073712869100003E-2</v>
      </c>
    </row>
    <row r="153" spans="1:39" x14ac:dyDescent="0.2">
      <c r="A153">
        <f t="shared" ref="A153:A154" si="8">COUNT(C153:CP153)</f>
        <v>0</v>
      </c>
      <c r="B153" t="s">
        <v>59</v>
      </c>
      <c r="C153" t="s">
        <v>0</v>
      </c>
      <c r="D153" t="s">
        <v>39</v>
      </c>
    </row>
    <row r="154" spans="1:39" x14ac:dyDescent="0.2">
      <c r="A154">
        <f t="shared" si="8"/>
        <v>36</v>
      </c>
      <c r="B154" t="s">
        <v>59</v>
      </c>
      <c r="D154">
        <v>-9.9170682306900002E-2</v>
      </c>
      <c r="E154">
        <v>-0.140060007042</v>
      </c>
      <c r="F154">
        <v>-1.830578877E-3</v>
      </c>
      <c r="G154">
        <v>-6.3883390260100002E-4</v>
      </c>
      <c r="H154">
        <v>6.8346671642599999E-2</v>
      </c>
      <c r="I154">
        <v>-2.1713168854699998E-3</v>
      </c>
      <c r="J154">
        <v>-0.1238152146</v>
      </c>
      <c r="K154">
        <v>-0.146275092844</v>
      </c>
      <c r="L154">
        <v>-0.12996376427699999</v>
      </c>
      <c r="M154">
        <v>-2.9534130657800001E-2</v>
      </c>
      <c r="N154">
        <v>-7.2273516205100002E-2</v>
      </c>
      <c r="O154">
        <v>-9.8831301815200001E-2</v>
      </c>
      <c r="P154">
        <v>-4.0565357611699999E-2</v>
      </c>
      <c r="Q154">
        <v>5.3277153984799999E-2</v>
      </c>
      <c r="R154">
        <v>0.17139850812900001</v>
      </c>
      <c r="S154">
        <v>0.14521756363499999</v>
      </c>
      <c r="T154">
        <v>0.24669315324999999</v>
      </c>
      <c r="U154">
        <v>0.138740552751</v>
      </c>
      <c r="V154">
        <v>9.5956706659799995E-2</v>
      </c>
      <c r="W154">
        <v>0.133463991143</v>
      </c>
      <c r="X154">
        <v>7.1540783715900003E-2</v>
      </c>
      <c r="Y154">
        <v>0.13284300183799999</v>
      </c>
      <c r="Z154">
        <v>7.8491967870200005E-2</v>
      </c>
      <c r="AA154">
        <v>-5.0059251599E-3</v>
      </c>
      <c r="AB154">
        <v>0.108046243582</v>
      </c>
      <c r="AC154">
        <v>-3.42844117849E-2</v>
      </c>
      <c r="AD154">
        <v>-1.35803704465E-2</v>
      </c>
      <c r="AE154">
        <v>-4.4372641707799997E-2</v>
      </c>
      <c r="AF154">
        <v>-0.14862024586</v>
      </c>
      <c r="AG154">
        <v>-2.2260678732200001E-2</v>
      </c>
      <c r="AH154">
        <v>-4.4943194488E-2</v>
      </c>
      <c r="AI154">
        <v>-6.0685356389600001E-2</v>
      </c>
      <c r="AJ154">
        <v>-9.4220086211699999E-2</v>
      </c>
      <c r="AK154">
        <v>-9.2325976859799999E-2</v>
      </c>
      <c r="AL154">
        <v>-3.49417142727E-2</v>
      </c>
      <c r="AM154">
        <v>3.6354100734700003E-2</v>
      </c>
    </row>
    <row r="155" spans="1:39" x14ac:dyDescent="0.2">
      <c r="A155">
        <f t="shared" ref="A155:A156" si="9">COUNT(C155:CP155)</f>
        <v>0</v>
      </c>
      <c r="B155" t="s">
        <v>59</v>
      </c>
      <c r="C155" t="s">
        <v>0</v>
      </c>
      <c r="D155" t="s">
        <v>40</v>
      </c>
    </row>
    <row r="156" spans="1:39" x14ac:dyDescent="0.2">
      <c r="A156">
        <f t="shared" si="9"/>
        <v>36</v>
      </c>
      <c r="B156" t="s">
        <v>59</v>
      </c>
      <c r="D156">
        <v>-4.68461262086E-2</v>
      </c>
      <c r="E156">
        <v>0.12424013013</v>
      </c>
      <c r="F156">
        <v>7.6929070298599994E-2</v>
      </c>
      <c r="G156">
        <v>-0.32087159040199997</v>
      </c>
      <c r="H156">
        <v>-0.43316047640799998</v>
      </c>
      <c r="I156">
        <v>-0.166423560379</v>
      </c>
      <c r="J156">
        <v>-0.266221457961</v>
      </c>
      <c r="K156">
        <v>-0.106992970755</v>
      </c>
      <c r="L156">
        <v>6.5170806402000001E-2</v>
      </c>
      <c r="M156">
        <v>-0.20827330769999999</v>
      </c>
      <c r="N156">
        <v>-5.6975958142200002E-2</v>
      </c>
      <c r="O156">
        <v>2.1940587625100001E-2</v>
      </c>
      <c r="P156">
        <v>-9.2184232285500003E-2</v>
      </c>
      <c r="Q156">
        <v>-9.5721861947799997E-2</v>
      </c>
      <c r="R156">
        <v>-5.13134021712E-2</v>
      </c>
      <c r="S156">
        <v>-6.8764422377400006E-2</v>
      </c>
      <c r="T156">
        <v>4.5496366802800003E-2</v>
      </c>
      <c r="U156">
        <v>-8.8032906687200002E-4</v>
      </c>
      <c r="V156">
        <v>0.113517239753</v>
      </c>
      <c r="W156">
        <v>6.2033572309600001E-2</v>
      </c>
      <c r="X156">
        <v>0.187240073797</v>
      </c>
      <c r="Y156">
        <v>0.29874912510700002</v>
      </c>
      <c r="Z156">
        <v>4.6624526622500002E-2</v>
      </c>
      <c r="AA156">
        <v>-5.1397043233300001E-2</v>
      </c>
      <c r="AB156">
        <v>-8.9812729481699993E-2</v>
      </c>
      <c r="AC156">
        <v>-9.1692259635399995E-2</v>
      </c>
      <c r="AD156">
        <v>0.12278590868</v>
      </c>
      <c r="AE156">
        <v>0.30452861288799998</v>
      </c>
      <c r="AF156">
        <v>0.23746885254</v>
      </c>
      <c r="AG156">
        <v>-7.3583334604000003E-2</v>
      </c>
      <c r="AH156">
        <v>-0.124077993284</v>
      </c>
      <c r="AI156">
        <v>0.240615061357</v>
      </c>
      <c r="AJ156">
        <v>8.1702777216100003E-2</v>
      </c>
      <c r="AK156">
        <v>2.6397499821300002E-2</v>
      </c>
      <c r="AL156">
        <v>0.10863151324</v>
      </c>
      <c r="AM156">
        <v>0.18112133145199999</v>
      </c>
    </row>
    <row r="157" spans="1:39" x14ac:dyDescent="0.2">
      <c r="A157">
        <f t="shared" ref="A157" si="10">COUNT(C157:CP157)</f>
        <v>0</v>
      </c>
      <c r="B157" t="s">
        <v>59</v>
      </c>
      <c r="C157" t="s">
        <v>0</v>
      </c>
      <c r="D157" t="s">
        <v>41</v>
      </c>
    </row>
    <row r="158" spans="1:39" x14ac:dyDescent="0.2">
      <c r="C158">
        <v>1</v>
      </c>
    </row>
    <row r="159" spans="1:39" x14ac:dyDescent="0.2">
      <c r="C159" t="s">
        <v>0</v>
      </c>
      <c r="D159" t="s">
        <v>42</v>
      </c>
    </row>
    <row r="160" spans="1:39" x14ac:dyDescent="0.2">
      <c r="C160">
        <v>3</v>
      </c>
    </row>
    <row r="161" spans="1:57" x14ac:dyDescent="0.2">
      <c r="C161" t="s">
        <v>0</v>
      </c>
      <c r="D161" t="s">
        <v>43</v>
      </c>
    </row>
    <row r="162" spans="1:57" x14ac:dyDescent="0.2">
      <c r="C162">
        <v>0.9</v>
      </c>
    </row>
    <row r="163" spans="1:57" x14ac:dyDescent="0.2">
      <c r="C163" t="s">
        <v>0</v>
      </c>
      <c r="D163" t="s">
        <v>44</v>
      </c>
    </row>
    <row r="164" spans="1:57" x14ac:dyDescent="0.2">
      <c r="C164">
        <v>5</v>
      </c>
    </row>
    <row r="165" spans="1:57" x14ac:dyDescent="0.2">
      <c r="C165" t="s">
        <v>0</v>
      </c>
      <c r="D165" t="s">
        <v>45</v>
      </c>
    </row>
    <row r="166" spans="1:57" x14ac:dyDescent="0.2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2">
      <c r="C167" t="s">
        <v>0</v>
      </c>
      <c r="D167" t="s">
        <v>46</v>
      </c>
    </row>
    <row r="168" spans="1:57" x14ac:dyDescent="0.2"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">
      <c r="C169" t="s">
        <v>0</v>
      </c>
      <c r="D169" t="s">
        <v>47</v>
      </c>
    </row>
    <row r="170" spans="1:57" x14ac:dyDescent="0.2"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2">
      <c r="C171" t="s">
        <v>0</v>
      </c>
      <c r="D171" t="s">
        <v>48</v>
      </c>
    </row>
    <row r="172" spans="1:57" x14ac:dyDescent="0.2">
      <c r="A172">
        <f t="shared" ref="A172" si="11">COUNT(C172:CP172)</f>
        <v>5</v>
      </c>
      <c r="B172" t="s">
        <v>57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57" x14ac:dyDescent="0.2">
      <c r="C173" t="s">
        <v>0</v>
      </c>
      <c r="D173" t="s">
        <v>49</v>
      </c>
    </row>
    <row r="174" spans="1:57" x14ac:dyDescent="0.2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7" x14ac:dyDescent="0.2">
      <c r="C175" t="s">
        <v>0</v>
      </c>
      <c r="D175" t="s">
        <v>50</v>
      </c>
    </row>
    <row r="176" spans="1:57" x14ac:dyDescent="0.2">
      <c r="A176">
        <f t="shared" ref="A176" si="12">COUNT(C176:CP176)</f>
        <v>1</v>
      </c>
      <c r="B176" t="s">
        <v>61</v>
      </c>
      <c r="C176">
        <v>27.927809121500001</v>
      </c>
    </row>
    <row r="177" spans="1:68" x14ac:dyDescent="0.2">
      <c r="A177">
        <f t="shared" ref="A177" si="13">COUNT(C177:CP177)</f>
        <v>0</v>
      </c>
      <c r="B177" t="s">
        <v>61</v>
      </c>
      <c r="C177" t="s">
        <v>0</v>
      </c>
      <c r="D177" t="s">
        <v>51</v>
      </c>
    </row>
    <row r="178" spans="1:68" x14ac:dyDescent="0.2">
      <c r="A178">
        <f t="shared" ref="A178" si="14">COUNT(C178:CP178)</f>
        <v>1</v>
      </c>
      <c r="B178" t="s">
        <v>61</v>
      </c>
      <c r="C178">
        <v>45.316901631699999</v>
      </c>
    </row>
    <row r="179" spans="1:68" x14ac:dyDescent="0.2">
      <c r="A179">
        <f t="shared" ref="A179:A180" si="15">COUNT(C179:CP179)</f>
        <v>0</v>
      </c>
      <c r="B179" t="s">
        <v>61</v>
      </c>
      <c r="C179" t="s">
        <v>0</v>
      </c>
      <c r="D179" t="s">
        <v>52</v>
      </c>
    </row>
    <row r="180" spans="1:68" x14ac:dyDescent="0.2">
      <c r="C180">
        <v>-11</v>
      </c>
    </row>
    <row r="181" spans="1:68" x14ac:dyDescent="0.2">
      <c r="C181" t="s">
        <v>0</v>
      </c>
      <c r="D181" t="s">
        <v>53</v>
      </c>
    </row>
    <row r="182" spans="1:68" x14ac:dyDescent="0.2">
      <c r="A182">
        <f t="shared" ref="A182" si="16">COUNT(C182:CP182)</f>
        <v>1</v>
      </c>
      <c r="B182" t="s">
        <v>61</v>
      </c>
      <c r="C182">
        <v>-0.13634861598699999</v>
      </c>
    </row>
    <row r="183" spans="1:68" x14ac:dyDescent="0.2">
      <c r="A183">
        <f t="shared" ref="A183:A184" si="17">COUNT(C183:CP183)</f>
        <v>0</v>
      </c>
      <c r="B183" t="s">
        <v>61</v>
      </c>
      <c r="C183" t="s">
        <v>0</v>
      </c>
      <c r="D183" t="s">
        <v>54</v>
      </c>
    </row>
    <row r="184" spans="1:68" x14ac:dyDescent="0.2">
      <c r="A184">
        <f t="shared" si="17"/>
        <v>13</v>
      </c>
      <c r="B184" t="s">
        <v>61</v>
      </c>
      <c r="D184">
        <v>0.61228025723299995</v>
      </c>
      <c r="E184">
        <v>0.78269573350599997</v>
      </c>
      <c r="F184">
        <v>0.806428673225</v>
      </c>
      <c r="G184">
        <v>0.81947999283499995</v>
      </c>
      <c r="H184">
        <v>0.83663533267800005</v>
      </c>
      <c r="I184">
        <v>0.82441717608499998</v>
      </c>
      <c r="J184">
        <v>0.84259107099399999</v>
      </c>
      <c r="K184">
        <v>0.83976258865700004</v>
      </c>
      <c r="L184">
        <v>0.85245221610400002</v>
      </c>
      <c r="M184">
        <v>0.83631724879699998</v>
      </c>
      <c r="N184">
        <v>0.86895698178000003</v>
      </c>
      <c r="O184">
        <v>0.93361176349899999</v>
      </c>
      <c r="P184">
        <v>0.99558375678199995</v>
      </c>
    </row>
    <row r="185" spans="1:68" x14ac:dyDescent="0.2">
      <c r="A185">
        <f t="shared" ref="A185:A186" si="18">COUNT(C185:CP185)</f>
        <v>0</v>
      </c>
      <c r="B185" t="s">
        <v>61</v>
      </c>
      <c r="C185" t="s">
        <v>0</v>
      </c>
      <c r="D185" t="s">
        <v>55</v>
      </c>
    </row>
    <row r="186" spans="1:68" x14ac:dyDescent="0.2">
      <c r="A186">
        <f t="shared" si="18"/>
        <v>65</v>
      </c>
      <c r="B186" t="s">
        <v>61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-6.1021158084E-2</v>
      </c>
      <c r="U186">
        <v>0.20086338059200001</v>
      </c>
      <c r="V186">
        <v>0.101138924425</v>
      </c>
      <c r="W186">
        <v>0.14348994335500001</v>
      </c>
      <c r="X186">
        <v>0.425810527193</v>
      </c>
      <c r="Y186">
        <v>5.8307943314999999E-2</v>
      </c>
      <c r="Z186">
        <v>-0.28318779383999998</v>
      </c>
      <c r="AA186">
        <v>0.94885952439599996</v>
      </c>
      <c r="AB186">
        <v>-0.86089903325799999</v>
      </c>
      <c r="AC186">
        <v>-0.57038539504800001</v>
      </c>
      <c r="AD186">
        <v>-0.53583293736000004</v>
      </c>
      <c r="AE186">
        <v>-1.7536514702099999</v>
      </c>
      <c r="AF186">
        <v>-0.270700419463</v>
      </c>
      <c r="AG186">
        <v>-7.5155368065099995E-2</v>
      </c>
      <c r="AH186">
        <v>-0.23898196684600001</v>
      </c>
      <c r="AI186">
        <v>-0.15858733318400001</v>
      </c>
      <c r="AJ186">
        <v>-0.30240491517099999</v>
      </c>
      <c r="AK186">
        <v>-0.62113946155499999</v>
      </c>
      <c r="AL186">
        <v>-1.44591791636</v>
      </c>
      <c r="AM186">
        <v>-1.6752261261500001</v>
      </c>
      <c r="AN186">
        <v>-1.8875377306800001</v>
      </c>
      <c r="AO186">
        <v>0.82291882022200002</v>
      </c>
      <c r="AP186">
        <v>1.9127188560199999</v>
      </c>
      <c r="AQ186">
        <v>0.63406345805700004</v>
      </c>
      <c r="AR186">
        <v>-0.78795437565000004</v>
      </c>
      <c r="AS186">
        <v>0.10412000079600001</v>
      </c>
      <c r="AT186">
        <v>0.656192190615</v>
      </c>
      <c r="AU186">
        <v>0.437972713051</v>
      </c>
      <c r="AV186">
        <v>0.57394749357200003</v>
      </c>
      <c r="AW186">
        <v>5.30928151764E-2</v>
      </c>
      <c r="AX186">
        <v>0.42786067519499998</v>
      </c>
      <c r="AY186">
        <v>0.89447590718299996</v>
      </c>
      <c r="AZ186">
        <v>1.7251419371200001</v>
      </c>
      <c r="BA186">
        <v>0.76633933417599998</v>
      </c>
      <c r="BB186">
        <v>-0.53823331765100002</v>
      </c>
      <c r="BC186">
        <v>-0.93430940397899997</v>
      </c>
      <c r="BD186">
        <v>-0.34567561843400002</v>
      </c>
      <c r="BE186">
        <v>-1.54708157287</v>
      </c>
      <c r="BF186">
        <v>-0.43489472832199999</v>
      </c>
      <c r="BG186">
        <v>-1.36047421251</v>
      </c>
      <c r="BH186">
        <v>-1.69847467275</v>
      </c>
      <c r="BI186">
        <v>-1.46983005701</v>
      </c>
      <c r="BJ186">
        <v>-0.92644579889099998</v>
      </c>
      <c r="BK186">
        <v>0.34422944937700001</v>
      </c>
      <c r="BL186">
        <v>0.83092578418200003</v>
      </c>
      <c r="BM186">
        <v>0.543368293015</v>
      </c>
      <c r="BN186">
        <v>-0.47770450418499999</v>
      </c>
      <c r="BO186">
        <v>0</v>
      </c>
      <c r="BP186">
        <v>0</v>
      </c>
    </row>
    <row r="187" spans="1:68" x14ac:dyDescent="0.2">
      <c r="A187">
        <f>COUNT(C187:CP187)</f>
        <v>0</v>
      </c>
      <c r="B187" t="s">
        <v>61</v>
      </c>
      <c r="C187" t="s">
        <v>0</v>
      </c>
      <c r="D187" t="s">
        <v>56</v>
      </c>
    </row>
    <row r="188" spans="1:68" x14ac:dyDescent="0.2">
      <c r="A188">
        <f t="shared" ref="A188" si="19">COUNT(C188:CP188)</f>
        <v>53</v>
      </c>
      <c r="B188" t="s">
        <v>61</v>
      </c>
      <c r="D188">
        <v>0</v>
      </c>
      <c r="E188">
        <v>2.9966498708699999E-2</v>
      </c>
      <c r="F188">
        <v>-1.7377011327400001E-2</v>
      </c>
      <c r="G188">
        <v>0.13942708468500001</v>
      </c>
      <c r="H188">
        <v>0.23131891574300001</v>
      </c>
      <c r="I188">
        <v>0.367994449098</v>
      </c>
      <c r="J188">
        <v>0.85382456307300003</v>
      </c>
      <c r="K188">
        <v>0.94030781163199995</v>
      </c>
      <c r="L188">
        <v>0.51681133725200001</v>
      </c>
      <c r="M188">
        <v>3.16204829045</v>
      </c>
      <c r="N188">
        <v>0.29159990155299997</v>
      </c>
      <c r="O188">
        <v>-0.25121638515299999</v>
      </c>
      <c r="P188">
        <v>-0.62751915778300005</v>
      </c>
      <c r="Q188">
        <v>1.0978943692800001</v>
      </c>
      <c r="R188">
        <v>0.327355584363</v>
      </c>
      <c r="S188">
        <v>-1.4890457010100001E-3</v>
      </c>
      <c r="T188">
        <v>5.7752214238100001E-2</v>
      </c>
      <c r="U188">
        <v>-1.55850605171</v>
      </c>
      <c r="V188">
        <v>-0.58749104356399995</v>
      </c>
      <c r="W188">
        <v>-0.55424968904500005</v>
      </c>
      <c r="X188">
        <v>0.914013908629</v>
      </c>
      <c r="Y188">
        <v>0.205382316146</v>
      </c>
      <c r="Z188">
        <v>1.04559242574</v>
      </c>
      <c r="AA188">
        <v>1.4188740853199999</v>
      </c>
      <c r="AB188">
        <v>4.8061234205399997E-2</v>
      </c>
      <c r="AC188">
        <v>-0.50141136373200001</v>
      </c>
      <c r="AD188">
        <v>-0.57866677404199995</v>
      </c>
      <c r="AE188">
        <v>-0.26923796334400002</v>
      </c>
      <c r="AF188">
        <v>-0.817555716958</v>
      </c>
      <c r="AG188">
        <v>-0.22057631770899999</v>
      </c>
      <c r="AH188">
        <v>-0.277742441033</v>
      </c>
      <c r="AI188">
        <v>0.64253625020500005</v>
      </c>
      <c r="AJ188">
        <v>0.128014815231</v>
      </c>
      <c r="AK188">
        <v>0.27839306040799999</v>
      </c>
      <c r="AL188">
        <v>-0.46622822480199999</v>
      </c>
      <c r="AM188">
        <v>-1.03943021673</v>
      </c>
      <c r="AN188">
        <v>-0.28582580931099999</v>
      </c>
      <c r="AO188">
        <v>1.3468150000500001</v>
      </c>
      <c r="AP188">
        <v>0.50819596453299998</v>
      </c>
      <c r="AQ188">
        <v>1.8174349705499999</v>
      </c>
      <c r="AR188">
        <v>0.68195587548500003</v>
      </c>
      <c r="AS188">
        <v>0.99333611819800005</v>
      </c>
      <c r="AT188">
        <v>0.220819931232</v>
      </c>
      <c r="AU188">
        <v>0.70676133306</v>
      </c>
      <c r="AV188">
        <v>0.75911474317200001</v>
      </c>
      <c r="AW188">
        <v>-1.4093731006600001</v>
      </c>
      <c r="AX188">
        <v>-0.17169960604000001</v>
      </c>
      <c r="AY188">
        <v>0.214037732023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68" x14ac:dyDescent="0.2">
      <c r="A189">
        <f t="shared" ref="A189" si="20">COUNT(C189:CP189)</f>
        <v>0</v>
      </c>
      <c r="B189" t="s">
        <v>61</v>
      </c>
    </row>
    <row r="202" spans="1:1" x14ac:dyDescent="0.2">
      <c r="A20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2017-11-03T22:35:44Z</dcterms:created>
  <dcterms:modified xsi:type="dcterms:W3CDTF">2017-11-08T18:38:11Z</dcterms:modified>
</cp:coreProperties>
</file>