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6275" windowHeight="7740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Sheet1!$A$2:$K$100</definedName>
    <definedName name="B40_">Sheet1!$N$2</definedName>
    <definedName name="F35_">Sheet1!$P$2</definedName>
    <definedName name="F40_">Sheet1!$O$2</definedName>
  </definedNames>
  <calcPr calcId="145621"/>
</workbook>
</file>

<file path=xl/calcChain.xml><?xml version="1.0" encoding="utf-8"?>
<calcChain xmlns="http://schemas.openxmlformats.org/spreadsheetml/2006/main">
  <c r="N12" i="1" l="1"/>
  <c r="N13" i="1"/>
  <c r="N14" i="1"/>
  <c r="N11" i="1"/>
  <c r="M60" i="1"/>
  <c r="M59" i="1"/>
  <c r="M58" i="1"/>
  <c r="M57" i="1"/>
  <c r="M56" i="1"/>
  <c r="M55" i="1"/>
  <c r="M54" i="1"/>
  <c r="M53" i="1"/>
  <c r="M16" i="1"/>
  <c r="M15" i="1"/>
  <c r="M14" i="1"/>
  <c r="M13" i="1"/>
  <c r="M12" i="1"/>
  <c r="M11" i="1"/>
  <c r="L13" i="1"/>
  <c r="L12" i="1"/>
</calcChain>
</file>

<file path=xl/sharedStrings.xml><?xml version="1.0" encoding="utf-8"?>
<sst xmlns="http://schemas.openxmlformats.org/spreadsheetml/2006/main" count="113" uniqueCount="16">
  <si>
    <t>Alt</t>
  </si>
  <si>
    <t>Stock</t>
  </si>
  <si>
    <t>Year</t>
  </si>
  <si>
    <t>ABC</t>
  </si>
  <si>
    <t>OFL</t>
  </si>
  <si>
    <t>Catch</t>
  </si>
  <si>
    <t>SSB</t>
  </si>
  <si>
    <t>F</t>
  </si>
  <si>
    <t>Total_Biom</t>
  </si>
  <si>
    <t>SPR_Implied</t>
  </si>
  <si>
    <t>domPen0.3_am2012.dat</t>
  </si>
  <si>
    <t>Model</t>
  </si>
  <si>
    <t>HCr</t>
  </si>
  <si>
    <t>B40</t>
  </si>
  <si>
    <t>F40</t>
  </si>
  <si>
    <t>F35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</si>
</sst>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0"/>
  <sheetViews>
    <sheetView tabSelected="1" workbookViewId="0"/>
  </sheetViews>
  <sheetFormatPr defaultRowHeight="15" x14ac:dyDescent="0.25"/>
  <sheetData>
    <row r="1" spans="1:16" x14ac:dyDescent="0.25">
      <c r="N1" t="s">
        <v>13</v>
      </c>
      <c r="O1" t="s">
        <v>14</v>
      </c>
      <c r="P1" t="s">
        <v>15</v>
      </c>
    </row>
    <row r="2" spans="1:16" x14ac:dyDescent="0.25">
      <c r="A2" t="s">
        <v>0</v>
      </c>
      <c r="B2" t="s">
        <v>1</v>
      </c>
      <c r="C2" t="s">
        <v>11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M2" t="s">
        <v>12</v>
      </c>
      <c r="N2" s="1">
        <v>111.38500000000001</v>
      </c>
      <c r="O2">
        <v>0.35</v>
      </c>
      <c r="P2">
        <v>0.42099999999999999</v>
      </c>
    </row>
    <row r="3" spans="1:16" hidden="1" x14ac:dyDescent="0.25">
      <c r="A3">
        <v>7</v>
      </c>
      <c r="B3">
        <v>1</v>
      </c>
      <c r="C3" t="s">
        <v>10</v>
      </c>
      <c r="D3">
        <v>2012</v>
      </c>
      <c r="E3">
        <v>71.796199999999999</v>
      </c>
      <c r="F3">
        <v>71.796199999999999</v>
      </c>
      <c r="G3">
        <v>50.764000000000003</v>
      </c>
      <c r="H3">
        <v>113.349</v>
      </c>
      <c r="I3">
        <v>0.27357300000000001</v>
      </c>
      <c r="J3">
        <v>431.35899999999998</v>
      </c>
      <c r="K3">
        <v>0.46930699999999997</v>
      </c>
    </row>
    <row r="4" spans="1:16" hidden="1" x14ac:dyDescent="0.25">
      <c r="A4">
        <v>7</v>
      </c>
      <c r="B4">
        <v>1</v>
      </c>
      <c r="C4" t="s">
        <v>10</v>
      </c>
      <c r="D4">
        <v>2013</v>
      </c>
      <c r="E4">
        <v>57.706699999999998</v>
      </c>
      <c r="F4">
        <v>57.706699999999998</v>
      </c>
      <c r="G4">
        <v>50.038699999999999</v>
      </c>
      <c r="H4">
        <v>97.993899999999996</v>
      </c>
      <c r="I4">
        <v>0.30552499999999999</v>
      </c>
      <c r="J4">
        <v>418.43700000000001</v>
      </c>
      <c r="K4">
        <v>0.43801400000000001</v>
      </c>
    </row>
    <row r="5" spans="1:16" hidden="1" x14ac:dyDescent="0.25">
      <c r="A5">
        <v>7</v>
      </c>
      <c r="B5">
        <v>1</v>
      </c>
      <c r="C5" t="s">
        <v>10</v>
      </c>
      <c r="D5">
        <v>2014</v>
      </c>
      <c r="E5">
        <v>49.882300000000001</v>
      </c>
      <c r="F5">
        <v>49.882300000000001</v>
      </c>
      <c r="G5">
        <v>43.094900000000003</v>
      </c>
      <c r="H5">
        <v>90.417299999999997</v>
      </c>
      <c r="I5">
        <v>0.28045199999999998</v>
      </c>
      <c r="J5">
        <v>431.19099999999997</v>
      </c>
      <c r="K5">
        <v>0.46226499999999998</v>
      </c>
    </row>
    <row r="6" spans="1:16" hidden="1" x14ac:dyDescent="0.25">
      <c r="A6">
        <v>7</v>
      </c>
      <c r="B6">
        <v>1</v>
      </c>
      <c r="C6" t="s">
        <v>10</v>
      </c>
      <c r="D6">
        <v>2015</v>
      </c>
      <c r="E6">
        <v>52.105400000000003</v>
      </c>
      <c r="F6">
        <v>52.105400000000003</v>
      </c>
      <c r="G6">
        <v>52.105400000000003</v>
      </c>
      <c r="H6">
        <v>88.963700000000003</v>
      </c>
      <c r="I6">
        <v>0.33134200000000003</v>
      </c>
      <c r="J6">
        <v>465.86799999999999</v>
      </c>
      <c r="K6">
        <v>0.41581000000000001</v>
      </c>
    </row>
    <row r="7" spans="1:16" hidden="1" x14ac:dyDescent="0.25">
      <c r="A7">
        <v>7</v>
      </c>
      <c r="B7">
        <v>1</v>
      </c>
      <c r="C7" t="s">
        <v>10</v>
      </c>
      <c r="D7">
        <v>2016</v>
      </c>
      <c r="E7">
        <v>60.773800000000001</v>
      </c>
      <c r="F7">
        <v>60.773800000000001</v>
      </c>
      <c r="G7">
        <v>60.773800000000001</v>
      </c>
      <c r="H7">
        <v>95.988900000000001</v>
      </c>
      <c r="I7">
        <v>0.34984500000000002</v>
      </c>
      <c r="J7">
        <v>497.64299999999997</v>
      </c>
      <c r="K7">
        <v>0.402837</v>
      </c>
    </row>
    <row r="8" spans="1:16" hidden="1" x14ac:dyDescent="0.25">
      <c r="A8">
        <v>7</v>
      </c>
      <c r="B8">
        <v>1</v>
      </c>
      <c r="C8" t="s">
        <v>10</v>
      </c>
      <c r="D8">
        <v>2017</v>
      </c>
      <c r="E8">
        <v>67.3673</v>
      </c>
      <c r="F8">
        <v>67.3673</v>
      </c>
      <c r="G8">
        <v>67.3673</v>
      </c>
      <c r="H8">
        <v>100.91500000000001</v>
      </c>
      <c r="I8">
        <v>0.36053000000000002</v>
      </c>
      <c r="J8">
        <v>517.01700000000005</v>
      </c>
      <c r="K8">
        <v>0.395034</v>
      </c>
    </row>
    <row r="9" spans="1:16" hidden="1" x14ac:dyDescent="0.25">
      <c r="A9">
        <v>7</v>
      </c>
      <c r="B9">
        <v>1</v>
      </c>
      <c r="C9" t="s">
        <v>10</v>
      </c>
      <c r="D9">
        <v>2018</v>
      </c>
      <c r="E9">
        <v>71.292000000000002</v>
      </c>
      <c r="F9">
        <v>71.292000000000002</v>
      </c>
      <c r="G9">
        <v>71.292000000000002</v>
      </c>
      <c r="H9">
        <v>103.602</v>
      </c>
      <c r="I9">
        <v>0.367392</v>
      </c>
      <c r="J9">
        <v>526.65899999999999</v>
      </c>
      <c r="K9">
        <v>0.38973000000000002</v>
      </c>
    </row>
    <row r="10" spans="1:16" hidden="1" x14ac:dyDescent="0.25">
      <c r="A10">
        <v>7</v>
      </c>
      <c r="B10">
        <v>1</v>
      </c>
      <c r="C10" t="s">
        <v>10</v>
      </c>
      <c r="D10">
        <v>2019</v>
      </c>
      <c r="E10">
        <v>73.775599999999997</v>
      </c>
      <c r="F10">
        <v>73.775599999999997</v>
      </c>
      <c r="G10">
        <v>73.775599999999997</v>
      </c>
      <c r="H10">
        <v>105.36499999999999</v>
      </c>
      <c r="I10">
        <v>0.37135600000000002</v>
      </c>
      <c r="J10">
        <v>529.99</v>
      </c>
      <c r="K10">
        <v>0.38674599999999998</v>
      </c>
    </row>
    <row r="11" spans="1:16" x14ac:dyDescent="0.25">
      <c r="A11">
        <v>1</v>
      </c>
      <c r="B11">
        <v>1</v>
      </c>
      <c r="C11" t="s">
        <v>10</v>
      </c>
      <c r="D11">
        <v>2012</v>
      </c>
      <c r="E11">
        <v>62.503399999999999</v>
      </c>
      <c r="F11">
        <v>71.796199999999999</v>
      </c>
      <c r="G11">
        <v>50.764000000000003</v>
      </c>
      <c r="H11">
        <v>113.349</v>
      </c>
      <c r="I11">
        <v>0.27357300000000001</v>
      </c>
      <c r="J11">
        <v>431.35899999999998</v>
      </c>
      <c r="K11">
        <v>0.46930699999999997</v>
      </c>
      <c r="M11">
        <f>F40_*(H11/B40_-0.05)/(1-0.05)</f>
        <v>0.35649619739972543</v>
      </c>
      <c r="N11">
        <f>F35_*(H11/B40_-0.05)/(1-0.05)</f>
        <v>0.42881399744366977</v>
      </c>
    </row>
    <row r="12" spans="1:16" x14ac:dyDescent="0.25">
      <c r="A12">
        <v>1</v>
      </c>
      <c r="B12">
        <v>1</v>
      </c>
      <c r="C12" t="s">
        <v>10</v>
      </c>
      <c r="D12">
        <v>2013</v>
      </c>
      <c r="E12">
        <v>50.038699999999999</v>
      </c>
      <c r="F12">
        <v>57.706699999999998</v>
      </c>
      <c r="G12">
        <v>32.25</v>
      </c>
      <c r="H12">
        <v>103.03400000000001</v>
      </c>
      <c r="I12">
        <v>0.18923899999999999</v>
      </c>
      <c r="J12">
        <v>418.43700000000001</v>
      </c>
      <c r="K12">
        <v>0.57261099999999998</v>
      </c>
      <c r="L12">
        <f>I12/0.64</f>
        <v>0.2956859375</v>
      </c>
      <c r="M12">
        <f>F40_*(H12/B40_-0.05)/(1-0.05)</f>
        <v>0.32237793050656444</v>
      </c>
      <c r="N12">
        <f>F35_*(H12/B40_-0.05)/(1-0.05)</f>
        <v>0.38777459640932471</v>
      </c>
    </row>
    <row r="13" spans="1:16" x14ac:dyDescent="0.25">
      <c r="A13">
        <v>1</v>
      </c>
      <c r="B13">
        <v>1</v>
      </c>
      <c r="C13" t="s">
        <v>10</v>
      </c>
      <c r="D13">
        <v>2014</v>
      </c>
      <c r="E13">
        <v>48.9129</v>
      </c>
      <c r="F13">
        <v>56.484900000000003</v>
      </c>
      <c r="G13">
        <v>31.304300000000001</v>
      </c>
      <c r="H13">
        <v>100.998</v>
      </c>
      <c r="I13">
        <v>0.184527</v>
      </c>
      <c r="J13">
        <v>449.255</v>
      </c>
      <c r="K13">
        <v>0.57947499999999996</v>
      </c>
      <c r="L13">
        <f>I13/0.64</f>
        <v>0.2883234375</v>
      </c>
      <c r="M13">
        <f>F40_*(H13/B40_-0.05)/(1-0.05)</f>
        <v>0.31564358330399778</v>
      </c>
      <c r="N13">
        <f>F35_*(H13/B40_-0.05)/(1-0.05)</f>
        <v>0.37967413877423728</v>
      </c>
    </row>
    <row r="14" spans="1:16" x14ac:dyDescent="0.25">
      <c r="A14">
        <v>1</v>
      </c>
      <c r="B14">
        <v>1</v>
      </c>
      <c r="C14" t="s">
        <v>10</v>
      </c>
      <c r="D14">
        <v>2015</v>
      </c>
      <c r="E14">
        <v>53.634099999999997</v>
      </c>
      <c r="F14">
        <v>62.045999999999999</v>
      </c>
      <c r="G14">
        <v>53.634099999999997</v>
      </c>
      <c r="H14">
        <v>99.439400000000006</v>
      </c>
      <c r="I14">
        <v>0.30946099999999999</v>
      </c>
      <c r="J14">
        <v>492.53800000000001</v>
      </c>
      <c r="K14">
        <v>0.43480600000000003</v>
      </c>
      <c r="M14">
        <f>F40_*(H14/B40_-0.05)/(1-0.05)</f>
        <v>0.31048830159971463</v>
      </c>
      <c r="N14">
        <f>F35_*(H14/B40_-0.05)/(1-0.05)</f>
        <v>0.37347307135279956</v>
      </c>
    </row>
    <row r="15" spans="1:16" x14ac:dyDescent="0.25">
      <c r="A15">
        <v>1</v>
      </c>
      <c r="B15">
        <v>1</v>
      </c>
      <c r="C15" t="s">
        <v>10</v>
      </c>
      <c r="D15">
        <v>2016</v>
      </c>
      <c r="E15">
        <v>58.244999999999997</v>
      </c>
      <c r="F15">
        <v>67.773600000000002</v>
      </c>
      <c r="G15">
        <v>58.244999999999997</v>
      </c>
      <c r="H15">
        <v>105.181</v>
      </c>
      <c r="I15">
        <v>0.31365599999999999</v>
      </c>
      <c r="J15">
        <v>518.11800000000005</v>
      </c>
      <c r="K15">
        <v>0.43214399999999997</v>
      </c>
      <c r="M15">
        <f>F40_*(H15/B40_-0.05)/(1-0.05)</f>
        <v>0.32947942532184477</v>
      </c>
    </row>
    <row r="16" spans="1:16" x14ac:dyDescent="0.25">
      <c r="A16">
        <v>1</v>
      </c>
      <c r="B16">
        <v>1</v>
      </c>
      <c r="C16" t="s">
        <v>10</v>
      </c>
      <c r="D16">
        <v>2017</v>
      </c>
      <c r="E16">
        <v>63.085700000000003</v>
      </c>
      <c r="F16">
        <v>73.514899999999997</v>
      </c>
      <c r="G16">
        <v>63.085700000000003</v>
      </c>
      <c r="H16">
        <v>109.92700000000001</v>
      </c>
      <c r="I16">
        <v>0.31754399999999999</v>
      </c>
      <c r="J16">
        <v>536.19399999999996</v>
      </c>
      <c r="K16">
        <v>0.42910100000000001</v>
      </c>
      <c r="M16">
        <f>F40_*(H16/B40_-0.05)/(1-0.05)</f>
        <v>0.3451774664924645</v>
      </c>
    </row>
    <row r="17" spans="1:11" hidden="1" x14ac:dyDescent="0.25">
      <c r="A17">
        <v>2</v>
      </c>
      <c r="B17">
        <v>1</v>
      </c>
      <c r="C17" t="s">
        <v>10</v>
      </c>
      <c r="D17">
        <v>2020</v>
      </c>
      <c r="E17">
        <v>69.715999999999994</v>
      </c>
      <c r="F17">
        <v>81.321399999999997</v>
      </c>
      <c r="G17">
        <v>69.715999999999994</v>
      </c>
      <c r="H17">
        <v>116.617</v>
      </c>
      <c r="I17">
        <v>0.32443899999999998</v>
      </c>
      <c r="J17">
        <v>551.51400000000001</v>
      </c>
      <c r="K17">
        <v>0.422956</v>
      </c>
    </row>
    <row r="18" spans="1:11" hidden="1" x14ac:dyDescent="0.25">
      <c r="A18">
        <v>2</v>
      </c>
      <c r="B18">
        <v>1</v>
      </c>
      <c r="C18" t="s">
        <v>10</v>
      </c>
      <c r="D18">
        <v>2021</v>
      </c>
      <c r="E18">
        <v>69.328400000000002</v>
      </c>
      <c r="F18">
        <v>80.855099999999993</v>
      </c>
      <c r="G18">
        <v>69.328400000000002</v>
      </c>
      <c r="H18">
        <v>115.925</v>
      </c>
      <c r="I18">
        <v>0.32412400000000002</v>
      </c>
      <c r="J18">
        <v>549.04899999999998</v>
      </c>
      <c r="K18">
        <v>0.42326799999999998</v>
      </c>
    </row>
    <row r="19" spans="1:11" hidden="1" x14ac:dyDescent="0.25">
      <c r="A19">
        <v>2</v>
      </c>
      <c r="B19">
        <v>1</v>
      </c>
      <c r="C19" t="s">
        <v>10</v>
      </c>
      <c r="D19">
        <v>2022</v>
      </c>
      <c r="E19">
        <v>69.220100000000002</v>
      </c>
      <c r="F19">
        <v>80.728200000000001</v>
      </c>
      <c r="G19">
        <v>69.220100000000002</v>
      </c>
      <c r="H19">
        <v>115.958</v>
      </c>
      <c r="I19">
        <v>0.32488299999999998</v>
      </c>
      <c r="J19">
        <v>548.49199999999996</v>
      </c>
      <c r="K19">
        <v>0.42257</v>
      </c>
    </row>
    <row r="20" spans="1:11" hidden="1" x14ac:dyDescent="0.25">
      <c r="A20">
        <v>2</v>
      </c>
      <c r="B20">
        <v>1</v>
      </c>
      <c r="C20" t="s">
        <v>10</v>
      </c>
      <c r="D20">
        <v>2023</v>
      </c>
      <c r="E20">
        <v>68.828800000000001</v>
      </c>
      <c r="F20">
        <v>80.254599999999996</v>
      </c>
      <c r="G20">
        <v>68.828800000000001</v>
      </c>
      <c r="H20">
        <v>115.65300000000001</v>
      </c>
      <c r="I20">
        <v>0.324349</v>
      </c>
      <c r="J20">
        <v>548.60699999999997</v>
      </c>
      <c r="K20">
        <v>0.42299399999999998</v>
      </c>
    </row>
    <row r="21" spans="1:11" hidden="1" x14ac:dyDescent="0.25">
      <c r="A21">
        <v>2</v>
      </c>
      <c r="B21">
        <v>1</v>
      </c>
      <c r="C21" t="s">
        <v>10</v>
      </c>
      <c r="D21">
        <v>2024</v>
      </c>
      <c r="E21">
        <v>68.552000000000007</v>
      </c>
      <c r="F21">
        <v>79.933000000000007</v>
      </c>
      <c r="G21">
        <v>68.552000000000007</v>
      </c>
      <c r="H21">
        <v>115.298</v>
      </c>
      <c r="I21">
        <v>0.32355099999999998</v>
      </c>
      <c r="J21">
        <v>548.73800000000006</v>
      </c>
      <c r="K21">
        <v>0.42371799999999998</v>
      </c>
    </row>
    <row r="22" spans="1:11" hidden="1" x14ac:dyDescent="0.25">
      <c r="A22">
        <v>2</v>
      </c>
      <c r="B22">
        <v>1</v>
      </c>
      <c r="C22" t="s">
        <v>10</v>
      </c>
      <c r="D22">
        <v>2025</v>
      </c>
      <c r="E22">
        <v>68.875500000000002</v>
      </c>
      <c r="F22">
        <v>80.325699999999998</v>
      </c>
      <c r="G22">
        <v>68.875500000000002</v>
      </c>
      <c r="H22">
        <v>115.955</v>
      </c>
      <c r="I22">
        <v>0.32335999999999998</v>
      </c>
      <c r="J22">
        <v>548.90700000000004</v>
      </c>
      <c r="K22">
        <v>0.42392600000000003</v>
      </c>
    </row>
    <row r="23" spans="1:11" hidden="1" x14ac:dyDescent="0.25">
      <c r="A23">
        <v>3</v>
      </c>
      <c r="B23">
        <v>1</v>
      </c>
      <c r="C23" t="s">
        <v>10</v>
      </c>
      <c r="D23">
        <v>2020</v>
      </c>
      <c r="E23">
        <v>41.9833</v>
      </c>
      <c r="F23">
        <v>109.158</v>
      </c>
      <c r="G23">
        <v>41.9833</v>
      </c>
      <c r="H23">
        <v>166.23500000000001</v>
      </c>
      <c r="I23">
        <v>0.14641699999999999</v>
      </c>
      <c r="J23">
        <v>652.08000000000004</v>
      </c>
      <c r="K23">
        <v>0.64015699999999998</v>
      </c>
    </row>
    <row r="24" spans="1:11" hidden="1" x14ac:dyDescent="0.25">
      <c r="A24">
        <v>3</v>
      </c>
      <c r="B24">
        <v>1</v>
      </c>
      <c r="C24" t="s">
        <v>10</v>
      </c>
      <c r="D24">
        <v>2021</v>
      </c>
      <c r="E24">
        <v>42.514499999999998</v>
      </c>
      <c r="F24">
        <v>110.71899999999999</v>
      </c>
      <c r="G24">
        <v>42.514499999999998</v>
      </c>
      <c r="H24">
        <v>169.45599999999999</v>
      </c>
      <c r="I24">
        <v>0.14641699999999999</v>
      </c>
      <c r="J24">
        <v>658.93499999999995</v>
      </c>
      <c r="K24">
        <v>0.64015699999999998</v>
      </c>
    </row>
    <row r="25" spans="1:11" hidden="1" x14ac:dyDescent="0.25">
      <c r="A25">
        <v>3</v>
      </c>
      <c r="B25">
        <v>1</v>
      </c>
      <c r="C25" t="s">
        <v>10</v>
      </c>
      <c r="D25">
        <v>2022</v>
      </c>
      <c r="E25">
        <v>42.757399999999997</v>
      </c>
      <c r="F25">
        <v>111.52200000000001</v>
      </c>
      <c r="G25">
        <v>42.757399999999997</v>
      </c>
      <c r="H25">
        <v>172.489</v>
      </c>
      <c r="I25">
        <v>0.14641699999999999</v>
      </c>
      <c r="J25">
        <v>665.09799999999996</v>
      </c>
      <c r="K25">
        <v>0.64015699999999998</v>
      </c>
    </row>
    <row r="26" spans="1:11" hidden="1" x14ac:dyDescent="0.25">
      <c r="A26">
        <v>3</v>
      </c>
      <c r="B26">
        <v>1</v>
      </c>
      <c r="C26" t="s">
        <v>10</v>
      </c>
      <c r="D26">
        <v>2023</v>
      </c>
      <c r="E26">
        <v>42.871099999999998</v>
      </c>
      <c r="F26">
        <v>111.887</v>
      </c>
      <c r="G26">
        <v>42.871099999999998</v>
      </c>
      <c r="H26">
        <v>174.03</v>
      </c>
      <c r="I26">
        <v>0.14641699999999999</v>
      </c>
      <c r="J26">
        <v>669.755</v>
      </c>
      <c r="K26">
        <v>0.64015699999999998</v>
      </c>
    </row>
    <row r="27" spans="1:11" hidden="1" x14ac:dyDescent="0.25">
      <c r="A27">
        <v>3</v>
      </c>
      <c r="B27">
        <v>1</v>
      </c>
      <c r="C27" t="s">
        <v>10</v>
      </c>
      <c r="D27">
        <v>2024</v>
      </c>
      <c r="E27">
        <v>42.908099999999997</v>
      </c>
      <c r="F27">
        <v>112.131</v>
      </c>
      <c r="G27">
        <v>42.908099999999997</v>
      </c>
      <c r="H27">
        <v>174.75800000000001</v>
      </c>
      <c r="I27">
        <v>0.14641699999999999</v>
      </c>
      <c r="J27">
        <v>672.68899999999996</v>
      </c>
      <c r="K27">
        <v>0.64015699999999998</v>
      </c>
    </row>
    <row r="28" spans="1:11" hidden="1" x14ac:dyDescent="0.25">
      <c r="A28">
        <v>3</v>
      </c>
      <c r="B28">
        <v>1</v>
      </c>
      <c r="C28" t="s">
        <v>10</v>
      </c>
      <c r="D28">
        <v>2025</v>
      </c>
      <c r="E28">
        <v>43.110300000000002</v>
      </c>
      <c r="F28">
        <v>112.702</v>
      </c>
      <c r="G28">
        <v>43.110300000000002</v>
      </c>
      <c r="H28">
        <v>176.191</v>
      </c>
      <c r="I28">
        <v>0.14641699999999999</v>
      </c>
      <c r="J28">
        <v>674.66200000000003</v>
      </c>
      <c r="K28">
        <v>0.64015699999999998</v>
      </c>
    </row>
    <row r="29" spans="1:11" hidden="1" x14ac:dyDescent="0.25">
      <c r="A29">
        <v>5</v>
      </c>
      <c r="B29">
        <v>1</v>
      </c>
      <c r="C29" t="s">
        <v>10</v>
      </c>
      <c r="D29">
        <v>2020</v>
      </c>
      <c r="E29">
        <v>0</v>
      </c>
      <c r="F29">
        <v>139.01</v>
      </c>
      <c r="G29">
        <v>0</v>
      </c>
      <c r="H29">
        <v>231.709</v>
      </c>
      <c r="I29">
        <v>0</v>
      </c>
      <c r="J29">
        <v>777.27099999999996</v>
      </c>
      <c r="K29">
        <v>1</v>
      </c>
    </row>
    <row r="30" spans="1:11" hidden="1" x14ac:dyDescent="0.25">
      <c r="A30">
        <v>5</v>
      </c>
      <c r="B30">
        <v>1</v>
      </c>
      <c r="C30" t="s">
        <v>10</v>
      </c>
      <c r="D30">
        <v>2021</v>
      </c>
      <c r="E30">
        <v>0</v>
      </c>
      <c r="F30">
        <v>143.69200000000001</v>
      </c>
      <c r="G30">
        <v>0</v>
      </c>
      <c r="H30">
        <v>243.18299999999999</v>
      </c>
      <c r="I30">
        <v>0</v>
      </c>
      <c r="J30">
        <v>802.11300000000006</v>
      </c>
      <c r="K30">
        <v>1</v>
      </c>
    </row>
    <row r="31" spans="1:11" hidden="1" x14ac:dyDescent="0.25">
      <c r="A31">
        <v>5</v>
      </c>
      <c r="B31">
        <v>1</v>
      </c>
      <c r="C31" t="s">
        <v>10</v>
      </c>
      <c r="D31">
        <v>2022</v>
      </c>
      <c r="E31">
        <v>0</v>
      </c>
      <c r="F31">
        <v>146.453</v>
      </c>
      <c r="G31">
        <v>0</v>
      </c>
      <c r="H31">
        <v>253.19200000000001</v>
      </c>
      <c r="I31">
        <v>0</v>
      </c>
      <c r="J31">
        <v>823.28200000000004</v>
      </c>
      <c r="K31">
        <v>1</v>
      </c>
    </row>
    <row r="32" spans="1:11" hidden="1" x14ac:dyDescent="0.25">
      <c r="A32">
        <v>5</v>
      </c>
      <c r="B32">
        <v>1</v>
      </c>
      <c r="C32" t="s">
        <v>10</v>
      </c>
      <c r="D32">
        <v>2023</v>
      </c>
      <c r="E32">
        <v>0</v>
      </c>
      <c r="F32">
        <v>148.39599999999999</v>
      </c>
      <c r="G32">
        <v>0</v>
      </c>
      <c r="H32">
        <v>259.625</v>
      </c>
      <c r="I32">
        <v>0</v>
      </c>
      <c r="J32">
        <v>839.05200000000002</v>
      </c>
      <c r="K32">
        <v>1</v>
      </c>
    </row>
    <row r="33" spans="1:11" hidden="1" x14ac:dyDescent="0.25">
      <c r="A33">
        <v>5</v>
      </c>
      <c r="B33">
        <v>1</v>
      </c>
      <c r="C33" t="s">
        <v>10</v>
      </c>
      <c r="D33">
        <v>2024</v>
      </c>
      <c r="E33">
        <v>0</v>
      </c>
      <c r="F33">
        <v>149.68600000000001</v>
      </c>
      <c r="G33">
        <v>0</v>
      </c>
      <c r="H33">
        <v>263.90100000000001</v>
      </c>
      <c r="I33">
        <v>0</v>
      </c>
      <c r="J33">
        <v>850.21</v>
      </c>
      <c r="K33">
        <v>1</v>
      </c>
    </row>
    <row r="34" spans="1:11" hidden="1" x14ac:dyDescent="0.25">
      <c r="A34">
        <v>4</v>
      </c>
      <c r="B34">
        <v>1</v>
      </c>
      <c r="C34" t="s">
        <v>10</v>
      </c>
      <c r="D34">
        <v>2020</v>
      </c>
      <c r="E34">
        <v>28.799199999999999</v>
      </c>
      <c r="F34">
        <v>119.509</v>
      </c>
      <c r="G34">
        <v>28.799199999999999</v>
      </c>
      <c r="H34">
        <v>187.87899999999999</v>
      </c>
      <c r="I34">
        <v>9.0278800000000006E-2</v>
      </c>
      <c r="J34">
        <v>694.25900000000001</v>
      </c>
      <c r="K34">
        <v>0.75</v>
      </c>
    </row>
    <row r="35" spans="1:11" hidden="1" x14ac:dyDescent="0.25">
      <c r="A35">
        <v>5</v>
      </c>
      <c r="B35">
        <v>1</v>
      </c>
      <c r="C35" t="s">
        <v>10</v>
      </c>
      <c r="D35">
        <v>2025</v>
      </c>
      <c r="E35">
        <v>0</v>
      </c>
      <c r="F35">
        <v>151.02500000000001</v>
      </c>
      <c r="G35">
        <v>0</v>
      </c>
      <c r="H35">
        <v>268.00900000000001</v>
      </c>
      <c r="I35">
        <v>0</v>
      </c>
      <c r="J35">
        <v>858.29499999999996</v>
      </c>
      <c r="K35">
        <v>1</v>
      </c>
    </row>
    <row r="36" spans="1:11" hidden="1" x14ac:dyDescent="0.25">
      <c r="A36">
        <v>4</v>
      </c>
      <c r="B36">
        <v>1</v>
      </c>
      <c r="C36" t="s">
        <v>10</v>
      </c>
      <c r="D36">
        <v>2021</v>
      </c>
      <c r="E36">
        <v>29.3583</v>
      </c>
      <c r="F36">
        <v>121.93600000000001</v>
      </c>
      <c r="G36">
        <v>29.3583</v>
      </c>
      <c r="H36">
        <v>193.428</v>
      </c>
      <c r="I36">
        <v>9.0278800000000006E-2</v>
      </c>
      <c r="J36">
        <v>706.30600000000004</v>
      </c>
      <c r="K36">
        <v>0.75</v>
      </c>
    </row>
    <row r="37" spans="1:11" hidden="1" x14ac:dyDescent="0.25">
      <c r="A37">
        <v>4</v>
      </c>
      <c r="B37">
        <v>1</v>
      </c>
      <c r="C37" t="s">
        <v>10</v>
      </c>
      <c r="D37">
        <v>2022</v>
      </c>
      <c r="E37">
        <v>29.641400000000001</v>
      </c>
      <c r="F37">
        <v>123.251</v>
      </c>
      <c r="G37">
        <v>29.641400000000001</v>
      </c>
      <c r="H37">
        <v>198.369</v>
      </c>
      <c r="I37">
        <v>9.0278800000000006E-2</v>
      </c>
      <c r="J37">
        <v>716.63800000000003</v>
      </c>
      <c r="K37">
        <v>0.75</v>
      </c>
    </row>
    <row r="38" spans="1:11" hidden="1" x14ac:dyDescent="0.25">
      <c r="A38">
        <v>4</v>
      </c>
      <c r="B38">
        <v>1</v>
      </c>
      <c r="C38" t="s">
        <v>10</v>
      </c>
      <c r="D38">
        <v>2023</v>
      </c>
      <c r="E38">
        <v>29.8126</v>
      </c>
      <c r="F38">
        <v>124.033</v>
      </c>
      <c r="G38">
        <v>29.8126</v>
      </c>
      <c r="H38">
        <v>201.19800000000001</v>
      </c>
      <c r="I38">
        <v>9.0278800000000006E-2</v>
      </c>
      <c r="J38">
        <v>724.27800000000002</v>
      </c>
      <c r="K38">
        <v>0.75</v>
      </c>
    </row>
    <row r="39" spans="1:11" hidden="1" x14ac:dyDescent="0.25">
      <c r="A39">
        <v>4</v>
      </c>
      <c r="B39">
        <v>1</v>
      </c>
      <c r="C39" t="s">
        <v>10</v>
      </c>
      <c r="D39">
        <v>2024</v>
      </c>
      <c r="E39">
        <v>29.897500000000001</v>
      </c>
      <c r="F39">
        <v>124.495</v>
      </c>
      <c r="G39">
        <v>29.897500000000001</v>
      </c>
      <c r="H39">
        <v>202.81800000000001</v>
      </c>
      <c r="I39">
        <v>9.0278800000000006E-2</v>
      </c>
      <c r="J39">
        <v>729.33100000000002</v>
      </c>
      <c r="K39">
        <v>0.75</v>
      </c>
    </row>
    <row r="40" spans="1:11" hidden="1" x14ac:dyDescent="0.25">
      <c r="A40">
        <v>4</v>
      </c>
      <c r="B40">
        <v>1</v>
      </c>
      <c r="C40" t="s">
        <v>10</v>
      </c>
      <c r="D40">
        <v>2025</v>
      </c>
      <c r="E40">
        <v>30.065300000000001</v>
      </c>
      <c r="F40">
        <v>125.244</v>
      </c>
      <c r="G40">
        <v>30.065300000000001</v>
      </c>
      <c r="H40">
        <v>204.911</v>
      </c>
      <c r="I40">
        <v>9.0278800000000006E-2</v>
      </c>
      <c r="J40">
        <v>732.83</v>
      </c>
      <c r="K40">
        <v>0.75</v>
      </c>
    </row>
    <row r="41" spans="1:11" hidden="1" x14ac:dyDescent="0.25">
      <c r="A41">
        <v>6</v>
      </c>
      <c r="B41">
        <v>1</v>
      </c>
      <c r="C41" t="s">
        <v>10</v>
      </c>
      <c r="D41">
        <v>2020</v>
      </c>
      <c r="E41">
        <v>74.390500000000003</v>
      </c>
      <c r="F41">
        <v>74.390500000000003</v>
      </c>
      <c r="G41">
        <v>74.390500000000003</v>
      </c>
      <c r="H41">
        <v>106.158</v>
      </c>
      <c r="I41">
        <v>0.37153900000000001</v>
      </c>
      <c r="J41">
        <v>529.053</v>
      </c>
      <c r="K41">
        <v>0.38658999999999999</v>
      </c>
    </row>
    <row r="42" spans="1:11" hidden="1" x14ac:dyDescent="0.25">
      <c r="A42">
        <v>6</v>
      </c>
      <c r="B42">
        <v>1</v>
      </c>
      <c r="C42" t="s">
        <v>10</v>
      </c>
      <c r="D42">
        <v>2021</v>
      </c>
      <c r="E42">
        <v>73.609399999999994</v>
      </c>
      <c r="F42">
        <v>73.609399999999994</v>
      </c>
      <c r="G42">
        <v>73.609399999999994</v>
      </c>
      <c r="H42">
        <v>105.32</v>
      </c>
      <c r="I42">
        <v>0.370224</v>
      </c>
      <c r="J42">
        <v>526.01599999999996</v>
      </c>
      <c r="K42">
        <v>0.38759700000000002</v>
      </c>
    </row>
    <row r="43" spans="1:11" hidden="1" x14ac:dyDescent="0.25">
      <c r="A43">
        <v>6</v>
      </c>
      <c r="B43">
        <v>1</v>
      </c>
      <c r="C43" t="s">
        <v>10</v>
      </c>
      <c r="D43">
        <v>2022</v>
      </c>
      <c r="E43">
        <v>73.424099999999996</v>
      </c>
      <c r="F43">
        <v>73.424099999999996</v>
      </c>
      <c r="G43">
        <v>73.424099999999996</v>
      </c>
      <c r="H43">
        <v>105.28400000000001</v>
      </c>
      <c r="I43">
        <v>0.37092399999999998</v>
      </c>
      <c r="J43">
        <v>525.31299999999999</v>
      </c>
      <c r="K43">
        <v>0.38701999999999998</v>
      </c>
    </row>
    <row r="44" spans="1:11" hidden="1" x14ac:dyDescent="0.25">
      <c r="A44">
        <v>6</v>
      </c>
      <c r="B44">
        <v>1</v>
      </c>
      <c r="C44" t="s">
        <v>10</v>
      </c>
      <c r="D44">
        <v>2023</v>
      </c>
      <c r="E44">
        <v>72.968199999999996</v>
      </c>
      <c r="F44">
        <v>72.968199999999996</v>
      </c>
      <c r="G44">
        <v>72.968199999999996</v>
      </c>
      <c r="H44">
        <v>104.983</v>
      </c>
      <c r="I44">
        <v>0.37012800000000001</v>
      </c>
      <c r="J44">
        <v>525.41099999999994</v>
      </c>
      <c r="K44">
        <v>0.38758100000000001</v>
      </c>
    </row>
    <row r="45" spans="1:11" hidden="1" x14ac:dyDescent="0.25">
      <c r="A45">
        <v>6</v>
      </c>
      <c r="B45">
        <v>1</v>
      </c>
      <c r="C45" t="s">
        <v>10</v>
      </c>
      <c r="D45">
        <v>2024</v>
      </c>
      <c r="E45">
        <v>72.699799999999996</v>
      </c>
      <c r="F45">
        <v>72.699799999999996</v>
      </c>
      <c r="G45">
        <v>72.699799999999996</v>
      </c>
      <c r="H45">
        <v>104.67</v>
      </c>
      <c r="I45">
        <v>0.36915999999999999</v>
      </c>
      <c r="J45">
        <v>525.61900000000003</v>
      </c>
      <c r="K45">
        <v>0.38835500000000001</v>
      </c>
    </row>
    <row r="46" spans="1:11" hidden="1" x14ac:dyDescent="0.25">
      <c r="A46">
        <v>6</v>
      </c>
      <c r="B46">
        <v>1</v>
      </c>
      <c r="C46" t="s">
        <v>10</v>
      </c>
      <c r="D46">
        <v>2025</v>
      </c>
      <c r="E46">
        <v>73.117500000000007</v>
      </c>
      <c r="F46">
        <v>73.117500000000007</v>
      </c>
      <c r="G46">
        <v>73.117500000000007</v>
      </c>
      <c r="H46">
        <v>105.327</v>
      </c>
      <c r="I46">
        <v>0.36900100000000002</v>
      </c>
      <c r="J46">
        <v>525.83100000000002</v>
      </c>
      <c r="K46">
        <v>0.38851000000000002</v>
      </c>
    </row>
    <row r="47" spans="1:11" hidden="1" x14ac:dyDescent="0.25">
      <c r="A47">
        <v>7</v>
      </c>
      <c r="B47">
        <v>1</v>
      </c>
      <c r="C47" t="s">
        <v>10</v>
      </c>
      <c r="D47">
        <v>2020</v>
      </c>
      <c r="E47">
        <v>74.407499999999999</v>
      </c>
      <c r="F47">
        <v>74.407499999999999</v>
      </c>
      <c r="G47">
        <v>74.407499999999999</v>
      </c>
      <c r="H47">
        <v>106.245</v>
      </c>
      <c r="I47">
        <v>0.37174600000000002</v>
      </c>
      <c r="J47">
        <v>529.25400000000002</v>
      </c>
      <c r="K47">
        <v>0.38642399999999999</v>
      </c>
    </row>
    <row r="48" spans="1:11" hidden="1" x14ac:dyDescent="0.25">
      <c r="A48">
        <v>7</v>
      </c>
      <c r="B48">
        <v>1</v>
      </c>
      <c r="C48" t="s">
        <v>10</v>
      </c>
      <c r="D48">
        <v>2021</v>
      </c>
      <c r="E48">
        <v>73.618399999999994</v>
      </c>
      <c r="F48">
        <v>73.618399999999994</v>
      </c>
      <c r="G48">
        <v>73.618399999999994</v>
      </c>
      <c r="H48">
        <v>105.36499999999999</v>
      </c>
      <c r="I48">
        <v>0.37032999999999999</v>
      </c>
      <c r="J48">
        <v>526.12599999999998</v>
      </c>
      <c r="K48">
        <v>0.38751200000000002</v>
      </c>
    </row>
    <row r="49" spans="1:13" hidden="1" x14ac:dyDescent="0.25">
      <c r="A49">
        <v>7</v>
      </c>
      <c r="B49">
        <v>1</v>
      </c>
      <c r="C49" t="s">
        <v>10</v>
      </c>
      <c r="D49">
        <v>2022</v>
      </c>
      <c r="E49">
        <v>73.430499999999995</v>
      </c>
      <c r="F49">
        <v>73.430499999999995</v>
      </c>
      <c r="G49">
        <v>73.430499999999995</v>
      </c>
      <c r="H49">
        <v>105.306</v>
      </c>
      <c r="I49">
        <v>0.370977</v>
      </c>
      <c r="J49">
        <v>525.37199999999996</v>
      </c>
      <c r="K49">
        <v>0.38697799999999999</v>
      </c>
    </row>
    <row r="50" spans="1:13" hidden="1" x14ac:dyDescent="0.25">
      <c r="A50">
        <v>7</v>
      </c>
      <c r="B50">
        <v>1</v>
      </c>
      <c r="C50" t="s">
        <v>10</v>
      </c>
      <c r="D50">
        <v>2023</v>
      </c>
      <c r="E50">
        <v>72.972300000000004</v>
      </c>
      <c r="F50">
        <v>72.972300000000004</v>
      </c>
      <c r="G50">
        <v>72.972300000000004</v>
      </c>
      <c r="H50">
        <v>104.995</v>
      </c>
      <c r="I50">
        <v>0.37015599999999999</v>
      </c>
      <c r="J50">
        <v>525.44299999999998</v>
      </c>
      <c r="K50">
        <v>0.38755899999999999</v>
      </c>
    </row>
    <row r="51" spans="1:13" hidden="1" x14ac:dyDescent="0.25">
      <c r="A51">
        <v>7</v>
      </c>
      <c r="B51">
        <v>1</v>
      </c>
      <c r="C51" t="s">
        <v>10</v>
      </c>
      <c r="D51">
        <v>2024</v>
      </c>
      <c r="E51">
        <v>72.702200000000005</v>
      </c>
      <c r="F51">
        <v>72.702200000000005</v>
      </c>
      <c r="G51">
        <v>72.702200000000005</v>
      </c>
      <c r="H51">
        <v>104.67700000000001</v>
      </c>
      <c r="I51">
        <v>0.36917499999999998</v>
      </c>
      <c r="J51">
        <v>525.63599999999997</v>
      </c>
      <c r="K51">
        <v>0.38834299999999999</v>
      </c>
    </row>
    <row r="52" spans="1:13" hidden="1" x14ac:dyDescent="0.25">
      <c r="A52">
        <v>7</v>
      </c>
      <c r="B52">
        <v>1</v>
      </c>
      <c r="C52" t="s">
        <v>10</v>
      </c>
      <c r="D52">
        <v>2025</v>
      </c>
      <c r="E52">
        <v>73.118899999999996</v>
      </c>
      <c r="F52">
        <v>73.118899999999996</v>
      </c>
      <c r="G52">
        <v>73.118899999999996</v>
      </c>
      <c r="H52">
        <v>105.331</v>
      </c>
      <c r="I52">
        <v>0.36900899999999998</v>
      </c>
      <c r="J52">
        <v>525.84</v>
      </c>
      <c r="K52">
        <v>0.38850400000000002</v>
      </c>
    </row>
    <row r="53" spans="1:13" x14ac:dyDescent="0.25">
      <c r="A53">
        <v>1</v>
      </c>
      <c r="B53">
        <v>1</v>
      </c>
      <c r="C53" t="s">
        <v>10</v>
      </c>
      <c r="D53">
        <v>2018</v>
      </c>
      <c r="E53">
        <v>66.472499999999997</v>
      </c>
      <c r="F53">
        <v>77.505399999999995</v>
      </c>
      <c r="G53">
        <v>66.472499999999997</v>
      </c>
      <c r="H53">
        <v>112.938</v>
      </c>
      <c r="I53">
        <v>0.32131999999999999</v>
      </c>
      <c r="J53">
        <v>546.44299999999998</v>
      </c>
      <c r="K53">
        <v>0.42576700000000001</v>
      </c>
      <c r="M53">
        <f>F40_*(H53/B40_-0.05)/(1-0.05)</f>
        <v>0.35513675894183988</v>
      </c>
    </row>
    <row r="54" spans="1:13" x14ac:dyDescent="0.25">
      <c r="A54">
        <v>1</v>
      </c>
      <c r="B54">
        <v>1</v>
      </c>
      <c r="C54" t="s">
        <v>10</v>
      </c>
      <c r="D54">
        <v>2019</v>
      </c>
      <c r="E54">
        <v>68.803200000000004</v>
      </c>
      <c r="F54">
        <v>80.2761</v>
      </c>
      <c r="G54">
        <v>68.803200000000004</v>
      </c>
      <c r="H54">
        <v>115.27500000000001</v>
      </c>
      <c r="I54">
        <v>0.32370300000000002</v>
      </c>
      <c r="J54">
        <v>551.02800000000002</v>
      </c>
      <c r="K54">
        <v>0.42364600000000002</v>
      </c>
      <c r="M54">
        <f>F40_*(H54/B40_-0.05)/(1-0.05)</f>
        <v>0.36286670462572912</v>
      </c>
    </row>
    <row r="55" spans="1:13" x14ac:dyDescent="0.25">
      <c r="A55">
        <v>1</v>
      </c>
      <c r="B55">
        <v>1</v>
      </c>
      <c r="C55" t="s">
        <v>10</v>
      </c>
      <c r="D55">
        <v>2020</v>
      </c>
      <c r="E55">
        <v>69.715999999999994</v>
      </c>
      <c r="F55">
        <v>81.321399999999997</v>
      </c>
      <c r="G55">
        <v>69.715999999999994</v>
      </c>
      <c r="H55">
        <v>116.617</v>
      </c>
      <c r="I55">
        <v>0.32443899999999998</v>
      </c>
      <c r="J55">
        <v>551.51400000000001</v>
      </c>
      <c r="K55">
        <v>0.422956</v>
      </c>
      <c r="L55">
        <v>0.64</v>
      </c>
      <c r="M55">
        <f>F40_*(H55/B40_-0.05)/(1-0.05)</f>
        <v>0.36730555233979817</v>
      </c>
    </row>
    <row r="56" spans="1:13" x14ac:dyDescent="0.25">
      <c r="A56">
        <v>1</v>
      </c>
      <c r="B56">
        <v>1</v>
      </c>
      <c r="C56" t="s">
        <v>10</v>
      </c>
      <c r="D56">
        <v>2021</v>
      </c>
      <c r="E56">
        <v>69.328400000000002</v>
      </c>
      <c r="F56">
        <v>80.855099999999993</v>
      </c>
      <c r="G56">
        <v>69.328400000000002</v>
      </c>
      <c r="H56">
        <v>115.925</v>
      </c>
      <c r="I56">
        <v>0.32412400000000002</v>
      </c>
      <c r="J56">
        <v>549.04899999999998</v>
      </c>
      <c r="K56">
        <v>0.42326799999999998</v>
      </c>
      <c r="M56">
        <f>F40_*(H56/B40_-0.05)/(1-0.05)</f>
        <v>0.36501666812360162</v>
      </c>
    </row>
    <row r="57" spans="1:13" x14ac:dyDescent="0.25">
      <c r="A57">
        <v>1</v>
      </c>
      <c r="B57">
        <v>1</v>
      </c>
      <c r="C57" t="s">
        <v>10</v>
      </c>
      <c r="D57">
        <v>2022</v>
      </c>
      <c r="E57">
        <v>69.220100000000002</v>
      </c>
      <c r="F57">
        <v>80.728200000000001</v>
      </c>
      <c r="G57">
        <v>69.220100000000002</v>
      </c>
      <c r="H57">
        <v>115.958</v>
      </c>
      <c r="I57">
        <v>0.32488299999999998</v>
      </c>
      <c r="J57">
        <v>548.49199999999996</v>
      </c>
      <c r="K57">
        <v>0.42257</v>
      </c>
      <c r="M57">
        <f>F40_*(H57/B40_-0.05)/(1-0.05)</f>
        <v>0.36512582011657052</v>
      </c>
    </row>
    <row r="58" spans="1:13" x14ac:dyDescent="0.25">
      <c r="A58">
        <v>1</v>
      </c>
      <c r="B58">
        <v>1</v>
      </c>
      <c r="C58" t="s">
        <v>10</v>
      </c>
      <c r="D58">
        <v>2023</v>
      </c>
      <c r="E58">
        <v>68.828800000000001</v>
      </c>
      <c r="F58">
        <v>80.254599999999996</v>
      </c>
      <c r="G58">
        <v>68.828800000000001</v>
      </c>
      <c r="H58">
        <v>115.65300000000001</v>
      </c>
      <c r="I58">
        <v>0.324349</v>
      </c>
      <c r="J58">
        <v>548.60699999999997</v>
      </c>
      <c r="K58">
        <v>0.42299399999999998</v>
      </c>
      <c r="M58">
        <f>F40_*(H58/B40_-0.05)/(1-0.05)</f>
        <v>0.36411699109064571</v>
      </c>
    </row>
    <row r="59" spans="1:13" x14ac:dyDescent="0.25">
      <c r="A59">
        <v>1</v>
      </c>
      <c r="B59">
        <v>1</v>
      </c>
      <c r="C59" t="s">
        <v>10</v>
      </c>
      <c r="D59">
        <v>2024</v>
      </c>
      <c r="E59">
        <v>68.552000000000007</v>
      </c>
      <c r="F59">
        <v>79.933000000000007</v>
      </c>
      <c r="G59">
        <v>68.552000000000007</v>
      </c>
      <c r="H59">
        <v>115.298</v>
      </c>
      <c r="I59">
        <v>0.32355099999999998</v>
      </c>
      <c r="J59">
        <v>548.73800000000006</v>
      </c>
      <c r="K59">
        <v>0.42371799999999998</v>
      </c>
      <c r="M59">
        <f>F40_*(H59/B40_-0.05)/(1-0.05)</f>
        <v>0.36294278025719229</v>
      </c>
    </row>
    <row r="60" spans="1:13" x14ac:dyDescent="0.25">
      <c r="A60">
        <v>1</v>
      </c>
      <c r="B60">
        <v>1</v>
      </c>
      <c r="C60" t="s">
        <v>10</v>
      </c>
      <c r="D60">
        <v>2025</v>
      </c>
      <c r="E60">
        <v>68.875500000000002</v>
      </c>
      <c r="F60">
        <v>80.325699999999998</v>
      </c>
      <c r="G60">
        <v>68.875500000000002</v>
      </c>
      <c r="H60">
        <v>115.955</v>
      </c>
      <c r="I60">
        <v>0.32335999999999998</v>
      </c>
      <c r="J60">
        <v>548.90700000000004</v>
      </c>
      <c r="K60">
        <v>0.42392600000000003</v>
      </c>
      <c r="M60">
        <f>F40_*(H60/B40_-0.05)/(1-0.05)</f>
        <v>0.36511589720811882</v>
      </c>
    </row>
    <row r="61" spans="1:13" hidden="1" x14ac:dyDescent="0.25">
      <c r="A61">
        <v>2</v>
      </c>
      <c r="B61">
        <v>1</v>
      </c>
      <c r="C61" t="s">
        <v>10</v>
      </c>
      <c r="D61">
        <v>2012</v>
      </c>
      <c r="E61">
        <v>62.503399999999999</v>
      </c>
      <c r="F61">
        <v>71.796199999999999</v>
      </c>
      <c r="G61">
        <v>50.764000000000003</v>
      </c>
      <c r="H61">
        <v>113.349</v>
      </c>
      <c r="I61">
        <v>0.27357300000000001</v>
      </c>
      <c r="J61">
        <v>431.35899999999998</v>
      </c>
      <c r="K61">
        <v>0.46930699999999997</v>
      </c>
    </row>
    <row r="62" spans="1:13" hidden="1" x14ac:dyDescent="0.25">
      <c r="A62">
        <v>2</v>
      </c>
      <c r="B62">
        <v>1</v>
      </c>
      <c r="C62" t="s">
        <v>10</v>
      </c>
      <c r="D62">
        <v>2013</v>
      </c>
      <c r="E62">
        <v>50.038699999999999</v>
      </c>
      <c r="F62">
        <v>57.706699999999998</v>
      </c>
      <c r="G62">
        <v>32.25</v>
      </c>
      <c r="H62">
        <v>103.03400000000001</v>
      </c>
      <c r="I62">
        <v>0.18923899999999999</v>
      </c>
      <c r="J62">
        <v>418.43700000000001</v>
      </c>
      <c r="K62">
        <v>0.57261099999999998</v>
      </c>
    </row>
    <row r="63" spans="1:13" hidden="1" x14ac:dyDescent="0.25">
      <c r="A63">
        <v>2</v>
      </c>
      <c r="B63">
        <v>1</v>
      </c>
      <c r="C63" t="s">
        <v>10</v>
      </c>
      <c r="D63">
        <v>2014</v>
      </c>
      <c r="E63">
        <v>48.9129</v>
      </c>
      <c r="F63">
        <v>56.484900000000003</v>
      </c>
      <c r="G63">
        <v>31.304300000000001</v>
      </c>
      <c r="H63">
        <v>100.998</v>
      </c>
      <c r="I63">
        <v>0.184527</v>
      </c>
      <c r="J63">
        <v>449.255</v>
      </c>
      <c r="K63">
        <v>0.57947499999999996</v>
      </c>
    </row>
    <row r="64" spans="1:13" hidden="1" x14ac:dyDescent="0.25">
      <c r="A64">
        <v>2</v>
      </c>
      <c r="B64">
        <v>1</v>
      </c>
      <c r="C64" t="s">
        <v>10</v>
      </c>
      <c r="D64">
        <v>2015</v>
      </c>
      <c r="E64">
        <v>53.634099999999997</v>
      </c>
      <c r="F64">
        <v>62.045999999999999</v>
      </c>
      <c r="G64">
        <v>53.634099999999997</v>
      </c>
      <c r="H64">
        <v>99.439400000000006</v>
      </c>
      <c r="I64">
        <v>0.30946099999999999</v>
      </c>
      <c r="J64">
        <v>492.53800000000001</v>
      </c>
      <c r="K64">
        <v>0.43480600000000003</v>
      </c>
    </row>
    <row r="65" spans="1:11" hidden="1" x14ac:dyDescent="0.25">
      <c r="A65">
        <v>2</v>
      </c>
      <c r="B65">
        <v>1</v>
      </c>
      <c r="C65" t="s">
        <v>10</v>
      </c>
      <c r="D65">
        <v>2016</v>
      </c>
      <c r="E65">
        <v>58.244999999999997</v>
      </c>
      <c r="F65">
        <v>67.773600000000002</v>
      </c>
      <c r="G65">
        <v>58.244999999999997</v>
      </c>
      <c r="H65">
        <v>105.181</v>
      </c>
      <c r="I65">
        <v>0.31365599999999999</v>
      </c>
      <c r="J65">
        <v>518.11800000000005</v>
      </c>
      <c r="K65">
        <v>0.43214399999999997</v>
      </c>
    </row>
    <row r="66" spans="1:11" hidden="1" x14ac:dyDescent="0.25">
      <c r="A66">
        <v>2</v>
      </c>
      <c r="B66">
        <v>1</v>
      </c>
      <c r="C66" t="s">
        <v>10</v>
      </c>
      <c r="D66">
        <v>2017</v>
      </c>
      <c r="E66">
        <v>63.085700000000003</v>
      </c>
      <c r="F66">
        <v>73.514899999999997</v>
      </c>
      <c r="G66">
        <v>63.085700000000003</v>
      </c>
      <c r="H66">
        <v>109.92700000000001</v>
      </c>
      <c r="I66">
        <v>0.31754399999999999</v>
      </c>
      <c r="J66">
        <v>536.19399999999996</v>
      </c>
      <c r="K66">
        <v>0.42910100000000001</v>
      </c>
    </row>
    <row r="67" spans="1:11" hidden="1" x14ac:dyDescent="0.25">
      <c r="A67">
        <v>2</v>
      </c>
      <c r="B67">
        <v>1</v>
      </c>
      <c r="C67" t="s">
        <v>10</v>
      </c>
      <c r="D67">
        <v>2018</v>
      </c>
      <c r="E67">
        <v>66.472499999999997</v>
      </c>
      <c r="F67">
        <v>77.505399999999995</v>
      </c>
      <c r="G67">
        <v>66.472499999999997</v>
      </c>
      <c r="H67">
        <v>112.938</v>
      </c>
      <c r="I67">
        <v>0.32131999999999999</v>
      </c>
      <c r="J67">
        <v>546.44299999999998</v>
      </c>
      <c r="K67">
        <v>0.42576700000000001</v>
      </c>
    </row>
    <row r="68" spans="1:11" hidden="1" x14ac:dyDescent="0.25">
      <c r="A68">
        <v>2</v>
      </c>
      <c r="B68">
        <v>1</v>
      </c>
      <c r="C68" t="s">
        <v>10</v>
      </c>
      <c r="D68">
        <v>2019</v>
      </c>
      <c r="E68">
        <v>68.803200000000004</v>
      </c>
      <c r="F68">
        <v>80.2761</v>
      </c>
      <c r="G68">
        <v>68.803200000000004</v>
      </c>
      <c r="H68">
        <v>115.27500000000001</v>
      </c>
      <c r="I68">
        <v>0.32370300000000002</v>
      </c>
      <c r="J68">
        <v>551.02800000000002</v>
      </c>
      <c r="K68">
        <v>0.42364600000000002</v>
      </c>
    </row>
    <row r="69" spans="1:11" hidden="1" x14ac:dyDescent="0.25">
      <c r="A69">
        <v>3</v>
      </c>
      <c r="B69">
        <v>1</v>
      </c>
      <c r="C69" t="s">
        <v>10</v>
      </c>
      <c r="D69">
        <v>2012</v>
      </c>
      <c r="E69">
        <v>28.388100000000001</v>
      </c>
      <c r="F69">
        <v>71.796199999999999</v>
      </c>
      <c r="G69">
        <v>50.764000000000003</v>
      </c>
      <c r="H69">
        <v>113.349</v>
      </c>
      <c r="I69">
        <v>0.27357300000000001</v>
      </c>
      <c r="J69">
        <v>431.35899999999998</v>
      </c>
      <c r="K69">
        <v>0.46930699999999997</v>
      </c>
    </row>
    <row r="70" spans="1:11" hidden="1" x14ac:dyDescent="0.25">
      <c r="A70">
        <v>3</v>
      </c>
      <c r="B70">
        <v>1</v>
      </c>
      <c r="C70" t="s">
        <v>10</v>
      </c>
      <c r="D70">
        <v>2013</v>
      </c>
      <c r="E70">
        <v>25.325500000000002</v>
      </c>
      <c r="F70">
        <v>57.706699999999998</v>
      </c>
      <c r="G70">
        <v>32.25</v>
      </c>
      <c r="H70">
        <v>103.03400000000001</v>
      </c>
      <c r="I70">
        <v>0.18923899999999999</v>
      </c>
      <c r="J70">
        <v>418.43700000000001</v>
      </c>
      <c r="K70">
        <v>0.57261099999999998</v>
      </c>
    </row>
    <row r="71" spans="1:11" hidden="1" x14ac:dyDescent="0.25">
      <c r="A71">
        <v>3</v>
      </c>
      <c r="B71">
        <v>1</v>
      </c>
      <c r="C71" t="s">
        <v>10</v>
      </c>
      <c r="D71">
        <v>2014</v>
      </c>
      <c r="E71">
        <v>25.163599999999999</v>
      </c>
      <c r="F71">
        <v>56.484900000000003</v>
      </c>
      <c r="G71">
        <v>31.304300000000001</v>
      </c>
      <c r="H71">
        <v>100.998</v>
      </c>
      <c r="I71">
        <v>0.184527</v>
      </c>
      <c r="J71">
        <v>449.255</v>
      </c>
      <c r="K71">
        <v>0.57947499999999996</v>
      </c>
    </row>
    <row r="72" spans="1:11" hidden="1" x14ac:dyDescent="0.25">
      <c r="A72">
        <v>3</v>
      </c>
      <c r="B72">
        <v>1</v>
      </c>
      <c r="C72" t="s">
        <v>10</v>
      </c>
      <c r="D72">
        <v>2015</v>
      </c>
      <c r="E72">
        <v>26.588899999999999</v>
      </c>
      <c r="F72">
        <v>62.045999999999999</v>
      </c>
      <c r="G72">
        <v>26.588899999999999</v>
      </c>
      <c r="H72">
        <v>106.233</v>
      </c>
      <c r="I72">
        <v>0.14641699999999999</v>
      </c>
      <c r="J72">
        <v>492.53800000000001</v>
      </c>
      <c r="K72">
        <v>0.64015699999999998</v>
      </c>
    </row>
    <row r="73" spans="1:11" hidden="1" x14ac:dyDescent="0.25">
      <c r="A73">
        <v>3</v>
      </c>
      <c r="B73">
        <v>1</v>
      </c>
      <c r="C73" t="s">
        <v>10</v>
      </c>
      <c r="D73">
        <v>2016</v>
      </c>
      <c r="E73">
        <v>30.622900000000001</v>
      </c>
      <c r="F73">
        <v>76.720799999999997</v>
      </c>
      <c r="G73">
        <v>30.622900000000001</v>
      </c>
      <c r="H73">
        <v>122.956</v>
      </c>
      <c r="I73">
        <v>0.14641699999999999</v>
      </c>
      <c r="J73">
        <v>545.971</v>
      </c>
      <c r="K73">
        <v>0.64015699999999998</v>
      </c>
    </row>
    <row r="74" spans="1:11" hidden="1" x14ac:dyDescent="0.25">
      <c r="A74">
        <v>3</v>
      </c>
      <c r="B74">
        <v>1</v>
      </c>
      <c r="C74" t="s">
        <v>10</v>
      </c>
      <c r="D74">
        <v>2017</v>
      </c>
      <c r="E74">
        <v>34.766199999999998</v>
      </c>
      <c r="F74">
        <v>89.054400000000001</v>
      </c>
      <c r="G74">
        <v>34.766199999999998</v>
      </c>
      <c r="H74">
        <v>137.851</v>
      </c>
      <c r="I74">
        <v>0.14641699999999999</v>
      </c>
      <c r="J74">
        <v>587.70399999999995</v>
      </c>
      <c r="K74">
        <v>0.64015699999999998</v>
      </c>
    </row>
    <row r="75" spans="1:11" hidden="1" x14ac:dyDescent="0.25">
      <c r="A75">
        <v>3</v>
      </c>
      <c r="B75">
        <v>1</v>
      </c>
      <c r="C75" t="s">
        <v>10</v>
      </c>
      <c r="D75">
        <v>2018</v>
      </c>
      <c r="E75">
        <v>37.996200000000002</v>
      </c>
      <c r="F75">
        <v>98.173299999999998</v>
      </c>
      <c r="G75">
        <v>37.996200000000002</v>
      </c>
      <c r="H75">
        <v>149.52699999999999</v>
      </c>
      <c r="I75">
        <v>0.14641699999999999</v>
      </c>
      <c r="J75">
        <v>617.66399999999999</v>
      </c>
      <c r="K75">
        <v>0.64015699999999998</v>
      </c>
    </row>
    <row r="76" spans="1:11" hidden="1" x14ac:dyDescent="0.25">
      <c r="A76">
        <v>3</v>
      </c>
      <c r="B76">
        <v>1</v>
      </c>
      <c r="C76" t="s">
        <v>10</v>
      </c>
      <c r="D76">
        <v>2019</v>
      </c>
      <c r="E76">
        <v>40.460700000000003</v>
      </c>
      <c r="F76">
        <v>104.973</v>
      </c>
      <c r="G76">
        <v>40.460700000000003</v>
      </c>
      <c r="H76">
        <v>159.209</v>
      </c>
      <c r="I76">
        <v>0.14641699999999999</v>
      </c>
      <c r="J76">
        <v>638.65599999999995</v>
      </c>
      <c r="K76">
        <v>0.64015699999999998</v>
      </c>
    </row>
    <row r="77" spans="1:11" hidden="1" x14ac:dyDescent="0.25">
      <c r="A77">
        <v>5</v>
      </c>
      <c r="B77">
        <v>1</v>
      </c>
      <c r="C77" t="s">
        <v>10</v>
      </c>
      <c r="D77">
        <v>2012</v>
      </c>
      <c r="E77">
        <v>0</v>
      </c>
      <c r="F77">
        <v>71.796199999999999</v>
      </c>
      <c r="G77">
        <v>50.764000000000003</v>
      </c>
      <c r="H77">
        <v>113.349</v>
      </c>
      <c r="I77">
        <v>0.27357300000000001</v>
      </c>
      <c r="J77">
        <v>431.35899999999998</v>
      </c>
      <c r="K77">
        <v>0.46930699999999997</v>
      </c>
    </row>
    <row r="78" spans="1:11" hidden="1" x14ac:dyDescent="0.25">
      <c r="A78">
        <v>5</v>
      </c>
      <c r="B78">
        <v>1</v>
      </c>
      <c r="C78" t="s">
        <v>10</v>
      </c>
      <c r="D78">
        <v>2013</v>
      </c>
      <c r="E78">
        <v>0</v>
      </c>
      <c r="F78">
        <v>57.706699999999998</v>
      </c>
      <c r="G78">
        <v>32.25</v>
      </c>
      <c r="H78">
        <v>103.03400000000001</v>
      </c>
      <c r="I78">
        <v>0.18923899999999999</v>
      </c>
      <c r="J78">
        <v>418.43700000000001</v>
      </c>
      <c r="K78">
        <v>0.57261099999999998</v>
      </c>
    </row>
    <row r="79" spans="1:11" hidden="1" x14ac:dyDescent="0.25">
      <c r="A79">
        <v>5</v>
      </c>
      <c r="B79">
        <v>1</v>
      </c>
      <c r="C79" t="s">
        <v>10</v>
      </c>
      <c r="D79">
        <v>2014</v>
      </c>
      <c r="E79">
        <v>0</v>
      </c>
      <c r="F79">
        <v>56.484900000000003</v>
      </c>
      <c r="G79">
        <v>31.304300000000001</v>
      </c>
      <c r="H79">
        <v>100.998</v>
      </c>
      <c r="I79">
        <v>0.184527</v>
      </c>
      <c r="J79">
        <v>449.255</v>
      </c>
      <c r="K79">
        <v>0.57947499999999996</v>
      </c>
    </row>
    <row r="80" spans="1:11" hidden="1" x14ac:dyDescent="0.25">
      <c r="A80">
        <v>5</v>
      </c>
      <c r="B80">
        <v>1</v>
      </c>
      <c r="C80" t="s">
        <v>10</v>
      </c>
      <c r="D80">
        <v>2015</v>
      </c>
      <c r="E80">
        <v>0</v>
      </c>
      <c r="F80">
        <v>62.045999999999999</v>
      </c>
      <c r="G80">
        <v>0</v>
      </c>
      <c r="H80">
        <v>112.755</v>
      </c>
      <c r="I80">
        <v>0</v>
      </c>
      <c r="J80">
        <v>492.53800000000001</v>
      </c>
      <c r="K80">
        <v>1</v>
      </c>
    </row>
    <row r="81" spans="1:11" hidden="1" x14ac:dyDescent="0.25">
      <c r="A81">
        <v>5</v>
      </c>
      <c r="B81">
        <v>1</v>
      </c>
      <c r="C81" t="s">
        <v>10</v>
      </c>
      <c r="D81">
        <v>2016</v>
      </c>
      <c r="E81">
        <v>0</v>
      </c>
      <c r="F81">
        <v>85.151499999999999</v>
      </c>
      <c r="G81">
        <v>0</v>
      </c>
      <c r="H81">
        <v>141.45500000000001</v>
      </c>
      <c r="I81">
        <v>0</v>
      </c>
      <c r="J81">
        <v>573.39099999999996</v>
      </c>
      <c r="K81">
        <v>1</v>
      </c>
    </row>
    <row r="82" spans="1:11" hidden="1" x14ac:dyDescent="0.25">
      <c r="A82">
        <v>4</v>
      </c>
      <c r="B82">
        <v>1</v>
      </c>
      <c r="C82" t="s">
        <v>10</v>
      </c>
      <c r="D82">
        <v>2012</v>
      </c>
      <c r="E82">
        <v>17.851700000000001</v>
      </c>
      <c r="F82">
        <v>71.796199999999999</v>
      </c>
      <c r="G82">
        <v>50.764000000000003</v>
      </c>
      <c r="H82">
        <v>113.349</v>
      </c>
      <c r="I82">
        <v>0.27357300000000001</v>
      </c>
      <c r="J82">
        <v>431.35899999999998</v>
      </c>
      <c r="K82">
        <v>0.46930699999999997</v>
      </c>
    </row>
    <row r="83" spans="1:11" hidden="1" x14ac:dyDescent="0.25">
      <c r="A83">
        <v>5</v>
      </c>
      <c r="B83">
        <v>1</v>
      </c>
      <c r="C83" t="s">
        <v>10</v>
      </c>
      <c r="D83">
        <v>2017</v>
      </c>
      <c r="E83">
        <v>0</v>
      </c>
      <c r="F83">
        <v>103.63800000000001</v>
      </c>
      <c r="G83">
        <v>0</v>
      </c>
      <c r="H83">
        <v>168.988</v>
      </c>
      <c r="I83">
        <v>0</v>
      </c>
      <c r="J83">
        <v>641.83699999999999</v>
      </c>
      <c r="K83">
        <v>1</v>
      </c>
    </row>
    <row r="84" spans="1:11" hidden="1" x14ac:dyDescent="0.25">
      <c r="A84">
        <v>4</v>
      </c>
      <c r="B84">
        <v>1</v>
      </c>
      <c r="C84" t="s">
        <v>10</v>
      </c>
      <c r="D84">
        <v>2013</v>
      </c>
      <c r="E84">
        <v>15.925000000000001</v>
      </c>
      <c r="F84">
        <v>57.706699999999998</v>
      </c>
      <c r="G84">
        <v>32.25</v>
      </c>
      <c r="H84">
        <v>103.03400000000001</v>
      </c>
      <c r="I84">
        <v>0.18923899999999999</v>
      </c>
      <c r="J84">
        <v>418.43700000000001</v>
      </c>
      <c r="K84">
        <v>0.57261099999999998</v>
      </c>
    </row>
    <row r="85" spans="1:11" hidden="1" x14ac:dyDescent="0.25">
      <c r="A85">
        <v>5</v>
      </c>
      <c r="B85">
        <v>1</v>
      </c>
      <c r="C85" t="s">
        <v>10</v>
      </c>
      <c r="D85">
        <v>2018</v>
      </c>
      <c r="E85">
        <v>0</v>
      </c>
      <c r="F85">
        <v>118.52200000000001</v>
      </c>
      <c r="G85">
        <v>0</v>
      </c>
      <c r="H85">
        <v>192.95400000000001</v>
      </c>
      <c r="I85">
        <v>0</v>
      </c>
      <c r="J85">
        <v>697.28200000000004</v>
      </c>
      <c r="K85">
        <v>1</v>
      </c>
    </row>
    <row r="86" spans="1:11" hidden="1" x14ac:dyDescent="0.25">
      <c r="A86">
        <v>4</v>
      </c>
      <c r="B86">
        <v>1</v>
      </c>
      <c r="C86" t="s">
        <v>10</v>
      </c>
      <c r="D86">
        <v>2014</v>
      </c>
      <c r="E86">
        <v>15.815799999999999</v>
      </c>
      <c r="F86">
        <v>56.484900000000003</v>
      </c>
      <c r="G86">
        <v>31.304300000000001</v>
      </c>
      <c r="H86">
        <v>100.998</v>
      </c>
      <c r="I86">
        <v>0.184527</v>
      </c>
      <c r="J86">
        <v>449.255</v>
      </c>
      <c r="K86">
        <v>0.57947499999999996</v>
      </c>
    </row>
    <row r="87" spans="1:11" hidden="1" x14ac:dyDescent="0.25">
      <c r="A87">
        <v>5</v>
      </c>
      <c r="B87">
        <v>1</v>
      </c>
      <c r="C87" t="s">
        <v>10</v>
      </c>
      <c r="D87">
        <v>2019</v>
      </c>
      <c r="E87">
        <v>0</v>
      </c>
      <c r="F87">
        <v>130.49600000000001</v>
      </c>
      <c r="G87">
        <v>0</v>
      </c>
      <c r="H87">
        <v>214.39599999999999</v>
      </c>
      <c r="I87">
        <v>0</v>
      </c>
      <c r="J87">
        <v>742.33600000000001</v>
      </c>
      <c r="K87">
        <v>1</v>
      </c>
    </row>
    <row r="88" spans="1:11" hidden="1" x14ac:dyDescent="0.25">
      <c r="A88">
        <v>4</v>
      </c>
      <c r="B88">
        <v>1</v>
      </c>
      <c r="C88" t="s">
        <v>10</v>
      </c>
      <c r="D88">
        <v>2015</v>
      </c>
      <c r="E88">
        <v>16.691800000000001</v>
      </c>
      <c r="F88">
        <v>62.045999999999999</v>
      </c>
      <c r="G88">
        <v>16.691800000000001</v>
      </c>
      <c r="H88">
        <v>108.68300000000001</v>
      </c>
      <c r="I88">
        <v>9.0278800000000006E-2</v>
      </c>
      <c r="J88">
        <v>492.53800000000001</v>
      </c>
      <c r="K88">
        <v>0.75</v>
      </c>
    </row>
    <row r="89" spans="1:11" hidden="1" x14ac:dyDescent="0.25">
      <c r="A89">
        <v>4</v>
      </c>
      <c r="B89">
        <v>1</v>
      </c>
      <c r="C89" t="s">
        <v>10</v>
      </c>
      <c r="D89">
        <v>2016</v>
      </c>
      <c r="E89">
        <v>19.782299999999999</v>
      </c>
      <c r="F89">
        <v>79.932900000000004</v>
      </c>
      <c r="G89">
        <v>19.782299999999999</v>
      </c>
      <c r="H89">
        <v>129.69399999999999</v>
      </c>
      <c r="I89">
        <v>9.0278800000000006E-2</v>
      </c>
      <c r="J89">
        <v>556.16899999999998</v>
      </c>
      <c r="K89">
        <v>0.75</v>
      </c>
    </row>
    <row r="90" spans="1:11" hidden="1" x14ac:dyDescent="0.25">
      <c r="A90">
        <v>4</v>
      </c>
      <c r="B90">
        <v>1</v>
      </c>
      <c r="C90" t="s">
        <v>10</v>
      </c>
      <c r="D90">
        <v>2017</v>
      </c>
      <c r="E90">
        <v>22.944299999999998</v>
      </c>
      <c r="F90">
        <v>94.555400000000006</v>
      </c>
      <c r="G90">
        <v>22.944299999999998</v>
      </c>
      <c r="H90">
        <v>148.876</v>
      </c>
      <c r="I90">
        <v>9.0278800000000006E-2</v>
      </c>
      <c r="J90">
        <v>607.28</v>
      </c>
      <c r="K90">
        <v>0.75</v>
      </c>
    </row>
    <row r="91" spans="1:11" hidden="1" x14ac:dyDescent="0.25">
      <c r="A91">
        <v>4</v>
      </c>
      <c r="B91">
        <v>1</v>
      </c>
      <c r="C91" t="s">
        <v>10</v>
      </c>
      <c r="D91">
        <v>2018</v>
      </c>
      <c r="E91">
        <v>25.496300000000002</v>
      </c>
      <c r="F91">
        <v>105.64</v>
      </c>
      <c r="G91">
        <v>25.496300000000002</v>
      </c>
      <c r="H91">
        <v>164.51400000000001</v>
      </c>
      <c r="I91">
        <v>9.0278800000000006E-2</v>
      </c>
      <c r="J91">
        <v>645.72</v>
      </c>
      <c r="K91">
        <v>0.75</v>
      </c>
    </row>
    <row r="92" spans="1:11" hidden="1" x14ac:dyDescent="0.25">
      <c r="A92">
        <v>4</v>
      </c>
      <c r="B92">
        <v>1</v>
      </c>
      <c r="C92" t="s">
        <v>10</v>
      </c>
      <c r="D92">
        <v>2019</v>
      </c>
      <c r="E92">
        <v>27.493400000000001</v>
      </c>
      <c r="F92">
        <v>114.08199999999999</v>
      </c>
      <c r="G92">
        <v>27.493400000000001</v>
      </c>
      <c r="H92">
        <v>177.81800000000001</v>
      </c>
      <c r="I92">
        <v>9.0278800000000006E-2</v>
      </c>
      <c r="J92">
        <v>674.33199999999999</v>
      </c>
      <c r="K92">
        <v>0.75</v>
      </c>
    </row>
    <row r="93" spans="1:11" hidden="1" x14ac:dyDescent="0.25">
      <c r="A93">
        <v>6</v>
      </c>
      <c r="B93">
        <v>1</v>
      </c>
      <c r="C93" t="s">
        <v>10</v>
      </c>
      <c r="D93">
        <v>2012</v>
      </c>
      <c r="E93">
        <v>71.796199999999999</v>
      </c>
      <c r="F93">
        <v>71.796199999999999</v>
      </c>
      <c r="G93">
        <v>50.764000000000003</v>
      </c>
      <c r="H93">
        <v>113.349</v>
      </c>
      <c r="I93">
        <v>0.27357300000000001</v>
      </c>
      <c r="J93">
        <v>431.35899999999998</v>
      </c>
      <c r="K93">
        <v>0.46930699999999997</v>
      </c>
    </row>
    <row r="94" spans="1:11" hidden="1" x14ac:dyDescent="0.25">
      <c r="A94">
        <v>6</v>
      </c>
      <c r="B94">
        <v>1</v>
      </c>
      <c r="C94" t="s">
        <v>10</v>
      </c>
      <c r="D94">
        <v>2013</v>
      </c>
      <c r="E94">
        <v>57.706699999999998</v>
      </c>
      <c r="F94">
        <v>57.706699999999998</v>
      </c>
      <c r="G94">
        <v>57.706699999999998</v>
      </c>
      <c r="H94">
        <v>95.779300000000006</v>
      </c>
      <c r="I94">
        <v>0.358707</v>
      </c>
      <c r="J94">
        <v>418.43700000000001</v>
      </c>
      <c r="K94">
        <v>0.39316200000000001</v>
      </c>
    </row>
    <row r="95" spans="1:11" hidden="1" x14ac:dyDescent="0.25">
      <c r="A95">
        <v>6</v>
      </c>
      <c r="B95">
        <v>1</v>
      </c>
      <c r="C95" t="s">
        <v>10</v>
      </c>
      <c r="D95">
        <v>2014</v>
      </c>
      <c r="E95">
        <v>47.144100000000002</v>
      </c>
      <c r="F95">
        <v>47.144100000000002</v>
      </c>
      <c r="G95">
        <v>47.144100000000002</v>
      </c>
      <c r="H95">
        <v>86.160600000000002</v>
      </c>
      <c r="I95">
        <v>0.32032300000000002</v>
      </c>
      <c r="J95">
        <v>423.423</v>
      </c>
      <c r="K95">
        <v>0.42469899999999999</v>
      </c>
    </row>
    <row r="96" spans="1:11" hidden="1" x14ac:dyDescent="0.25">
      <c r="A96">
        <v>6</v>
      </c>
      <c r="B96">
        <v>1</v>
      </c>
      <c r="C96" t="s">
        <v>10</v>
      </c>
      <c r="D96">
        <v>2015</v>
      </c>
      <c r="E96">
        <v>48.383099999999999</v>
      </c>
      <c r="F96">
        <v>48.383099999999999</v>
      </c>
      <c r="G96">
        <v>48.383099999999999</v>
      </c>
      <c r="H96">
        <v>85.653499999999994</v>
      </c>
      <c r="I96">
        <v>0.31824599999999997</v>
      </c>
      <c r="J96">
        <v>455.42200000000003</v>
      </c>
      <c r="K96">
        <v>0.42718099999999998</v>
      </c>
    </row>
    <row r="97" spans="1:11" hidden="1" x14ac:dyDescent="0.25">
      <c r="A97">
        <v>6</v>
      </c>
      <c r="B97">
        <v>1</v>
      </c>
      <c r="C97" t="s">
        <v>10</v>
      </c>
      <c r="D97">
        <v>2016</v>
      </c>
      <c r="E97">
        <v>59.086799999999997</v>
      </c>
      <c r="F97">
        <v>59.086799999999997</v>
      </c>
      <c r="G97">
        <v>59.086799999999997</v>
      </c>
      <c r="H97">
        <v>94.295100000000005</v>
      </c>
      <c r="I97">
        <v>0.34407100000000002</v>
      </c>
      <c r="J97">
        <v>492.84100000000001</v>
      </c>
      <c r="K97">
        <v>0.40773199999999998</v>
      </c>
    </row>
    <row r="98" spans="1:11" hidden="1" x14ac:dyDescent="0.25">
      <c r="A98">
        <v>6</v>
      </c>
      <c r="B98">
        <v>1</v>
      </c>
      <c r="C98" t="s">
        <v>10</v>
      </c>
      <c r="D98">
        <v>2017</v>
      </c>
      <c r="E98">
        <v>66.699399999999997</v>
      </c>
      <c r="F98">
        <v>66.699399999999997</v>
      </c>
      <c r="G98">
        <v>66.699399999999997</v>
      </c>
      <c r="H98">
        <v>100.129</v>
      </c>
      <c r="I98">
        <v>0.35818699999999998</v>
      </c>
      <c r="J98">
        <v>514.94000000000005</v>
      </c>
      <c r="K98">
        <v>0.39699800000000002</v>
      </c>
    </row>
    <row r="99" spans="1:11" hidden="1" x14ac:dyDescent="0.25">
      <c r="A99">
        <v>6</v>
      </c>
      <c r="B99">
        <v>1</v>
      </c>
      <c r="C99" t="s">
        <v>10</v>
      </c>
      <c r="D99">
        <v>2018</v>
      </c>
      <c r="E99">
        <v>71.069000000000003</v>
      </c>
      <c r="F99">
        <v>71.069000000000003</v>
      </c>
      <c r="G99">
        <v>71.069000000000003</v>
      </c>
      <c r="H99">
        <v>103.26</v>
      </c>
      <c r="I99">
        <v>0.366479</v>
      </c>
      <c r="J99">
        <v>525.79600000000005</v>
      </c>
      <c r="K99">
        <v>0.390482</v>
      </c>
    </row>
    <row r="100" spans="1:11" hidden="1" x14ac:dyDescent="0.25">
      <c r="A100">
        <v>6</v>
      </c>
      <c r="B100">
        <v>1</v>
      </c>
      <c r="C100" t="s">
        <v>10</v>
      </c>
      <c r="D100">
        <v>2019</v>
      </c>
      <c r="E100">
        <v>73.716200000000001</v>
      </c>
      <c r="F100">
        <v>73.716200000000001</v>
      </c>
      <c r="G100">
        <v>73.716200000000001</v>
      </c>
      <c r="H100">
        <v>105.20099999999999</v>
      </c>
      <c r="I100">
        <v>0.37095499999999998</v>
      </c>
      <c r="J100">
        <v>529.60299999999995</v>
      </c>
      <c r="K100">
        <v>0.38707200000000003</v>
      </c>
    </row>
  </sheetData>
  <autoFilter ref="A2:K100">
    <filterColumn colId="0">
      <filters>
        <filter val="1"/>
      </filters>
    </filterColumn>
  </autoFilter>
  <sortState ref="A10:L59">
    <sortCondition ref="D2:D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Sheet3</vt:lpstr>
      <vt:lpstr>Sheet4</vt:lpstr>
      <vt:lpstr>B40_</vt:lpstr>
      <vt:lpstr>F35_</vt:lpstr>
      <vt:lpstr>F40_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2012-10-26T01:12:36Z</dcterms:created>
  <dcterms:modified xsi:type="dcterms:W3CDTF">2012-10-26T06:38:29Z</dcterms:modified>
</cp:coreProperties>
</file>