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Google drive/Atka/"/>
    </mc:Choice>
  </mc:AlternateContent>
  <xr:revisionPtr revIDLastSave="0" documentId="13_ncr:1_{BE369115-4B2F-504B-AD4B-159015614D0E}" xr6:coauthVersionLast="45" xr6:coauthVersionMax="45" xr10:uidLastSave="{00000000-0000-0000-0000-000000000000}"/>
  <bookViews>
    <workbookView xWindow="1160" yWindow="1360" windowWidth="34680" windowHeight="21040" xr2:uid="{7280DC2B-B0C0-B44B-8D24-6AFFF67CA8B7}"/>
  </bookViews>
  <sheets>
    <sheet name="Sheet1" sheetId="1" r:id="rId1"/>
    <sheet name="Table 17.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52" i="1" l="1"/>
  <c r="H650" i="1"/>
  <c r="H648" i="1"/>
  <c r="H646" i="1"/>
  <c r="H644" i="1"/>
  <c r="H640" i="1"/>
  <c r="H638" i="1"/>
  <c r="H636" i="1"/>
  <c r="H634" i="1"/>
  <c r="H631" i="1"/>
  <c r="H628" i="1"/>
  <c r="H625" i="1"/>
  <c r="D10" i="2"/>
  <c r="D9" i="2"/>
  <c r="H655" i="1" l="1"/>
  <c r="I655" i="1" s="1"/>
  <c r="D11" i="2" s="1"/>
</calcChain>
</file>

<file path=xl/sharedStrings.xml><?xml version="1.0" encoding="utf-8"?>
<sst xmlns="http://schemas.openxmlformats.org/spreadsheetml/2006/main" count="293" uniqueCount="163">
  <si>
    <t>$sel_p1_fsh_1</t>
  </si>
  <si>
    <t>$sel_p2_fsh_1</t>
  </si>
  <si>
    <t>$sel_p3_fsh_1</t>
  </si>
  <si>
    <t>$sel_p1_ind_1</t>
  </si>
  <si>
    <t>$sel_p2_ind_1</t>
  </si>
  <si>
    <t>$sel_p3_ind_1</t>
  </si>
  <si>
    <t>$phizero</t>
  </si>
  <si>
    <t>$B100</t>
  </si>
  <si>
    <t>$B100.sd</t>
  </si>
  <si>
    <t>$repl_yld</t>
  </si>
  <si>
    <t>$repl_SSB</t>
  </si>
  <si>
    <t>$M</t>
  </si>
  <si>
    <t>$q_1</t>
  </si>
  <si>
    <t>$M_equil</t>
  </si>
  <si>
    <t>$SurvNextYr</t>
  </si>
  <si>
    <t>$Yr</t>
  </si>
  <si>
    <t>$P_age2len</t>
  </si>
  <si>
    <t>$len_bins</t>
  </si>
  <si>
    <t>$TotF</t>
  </si>
  <si>
    <t>$TotBiom_NoFish</t>
  </si>
  <si>
    <t>$SSB_NoFishR</t>
  </si>
  <si>
    <t>$TotBiom</t>
  </si>
  <si>
    <t>$SSB_fut_1</t>
  </si>
  <si>
    <t>$SSB_fut_2</t>
  </si>
  <si>
    <t>$SSB_fut_3</t>
  </si>
  <si>
    <t>$SSB_fut_4</t>
  </si>
  <si>
    <t>$SSB_fut_5</t>
  </si>
  <si>
    <t>$Catch_fut_1</t>
  </si>
  <si>
    <t>$Catch_fut_2</t>
  </si>
  <si>
    <t>$Catch_fut_3</t>
  </si>
  <si>
    <t>$Catch_fut_4</t>
  </si>
  <si>
    <t>$Catch_fut_5</t>
  </si>
  <si>
    <t>$SSB</t>
  </si>
  <si>
    <t>$R</t>
  </si>
  <si>
    <t>$N</t>
  </si>
  <si>
    <t>$F_age_1</t>
  </si>
  <si>
    <t>$Fshry_names</t>
  </si>
  <si>
    <t>Atka_mackerel</t>
  </si>
  <si>
    <t>$Index_names</t>
  </si>
  <si>
    <t>NMFS_Bottom_trawl</t>
  </si>
  <si>
    <t>$Obs_Survey_1</t>
  </si>
  <si>
    <t>NA</t>
  </si>
  <si>
    <t>$Index_Q_1</t>
  </si>
  <si>
    <t>$pobs_fsh_1</t>
  </si>
  <si>
    <t>$phat_fsh_1</t>
  </si>
  <si>
    <t>$sdnr_age_fsh_1</t>
  </si>
  <si>
    <t>$pobs_ind_1</t>
  </si>
  <si>
    <t>$phat_ind_1</t>
  </si>
  <si>
    <t>$sdnr_age_ind_1</t>
  </si>
  <si>
    <t>$sdnr_ind_1</t>
  </si>
  <si>
    <t>$Obs_catch_1</t>
  </si>
  <si>
    <t>$Pred_catch_1</t>
  </si>
  <si>
    <t>$F_fsh_1</t>
  </si>
  <si>
    <t>$sel_fsh_1</t>
  </si>
  <si>
    <t>$sel_ind_1</t>
  </si>
  <si>
    <t>$Stock_Rec</t>
  </si>
  <si>
    <t>$stock_Rec_Curve</t>
  </si>
  <si>
    <t>$Like_Comp</t>
  </si>
  <si>
    <t>$Like_Comp_names</t>
  </si>
  <si>
    <t>catch_like</t>
  </si>
  <si>
    <t>age_like_fsh</t>
  </si>
  <si>
    <t>length_like_fsh</t>
  </si>
  <si>
    <t>sel_like_fsh</t>
  </si>
  <si>
    <t>ind_like</t>
  </si>
  <si>
    <t>age_like_ind</t>
  </si>
  <si>
    <t>length_like_ind</t>
  </si>
  <si>
    <t>sel_like_ind</t>
  </si>
  <si>
    <t>rec_like</t>
  </si>
  <si>
    <t>fpen</t>
  </si>
  <si>
    <t>post_priors_indq</t>
  </si>
  <si>
    <t>post_priors</t>
  </si>
  <si>
    <t>residual</t>
  </si>
  <si>
    <t>total</t>
  </si>
  <si>
    <t>$Sel_Fshry_1</t>
  </si>
  <si>
    <t>$Survey_Index_1</t>
  </si>
  <si>
    <t>$Age_Survey_1</t>
  </si>
  <si>
    <t>$Sel_Survey_1</t>
  </si>
  <si>
    <t>$Rec_Pen</t>
  </si>
  <si>
    <t>$m_sigmar</t>
  </si>
  <si>
    <t>$sigmar</t>
  </si>
  <si>
    <t>$F_Pen</t>
  </si>
  <si>
    <t>$Q_Survey_1</t>
  </si>
  <si>
    <t>$Q_power_Survey_1</t>
  </si>
  <si>
    <t>$Mest</t>
  </si>
  <si>
    <t>$Steep</t>
  </si>
  <si>
    <t>$Sigmar</t>
  </si>
  <si>
    <t>$Num_parameters_Est</t>
  </si>
  <si>
    <t>$Steep_Prior</t>
  </si>
  <si>
    <t>$sigmarPrior</t>
  </si>
  <si>
    <t>$Rec_estimated_in_styr_endyr</t>
  </si>
  <si>
    <t>$SR_Curve_fit__in_styr_endyr</t>
  </si>
  <si>
    <t>$Model_styr_endyr</t>
  </si>
  <si>
    <t>$M_prior</t>
  </si>
  <si>
    <t>$qprior</t>
  </si>
  <si>
    <t>$q_power_prior</t>
  </si>
  <si>
    <t>$cv_catchbiomass</t>
  </si>
  <si>
    <t>$Projection_years</t>
  </si>
  <si>
    <t>$Fsh_sel_opt_fish</t>
  </si>
  <si>
    <t>$Survey_Sel_Opt_Survey</t>
  </si>
  <si>
    <t>$Phase_survey_Sel_Coffs</t>
  </si>
  <si>
    <t>$Fshry_Selages</t>
  </si>
  <si>
    <t>$Survy_Selages</t>
  </si>
  <si>
    <t>$Phase_for_age_spec_fishery</t>
  </si>
  <si>
    <t>$Phase_for_logistic_fishery</t>
  </si>
  <si>
    <t>$Phase_for_dble_logistic_fishery</t>
  </si>
  <si>
    <t>$Phase_for_age_spec_survey</t>
  </si>
  <si>
    <t>$Phase_for_logistic_survey</t>
  </si>
  <si>
    <t>$Phase_for_dble_logistic_indy</t>
  </si>
  <si>
    <t>$Francis_wt_fsh_age_1</t>
  </si>
  <si>
    <t>$EffN_Fsh_1</t>
  </si>
  <si>
    <t>$C_fsh_1</t>
  </si>
  <si>
    <t>$wt_a_pop</t>
  </si>
  <si>
    <t>$mature_a</t>
  </si>
  <si>
    <t>$wt_fsh_1</t>
  </si>
  <si>
    <t>$wt_ind_1</t>
  </si>
  <si>
    <t>$Francis_wt_ind_age_1</t>
  </si>
  <si>
    <t>$EffN_Survey_1</t>
  </si>
  <si>
    <t>$msy_mt</t>
  </si>
  <si>
    <t>$age2len</t>
  </si>
  <si>
    <t>$msy_m0</t>
  </si>
  <si>
    <t>$F40_est</t>
  </si>
  <si>
    <t>$F35_est</t>
  </si>
  <si>
    <t>$sumBiom</t>
  </si>
  <si>
    <t>$tau</t>
  </si>
  <si>
    <t>Assessment Model</t>
  </si>
  <si>
    <t>Last Year</t>
  </si>
  <si>
    <t>(Model 16.0b)</t>
  </si>
  <si>
    <t>Current Year</t>
  </si>
  <si>
    <t>Model 16.0b</t>
  </si>
  <si>
    <t>Model setup</t>
  </si>
  <si>
    <t>Survey catchability</t>
  </si>
  <si>
    <t>Steepness</t>
  </si>
  <si>
    <t>SigmaR</t>
  </si>
  <si>
    <t>Natural mortality</t>
  </si>
  <si>
    <r>
      <t xml:space="preserve">Fishery Average Effective </t>
    </r>
    <r>
      <rPr>
        <i/>
        <sz val="11"/>
        <color rgb="FF000000"/>
        <rFont val="Times New Roman"/>
        <family val="1"/>
      </rPr>
      <t>N</t>
    </r>
  </si>
  <si>
    <r>
      <t xml:space="preserve">Survey Average Effective </t>
    </r>
    <r>
      <rPr>
        <i/>
        <sz val="11"/>
        <color rgb="FF000000"/>
        <rFont val="Times New Roman"/>
        <family val="1"/>
      </rPr>
      <t>N</t>
    </r>
  </si>
  <si>
    <t>RMSE Survey</t>
  </si>
  <si>
    <t>Number of Parameters</t>
  </si>
  <si>
    <t>-log Likelihoods</t>
  </si>
  <si>
    <t>Survey index</t>
  </si>
  <si>
    <t>Catch biomass</t>
  </si>
  <si>
    <t>Fishery age comp</t>
  </si>
  <si>
    <t>Survey age comp</t>
  </si>
  <si>
    <t>Sub total</t>
  </si>
  <si>
    <t>-log Penalties</t>
  </si>
  <si>
    <t>Recruitment</t>
  </si>
  <si>
    <t>Selectivity constraint</t>
  </si>
  <si>
    <t>Prior</t>
  </si>
  <si>
    <t>Sub Total</t>
  </si>
  <si>
    <t>Total</t>
  </si>
  <si>
    <t>Fishing mortalities (full selection)</t>
  </si>
  <si>
    <r>
      <t xml:space="preserve">F </t>
    </r>
    <r>
      <rPr>
        <vertAlign val="subscript"/>
        <sz val="11"/>
        <color rgb="FF000000"/>
        <rFont val="Times New Roman"/>
        <family val="1"/>
      </rPr>
      <t>2019</t>
    </r>
  </si>
  <si>
    <r>
      <t xml:space="preserve">F </t>
    </r>
    <r>
      <rPr>
        <vertAlign val="subscript"/>
        <sz val="11"/>
        <color rgb="FF000000"/>
        <rFont val="Times New Roman"/>
        <family val="1"/>
      </rPr>
      <t>2019</t>
    </r>
    <r>
      <rPr>
        <i/>
        <sz val="11"/>
        <color rgb="FF000000"/>
        <rFont val="Times New Roman"/>
        <family val="1"/>
      </rPr>
      <t xml:space="preserve">/F </t>
    </r>
    <r>
      <rPr>
        <vertAlign val="subscript"/>
        <sz val="11"/>
        <color rgb="FF000000"/>
        <rFont val="Times New Roman"/>
        <family val="1"/>
      </rPr>
      <t>40%</t>
    </r>
  </si>
  <si>
    <t>Stock abundance</t>
  </si>
  <si>
    <t>Initial Biomass (t, 1977)</t>
  </si>
  <si>
    <t>CV</t>
  </si>
  <si>
    <t>Assessment year total biomass (t)</t>
  </si>
  <si>
    <t>2006 year class (millions at age 1)</t>
  </si>
  <si>
    <t>2012 year class (millions at age 1)</t>
  </si>
  <si>
    <t>Est</t>
  </si>
  <si>
    <t>Stdev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</si>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</sst>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/>
    </xf>
    <xf numFmtId="0" fontId="1" fillId="0" borderId="2" xfId="0" applyFont="1" applyBorder="1" applyAlignment="1">
      <alignment vertical="top"/>
    </xf>
    <xf numFmtId="3" fontId="2" fillId="0" borderId="0" xfId="0" applyNumberFormat="1" applyFont="1" applyAlignment="1">
      <alignment horizontal="right" vertical="center" wrapText="1"/>
    </xf>
    <xf numFmtId="9" fontId="2" fillId="0" borderId="0" xfId="0" applyNumberFormat="1" applyFont="1" applyAlignment="1">
      <alignment horizontal="right" vertical="center" wrapText="1"/>
    </xf>
    <xf numFmtId="0" fontId="1" fillId="0" borderId="2" xfId="0" applyFont="1" applyBorder="1" applyAlignment="1">
      <alignment vertical="top" wrapText="1"/>
    </xf>
    <xf numFmtId="1" fontId="2" fillId="0" borderId="0" xfId="0" applyNumberFormat="1" applyFont="1" applyAlignment="1">
      <alignment horizontal="right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39A0-0CA2-5D4E-A4B3-81296A6A2CB6}">
  <dimension ref="A1:AT1548"/>
  <sheetViews>
    <sheetView tabSelected="1" topLeftCell="A389" zoomScale="136" workbookViewId="0">
      <selection activeCell="E407" sqref="A407:E465"/>
    </sheetView>
  </sheetViews>
  <sheetFormatPr baseColWidth="10" defaultRowHeight="16" x14ac:dyDescent="0.2"/>
  <sheetData>
    <row r="1" spans="1:44" x14ac:dyDescent="0.2">
      <c r="A1" t="s">
        <v>0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 t="s">
        <v>1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 t="s">
        <v>2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 t="s">
        <v>3</v>
      </c>
    </row>
    <row r="8" spans="1:44" x14ac:dyDescent="0.2">
      <c r="B8">
        <v>0</v>
      </c>
    </row>
    <row r="9" spans="1:44" x14ac:dyDescent="0.2">
      <c r="A9" t="s">
        <v>4</v>
      </c>
    </row>
    <row r="10" spans="1:44" x14ac:dyDescent="0.2">
      <c r="B10">
        <v>0</v>
      </c>
    </row>
    <row r="11" spans="1:44" x14ac:dyDescent="0.2">
      <c r="A11" t="s">
        <v>5</v>
      </c>
    </row>
    <row r="12" spans="1:44" x14ac:dyDescent="0.2">
      <c r="B12">
        <v>0</v>
      </c>
    </row>
    <row r="13" spans="1:44" x14ac:dyDescent="0.2">
      <c r="A13" t="s">
        <v>6</v>
      </c>
    </row>
    <row r="14" spans="1:44" x14ac:dyDescent="0.2">
      <c r="A14">
        <v>483.24599999999998</v>
      </c>
    </row>
    <row r="15" spans="1:44" x14ac:dyDescent="0.2">
      <c r="A15" t="s">
        <v>7</v>
      </c>
    </row>
    <row r="16" spans="1:44" x14ac:dyDescent="0.2">
      <c r="A16">
        <v>283151</v>
      </c>
    </row>
    <row r="17" spans="1:12" x14ac:dyDescent="0.2">
      <c r="A17" t="s">
        <v>8</v>
      </c>
    </row>
    <row r="18" spans="1:12" x14ac:dyDescent="0.2">
      <c r="A18">
        <v>32596.3</v>
      </c>
    </row>
    <row r="19" spans="1:12" x14ac:dyDescent="0.2">
      <c r="A19" t="s">
        <v>9</v>
      </c>
    </row>
    <row r="20" spans="1:12" x14ac:dyDescent="0.2">
      <c r="A20">
        <v>46072.3</v>
      </c>
    </row>
    <row r="21" spans="1:12" x14ac:dyDescent="0.2">
      <c r="A21" t="s">
        <v>10</v>
      </c>
    </row>
    <row r="22" spans="1:12" x14ac:dyDescent="0.2">
      <c r="A22">
        <v>114052</v>
      </c>
    </row>
    <row r="23" spans="1:12" x14ac:dyDescent="0.2">
      <c r="A23" t="s">
        <v>11</v>
      </c>
    </row>
    <row r="24" spans="1:12" x14ac:dyDescent="0.2">
      <c r="B24">
        <v>0.3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</row>
    <row r="25" spans="1:12" x14ac:dyDescent="0.2">
      <c r="B25">
        <v>0.3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</row>
    <row r="26" spans="1:12" x14ac:dyDescent="0.2">
      <c r="B26">
        <v>0.3</v>
      </c>
      <c r="C26">
        <v>0.3</v>
      </c>
      <c r="D26">
        <v>0.3</v>
      </c>
      <c r="E26">
        <v>0.3</v>
      </c>
      <c r="F26">
        <v>0.3</v>
      </c>
      <c r="G26">
        <v>0.3</v>
      </c>
      <c r="H26">
        <v>0.3</v>
      </c>
      <c r="I26">
        <v>0.3</v>
      </c>
      <c r="J26">
        <v>0.3</v>
      </c>
      <c r="K26">
        <v>0.3</v>
      </c>
      <c r="L26">
        <v>0.3</v>
      </c>
    </row>
    <row r="27" spans="1:12" x14ac:dyDescent="0.2">
      <c r="B27">
        <v>0.3</v>
      </c>
      <c r="C27">
        <v>0.3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</row>
    <row r="28" spans="1:12" x14ac:dyDescent="0.2">
      <c r="B28">
        <v>0.3</v>
      </c>
      <c r="C28">
        <v>0.3</v>
      </c>
      <c r="D28">
        <v>0.3</v>
      </c>
      <c r="E28">
        <v>0.3</v>
      </c>
      <c r="F28">
        <v>0.3</v>
      </c>
      <c r="G28">
        <v>0.3</v>
      </c>
      <c r="H28">
        <v>0.3</v>
      </c>
      <c r="I28">
        <v>0.3</v>
      </c>
      <c r="J28">
        <v>0.3</v>
      </c>
      <c r="K28">
        <v>0.3</v>
      </c>
      <c r="L28">
        <v>0.3</v>
      </c>
    </row>
    <row r="29" spans="1:12" x14ac:dyDescent="0.2">
      <c r="B29">
        <v>0.3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</row>
    <row r="30" spans="1:12" x14ac:dyDescent="0.2">
      <c r="B30">
        <v>0.3</v>
      </c>
      <c r="C30">
        <v>0.3</v>
      </c>
      <c r="D30">
        <v>0.3</v>
      </c>
      <c r="E30">
        <v>0.3</v>
      </c>
      <c r="F30">
        <v>0.3</v>
      </c>
      <c r="G30">
        <v>0.3</v>
      </c>
      <c r="H30">
        <v>0.3</v>
      </c>
      <c r="I30">
        <v>0.3</v>
      </c>
      <c r="J30">
        <v>0.3</v>
      </c>
      <c r="K30">
        <v>0.3</v>
      </c>
      <c r="L30">
        <v>0.3</v>
      </c>
    </row>
    <row r="31" spans="1:12" x14ac:dyDescent="0.2">
      <c r="B31">
        <v>0.3</v>
      </c>
      <c r="C31">
        <v>0.3</v>
      </c>
      <c r="D31">
        <v>0.3</v>
      </c>
      <c r="E31">
        <v>0.3</v>
      </c>
      <c r="F31">
        <v>0.3</v>
      </c>
      <c r="G31">
        <v>0.3</v>
      </c>
      <c r="H31">
        <v>0.3</v>
      </c>
      <c r="I31">
        <v>0.3</v>
      </c>
      <c r="J31">
        <v>0.3</v>
      </c>
      <c r="K31">
        <v>0.3</v>
      </c>
      <c r="L31">
        <v>0.3</v>
      </c>
    </row>
    <row r="32" spans="1:12" x14ac:dyDescent="0.2">
      <c r="B32">
        <v>0.3</v>
      </c>
      <c r="C32">
        <v>0.3</v>
      </c>
      <c r="D32">
        <v>0.3</v>
      </c>
      <c r="E32">
        <v>0.3</v>
      </c>
      <c r="F32">
        <v>0.3</v>
      </c>
      <c r="G32">
        <v>0.3</v>
      </c>
      <c r="H32">
        <v>0.3</v>
      </c>
      <c r="I32">
        <v>0.3</v>
      </c>
      <c r="J32">
        <v>0.3</v>
      </c>
      <c r="K32">
        <v>0.3</v>
      </c>
      <c r="L32">
        <v>0.3</v>
      </c>
    </row>
    <row r="33" spans="2:12" x14ac:dyDescent="0.2">
      <c r="B33">
        <v>0.3</v>
      </c>
      <c r="C33">
        <v>0.3</v>
      </c>
      <c r="D33">
        <v>0.3</v>
      </c>
      <c r="E33">
        <v>0.3</v>
      </c>
      <c r="F33">
        <v>0.3</v>
      </c>
      <c r="G33">
        <v>0.3</v>
      </c>
      <c r="H33">
        <v>0.3</v>
      </c>
      <c r="I33">
        <v>0.3</v>
      </c>
      <c r="J33">
        <v>0.3</v>
      </c>
      <c r="K33">
        <v>0.3</v>
      </c>
      <c r="L33">
        <v>0.3</v>
      </c>
    </row>
    <row r="34" spans="2:12" x14ac:dyDescent="0.2">
      <c r="B34">
        <v>0.3</v>
      </c>
      <c r="C34">
        <v>0.3</v>
      </c>
      <c r="D34">
        <v>0.3</v>
      </c>
      <c r="E34">
        <v>0.3</v>
      </c>
      <c r="F34">
        <v>0.3</v>
      </c>
      <c r="G34">
        <v>0.3</v>
      </c>
      <c r="H34">
        <v>0.3</v>
      </c>
      <c r="I34">
        <v>0.3</v>
      </c>
      <c r="J34">
        <v>0.3</v>
      </c>
      <c r="K34">
        <v>0.3</v>
      </c>
      <c r="L34">
        <v>0.3</v>
      </c>
    </row>
    <row r="35" spans="2:12" x14ac:dyDescent="0.2">
      <c r="B35">
        <v>0.3</v>
      </c>
      <c r="C35">
        <v>0.3</v>
      </c>
      <c r="D35">
        <v>0.3</v>
      </c>
      <c r="E35">
        <v>0.3</v>
      </c>
      <c r="F35">
        <v>0.3</v>
      </c>
      <c r="G35">
        <v>0.3</v>
      </c>
      <c r="H35">
        <v>0.3</v>
      </c>
      <c r="I35">
        <v>0.3</v>
      </c>
      <c r="J35">
        <v>0.3</v>
      </c>
      <c r="K35">
        <v>0.3</v>
      </c>
      <c r="L35">
        <v>0.3</v>
      </c>
    </row>
    <row r="36" spans="2:12" x14ac:dyDescent="0.2">
      <c r="B36">
        <v>0.3</v>
      </c>
      <c r="C36">
        <v>0.3</v>
      </c>
      <c r="D36">
        <v>0.3</v>
      </c>
      <c r="E36">
        <v>0.3</v>
      </c>
      <c r="F36">
        <v>0.3</v>
      </c>
      <c r="G36">
        <v>0.3</v>
      </c>
      <c r="H36">
        <v>0.3</v>
      </c>
      <c r="I36">
        <v>0.3</v>
      </c>
      <c r="J36">
        <v>0.3</v>
      </c>
      <c r="K36">
        <v>0.3</v>
      </c>
      <c r="L36">
        <v>0.3</v>
      </c>
    </row>
    <row r="37" spans="2:12" x14ac:dyDescent="0.2">
      <c r="B37">
        <v>0.3</v>
      </c>
      <c r="C37">
        <v>0.3</v>
      </c>
      <c r="D37">
        <v>0.3</v>
      </c>
      <c r="E37">
        <v>0.3</v>
      </c>
      <c r="F37">
        <v>0.3</v>
      </c>
      <c r="G37">
        <v>0.3</v>
      </c>
      <c r="H37">
        <v>0.3</v>
      </c>
      <c r="I37">
        <v>0.3</v>
      </c>
      <c r="J37">
        <v>0.3</v>
      </c>
      <c r="K37">
        <v>0.3</v>
      </c>
      <c r="L37">
        <v>0.3</v>
      </c>
    </row>
    <row r="38" spans="2:12" x14ac:dyDescent="0.2">
      <c r="B38">
        <v>0.3</v>
      </c>
      <c r="C38">
        <v>0.3</v>
      </c>
      <c r="D38">
        <v>0.3</v>
      </c>
      <c r="E38">
        <v>0.3</v>
      </c>
      <c r="F38">
        <v>0.3</v>
      </c>
      <c r="G38">
        <v>0.3</v>
      </c>
      <c r="H38">
        <v>0.3</v>
      </c>
      <c r="I38">
        <v>0.3</v>
      </c>
      <c r="J38">
        <v>0.3</v>
      </c>
      <c r="K38">
        <v>0.3</v>
      </c>
      <c r="L38">
        <v>0.3</v>
      </c>
    </row>
    <row r="39" spans="2:12" x14ac:dyDescent="0.2">
      <c r="B39">
        <v>0.3</v>
      </c>
      <c r="C39">
        <v>0.3</v>
      </c>
      <c r="D39">
        <v>0.3</v>
      </c>
      <c r="E39">
        <v>0.3</v>
      </c>
      <c r="F39">
        <v>0.3</v>
      </c>
      <c r="G39">
        <v>0.3</v>
      </c>
      <c r="H39">
        <v>0.3</v>
      </c>
      <c r="I39">
        <v>0.3</v>
      </c>
      <c r="J39">
        <v>0.3</v>
      </c>
      <c r="K39">
        <v>0.3</v>
      </c>
      <c r="L39">
        <v>0.3</v>
      </c>
    </row>
    <row r="40" spans="2:12" x14ac:dyDescent="0.2">
      <c r="B40">
        <v>0.3</v>
      </c>
      <c r="C40">
        <v>0.3</v>
      </c>
      <c r="D40">
        <v>0.3</v>
      </c>
      <c r="E40">
        <v>0.3</v>
      </c>
      <c r="F40">
        <v>0.3</v>
      </c>
      <c r="G40">
        <v>0.3</v>
      </c>
      <c r="H40">
        <v>0.3</v>
      </c>
      <c r="I40">
        <v>0.3</v>
      </c>
      <c r="J40">
        <v>0.3</v>
      </c>
      <c r="K40">
        <v>0.3</v>
      </c>
      <c r="L40">
        <v>0.3</v>
      </c>
    </row>
    <row r="41" spans="2:12" x14ac:dyDescent="0.2">
      <c r="B41">
        <v>0.3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</row>
    <row r="42" spans="2:12" x14ac:dyDescent="0.2">
      <c r="B42">
        <v>0.3</v>
      </c>
      <c r="C42">
        <v>0.3</v>
      </c>
      <c r="D42">
        <v>0.3</v>
      </c>
      <c r="E42">
        <v>0.3</v>
      </c>
      <c r="F42">
        <v>0.3</v>
      </c>
      <c r="G42">
        <v>0.3</v>
      </c>
      <c r="H42">
        <v>0.3</v>
      </c>
      <c r="I42">
        <v>0.3</v>
      </c>
      <c r="J42">
        <v>0.3</v>
      </c>
      <c r="K42">
        <v>0.3</v>
      </c>
      <c r="L42">
        <v>0.3</v>
      </c>
    </row>
    <row r="43" spans="2:12" x14ac:dyDescent="0.2">
      <c r="B43">
        <v>0.3</v>
      </c>
      <c r="C43">
        <v>0.3</v>
      </c>
      <c r="D43">
        <v>0.3</v>
      </c>
      <c r="E43">
        <v>0.3</v>
      </c>
      <c r="F43">
        <v>0.3</v>
      </c>
      <c r="G43">
        <v>0.3</v>
      </c>
      <c r="H43">
        <v>0.3</v>
      </c>
      <c r="I43">
        <v>0.3</v>
      </c>
      <c r="J43">
        <v>0.3</v>
      </c>
      <c r="K43">
        <v>0.3</v>
      </c>
      <c r="L43">
        <v>0.3</v>
      </c>
    </row>
    <row r="44" spans="2:12" x14ac:dyDescent="0.2">
      <c r="B44">
        <v>0.3</v>
      </c>
      <c r="C44">
        <v>0.3</v>
      </c>
      <c r="D44">
        <v>0.3</v>
      </c>
      <c r="E44">
        <v>0.3</v>
      </c>
      <c r="F44">
        <v>0.3</v>
      </c>
      <c r="G44">
        <v>0.3</v>
      </c>
      <c r="H44">
        <v>0.3</v>
      </c>
      <c r="I44">
        <v>0.3</v>
      </c>
      <c r="J44">
        <v>0.3</v>
      </c>
      <c r="K44">
        <v>0.3</v>
      </c>
      <c r="L44">
        <v>0.3</v>
      </c>
    </row>
    <row r="45" spans="2:12" x14ac:dyDescent="0.2">
      <c r="B45">
        <v>0.3</v>
      </c>
      <c r="C45">
        <v>0.3</v>
      </c>
      <c r="D45">
        <v>0.3</v>
      </c>
      <c r="E45">
        <v>0.3</v>
      </c>
      <c r="F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</row>
    <row r="46" spans="2:12" x14ac:dyDescent="0.2">
      <c r="B46">
        <v>0.3</v>
      </c>
      <c r="C46">
        <v>0.3</v>
      </c>
      <c r="D46">
        <v>0.3</v>
      </c>
      <c r="E46">
        <v>0.3</v>
      </c>
      <c r="F46">
        <v>0.3</v>
      </c>
      <c r="G46">
        <v>0.3</v>
      </c>
      <c r="H46">
        <v>0.3</v>
      </c>
      <c r="I46">
        <v>0.3</v>
      </c>
      <c r="J46">
        <v>0.3</v>
      </c>
      <c r="K46">
        <v>0.3</v>
      </c>
      <c r="L46">
        <v>0.3</v>
      </c>
    </row>
    <row r="47" spans="2:12" x14ac:dyDescent="0.2">
      <c r="B47">
        <v>0.3</v>
      </c>
      <c r="C47">
        <v>0.3</v>
      </c>
      <c r="D47">
        <v>0.3</v>
      </c>
      <c r="E47">
        <v>0.3</v>
      </c>
      <c r="F47">
        <v>0.3</v>
      </c>
      <c r="G47">
        <v>0.3</v>
      </c>
      <c r="H47">
        <v>0.3</v>
      </c>
      <c r="I47">
        <v>0.3</v>
      </c>
      <c r="J47">
        <v>0.3</v>
      </c>
      <c r="K47">
        <v>0.3</v>
      </c>
      <c r="L47">
        <v>0.3</v>
      </c>
    </row>
    <row r="48" spans="2:12" x14ac:dyDescent="0.2">
      <c r="B48">
        <v>0.3</v>
      </c>
      <c r="C48">
        <v>0.3</v>
      </c>
      <c r="D48">
        <v>0.3</v>
      </c>
      <c r="E48">
        <v>0.3</v>
      </c>
      <c r="F48">
        <v>0.3</v>
      </c>
      <c r="G48">
        <v>0.3</v>
      </c>
      <c r="H48">
        <v>0.3</v>
      </c>
      <c r="I48">
        <v>0.3</v>
      </c>
      <c r="J48">
        <v>0.3</v>
      </c>
      <c r="K48">
        <v>0.3</v>
      </c>
      <c r="L48">
        <v>0.3</v>
      </c>
    </row>
    <row r="49" spans="2:12" x14ac:dyDescent="0.2">
      <c r="B49">
        <v>0.3</v>
      </c>
      <c r="C49">
        <v>0.3</v>
      </c>
      <c r="D49">
        <v>0.3</v>
      </c>
      <c r="E49">
        <v>0.3</v>
      </c>
      <c r="F49">
        <v>0.3</v>
      </c>
      <c r="G49">
        <v>0.3</v>
      </c>
      <c r="H49">
        <v>0.3</v>
      </c>
      <c r="I49">
        <v>0.3</v>
      </c>
      <c r="J49">
        <v>0.3</v>
      </c>
      <c r="K49">
        <v>0.3</v>
      </c>
      <c r="L49">
        <v>0.3</v>
      </c>
    </row>
    <row r="50" spans="2:12" x14ac:dyDescent="0.2">
      <c r="B50">
        <v>0.3</v>
      </c>
      <c r="C50">
        <v>0.3</v>
      </c>
      <c r="D50">
        <v>0.3</v>
      </c>
      <c r="E50">
        <v>0.3</v>
      </c>
      <c r="F50">
        <v>0.3</v>
      </c>
      <c r="G50">
        <v>0.3</v>
      </c>
      <c r="H50">
        <v>0.3</v>
      </c>
      <c r="I50">
        <v>0.3</v>
      </c>
      <c r="J50">
        <v>0.3</v>
      </c>
      <c r="K50">
        <v>0.3</v>
      </c>
      <c r="L50">
        <v>0.3</v>
      </c>
    </row>
    <row r="51" spans="2:12" x14ac:dyDescent="0.2">
      <c r="B51">
        <v>0.3</v>
      </c>
      <c r="C51">
        <v>0.3</v>
      </c>
      <c r="D51">
        <v>0.3</v>
      </c>
      <c r="E51">
        <v>0.3</v>
      </c>
      <c r="F51">
        <v>0.3</v>
      </c>
      <c r="G51">
        <v>0.3</v>
      </c>
      <c r="H51">
        <v>0.3</v>
      </c>
      <c r="I51">
        <v>0.3</v>
      </c>
      <c r="J51">
        <v>0.3</v>
      </c>
      <c r="K51">
        <v>0.3</v>
      </c>
      <c r="L51">
        <v>0.3</v>
      </c>
    </row>
    <row r="52" spans="2:12" x14ac:dyDescent="0.2">
      <c r="B52">
        <v>0.3</v>
      </c>
      <c r="C52">
        <v>0.3</v>
      </c>
      <c r="D52">
        <v>0.3</v>
      </c>
      <c r="E52">
        <v>0.3</v>
      </c>
      <c r="F52">
        <v>0.3</v>
      </c>
      <c r="G52">
        <v>0.3</v>
      </c>
      <c r="H52">
        <v>0.3</v>
      </c>
      <c r="I52">
        <v>0.3</v>
      </c>
      <c r="J52">
        <v>0.3</v>
      </c>
      <c r="K52">
        <v>0.3</v>
      </c>
      <c r="L52">
        <v>0.3</v>
      </c>
    </row>
    <row r="53" spans="2:12" x14ac:dyDescent="0.2">
      <c r="B53">
        <v>0.3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</row>
    <row r="54" spans="2:12" x14ac:dyDescent="0.2">
      <c r="B54">
        <v>0.3</v>
      </c>
      <c r="C54">
        <v>0.3</v>
      </c>
      <c r="D54">
        <v>0.3</v>
      </c>
      <c r="E54">
        <v>0.3</v>
      </c>
      <c r="F54">
        <v>0.3</v>
      </c>
      <c r="G54">
        <v>0.3</v>
      </c>
      <c r="H54">
        <v>0.3</v>
      </c>
      <c r="I54">
        <v>0.3</v>
      </c>
      <c r="J54">
        <v>0.3</v>
      </c>
      <c r="K54">
        <v>0.3</v>
      </c>
      <c r="L54">
        <v>0.3</v>
      </c>
    </row>
    <row r="55" spans="2:12" x14ac:dyDescent="0.2">
      <c r="B55">
        <v>0.3</v>
      </c>
      <c r="C55">
        <v>0.3</v>
      </c>
      <c r="D55">
        <v>0.3</v>
      </c>
      <c r="E55">
        <v>0.3</v>
      </c>
      <c r="F55">
        <v>0.3</v>
      </c>
      <c r="G55">
        <v>0.3</v>
      </c>
      <c r="H55">
        <v>0.3</v>
      </c>
      <c r="I55">
        <v>0.3</v>
      </c>
      <c r="J55">
        <v>0.3</v>
      </c>
      <c r="K55">
        <v>0.3</v>
      </c>
      <c r="L55">
        <v>0.3</v>
      </c>
    </row>
    <row r="56" spans="2:12" x14ac:dyDescent="0.2">
      <c r="B56">
        <v>0.3</v>
      </c>
      <c r="C56">
        <v>0.3</v>
      </c>
      <c r="D56">
        <v>0.3</v>
      </c>
      <c r="E56">
        <v>0.3</v>
      </c>
      <c r="F56">
        <v>0.3</v>
      </c>
      <c r="G56">
        <v>0.3</v>
      </c>
      <c r="H56">
        <v>0.3</v>
      </c>
      <c r="I56">
        <v>0.3</v>
      </c>
      <c r="J56">
        <v>0.3</v>
      </c>
      <c r="K56">
        <v>0.3</v>
      </c>
      <c r="L56">
        <v>0.3</v>
      </c>
    </row>
    <row r="57" spans="2:12" x14ac:dyDescent="0.2">
      <c r="B57">
        <v>0.3</v>
      </c>
      <c r="C57">
        <v>0.3</v>
      </c>
      <c r="D57">
        <v>0.3</v>
      </c>
      <c r="E57">
        <v>0.3</v>
      </c>
      <c r="F57">
        <v>0.3</v>
      </c>
      <c r="G57">
        <v>0.3</v>
      </c>
      <c r="H57">
        <v>0.3</v>
      </c>
      <c r="I57">
        <v>0.3</v>
      </c>
      <c r="J57">
        <v>0.3</v>
      </c>
      <c r="K57">
        <v>0.3</v>
      </c>
      <c r="L57">
        <v>0.3</v>
      </c>
    </row>
    <row r="58" spans="2:12" x14ac:dyDescent="0.2">
      <c r="B58">
        <v>0.3</v>
      </c>
      <c r="C58">
        <v>0.3</v>
      </c>
      <c r="D58">
        <v>0.3</v>
      </c>
      <c r="E58">
        <v>0.3</v>
      </c>
      <c r="F58">
        <v>0.3</v>
      </c>
      <c r="G58">
        <v>0.3</v>
      </c>
      <c r="H58">
        <v>0.3</v>
      </c>
      <c r="I58">
        <v>0.3</v>
      </c>
      <c r="J58">
        <v>0.3</v>
      </c>
      <c r="K58">
        <v>0.3</v>
      </c>
      <c r="L58">
        <v>0.3</v>
      </c>
    </row>
    <row r="59" spans="2:12" x14ac:dyDescent="0.2">
      <c r="B59">
        <v>0.3</v>
      </c>
      <c r="C59">
        <v>0.3</v>
      </c>
      <c r="D59">
        <v>0.3</v>
      </c>
      <c r="E59">
        <v>0.3</v>
      </c>
      <c r="F59">
        <v>0.3</v>
      </c>
      <c r="G59">
        <v>0.3</v>
      </c>
      <c r="H59">
        <v>0.3</v>
      </c>
      <c r="I59">
        <v>0.3</v>
      </c>
      <c r="J59">
        <v>0.3</v>
      </c>
      <c r="K59">
        <v>0.3</v>
      </c>
      <c r="L59">
        <v>0.3</v>
      </c>
    </row>
    <row r="60" spans="2:12" x14ac:dyDescent="0.2">
      <c r="B60">
        <v>0.3</v>
      </c>
      <c r="C60">
        <v>0.3</v>
      </c>
      <c r="D60">
        <v>0.3</v>
      </c>
      <c r="E60">
        <v>0.3</v>
      </c>
      <c r="F60">
        <v>0.3</v>
      </c>
      <c r="G60">
        <v>0.3</v>
      </c>
      <c r="H60">
        <v>0.3</v>
      </c>
      <c r="I60">
        <v>0.3</v>
      </c>
      <c r="J60">
        <v>0.3</v>
      </c>
      <c r="K60">
        <v>0.3</v>
      </c>
      <c r="L60">
        <v>0.3</v>
      </c>
    </row>
    <row r="61" spans="2:12" x14ac:dyDescent="0.2">
      <c r="B61">
        <v>0.3</v>
      </c>
      <c r="C61">
        <v>0.3</v>
      </c>
      <c r="D61">
        <v>0.3</v>
      </c>
      <c r="E61">
        <v>0.3</v>
      </c>
      <c r="F61">
        <v>0.3</v>
      </c>
      <c r="G61">
        <v>0.3</v>
      </c>
      <c r="H61">
        <v>0.3</v>
      </c>
      <c r="I61">
        <v>0.3</v>
      </c>
      <c r="J61">
        <v>0.3</v>
      </c>
      <c r="K61">
        <v>0.3</v>
      </c>
      <c r="L61">
        <v>0.3</v>
      </c>
    </row>
    <row r="62" spans="2:12" x14ac:dyDescent="0.2">
      <c r="B62">
        <v>0.3</v>
      </c>
      <c r="C62">
        <v>0.3</v>
      </c>
      <c r="D62">
        <v>0.3</v>
      </c>
      <c r="E62">
        <v>0.3</v>
      </c>
      <c r="F62">
        <v>0.3</v>
      </c>
      <c r="G62">
        <v>0.3</v>
      </c>
      <c r="H62">
        <v>0.3</v>
      </c>
      <c r="I62">
        <v>0.3</v>
      </c>
      <c r="J62">
        <v>0.3</v>
      </c>
      <c r="K62">
        <v>0.3</v>
      </c>
      <c r="L62">
        <v>0.3</v>
      </c>
    </row>
    <row r="63" spans="2:12" x14ac:dyDescent="0.2">
      <c r="B63">
        <v>0.3</v>
      </c>
      <c r="C63">
        <v>0.3</v>
      </c>
      <c r="D63">
        <v>0.3</v>
      </c>
      <c r="E63">
        <v>0.3</v>
      </c>
      <c r="F63">
        <v>0.3</v>
      </c>
      <c r="G63">
        <v>0.3</v>
      </c>
      <c r="H63">
        <v>0.3</v>
      </c>
      <c r="I63">
        <v>0.3</v>
      </c>
      <c r="J63">
        <v>0.3</v>
      </c>
      <c r="K63">
        <v>0.3</v>
      </c>
      <c r="L63">
        <v>0.3</v>
      </c>
    </row>
    <row r="64" spans="2:12" x14ac:dyDescent="0.2">
      <c r="B64">
        <v>0.3</v>
      </c>
      <c r="C64">
        <v>0.3</v>
      </c>
      <c r="D64">
        <v>0.3</v>
      </c>
      <c r="E64">
        <v>0.3</v>
      </c>
      <c r="F64">
        <v>0.3</v>
      </c>
      <c r="G64">
        <v>0.3</v>
      </c>
      <c r="H64">
        <v>0.3</v>
      </c>
      <c r="I64">
        <v>0.3</v>
      </c>
      <c r="J64">
        <v>0.3</v>
      </c>
      <c r="K64">
        <v>0.3</v>
      </c>
      <c r="L64">
        <v>0.3</v>
      </c>
    </row>
    <row r="65" spans="1:12" x14ac:dyDescent="0.2">
      <c r="B65">
        <v>0.3</v>
      </c>
      <c r="C65">
        <v>0.3</v>
      </c>
      <c r="D65">
        <v>0.3</v>
      </c>
      <c r="E65">
        <v>0.3</v>
      </c>
      <c r="F65">
        <v>0.3</v>
      </c>
      <c r="G65">
        <v>0.3</v>
      </c>
      <c r="H65">
        <v>0.3</v>
      </c>
      <c r="I65">
        <v>0.3</v>
      </c>
      <c r="J65">
        <v>0.3</v>
      </c>
      <c r="K65">
        <v>0.3</v>
      </c>
      <c r="L65">
        <v>0.3</v>
      </c>
    </row>
    <row r="66" spans="1:12" x14ac:dyDescent="0.2">
      <c r="B66">
        <v>0.3</v>
      </c>
      <c r="C66">
        <v>0.3</v>
      </c>
      <c r="D66">
        <v>0.3</v>
      </c>
      <c r="E66">
        <v>0.3</v>
      </c>
      <c r="F66">
        <v>0.3</v>
      </c>
      <c r="G66">
        <v>0.3</v>
      </c>
      <c r="H66">
        <v>0.3</v>
      </c>
      <c r="I66">
        <v>0.3</v>
      </c>
      <c r="J66">
        <v>0.3</v>
      </c>
      <c r="K66">
        <v>0.3</v>
      </c>
      <c r="L66">
        <v>0.3</v>
      </c>
    </row>
    <row r="67" spans="1:12" x14ac:dyDescent="0.2">
      <c r="B67">
        <v>0.3</v>
      </c>
      <c r="C67">
        <v>0.3</v>
      </c>
      <c r="D67">
        <v>0.3</v>
      </c>
      <c r="E67">
        <v>0.3</v>
      </c>
      <c r="F67">
        <v>0.3</v>
      </c>
      <c r="G67">
        <v>0.3</v>
      </c>
      <c r="H67">
        <v>0.3</v>
      </c>
      <c r="I67">
        <v>0.3</v>
      </c>
      <c r="J67">
        <v>0.3</v>
      </c>
      <c r="K67">
        <v>0.3</v>
      </c>
      <c r="L67">
        <v>0.3</v>
      </c>
    </row>
    <row r="68" spans="1:12" x14ac:dyDescent="0.2">
      <c r="A68" t="s">
        <v>12</v>
      </c>
    </row>
    <row r="69" spans="1:12" x14ac:dyDescent="0.2">
      <c r="A69">
        <v>1991</v>
      </c>
      <c r="B69">
        <v>1.46167</v>
      </c>
    </row>
    <row r="70" spans="1:12" x14ac:dyDescent="0.2">
      <c r="A70">
        <v>1992</v>
      </c>
      <c r="B70">
        <v>1.46167</v>
      </c>
    </row>
    <row r="71" spans="1:12" x14ac:dyDescent="0.2">
      <c r="A71">
        <v>1993</v>
      </c>
      <c r="B71">
        <v>1.46167</v>
      </c>
    </row>
    <row r="72" spans="1:12" x14ac:dyDescent="0.2">
      <c r="A72">
        <v>1994</v>
      </c>
      <c r="B72">
        <v>1.46167</v>
      </c>
    </row>
    <row r="73" spans="1:12" x14ac:dyDescent="0.2">
      <c r="A73">
        <v>1995</v>
      </c>
      <c r="B73">
        <v>1.46167</v>
      </c>
    </row>
    <row r="74" spans="1:12" x14ac:dyDescent="0.2">
      <c r="A74">
        <v>1996</v>
      </c>
      <c r="B74">
        <v>1.46167</v>
      </c>
    </row>
    <row r="75" spans="1:12" x14ac:dyDescent="0.2">
      <c r="A75">
        <v>1997</v>
      </c>
      <c r="B75">
        <v>1.46167</v>
      </c>
    </row>
    <row r="76" spans="1:12" x14ac:dyDescent="0.2">
      <c r="A76">
        <v>1998</v>
      </c>
      <c r="B76">
        <v>1.46167</v>
      </c>
    </row>
    <row r="77" spans="1:12" x14ac:dyDescent="0.2">
      <c r="A77">
        <v>1999</v>
      </c>
      <c r="B77">
        <v>1.46167</v>
      </c>
    </row>
    <row r="78" spans="1:12" x14ac:dyDescent="0.2">
      <c r="A78">
        <v>2000</v>
      </c>
      <c r="B78">
        <v>1.46167</v>
      </c>
    </row>
    <row r="79" spans="1:12" x14ac:dyDescent="0.2">
      <c r="A79">
        <v>2001</v>
      </c>
      <c r="B79">
        <v>1.46167</v>
      </c>
    </row>
    <row r="80" spans="1:12" x14ac:dyDescent="0.2">
      <c r="A80">
        <v>2002</v>
      </c>
      <c r="B80">
        <v>1.46167</v>
      </c>
    </row>
    <row r="81" spans="1:2" x14ac:dyDescent="0.2">
      <c r="A81">
        <v>2003</v>
      </c>
      <c r="B81">
        <v>1.46167</v>
      </c>
    </row>
    <row r="82" spans="1:2" x14ac:dyDescent="0.2">
      <c r="A82">
        <v>2004</v>
      </c>
      <c r="B82">
        <v>1.46167</v>
      </c>
    </row>
    <row r="83" spans="1:2" x14ac:dyDescent="0.2">
      <c r="A83">
        <v>2005</v>
      </c>
      <c r="B83">
        <v>1.46167</v>
      </c>
    </row>
    <row r="84" spans="1:2" x14ac:dyDescent="0.2">
      <c r="A84">
        <v>2006</v>
      </c>
      <c r="B84">
        <v>1.46167</v>
      </c>
    </row>
    <row r="85" spans="1:2" x14ac:dyDescent="0.2">
      <c r="A85">
        <v>2007</v>
      </c>
      <c r="B85">
        <v>1.46167</v>
      </c>
    </row>
    <row r="86" spans="1:2" x14ac:dyDescent="0.2">
      <c r="A86">
        <v>2008</v>
      </c>
      <c r="B86">
        <v>1.46167</v>
      </c>
    </row>
    <row r="87" spans="1:2" x14ac:dyDescent="0.2">
      <c r="A87">
        <v>2009</v>
      </c>
      <c r="B87">
        <v>1.46167</v>
      </c>
    </row>
    <row r="88" spans="1:2" x14ac:dyDescent="0.2">
      <c r="A88">
        <v>2010</v>
      </c>
      <c r="B88">
        <v>1.46167</v>
      </c>
    </row>
    <row r="89" spans="1:2" x14ac:dyDescent="0.2">
      <c r="A89">
        <v>2011</v>
      </c>
      <c r="B89">
        <v>1.46167</v>
      </c>
    </row>
    <row r="90" spans="1:2" x14ac:dyDescent="0.2">
      <c r="A90">
        <v>2012</v>
      </c>
      <c r="B90">
        <v>1.46167</v>
      </c>
    </row>
    <row r="91" spans="1:2" x14ac:dyDescent="0.2">
      <c r="A91">
        <v>2013</v>
      </c>
      <c r="B91">
        <v>1.46167</v>
      </c>
    </row>
    <row r="92" spans="1:2" x14ac:dyDescent="0.2">
      <c r="A92">
        <v>2014</v>
      </c>
      <c r="B92">
        <v>1.46167</v>
      </c>
    </row>
    <row r="93" spans="1:2" x14ac:dyDescent="0.2">
      <c r="A93">
        <v>2015</v>
      </c>
      <c r="B93">
        <v>1.46167</v>
      </c>
    </row>
    <row r="94" spans="1:2" x14ac:dyDescent="0.2">
      <c r="A94">
        <v>2016</v>
      </c>
      <c r="B94">
        <v>1.46167</v>
      </c>
    </row>
    <row r="95" spans="1:2" x14ac:dyDescent="0.2">
      <c r="A95">
        <v>2017</v>
      </c>
      <c r="B95">
        <v>1.46167</v>
      </c>
    </row>
    <row r="96" spans="1:2" x14ac:dyDescent="0.2">
      <c r="A96">
        <v>2018</v>
      </c>
      <c r="B96">
        <v>1.46167</v>
      </c>
    </row>
    <row r="97" spans="1:45" x14ac:dyDescent="0.2">
      <c r="A97" t="s">
        <v>13</v>
      </c>
    </row>
    <row r="98" spans="1:45" x14ac:dyDescent="0.2">
      <c r="B98">
        <v>0.3</v>
      </c>
      <c r="C98">
        <v>0.3</v>
      </c>
      <c r="D98">
        <v>0.3</v>
      </c>
      <c r="E98">
        <v>0.3</v>
      </c>
      <c r="F98">
        <v>0.3</v>
      </c>
      <c r="G98">
        <v>0.3</v>
      </c>
      <c r="H98">
        <v>0.3</v>
      </c>
      <c r="I98">
        <v>0.3</v>
      </c>
      <c r="J98">
        <v>0.3</v>
      </c>
      <c r="K98">
        <v>0.3</v>
      </c>
      <c r="L98">
        <v>0.3</v>
      </c>
      <c r="M98">
        <v>0.3</v>
      </c>
      <c r="N98">
        <v>0.3</v>
      </c>
      <c r="O98">
        <v>0.3</v>
      </c>
      <c r="P98">
        <v>0.3</v>
      </c>
      <c r="Q98">
        <v>0.3</v>
      </c>
      <c r="R98">
        <v>0.3</v>
      </c>
      <c r="S98">
        <v>0.3</v>
      </c>
      <c r="T98">
        <v>0.3</v>
      </c>
      <c r="U98">
        <v>0.3</v>
      </c>
      <c r="V98">
        <v>0.3</v>
      </c>
      <c r="W98">
        <v>0.3</v>
      </c>
      <c r="X98">
        <v>0.3</v>
      </c>
      <c r="Y98">
        <v>0.3</v>
      </c>
      <c r="Z98">
        <v>0.3</v>
      </c>
      <c r="AA98">
        <v>0.3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0.3</v>
      </c>
      <c r="AR98">
        <v>0.3</v>
      </c>
      <c r="AS98">
        <v>0.3</v>
      </c>
    </row>
    <row r="99" spans="1:45" x14ac:dyDescent="0.2">
      <c r="A99" t="s">
        <v>14</v>
      </c>
    </row>
    <row r="100" spans="1:45" x14ac:dyDescent="0.2">
      <c r="B100" s="1">
        <v>2523070</v>
      </c>
    </row>
    <row r="101" spans="1:45" x14ac:dyDescent="0.2">
      <c r="A101" t="s">
        <v>15</v>
      </c>
    </row>
    <row r="102" spans="1:45" x14ac:dyDescent="0.2">
      <c r="A102">
        <v>1977</v>
      </c>
      <c r="B102">
        <v>1978</v>
      </c>
      <c r="C102">
        <v>1979</v>
      </c>
      <c r="D102">
        <v>1980</v>
      </c>
      <c r="E102">
        <v>1981</v>
      </c>
      <c r="F102">
        <v>1982</v>
      </c>
      <c r="G102">
        <v>1983</v>
      </c>
      <c r="H102">
        <v>1984</v>
      </c>
      <c r="I102">
        <v>1985</v>
      </c>
      <c r="J102">
        <v>1986</v>
      </c>
      <c r="K102">
        <v>1987</v>
      </c>
      <c r="L102">
        <v>1988</v>
      </c>
      <c r="M102">
        <v>1989</v>
      </c>
      <c r="N102">
        <v>1990</v>
      </c>
      <c r="O102">
        <v>1991</v>
      </c>
      <c r="P102">
        <v>1992</v>
      </c>
      <c r="Q102">
        <v>1993</v>
      </c>
      <c r="R102">
        <v>1994</v>
      </c>
      <c r="S102">
        <v>1995</v>
      </c>
      <c r="T102">
        <v>1996</v>
      </c>
      <c r="U102">
        <v>1997</v>
      </c>
      <c r="V102">
        <v>1998</v>
      </c>
      <c r="W102">
        <v>1999</v>
      </c>
      <c r="X102">
        <v>2000</v>
      </c>
      <c r="Y102">
        <v>2001</v>
      </c>
      <c r="Z102">
        <v>2002</v>
      </c>
      <c r="AA102">
        <v>2003</v>
      </c>
      <c r="AB102">
        <v>2004</v>
      </c>
      <c r="AC102">
        <v>2005</v>
      </c>
      <c r="AD102">
        <v>2006</v>
      </c>
      <c r="AE102">
        <v>2007</v>
      </c>
      <c r="AF102">
        <v>2008</v>
      </c>
      <c r="AG102">
        <v>2009</v>
      </c>
      <c r="AH102">
        <v>2010</v>
      </c>
      <c r="AI102">
        <v>2011</v>
      </c>
      <c r="AJ102">
        <v>2012</v>
      </c>
      <c r="AK102">
        <v>2013</v>
      </c>
      <c r="AL102">
        <v>2014</v>
      </c>
      <c r="AM102">
        <v>2015</v>
      </c>
      <c r="AN102">
        <v>2016</v>
      </c>
      <c r="AO102">
        <v>2017</v>
      </c>
      <c r="AP102">
        <v>2018</v>
      </c>
      <c r="AQ102">
        <v>2019</v>
      </c>
      <c r="AR102">
        <v>2020</v>
      </c>
    </row>
    <row r="103" spans="1:45" x14ac:dyDescent="0.2">
      <c r="A103" t="s">
        <v>16</v>
      </c>
    </row>
    <row r="104" spans="1:45" x14ac:dyDescent="0.2">
      <c r="B104" s="1">
        <v>1.7560800000000001E-6</v>
      </c>
      <c r="C104" s="1">
        <v>2.82399E-5</v>
      </c>
      <c r="D104">
        <v>3.1304400000000001E-4</v>
      </c>
      <c r="E104">
        <v>2.39354E-3</v>
      </c>
      <c r="F104">
        <v>1.2630499999999999E-2</v>
      </c>
      <c r="G104">
        <v>4.6022800000000003E-2</v>
      </c>
      <c r="H104">
        <v>0.115852</v>
      </c>
      <c r="I104">
        <v>0.20155500000000001</v>
      </c>
      <c r="J104">
        <v>0.24240600000000001</v>
      </c>
      <c r="K104">
        <v>0.20155500000000001</v>
      </c>
      <c r="L104">
        <v>0.115852</v>
      </c>
      <c r="M104">
        <v>4.6022800000000003E-2</v>
      </c>
      <c r="N104">
        <v>1.2630499999999999E-2</v>
      </c>
      <c r="O104">
        <v>2.39354E-3</v>
      </c>
      <c r="P104">
        <v>3.1304400000000001E-4</v>
      </c>
      <c r="Q104" s="1">
        <v>2.82399E-5</v>
      </c>
      <c r="R104" s="1">
        <v>1.7560800000000001E-6</v>
      </c>
      <c r="S104" s="1">
        <v>7.5224199999999997E-8</v>
      </c>
      <c r="T104" s="1">
        <v>2.2182600000000002E-9</v>
      </c>
      <c r="U104" s="1">
        <v>4.5000800000000003E-11</v>
      </c>
      <c r="V104" s="1">
        <v>6.2760900000000002E-13</v>
      </c>
      <c r="W104" s="1">
        <v>6.1062299999999998E-15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5" x14ac:dyDescent="0.2">
      <c r="B105" s="1">
        <v>1.12618E-11</v>
      </c>
      <c r="C105" s="1">
        <v>1.81618E-10</v>
      </c>
      <c r="D105" s="1">
        <v>2.4564699999999999E-9</v>
      </c>
      <c r="E105" s="1">
        <v>2.7867500000000001E-8</v>
      </c>
      <c r="F105" s="1">
        <v>2.6518699999999998E-7</v>
      </c>
      <c r="G105" s="1">
        <v>2.1169099999999999E-6</v>
      </c>
      <c r="H105" s="1">
        <v>1.41768E-5</v>
      </c>
      <c r="I105" s="1">
        <v>7.9651800000000002E-5</v>
      </c>
      <c r="J105">
        <v>3.7547299999999997E-4</v>
      </c>
      <c r="K105">
        <v>1.48504E-3</v>
      </c>
      <c r="L105">
        <v>4.92816E-3</v>
      </c>
      <c r="M105">
        <v>1.37223E-2</v>
      </c>
      <c r="N105">
        <v>3.2060999999999999E-2</v>
      </c>
      <c r="O105">
        <v>6.2855300000000003E-2</v>
      </c>
      <c r="P105">
        <v>0.103405</v>
      </c>
      <c r="Q105">
        <v>0.14275299999999999</v>
      </c>
      <c r="R105">
        <v>0.165378</v>
      </c>
      <c r="S105">
        <v>0.160778</v>
      </c>
      <c r="T105">
        <v>0.13116700000000001</v>
      </c>
      <c r="U105">
        <v>8.9799599999999993E-2</v>
      </c>
      <c r="V105">
        <v>5.1589999999999997E-2</v>
      </c>
      <c r="W105">
        <v>2.48705E-2</v>
      </c>
      <c r="X105">
        <v>1.0060400000000001E-2</v>
      </c>
      <c r="Y105">
        <v>3.4146799999999998E-3</v>
      </c>
      <c r="Z105">
        <v>9.7247299999999996E-4</v>
      </c>
      <c r="AA105">
        <v>2.32375E-4</v>
      </c>
      <c r="AB105" s="1">
        <v>4.6588000000000002E-5</v>
      </c>
      <c r="AC105" s="1">
        <v>7.8364100000000008E-6</v>
      </c>
      <c r="AD105" s="1">
        <v>1.10586E-6</v>
      </c>
      <c r="AE105" s="1">
        <v>1.3091700000000001E-7</v>
      </c>
      <c r="AF105" s="1">
        <v>1.3001100000000001E-8</v>
      </c>
      <c r="AG105" s="1">
        <v>1.0829799999999999E-9</v>
      </c>
      <c r="AH105" s="1">
        <v>7.5663300000000005E-11</v>
      </c>
      <c r="AI105" s="1">
        <v>4.4334499999999999E-12</v>
      </c>
      <c r="AJ105" s="1">
        <v>2.1782600000000001E-13</v>
      </c>
      <c r="AK105" s="1">
        <v>8.9928100000000003E-15</v>
      </c>
      <c r="AL105" s="1">
        <v>3.33067E-16</v>
      </c>
      <c r="AM105">
        <v>0</v>
      </c>
      <c r="AN105">
        <v>0</v>
      </c>
      <c r="AO105">
        <v>0</v>
      </c>
      <c r="AP105">
        <v>0</v>
      </c>
    </row>
    <row r="106" spans="1:45" x14ac:dyDescent="0.2">
      <c r="B106" s="1">
        <v>1.1614E-14</v>
      </c>
      <c r="C106" s="1">
        <v>1.4293E-13</v>
      </c>
      <c r="D106" s="1">
        <v>1.5765299999999999E-12</v>
      </c>
      <c r="E106" s="1">
        <v>1.55858E-11</v>
      </c>
      <c r="F106" s="1">
        <v>1.3810500000000001E-10</v>
      </c>
      <c r="G106" s="1">
        <v>1.09688E-9</v>
      </c>
      <c r="H106" s="1">
        <v>7.8086999999999993E-9</v>
      </c>
      <c r="I106" s="1">
        <v>4.9828899999999997E-8</v>
      </c>
      <c r="J106" s="1">
        <v>2.8501700000000002E-7</v>
      </c>
      <c r="K106" s="1">
        <v>1.46135E-6</v>
      </c>
      <c r="L106" s="1">
        <v>6.7164099999999996E-6</v>
      </c>
      <c r="M106" s="1">
        <v>2.7670699999999999E-5</v>
      </c>
      <c r="N106">
        <v>1.0218899999999999E-4</v>
      </c>
      <c r="O106">
        <v>3.38294E-4</v>
      </c>
      <c r="P106">
        <v>1.0038899999999999E-3</v>
      </c>
      <c r="Q106">
        <v>2.6703999999999999E-3</v>
      </c>
      <c r="R106">
        <v>6.3674500000000002E-3</v>
      </c>
      <c r="S106">
        <v>1.3609700000000001E-2</v>
      </c>
      <c r="T106">
        <v>2.60752E-2</v>
      </c>
      <c r="U106">
        <v>4.4781899999999999E-2</v>
      </c>
      <c r="V106">
        <v>6.8941100000000005E-2</v>
      </c>
      <c r="W106">
        <v>9.5138899999999998E-2</v>
      </c>
      <c r="X106">
        <v>0.117691</v>
      </c>
      <c r="Y106">
        <v>0.13050700000000001</v>
      </c>
      <c r="Z106">
        <v>0.12972700000000001</v>
      </c>
      <c r="AA106">
        <v>0.115594</v>
      </c>
      <c r="AB106">
        <v>9.2330099999999998E-2</v>
      </c>
      <c r="AC106">
        <v>6.6108500000000001E-2</v>
      </c>
      <c r="AD106">
        <v>4.2430299999999997E-2</v>
      </c>
      <c r="AE106">
        <v>2.4411499999999999E-2</v>
      </c>
      <c r="AF106">
        <v>1.25895E-2</v>
      </c>
      <c r="AG106">
        <v>5.8199300000000001E-3</v>
      </c>
      <c r="AH106">
        <v>2.4116900000000002E-3</v>
      </c>
      <c r="AI106">
        <v>8.9582699999999997E-4</v>
      </c>
      <c r="AJ106">
        <v>2.9828199999999997E-4</v>
      </c>
      <c r="AK106" s="1">
        <v>8.9029000000000004E-5</v>
      </c>
      <c r="AL106" s="1">
        <v>2.3819899999999999E-5</v>
      </c>
      <c r="AM106" s="1">
        <v>5.7128200000000003E-6</v>
      </c>
      <c r="AN106" s="1">
        <v>1.22818E-6</v>
      </c>
      <c r="AO106" s="1">
        <v>2.36685E-7</v>
      </c>
      <c r="AP106" s="1">
        <v>4.0885900000000001E-8</v>
      </c>
    </row>
    <row r="107" spans="1:45" x14ac:dyDescent="0.2">
      <c r="B107" s="1">
        <v>1.5671700000000001E-16</v>
      </c>
      <c r="C107" s="1">
        <v>1.5315099999999999E-15</v>
      </c>
      <c r="D107" s="1">
        <v>1.3834399999999999E-14</v>
      </c>
      <c r="E107" s="1">
        <v>1.1551700000000001E-13</v>
      </c>
      <c r="F107" s="1">
        <v>8.9162099999999996E-13</v>
      </c>
      <c r="G107" s="1">
        <v>6.3615999999999999E-12</v>
      </c>
      <c r="H107" s="1">
        <v>4.1957400000000001E-11</v>
      </c>
      <c r="I107" s="1">
        <v>2.5580599999999998E-10</v>
      </c>
      <c r="J107" s="1">
        <v>1.4417000000000001E-9</v>
      </c>
      <c r="K107" s="1">
        <v>7.5111400000000002E-9</v>
      </c>
      <c r="L107" s="1">
        <v>3.6174700000000002E-8</v>
      </c>
      <c r="M107" s="1">
        <v>1.6105500000000001E-7</v>
      </c>
      <c r="N107" s="1">
        <v>6.6285300000000001E-7</v>
      </c>
      <c r="O107" s="1">
        <v>2.5219299999999999E-6</v>
      </c>
      <c r="P107" s="1">
        <v>8.8700199999999995E-6</v>
      </c>
      <c r="Q107" s="1">
        <v>2.8839600000000001E-5</v>
      </c>
      <c r="R107" s="1">
        <v>8.6681700000000001E-5</v>
      </c>
      <c r="S107">
        <v>2.40845E-4</v>
      </c>
      <c r="T107">
        <v>6.1861000000000001E-4</v>
      </c>
      <c r="U107">
        <v>1.4687999999999999E-3</v>
      </c>
      <c r="V107">
        <v>3.2238499999999999E-3</v>
      </c>
      <c r="W107">
        <v>6.5410599999999996E-3</v>
      </c>
      <c r="X107">
        <v>1.22682E-2</v>
      </c>
      <c r="Y107">
        <v>2.12702E-2</v>
      </c>
      <c r="Z107">
        <v>3.4089399999999999E-2</v>
      </c>
      <c r="AA107">
        <v>5.0504300000000002E-2</v>
      </c>
      <c r="AB107">
        <v>6.9166900000000003E-2</v>
      </c>
      <c r="AC107">
        <v>8.7565199999999996E-2</v>
      </c>
      <c r="AD107">
        <v>0.102477</v>
      </c>
      <c r="AE107">
        <v>0.110863</v>
      </c>
      <c r="AF107">
        <v>0.11086799999999999</v>
      </c>
      <c r="AG107">
        <v>0.102492</v>
      </c>
      <c r="AH107">
        <v>8.7586499999999998E-2</v>
      </c>
      <c r="AI107">
        <v>6.9190299999999996E-2</v>
      </c>
      <c r="AJ107">
        <v>5.0526300000000003E-2</v>
      </c>
      <c r="AK107">
        <v>3.4107600000000002E-2</v>
      </c>
      <c r="AL107">
        <v>2.12836E-2</v>
      </c>
      <c r="AM107">
        <v>1.2277100000000001E-2</v>
      </c>
      <c r="AN107">
        <v>6.5464599999999996E-3</v>
      </c>
      <c r="AO107">
        <v>3.22682E-3</v>
      </c>
      <c r="AP107">
        <v>1.4702999999999999E-3</v>
      </c>
    </row>
    <row r="108" spans="1:45" x14ac:dyDescent="0.2">
      <c r="B108" s="1">
        <v>9.2685300000000004E-18</v>
      </c>
      <c r="C108" s="1">
        <v>7.5929400000000005E-17</v>
      </c>
      <c r="D108" s="1">
        <v>5.8486999999999998E-16</v>
      </c>
      <c r="E108" s="1">
        <v>4.2360400000000001E-15</v>
      </c>
      <c r="F108" s="1">
        <v>2.8847899999999998E-14</v>
      </c>
      <c r="G108" s="1">
        <v>1.84725E-13</v>
      </c>
      <c r="H108" s="1">
        <v>1.11223E-12</v>
      </c>
      <c r="I108" s="1">
        <v>6.2968600000000003E-12</v>
      </c>
      <c r="J108" s="1">
        <v>3.35209E-11</v>
      </c>
      <c r="K108" s="1">
        <v>1.6779199999999999E-10</v>
      </c>
      <c r="L108" s="1">
        <v>7.8975999999999997E-10</v>
      </c>
      <c r="M108" s="1">
        <v>3.4953000000000001E-9</v>
      </c>
      <c r="N108" s="1">
        <v>1.4546E-8</v>
      </c>
      <c r="O108" s="1">
        <v>5.6920999999999997E-8</v>
      </c>
      <c r="P108" s="1">
        <v>2.0944600000000001E-7</v>
      </c>
      <c r="Q108" s="1">
        <v>7.24676E-7</v>
      </c>
      <c r="R108" s="1">
        <v>2.35769E-6</v>
      </c>
      <c r="S108" s="1">
        <v>7.2127600000000004E-6</v>
      </c>
      <c r="T108" s="1">
        <v>2.07485E-5</v>
      </c>
      <c r="U108" s="1">
        <v>5.6123199999999998E-5</v>
      </c>
      <c r="V108">
        <v>1.4274700000000001E-4</v>
      </c>
      <c r="W108">
        <v>3.4139499999999998E-4</v>
      </c>
      <c r="X108">
        <v>7.6773800000000001E-4</v>
      </c>
      <c r="Y108">
        <v>1.62342E-3</v>
      </c>
      <c r="Z108">
        <v>3.2278200000000002E-3</v>
      </c>
      <c r="AA108">
        <v>6.0345599999999996E-3</v>
      </c>
      <c r="AB108">
        <v>1.0608100000000001E-2</v>
      </c>
      <c r="AC108">
        <v>1.75342E-2</v>
      </c>
      <c r="AD108">
        <v>2.72512E-2</v>
      </c>
      <c r="AE108">
        <v>3.9823799999999999E-2</v>
      </c>
      <c r="AF108">
        <v>5.4720999999999999E-2</v>
      </c>
      <c r="AG108">
        <v>7.0700700000000005E-2</v>
      </c>
      <c r="AH108">
        <v>8.5891599999999999E-2</v>
      </c>
      <c r="AI108">
        <v>9.8114800000000002E-2</v>
      </c>
      <c r="AJ108">
        <v>0.10538400000000001</v>
      </c>
      <c r="AK108">
        <v>0.106432</v>
      </c>
      <c r="AL108">
        <v>0.10107099999999999</v>
      </c>
      <c r="AM108">
        <v>9.0248499999999995E-2</v>
      </c>
      <c r="AN108">
        <v>7.5771900000000003E-2</v>
      </c>
      <c r="AO108">
        <v>5.9818299999999998E-2</v>
      </c>
      <c r="AP108">
        <v>4.4403600000000001E-2</v>
      </c>
    </row>
    <row r="109" spans="1:45" x14ac:dyDescent="0.2">
      <c r="B109" s="1">
        <v>1.7381100000000001E-18</v>
      </c>
      <c r="C109" s="1">
        <v>1.2450600000000001E-17</v>
      </c>
      <c r="D109" s="1">
        <v>8.47456E-17</v>
      </c>
      <c r="E109" s="1">
        <v>5.4810099999999999E-16</v>
      </c>
      <c r="F109" s="1">
        <v>3.3683899999999999E-15</v>
      </c>
      <c r="G109" s="1">
        <v>1.967E-14</v>
      </c>
      <c r="H109" s="1">
        <v>1.09145E-13</v>
      </c>
      <c r="I109" s="1">
        <v>5.7547900000000002E-13</v>
      </c>
      <c r="J109" s="1">
        <v>2.8832100000000002E-12</v>
      </c>
      <c r="K109" s="1">
        <v>1.3726199999999999E-11</v>
      </c>
      <c r="L109" s="1">
        <v>6.2093599999999999E-11</v>
      </c>
      <c r="M109" s="1">
        <v>2.6691399999999999E-10</v>
      </c>
      <c r="N109" s="1">
        <v>1.09025E-9</v>
      </c>
      <c r="O109" s="1">
        <v>4.2316299999999998E-9</v>
      </c>
      <c r="P109" s="1">
        <v>1.5606999999999999E-8</v>
      </c>
      <c r="Q109" s="1">
        <v>5.4696999999999997E-8</v>
      </c>
      <c r="R109" s="1">
        <v>1.82153E-7</v>
      </c>
      <c r="S109" s="1">
        <v>5.7642499999999995E-7</v>
      </c>
      <c r="T109" s="1">
        <v>1.7333199999999999E-6</v>
      </c>
      <c r="U109" s="1">
        <v>4.9527500000000001E-6</v>
      </c>
      <c r="V109" s="1">
        <v>1.34476E-5</v>
      </c>
      <c r="W109" s="1">
        <v>3.46955E-5</v>
      </c>
      <c r="X109" s="1">
        <v>8.5060899999999997E-5</v>
      </c>
      <c r="Y109">
        <v>1.98159E-4</v>
      </c>
      <c r="Z109">
        <v>4.3865700000000001E-4</v>
      </c>
      <c r="AA109">
        <v>9.2270000000000004E-4</v>
      </c>
      <c r="AB109">
        <v>1.84424E-3</v>
      </c>
      <c r="AC109">
        <v>3.5026499999999999E-3</v>
      </c>
      <c r="AD109">
        <v>6.3211200000000004E-3</v>
      </c>
      <c r="AE109">
        <v>1.08395E-2</v>
      </c>
      <c r="AF109">
        <v>1.7661900000000001E-2</v>
      </c>
      <c r="AG109">
        <v>2.7345299999999999E-2</v>
      </c>
      <c r="AH109">
        <v>4.0229300000000003E-2</v>
      </c>
      <c r="AI109">
        <v>5.6236399999999999E-2</v>
      </c>
      <c r="AJ109">
        <v>7.4697899999999998E-2</v>
      </c>
      <c r="AK109">
        <v>9.4279299999999996E-2</v>
      </c>
      <c r="AL109">
        <v>0.113069</v>
      </c>
      <c r="AM109">
        <v>0.12884999999999999</v>
      </c>
      <c r="AN109">
        <v>0.13952100000000001</v>
      </c>
      <c r="AO109">
        <v>0.14355399999999999</v>
      </c>
      <c r="AP109">
        <v>0.140348</v>
      </c>
    </row>
    <row r="110" spans="1:45" x14ac:dyDescent="0.2">
      <c r="B110" s="1">
        <v>7.5788400000000004E-19</v>
      </c>
      <c r="C110" s="1">
        <v>4.8957099999999998E-18</v>
      </c>
      <c r="D110" s="1">
        <v>3.0260199999999999E-17</v>
      </c>
      <c r="E110" s="1">
        <v>1.78967E-16</v>
      </c>
      <c r="F110" s="1">
        <v>1.01279E-15</v>
      </c>
      <c r="G110" s="1">
        <v>5.48414E-15</v>
      </c>
      <c r="H110" s="1">
        <v>2.84149E-14</v>
      </c>
      <c r="I110" s="1">
        <v>1.4087499999999999E-13</v>
      </c>
      <c r="J110" s="1">
        <v>6.6829399999999996E-13</v>
      </c>
      <c r="K110" s="1">
        <v>3.0335599999999998E-12</v>
      </c>
      <c r="L110" s="1">
        <v>1.31762E-11</v>
      </c>
      <c r="M110" s="1">
        <v>5.4761699999999999E-11</v>
      </c>
      <c r="N110" s="1">
        <v>2.1778E-10</v>
      </c>
      <c r="O110" s="1">
        <v>8.2872699999999997E-10</v>
      </c>
      <c r="P110" s="1">
        <v>3.0175900000000001E-9</v>
      </c>
      <c r="Q110" s="1">
        <v>1.05139E-8</v>
      </c>
      <c r="R110" s="1">
        <v>3.5052600000000001E-8</v>
      </c>
      <c r="S110" s="1">
        <v>1.11824E-7</v>
      </c>
      <c r="T110" s="1">
        <v>3.41353E-7</v>
      </c>
      <c r="U110" s="1">
        <v>9.9707799999999998E-7</v>
      </c>
      <c r="V110" s="1">
        <v>2.7868300000000001E-6</v>
      </c>
      <c r="W110" s="1">
        <v>7.4532799999999997E-6</v>
      </c>
      <c r="X110" s="1">
        <v>1.90739E-5</v>
      </c>
      <c r="Y110" s="1">
        <v>4.67075E-5</v>
      </c>
      <c r="Z110">
        <v>1.09443E-4</v>
      </c>
      <c r="AA110">
        <v>2.4538099999999997E-4</v>
      </c>
      <c r="AB110">
        <v>5.2643500000000001E-4</v>
      </c>
      <c r="AC110">
        <v>1.08069E-3</v>
      </c>
      <c r="AD110">
        <v>2.1227799999999999E-3</v>
      </c>
      <c r="AE110">
        <v>3.9898399999999997E-3</v>
      </c>
      <c r="AF110">
        <v>7.1754899999999996E-3</v>
      </c>
      <c r="AG110">
        <v>1.23479E-2</v>
      </c>
      <c r="AH110">
        <v>2.0331700000000001E-2</v>
      </c>
      <c r="AI110">
        <v>3.2033100000000002E-2</v>
      </c>
      <c r="AJ110">
        <v>4.8290699999999999E-2</v>
      </c>
      <c r="AK110">
        <v>6.9657700000000003E-2</v>
      </c>
      <c r="AL110">
        <v>9.6142400000000003E-2</v>
      </c>
      <c r="AM110">
        <v>0.12697</v>
      </c>
      <c r="AN110">
        <v>0.16044700000000001</v>
      </c>
      <c r="AO110">
        <v>0.19400100000000001</v>
      </c>
      <c r="AP110">
        <v>0.22445000000000001</v>
      </c>
    </row>
    <row r="111" spans="1:45" x14ac:dyDescent="0.2">
      <c r="B111" s="1">
        <v>5.42702E-19</v>
      </c>
      <c r="C111" s="1">
        <v>3.2335399999999999E-18</v>
      </c>
      <c r="D111" s="1">
        <v>1.8524799999999999E-17</v>
      </c>
      <c r="E111" s="1">
        <v>1.02045E-16</v>
      </c>
      <c r="F111" s="1">
        <v>5.4049000000000003E-16</v>
      </c>
      <c r="G111" s="1">
        <v>2.7526200000000001E-15</v>
      </c>
      <c r="H111" s="1">
        <v>1.34793E-14</v>
      </c>
      <c r="I111" s="1">
        <v>6.3468E-14</v>
      </c>
      <c r="J111" s="1">
        <v>2.87346E-13</v>
      </c>
      <c r="K111" s="1">
        <v>1.2508899999999999E-12</v>
      </c>
      <c r="L111" s="1">
        <v>5.2360200000000001E-12</v>
      </c>
      <c r="M111" s="1">
        <v>2.10741E-11</v>
      </c>
      <c r="N111" s="1">
        <v>8.1557700000000004E-11</v>
      </c>
      <c r="O111" s="1">
        <v>3.0349299999999998E-10</v>
      </c>
      <c r="P111" s="1">
        <v>1.08593E-9</v>
      </c>
      <c r="Q111" s="1">
        <v>3.7361199999999997E-9</v>
      </c>
      <c r="R111" s="1">
        <v>1.23598E-8</v>
      </c>
      <c r="S111" s="1">
        <v>3.9316300000000002E-8</v>
      </c>
      <c r="T111" s="1">
        <v>1.2025499999999999E-7</v>
      </c>
      <c r="U111" s="1">
        <v>3.53675E-7</v>
      </c>
      <c r="V111" s="1">
        <v>1.0001800000000001E-6</v>
      </c>
      <c r="W111" s="1">
        <v>2.7196900000000001E-6</v>
      </c>
      <c r="X111" s="1">
        <v>7.1110399999999996E-6</v>
      </c>
      <c r="Y111" s="1">
        <v>1.78779E-5</v>
      </c>
      <c r="Z111" s="1">
        <v>4.32186E-5</v>
      </c>
      <c r="AA111">
        <v>1.0046E-4</v>
      </c>
      <c r="AB111">
        <v>2.2453499999999999E-4</v>
      </c>
      <c r="AC111">
        <v>4.8254999999999999E-4</v>
      </c>
      <c r="AD111">
        <v>9.9716699999999998E-4</v>
      </c>
      <c r="AE111">
        <v>1.9813399999999998E-3</v>
      </c>
      <c r="AF111">
        <v>3.7854099999999999E-3</v>
      </c>
      <c r="AG111">
        <v>6.9539399999999996E-3</v>
      </c>
      <c r="AH111">
        <v>1.2283199999999999E-2</v>
      </c>
      <c r="AI111">
        <v>2.08617E-2</v>
      </c>
      <c r="AJ111">
        <v>3.4068000000000001E-2</v>
      </c>
      <c r="AK111">
        <v>5.3493600000000002E-2</v>
      </c>
      <c r="AL111">
        <v>8.0763199999999993E-2</v>
      </c>
      <c r="AM111">
        <v>0.117242</v>
      </c>
      <c r="AN111">
        <v>0.16364600000000001</v>
      </c>
      <c r="AO111">
        <v>0.21962799999999999</v>
      </c>
      <c r="AP111">
        <v>0.28341699999999997</v>
      </c>
    </row>
    <row r="112" spans="1:45" x14ac:dyDescent="0.2">
      <c r="B112" s="1">
        <v>5.0688299999999999E-19</v>
      </c>
      <c r="C112" s="1">
        <v>2.8328000000000001E-18</v>
      </c>
      <c r="D112" s="1">
        <v>1.52764E-17</v>
      </c>
      <c r="E112" s="1">
        <v>7.9492500000000004E-17</v>
      </c>
      <c r="F112" s="1">
        <v>3.99145E-16</v>
      </c>
      <c r="G112" s="1">
        <v>1.9339099999999999E-15</v>
      </c>
      <c r="H112" s="1">
        <v>9.0415299999999992E-15</v>
      </c>
      <c r="I112" s="1">
        <v>4.0789599999999998E-14</v>
      </c>
      <c r="J112" s="1">
        <v>1.7756600000000001E-13</v>
      </c>
      <c r="K112" s="1">
        <v>7.4588699999999995E-13</v>
      </c>
      <c r="L112" s="1">
        <v>3.0233600000000002E-12</v>
      </c>
      <c r="M112" s="1">
        <v>1.1825300000000001E-11</v>
      </c>
      <c r="N112" s="1">
        <v>4.4631000000000001E-11</v>
      </c>
      <c r="O112" s="1">
        <v>1.6254299999999999E-10</v>
      </c>
      <c r="P112" s="1">
        <v>5.7122300000000004E-10</v>
      </c>
      <c r="Q112" s="1">
        <v>1.93709E-9</v>
      </c>
      <c r="R112" s="1">
        <v>6.3387E-9</v>
      </c>
      <c r="S112" s="1">
        <v>2.00151E-8</v>
      </c>
      <c r="T112" s="1">
        <v>6.0985E-8</v>
      </c>
      <c r="U112" s="1">
        <v>1.7930700000000001E-7</v>
      </c>
      <c r="V112" s="1">
        <v>5.0871899999999999E-7</v>
      </c>
      <c r="W112" s="1">
        <v>1.39273E-6</v>
      </c>
      <c r="X112" s="1">
        <v>3.6793000000000001E-6</v>
      </c>
      <c r="Y112" s="1">
        <v>9.3793100000000008E-6</v>
      </c>
      <c r="Z112" s="1">
        <v>2.3071899999999998E-5</v>
      </c>
      <c r="AA112" s="1">
        <v>5.4765300000000002E-5</v>
      </c>
      <c r="AB112">
        <v>1.25439E-4</v>
      </c>
      <c r="AC112">
        <v>2.7724800000000001E-4</v>
      </c>
      <c r="AD112">
        <v>5.9130100000000002E-4</v>
      </c>
      <c r="AE112">
        <v>1.2168999999999999E-3</v>
      </c>
      <c r="AF112">
        <v>2.4165900000000001E-3</v>
      </c>
      <c r="AG112">
        <v>4.6307900000000001E-3</v>
      </c>
      <c r="AH112">
        <v>8.5626699999999997E-3</v>
      </c>
      <c r="AI112">
        <v>1.5277900000000001E-2</v>
      </c>
      <c r="AJ112">
        <v>2.6303799999999999E-2</v>
      </c>
      <c r="AK112">
        <v>4.3698899999999999E-2</v>
      </c>
      <c r="AL112">
        <v>7.00519E-2</v>
      </c>
      <c r="AM112">
        <v>0.108359</v>
      </c>
      <c r="AN112">
        <v>0.16173599999999999</v>
      </c>
      <c r="AO112">
        <v>0.23293800000000001</v>
      </c>
      <c r="AP112">
        <v>0.32372099999999998</v>
      </c>
    </row>
    <row r="113" spans="1:42" x14ac:dyDescent="0.2">
      <c r="B113" s="1">
        <v>5.4200900000000002E-19</v>
      </c>
      <c r="C113" s="1">
        <v>2.87754E-18</v>
      </c>
      <c r="D113" s="1">
        <v>1.4780499999999999E-17</v>
      </c>
      <c r="E113" s="1">
        <v>7.3452400000000002E-17</v>
      </c>
      <c r="F113" s="1">
        <v>3.5316400000000002E-16</v>
      </c>
      <c r="G113" s="1">
        <v>1.64286E-15</v>
      </c>
      <c r="H113" s="1">
        <v>7.3939299999999998E-15</v>
      </c>
      <c r="I113" s="1">
        <v>3.2196300000000001E-14</v>
      </c>
      <c r="J113" s="1">
        <v>1.3564100000000001E-13</v>
      </c>
      <c r="K113" s="1">
        <v>5.5287800000000002E-13</v>
      </c>
      <c r="L113" s="1">
        <v>2.18034E-12</v>
      </c>
      <c r="M113" s="1">
        <v>8.3190899999999998E-12</v>
      </c>
      <c r="N113" s="1">
        <v>3.0710300000000002E-11</v>
      </c>
      <c r="O113" s="1">
        <v>1.0968499999999999E-10</v>
      </c>
      <c r="P113" s="1">
        <v>3.7902800000000002E-10</v>
      </c>
      <c r="Q113" s="1">
        <v>1.2672200000000001E-9</v>
      </c>
      <c r="R113" s="1">
        <v>4.0991100000000003E-9</v>
      </c>
      <c r="S113" s="1">
        <v>1.2828799999999999E-8</v>
      </c>
      <c r="T113" s="1">
        <v>3.8845799999999998E-8</v>
      </c>
      <c r="U113" s="1">
        <v>1.1380500000000001E-7</v>
      </c>
      <c r="V113" s="1">
        <v>3.2257899999999999E-7</v>
      </c>
      <c r="W113" s="1">
        <v>8.84651E-7</v>
      </c>
      <c r="X113" s="1">
        <v>2.3472900000000001E-6</v>
      </c>
      <c r="Y113" s="1">
        <v>6.02591E-6</v>
      </c>
      <c r="Z113" s="1">
        <v>1.4967099999999999E-5</v>
      </c>
      <c r="AA113" s="1">
        <v>3.5967699999999998E-5</v>
      </c>
      <c r="AB113" s="1">
        <v>8.3626899999999997E-5</v>
      </c>
      <c r="AC113">
        <v>1.8812200000000001E-4</v>
      </c>
      <c r="AD113">
        <v>4.0944000000000001E-4</v>
      </c>
      <c r="AE113">
        <v>8.6218299999999998E-4</v>
      </c>
      <c r="AF113">
        <v>1.75657E-3</v>
      </c>
      <c r="AG113">
        <v>3.4624899999999999E-3</v>
      </c>
      <c r="AH113">
        <v>6.6033899999999998E-3</v>
      </c>
      <c r="AI113">
        <v>1.21843E-2</v>
      </c>
      <c r="AJ113">
        <v>2.1751300000000001E-2</v>
      </c>
      <c r="AK113">
        <v>3.7568499999999998E-2</v>
      </c>
      <c r="AL113">
        <v>6.2778899999999999E-2</v>
      </c>
      <c r="AM113">
        <v>0.101497</v>
      </c>
      <c r="AN113">
        <v>0.15876000000000001</v>
      </c>
      <c r="AO113">
        <v>0.240259</v>
      </c>
      <c r="AP113">
        <v>0.35177399999999998</v>
      </c>
    </row>
    <row r="114" spans="1:42" x14ac:dyDescent="0.2">
      <c r="B114" s="1">
        <v>6.1783800000000003E-19</v>
      </c>
      <c r="C114" s="1">
        <v>3.1466200000000001E-18</v>
      </c>
      <c r="D114" s="1">
        <v>1.55363E-17</v>
      </c>
      <c r="E114" s="1">
        <v>7.4368099999999998E-17</v>
      </c>
      <c r="F114" s="1">
        <v>3.4511400000000002E-16</v>
      </c>
      <c r="G114" s="1">
        <v>1.5526500000000001E-15</v>
      </c>
      <c r="H114" s="1">
        <v>6.7720699999999996E-15</v>
      </c>
      <c r="I114" s="1">
        <v>2.8635600000000002E-14</v>
      </c>
      <c r="J114" s="1">
        <v>1.1738999999999999E-13</v>
      </c>
      <c r="K114" s="1">
        <v>4.6654299999999996E-13</v>
      </c>
      <c r="L114" s="1">
        <v>1.79759E-12</v>
      </c>
      <c r="M114" s="1">
        <v>6.7147700000000001E-12</v>
      </c>
      <c r="N114" s="1">
        <v>2.4317E-11</v>
      </c>
      <c r="O114" s="1">
        <v>8.5374800000000003E-11</v>
      </c>
      <c r="P114" s="1">
        <v>2.9059599999999998E-10</v>
      </c>
      <c r="Q114" s="1">
        <v>9.5893799999999998E-10</v>
      </c>
      <c r="R114" s="1">
        <v>3.06784E-9</v>
      </c>
      <c r="S114" s="1">
        <v>9.5151800000000006E-9</v>
      </c>
      <c r="T114" s="1">
        <v>2.8611699999999999E-8</v>
      </c>
      <c r="U114" s="1">
        <v>8.3408800000000005E-8</v>
      </c>
      <c r="V114" s="1">
        <v>2.3573400000000001E-7</v>
      </c>
      <c r="W114" s="1">
        <v>6.4591699999999997E-7</v>
      </c>
      <c r="X114" s="1">
        <v>1.7158299999999999E-6</v>
      </c>
      <c r="Y114" s="1">
        <v>4.4188900000000003E-6</v>
      </c>
      <c r="Z114" s="1">
        <v>1.1032999999999999E-5</v>
      </c>
      <c r="AA114" s="1">
        <v>2.67067E-5</v>
      </c>
      <c r="AB114" s="1">
        <v>6.2674200000000004E-5</v>
      </c>
      <c r="AC114">
        <v>1.4259299999999999E-4</v>
      </c>
      <c r="AD114">
        <v>3.1452299999999998E-4</v>
      </c>
      <c r="AE114">
        <v>6.7258400000000005E-4</v>
      </c>
      <c r="AF114">
        <v>1.39438E-3</v>
      </c>
      <c r="AG114">
        <v>2.8025799999999998E-3</v>
      </c>
      <c r="AH114">
        <v>5.4610099999999996E-3</v>
      </c>
      <c r="AI114">
        <v>1.03164E-2</v>
      </c>
      <c r="AJ114">
        <v>1.8893900000000002E-2</v>
      </c>
      <c r="AK114">
        <v>3.3546800000000002E-2</v>
      </c>
      <c r="AL114">
        <v>5.7745299999999999E-2</v>
      </c>
      <c r="AM114">
        <v>9.6364699999999998E-2</v>
      </c>
      <c r="AN114">
        <v>0.15590300000000001</v>
      </c>
      <c r="AO114">
        <v>0.24452399999999999</v>
      </c>
      <c r="AP114">
        <v>0.371811</v>
      </c>
    </row>
    <row r="115" spans="1:42" x14ac:dyDescent="0.2">
      <c r="A115" t="s">
        <v>17</v>
      </c>
    </row>
    <row r="116" spans="1:42" x14ac:dyDescent="0.2">
      <c r="B116">
        <v>10</v>
      </c>
      <c r="C116">
        <v>11</v>
      </c>
      <c r="D116">
        <v>12</v>
      </c>
      <c r="E116">
        <v>13</v>
      </c>
      <c r="F116">
        <v>14</v>
      </c>
      <c r="G116">
        <v>15</v>
      </c>
      <c r="H116">
        <v>16</v>
      </c>
      <c r="I116">
        <v>17</v>
      </c>
      <c r="J116">
        <v>18</v>
      </c>
      <c r="K116">
        <v>19</v>
      </c>
      <c r="L116">
        <v>20</v>
      </c>
      <c r="M116">
        <v>21</v>
      </c>
      <c r="N116">
        <v>22</v>
      </c>
      <c r="O116">
        <v>23</v>
      </c>
      <c r="P116">
        <v>24</v>
      </c>
      <c r="Q116">
        <v>25</v>
      </c>
      <c r="R116">
        <v>26</v>
      </c>
      <c r="S116">
        <v>27</v>
      </c>
      <c r="T116">
        <v>28</v>
      </c>
      <c r="U116">
        <v>29</v>
      </c>
      <c r="V116">
        <v>30</v>
      </c>
      <c r="W116">
        <v>31</v>
      </c>
      <c r="X116">
        <v>32</v>
      </c>
      <c r="Y116">
        <v>33</v>
      </c>
      <c r="Z116">
        <v>34</v>
      </c>
      <c r="AA116">
        <v>35</v>
      </c>
      <c r="AB116">
        <v>36</v>
      </c>
      <c r="AC116">
        <v>37</v>
      </c>
      <c r="AD116">
        <v>38</v>
      </c>
      <c r="AE116">
        <v>39</v>
      </c>
      <c r="AF116">
        <v>40</v>
      </c>
      <c r="AG116">
        <v>41</v>
      </c>
      <c r="AH116">
        <v>42</v>
      </c>
      <c r="AI116">
        <v>43</v>
      </c>
      <c r="AJ116">
        <v>44</v>
      </c>
      <c r="AK116">
        <v>45</v>
      </c>
      <c r="AL116">
        <v>46</v>
      </c>
      <c r="AM116">
        <v>47</v>
      </c>
      <c r="AN116">
        <v>48</v>
      </c>
      <c r="AO116">
        <v>49</v>
      </c>
      <c r="AP116">
        <v>50</v>
      </c>
    </row>
    <row r="117" spans="1:42" x14ac:dyDescent="0.2">
      <c r="A117" t="s">
        <v>18</v>
      </c>
    </row>
    <row r="118" spans="1:42" x14ac:dyDescent="0.2">
      <c r="B118">
        <v>1.05462E-3</v>
      </c>
      <c r="C118">
        <v>1.12596E-2</v>
      </c>
      <c r="D118">
        <v>8.0224500000000004E-2</v>
      </c>
      <c r="E118">
        <v>0.153417</v>
      </c>
      <c r="F118">
        <v>0.14886099999999999</v>
      </c>
      <c r="G118">
        <v>9.1104199999999996E-2</v>
      </c>
      <c r="H118">
        <v>5.53605E-2</v>
      </c>
      <c r="I118">
        <v>3.3008999999999997E-2</v>
      </c>
      <c r="J118">
        <v>1.9906799999999999E-2</v>
      </c>
      <c r="K118">
        <v>1.41131E-2</v>
      </c>
      <c r="L118">
        <v>1.41131E-2</v>
      </c>
    </row>
    <row r="119" spans="1:42" x14ac:dyDescent="0.2">
      <c r="B119">
        <v>1.02929E-3</v>
      </c>
      <c r="C119">
        <v>1.05147E-2</v>
      </c>
      <c r="D119">
        <v>8.8906200000000005E-2</v>
      </c>
      <c r="E119">
        <v>0.13539899999999999</v>
      </c>
      <c r="F119">
        <v>0.14899000000000001</v>
      </c>
      <c r="G119">
        <v>0.101142</v>
      </c>
      <c r="H119">
        <v>6.2401100000000001E-2</v>
      </c>
      <c r="I119">
        <v>3.5890499999999999E-2</v>
      </c>
      <c r="J119">
        <v>2.0934899999999999E-2</v>
      </c>
      <c r="K119">
        <v>1.46552E-2</v>
      </c>
      <c r="L119">
        <v>1.46552E-2</v>
      </c>
    </row>
    <row r="120" spans="1:42" x14ac:dyDescent="0.2">
      <c r="B120">
        <v>5.8839899999999997E-4</v>
      </c>
      <c r="C120">
        <v>4.5537099999999999E-3</v>
      </c>
      <c r="D120">
        <v>3.3703999999999998E-2</v>
      </c>
      <c r="E120">
        <v>8.7952600000000006E-2</v>
      </c>
      <c r="F120">
        <v>8.5271299999999994E-2</v>
      </c>
      <c r="G120">
        <v>6.0112600000000002E-2</v>
      </c>
      <c r="H120">
        <v>4.0335900000000001E-2</v>
      </c>
      <c r="I120">
        <v>2.2282900000000001E-2</v>
      </c>
      <c r="J120">
        <v>1.2426299999999999E-2</v>
      </c>
      <c r="K120">
        <v>8.5714199999999997E-3</v>
      </c>
      <c r="L120">
        <v>8.5714199999999997E-3</v>
      </c>
    </row>
    <row r="121" spans="1:42" x14ac:dyDescent="0.2">
      <c r="B121">
        <v>4.62619E-4</v>
      </c>
      <c r="C121">
        <v>3.45715E-3</v>
      </c>
      <c r="D121">
        <v>2.1915899999999999E-2</v>
      </c>
      <c r="E121">
        <v>5.8629399999999998E-2</v>
      </c>
      <c r="F121">
        <v>6.5783099999999997E-2</v>
      </c>
      <c r="G121">
        <v>5.0829199999999998E-2</v>
      </c>
      <c r="H121">
        <v>4.0164900000000003E-2</v>
      </c>
      <c r="I121">
        <v>1.99463E-2</v>
      </c>
      <c r="J121">
        <v>1.0302199999999999E-2</v>
      </c>
      <c r="K121">
        <v>6.9736700000000004E-3</v>
      </c>
      <c r="L121">
        <v>6.9736700000000004E-3</v>
      </c>
    </row>
    <row r="122" spans="1:42" x14ac:dyDescent="0.2">
      <c r="B122">
        <v>3.6118100000000002E-4</v>
      </c>
      <c r="C122">
        <v>2.6459700000000001E-3</v>
      </c>
      <c r="D122">
        <v>1.6506E-2</v>
      </c>
      <c r="E122">
        <v>3.3729799999999997E-2</v>
      </c>
      <c r="F122">
        <v>4.3847799999999999E-2</v>
      </c>
      <c r="G122">
        <v>4.4685900000000001E-2</v>
      </c>
      <c r="H122">
        <v>4.6696599999999998E-2</v>
      </c>
      <c r="I122">
        <v>1.7412799999999999E-2</v>
      </c>
      <c r="J122">
        <v>8.4759299999999996E-3</v>
      </c>
      <c r="K122">
        <v>5.75612E-3</v>
      </c>
      <c r="L122">
        <v>5.75612E-3</v>
      </c>
    </row>
    <row r="123" spans="1:42" x14ac:dyDescent="0.2">
      <c r="B123">
        <v>2.8648500000000001E-4</v>
      </c>
      <c r="C123">
        <v>1.9926599999999998E-3</v>
      </c>
      <c r="D123">
        <v>1.01131E-2</v>
      </c>
      <c r="E123">
        <v>2.4074700000000001E-2</v>
      </c>
      <c r="F123">
        <v>4.6830799999999999E-2</v>
      </c>
      <c r="G123">
        <v>4.2511199999999999E-2</v>
      </c>
      <c r="H123">
        <v>2.7586699999999999E-2</v>
      </c>
      <c r="I123">
        <v>1.33069E-2</v>
      </c>
      <c r="J123">
        <v>7.1675300000000001E-3</v>
      </c>
      <c r="K123">
        <v>4.9278200000000003E-3</v>
      </c>
      <c r="L123">
        <v>4.9278200000000003E-3</v>
      </c>
    </row>
    <row r="124" spans="1:42" x14ac:dyDescent="0.2">
      <c r="B124">
        <v>1.7550000000000001E-4</v>
      </c>
      <c r="C124">
        <v>1.27194E-3</v>
      </c>
      <c r="D124">
        <v>7.2272500000000002E-3</v>
      </c>
      <c r="E124">
        <v>1.6222E-2</v>
      </c>
      <c r="F124">
        <v>2.5017299999999999E-2</v>
      </c>
      <c r="G124">
        <v>2.9577099999999999E-2</v>
      </c>
      <c r="H124">
        <v>1.9237299999999999E-2</v>
      </c>
      <c r="I124">
        <v>9.0293000000000005E-3</v>
      </c>
      <c r="J124">
        <v>5.0459499999999996E-3</v>
      </c>
      <c r="K124">
        <v>3.4786999999999999E-3</v>
      </c>
      <c r="L124">
        <v>3.4786999999999999E-3</v>
      </c>
    </row>
    <row r="125" spans="1:42" x14ac:dyDescent="0.2">
      <c r="B125">
        <v>6.1672500000000004E-4</v>
      </c>
      <c r="C125">
        <v>4.7227299999999996E-3</v>
      </c>
      <c r="D125">
        <v>2.7569E-2</v>
      </c>
      <c r="E125">
        <v>6.55052E-2</v>
      </c>
      <c r="F125">
        <v>9.0450600000000006E-2</v>
      </c>
      <c r="G125">
        <v>0.100726</v>
      </c>
      <c r="H125">
        <v>7.7226900000000001E-2</v>
      </c>
      <c r="I125">
        <v>3.9662900000000001E-2</v>
      </c>
      <c r="J125">
        <v>2.23806E-2</v>
      </c>
      <c r="K125">
        <v>1.46955E-2</v>
      </c>
      <c r="L125">
        <v>1.46955E-2</v>
      </c>
    </row>
    <row r="126" spans="1:42" x14ac:dyDescent="0.2">
      <c r="B126">
        <v>8.71294E-4</v>
      </c>
      <c r="C126">
        <v>7.5241700000000002E-3</v>
      </c>
      <c r="D126">
        <v>6.1917899999999998E-2</v>
      </c>
      <c r="E126">
        <v>0.11395</v>
      </c>
      <c r="F126">
        <v>0.13106400000000001</v>
      </c>
      <c r="G126">
        <v>0.13114400000000001</v>
      </c>
      <c r="H126">
        <v>0.106665</v>
      </c>
      <c r="I126">
        <v>7.02401E-2</v>
      </c>
      <c r="J126">
        <v>4.3125999999999998E-2</v>
      </c>
      <c r="K126">
        <v>2.66149E-2</v>
      </c>
      <c r="L126">
        <v>2.66149E-2</v>
      </c>
    </row>
    <row r="127" spans="1:42" x14ac:dyDescent="0.2">
      <c r="B127">
        <v>8.8497000000000001E-4</v>
      </c>
      <c r="C127">
        <v>7.5703200000000002E-3</v>
      </c>
      <c r="D127">
        <v>6.2125100000000003E-2</v>
      </c>
      <c r="E127">
        <v>0.112071</v>
      </c>
      <c r="F127">
        <v>0.13120399999999999</v>
      </c>
      <c r="G127">
        <v>0.12889400000000001</v>
      </c>
      <c r="H127">
        <v>0.118605</v>
      </c>
      <c r="I127">
        <v>9.3604400000000004E-2</v>
      </c>
      <c r="J127">
        <v>6.2986700000000007E-2</v>
      </c>
      <c r="K127">
        <v>3.5466299999999999E-2</v>
      </c>
      <c r="L127">
        <v>3.5466299999999999E-2</v>
      </c>
    </row>
    <row r="128" spans="1:42" x14ac:dyDescent="0.2">
      <c r="B128">
        <v>6.4674899999999996E-4</v>
      </c>
      <c r="C128">
        <v>5.5808999999999997E-3</v>
      </c>
      <c r="D128">
        <v>4.3120499999999999E-2</v>
      </c>
      <c r="E128">
        <v>9.4817100000000001E-2</v>
      </c>
      <c r="F128">
        <v>0.100304</v>
      </c>
      <c r="G128">
        <v>9.0385900000000005E-2</v>
      </c>
      <c r="H128">
        <v>8.4343199999999993E-2</v>
      </c>
      <c r="I128">
        <v>7.00514E-2</v>
      </c>
      <c r="J128">
        <v>4.8828099999999999E-2</v>
      </c>
      <c r="K128">
        <v>3.3330100000000001E-2</v>
      </c>
      <c r="L128">
        <v>3.3330100000000001E-2</v>
      </c>
    </row>
    <row r="129" spans="2:12" x14ac:dyDescent="0.2">
      <c r="B129">
        <v>5.5449199999999996E-4</v>
      </c>
      <c r="C129">
        <v>4.6986700000000003E-3</v>
      </c>
      <c r="D129">
        <v>3.8083600000000002E-2</v>
      </c>
      <c r="E129">
        <v>0.106402</v>
      </c>
      <c r="F129">
        <v>9.2034900000000003E-2</v>
      </c>
      <c r="G129">
        <v>7.2053800000000001E-2</v>
      </c>
      <c r="H129">
        <v>6.6353800000000004E-2</v>
      </c>
      <c r="I129">
        <v>5.4233299999999998E-2</v>
      </c>
      <c r="J129">
        <v>3.9562699999999999E-2</v>
      </c>
      <c r="K129">
        <v>2.6893400000000001E-2</v>
      </c>
      <c r="L129">
        <v>2.6893400000000001E-2</v>
      </c>
    </row>
    <row r="130" spans="2:12" x14ac:dyDescent="0.2">
      <c r="B130">
        <v>3.4472499999999999E-4</v>
      </c>
      <c r="C130">
        <v>3.0188099999999998E-3</v>
      </c>
      <c r="D130">
        <v>2.1923999999999999E-2</v>
      </c>
      <c r="E130">
        <v>6.01364E-2</v>
      </c>
      <c r="F130">
        <v>5.9977099999999998E-2</v>
      </c>
      <c r="G130">
        <v>4.7002000000000002E-2</v>
      </c>
      <c r="H130">
        <v>4.0716799999999997E-2</v>
      </c>
      <c r="I130">
        <v>3.3143400000000003E-2</v>
      </c>
      <c r="J130">
        <v>2.4459399999999999E-2</v>
      </c>
      <c r="K130">
        <v>1.79308E-2</v>
      </c>
      <c r="L130">
        <v>1.79308E-2</v>
      </c>
    </row>
    <row r="131" spans="2:12" x14ac:dyDescent="0.2">
      <c r="B131">
        <v>2.9678700000000002E-4</v>
      </c>
      <c r="C131">
        <v>2.5382500000000001E-3</v>
      </c>
      <c r="D131">
        <v>2.0091000000000001E-2</v>
      </c>
      <c r="E131">
        <v>5.3469200000000001E-2</v>
      </c>
      <c r="F131">
        <v>5.1174699999999997E-2</v>
      </c>
      <c r="G131">
        <v>3.9940700000000003E-2</v>
      </c>
      <c r="H131">
        <v>3.55556E-2</v>
      </c>
      <c r="I131">
        <v>2.8989399999999999E-2</v>
      </c>
      <c r="J131">
        <v>2.1992500000000002E-2</v>
      </c>
      <c r="K131">
        <v>1.65048E-2</v>
      </c>
      <c r="L131">
        <v>1.65048E-2</v>
      </c>
    </row>
    <row r="132" spans="2:12" x14ac:dyDescent="0.2">
      <c r="B132">
        <v>4.8042199999999999E-4</v>
      </c>
      <c r="C132">
        <v>3.6998600000000001E-3</v>
      </c>
      <c r="D132">
        <v>2.2643099999999999E-2</v>
      </c>
      <c r="E132">
        <v>6.7641699999999999E-2</v>
      </c>
      <c r="F132">
        <v>8.4011100000000005E-2</v>
      </c>
      <c r="G132">
        <v>7.5168200000000004E-2</v>
      </c>
      <c r="H132">
        <v>6.3956299999999994E-2</v>
      </c>
      <c r="I132">
        <v>5.0897900000000003E-2</v>
      </c>
      <c r="J132">
        <v>3.8622299999999998E-2</v>
      </c>
      <c r="K132">
        <v>3.0400699999999999E-2</v>
      </c>
      <c r="L132">
        <v>3.0400699999999999E-2</v>
      </c>
    </row>
    <row r="133" spans="2:12" x14ac:dyDescent="0.2">
      <c r="B133">
        <v>6.2766899999999997E-4</v>
      </c>
      <c r="C133">
        <v>4.4181000000000003E-3</v>
      </c>
      <c r="D133">
        <v>2.46257E-2</v>
      </c>
      <c r="E133">
        <v>7.6132900000000003E-2</v>
      </c>
      <c r="F133">
        <v>0.108515</v>
      </c>
      <c r="G133">
        <v>0.10589700000000001</v>
      </c>
      <c r="H133">
        <v>9.1257000000000005E-2</v>
      </c>
      <c r="I133">
        <v>7.3932899999999996E-2</v>
      </c>
      <c r="J133">
        <v>5.7103500000000001E-2</v>
      </c>
      <c r="K133">
        <v>4.5962900000000001E-2</v>
      </c>
      <c r="L133">
        <v>4.5962900000000001E-2</v>
      </c>
    </row>
    <row r="134" spans="2:12" x14ac:dyDescent="0.2">
      <c r="B134">
        <v>8.7504599999999998E-4</v>
      </c>
      <c r="C134">
        <v>5.7253099999999999E-3</v>
      </c>
      <c r="D134">
        <v>3.0908499999999998E-2</v>
      </c>
      <c r="E134">
        <v>9.2393699999999995E-2</v>
      </c>
      <c r="F134">
        <v>0.147344</v>
      </c>
      <c r="G134">
        <v>0.16312499999999999</v>
      </c>
      <c r="H134">
        <v>0.14305200000000001</v>
      </c>
      <c r="I134">
        <v>0.11945500000000001</v>
      </c>
      <c r="J134">
        <v>9.3368099999999996E-2</v>
      </c>
      <c r="K134">
        <v>7.5180300000000005E-2</v>
      </c>
      <c r="L134">
        <v>7.5180300000000005E-2</v>
      </c>
    </row>
    <row r="135" spans="2:12" x14ac:dyDescent="0.2">
      <c r="B135">
        <v>1.0298E-3</v>
      </c>
      <c r="C135">
        <v>6.2679099999999998E-3</v>
      </c>
      <c r="D135">
        <v>3.4104099999999998E-2</v>
      </c>
      <c r="E135">
        <v>0.102169</v>
      </c>
      <c r="F135">
        <v>0.17733699999999999</v>
      </c>
      <c r="G135">
        <v>0.20508999999999999</v>
      </c>
      <c r="H135">
        <v>0.18756300000000001</v>
      </c>
      <c r="I135">
        <v>0.168407</v>
      </c>
      <c r="J135">
        <v>0.13258</v>
      </c>
      <c r="K135">
        <v>0.10363799999999999</v>
      </c>
      <c r="L135">
        <v>0.10363799999999999</v>
      </c>
    </row>
    <row r="136" spans="2:12" x14ac:dyDescent="0.2">
      <c r="B136">
        <v>1.50439E-3</v>
      </c>
      <c r="C136">
        <v>9.1709100000000009E-3</v>
      </c>
      <c r="D136">
        <v>4.8641299999999998E-2</v>
      </c>
      <c r="E136">
        <v>0.160385</v>
      </c>
      <c r="F136">
        <v>0.25283800000000001</v>
      </c>
      <c r="G136">
        <v>0.30779400000000001</v>
      </c>
      <c r="H136">
        <v>0.31895200000000001</v>
      </c>
      <c r="I136">
        <v>0.28628700000000001</v>
      </c>
      <c r="J136">
        <v>0.227462</v>
      </c>
      <c r="K136">
        <v>0.17990100000000001</v>
      </c>
      <c r="L136">
        <v>0.17990100000000001</v>
      </c>
    </row>
    <row r="137" spans="2:12" x14ac:dyDescent="0.2">
      <c r="B137">
        <v>1.91716E-3</v>
      </c>
      <c r="C137">
        <v>1.1933600000000001E-2</v>
      </c>
      <c r="D137">
        <v>6.2580300000000005E-2</v>
      </c>
      <c r="E137">
        <v>0.20877200000000001</v>
      </c>
      <c r="F137">
        <v>0.33942600000000001</v>
      </c>
      <c r="G137">
        <v>0.423508</v>
      </c>
      <c r="H137">
        <v>0.46566299999999999</v>
      </c>
      <c r="I137">
        <v>0.44350299999999998</v>
      </c>
      <c r="J137">
        <v>0.33273000000000003</v>
      </c>
      <c r="K137">
        <v>0.26202599999999998</v>
      </c>
      <c r="L137">
        <v>0.26202599999999998</v>
      </c>
    </row>
    <row r="138" spans="2:12" x14ac:dyDescent="0.2">
      <c r="B138">
        <v>1.02637E-3</v>
      </c>
      <c r="C138">
        <v>6.6730599999999998E-3</v>
      </c>
      <c r="D138">
        <v>3.7083199999999997E-2</v>
      </c>
      <c r="E138">
        <v>0.12274599999999999</v>
      </c>
      <c r="F138">
        <v>0.21433199999999999</v>
      </c>
      <c r="G138">
        <v>0.24598400000000001</v>
      </c>
      <c r="H138">
        <v>0.27158100000000002</v>
      </c>
      <c r="I138">
        <v>0.26125700000000002</v>
      </c>
      <c r="J138">
        <v>0.20568800000000001</v>
      </c>
      <c r="K138">
        <v>0.161274</v>
      </c>
      <c r="L138">
        <v>0.161274</v>
      </c>
    </row>
    <row r="139" spans="2:12" x14ac:dyDescent="0.2">
      <c r="B139">
        <v>1.0839000000000001E-3</v>
      </c>
      <c r="C139">
        <v>7.5189000000000002E-3</v>
      </c>
      <c r="D139">
        <v>4.2242500000000002E-2</v>
      </c>
      <c r="E139">
        <v>0.15840699999999999</v>
      </c>
      <c r="F139">
        <v>0.252475</v>
      </c>
      <c r="G139">
        <v>0.28866700000000001</v>
      </c>
      <c r="H139">
        <v>0.32525599999999999</v>
      </c>
      <c r="I139">
        <v>0.32358500000000001</v>
      </c>
      <c r="J139">
        <v>0.25496799999999997</v>
      </c>
      <c r="K139">
        <v>0.194246</v>
      </c>
      <c r="L139">
        <v>0.194246</v>
      </c>
    </row>
    <row r="140" spans="2:12" x14ac:dyDescent="0.2">
      <c r="B140">
        <v>6.7882000000000001E-4</v>
      </c>
      <c r="C140">
        <v>5.2755900000000001E-3</v>
      </c>
      <c r="D140">
        <v>3.4269000000000001E-2</v>
      </c>
      <c r="E140">
        <v>0.132936</v>
      </c>
      <c r="F140">
        <v>0.174682</v>
      </c>
      <c r="G140">
        <v>0.20688400000000001</v>
      </c>
      <c r="H140">
        <v>0.23124</v>
      </c>
      <c r="I140">
        <v>0.253606</v>
      </c>
      <c r="J140">
        <v>0.18835399999999999</v>
      </c>
      <c r="K140">
        <v>0.13484299999999999</v>
      </c>
      <c r="L140">
        <v>0.13484299999999999</v>
      </c>
    </row>
    <row r="141" spans="2:12" x14ac:dyDescent="0.2">
      <c r="B141">
        <v>5.3727400000000002E-4</v>
      </c>
      <c r="C141">
        <v>4.4100199999999997E-3</v>
      </c>
      <c r="D141">
        <v>4.1030900000000002E-2</v>
      </c>
      <c r="E141">
        <v>0.11350399999999999</v>
      </c>
      <c r="F141">
        <v>0.15860299999999999</v>
      </c>
      <c r="G141">
        <v>0.19212299999999999</v>
      </c>
      <c r="H141">
        <v>0.220771</v>
      </c>
      <c r="I141">
        <v>0.24310399999999999</v>
      </c>
      <c r="J141">
        <v>0.16583400000000001</v>
      </c>
      <c r="K141">
        <v>0.112913</v>
      </c>
      <c r="L141">
        <v>0.112913</v>
      </c>
    </row>
    <row r="142" spans="2:12" x14ac:dyDescent="0.2">
      <c r="B142">
        <v>7.0426500000000003E-4</v>
      </c>
      <c r="C142">
        <v>5.5802899999999999E-3</v>
      </c>
      <c r="D142">
        <v>5.2129500000000002E-2</v>
      </c>
      <c r="E142">
        <v>0.152781</v>
      </c>
      <c r="F142">
        <v>0.22132299999999999</v>
      </c>
      <c r="G142">
        <v>0.26415699999999998</v>
      </c>
      <c r="H142">
        <v>0.31578000000000001</v>
      </c>
      <c r="I142">
        <v>0.29995300000000003</v>
      </c>
      <c r="J142">
        <v>0.20702999999999999</v>
      </c>
      <c r="K142">
        <v>0.139318</v>
      </c>
      <c r="L142">
        <v>0.139318</v>
      </c>
    </row>
    <row r="143" spans="2:12" x14ac:dyDescent="0.2">
      <c r="B143">
        <v>5.4040800000000003E-4</v>
      </c>
      <c r="C143">
        <v>4.4390899999999997E-3</v>
      </c>
      <c r="D143">
        <v>3.3776899999999999E-2</v>
      </c>
      <c r="E143">
        <v>0.111932</v>
      </c>
      <c r="F143">
        <v>0.16087799999999999</v>
      </c>
      <c r="G143">
        <v>0.19308800000000001</v>
      </c>
      <c r="H143">
        <v>0.24210799999999999</v>
      </c>
      <c r="I143">
        <v>0.20760200000000001</v>
      </c>
      <c r="J143">
        <v>0.14016100000000001</v>
      </c>
      <c r="K143">
        <v>9.6998799999999996E-2</v>
      </c>
      <c r="L143">
        <v>9.6998799999999996E-2</v>
      </c>
    </row>
    <row r="144" spans="2:12" x14ac:dyDescent="0.2">
      <c r="B144">
        <v>5.0922999999999995E-4</v>
      </c>
      <c r="C144">
        <v>4.1953299999999997E-3</v>
      </c>
      <c r="D144">
        <v>3.6646499999999999E-2</v>
      </c>
      <c r="E144">
        <v>9.6341300000000005E-2</v>
      </c>
      <c r="F144">
        <v>0.14535500000000001</v>
      </c>
      <c r="G144">
        <v>0.169049</v>
      </c>
      <c r="H144">
        <v>0.19278899999999999</v>
      </c>
      <c r="I144">
        <v>0.177068</v>
      </c>
      <c r="J144">
        <v>0.11376600000000001</v>
      </c>
      <c r="K144">
        <v>7.9686199999999999E-2</v>
      </c>
      <c r="L144">
        <v>7.9686199999999999E-2</v>
      </c>
    </row>
    <row r="145" spans="2:12" x14ac:dyDescent="0.2">
      <c r="B145">
        <v>4.5862099999999999E-4</v>
      </c>
      <c r="C145">
        <v>4.529E-3</v>
      </c>
      <c r="D145">
        <v>3.474E-2</v>
      </c>
      <c r="E145">
        <v>8.9730699999999997E-2</v>
      </c>
      <c r="F145">
        <v>0.12375</v>
      </c>
      <c r="G145">
        <v>0.135101</v>
      </c>
      <c r="H145">
        <v>0.143399</v>
      </c>
      <c r="I145">
        <v>0.12864999999999999</v>
      </c>
      <c r="J145">
        <v>8.9561699999999994E-2</v>
      </c>
      <c r="K145">
        <v>6.2342399999999999E-2</v>
      </c>
      <c r="L145">
        <v>6.2342399999999999E-2</v>
      </c>
    </row>
    <row r="146" spans="2:12" x14ac:dyDescent="0.2">
      <c r="B146">
        <v>4.83435E-4</v>
      </c>
      <c r="C146">
        <v>5.8412200000000003E-3</v>
      </c>
      <c r="D146">
        <v>4.0706100000000002E-2</v>
      </c>
      <c r="E146">
        <v>9.1416999999999998E-2</v>
      </c>
      <c r="F146">
        <v>0.119048</v>
      </c>
      <c r="G146">
        <v>0.12879599999999999</v>
      </c>
      <c r="H146">
        <v>0.13983400000000001</v>
      </c>
      <c r="I146">
        <v>0.112687</v>
      </c>
      <c r="J146">
        <v>8.1415500000000002E-2</v>
      </c>
      <c r="K146">
        <v>5.8787899999999997E-2</v>
      </c>
      <c r="L146">
        <v>5.8787899999999997E-2</v>
      </c>
    </row>
    <row r="147" spans="2:12" x14ac:dyDescent="0.2">
      <c r="B147">
        <v>5.6709100000000004E-4</v>
      </c>
      <c r="C147">
        <v>8.5833300000000001E-3</v>
      </c>
      <c r="D147">
        <v>7.38341E-2</v>
      </c>
      <c r="E147">
        <v>0.100121</v>
      </c>
      <c r="F147">
        <v>0.125356</v>
      </c>
      <c r="G147">
        <v>0.13521900000000001</v>
      </c>
      <c r="H147">
        <v>0.150783</v>
      </c>
      <c r="I147">
        <v>0.122303</v>
      </c>
      <c r="J147">
        <v>9.2729199999999998E-2</v>
      </c>
      <c r="K147">
        <v>6.7223400000000003E-2</v>
      </c>
      <c r="L147">
        <v>6.7223400000000003E-2</v>
      </c>
    </row>
    <row r="148" spans="2:12" x14ac:dyDescent="0.2">
      <c r="B148">
        <v>5.5202199999999999E-4</v>
      </c>
      <c r="C148">
        <v>8.6801599999999993E-3</v>
      </c>
      <c r="D148">
        <v>7.6154399999999997E-2</v>
      </c>
      <c r="E148">
        <v>0.109142</v>
      </c>
      <c r="F148">
        <v>0.10857</v>
      </c>
      <c r="G148">
        <v>0.120907</v>
      </c>
      <c r="H148">
        <v>0.15134700000000001</v>
      </c>
      <c r="I148">
        <v>0.129222</v>
      </c>
      <c r="J148">
        <v>9.86683E-2</v>
      </c>
      <c r="K148">
        <v>6.8076399999999995E-2</v>
      </c>
      <c r="L148">
        <v>6.8076399999999995E-2</v>
      </c>
    </row>
    <row r="149" spans="2:12" x14ac:dyDescent="0.2">
      <c r="B149">
        <v>6.68415E-4</v>
      </c>
      <c r="C149">
        <v>9.3609799999999996E-3</v>
      </c>
      <c r="D149">
        <v>7.5342699999999999E-2</v>
      </c>
      <c r="E149">
        <v>0.123068</v>
      </c>
      <c r="F149">
        <v>0.13067899999999999</v>
      </c>
      <c r="G149">
        <v>0.15661900000000001</v>
      </c>
      <c r="H149">
        <v>0.18484200000000001</v>
      </c>
      <c r="I149">
        <v>0.17031399999999999</v>
      </c>
      <c r="J149">
        <v>0.14796500000000001</v>
      </c>
      <c r="K149">
        <v>8.8906600000000002E-2</v>
      </c>
      <c r="L149">
        <v>8.8906600000000002E-2</v>
      </c>
    </row>
    <row r="150" spans="2:12" x14ac:dyDescent="0.2">
      <c r="B150">
        <v>9.7930299999999994E-4</v>
      </c>
      <c r="C150">
        <v>1.10206E-2</v>
      </c>
      <c r="D150">
        <v>7.7637499999999998E-2</v>
      </c>
      <c r="E150">
        <v>0.17228599999999999</v>
      </c>
      <c r="F150">
        <v>0.22334200000000001</v>
      </c>
      <c r="G150">
        <v>0.24071699999999999</v>
      </c>
      <c r="H150">
        <v>0.28550599999999998</v>
      </c>
      <c r="I150">
        <v>0.259357</v>
      </c>
      <c r="J150">
        <v>0.21273600000000001</v>
      </c>
      <c r="K150">
        <v>0.148615</v>
      </c>
      <c r="L150">
        <v>0.148615</v>
      </c>
    </row>
    <row r="151" spans="2:12" x14ac:dyDescent="0.2">
      <c r="B151">
        <v>8.6530000000000005E-4</v>
      </c>
      <c r="C151">
        <v>8.8322899999999996E-3</v>
      </c>
      <c r="D151">
        <v>5.4778100000000003E-2</v>
      </c>
      <c r="E151">
        <v>0.16395999999999999</v>
      </c>
      <c r="F151">
        <v>0.21762400000000001</v>
      </c>
      <c r="G151">
        <v>0.256079</v>
      </c>
      <c r="H151">
        <v>0.26000699999999999</v>
      </c>
      <c r="I151">
        <v>0.236016</v>
      </c>
      <c r="J151">
        <v>0.20737800000000001</v>
      </c>
      <c r="K151">
        <v>0.147202</v>
      </c>
      <c r="L151">
        <v>0.147202</v>
      </c>
    </row>
    <row r="152" spans="2:12" x14ac:dyDescent="0.2">
      <c r="B152">
        <v>5.3433699999999996E-4</v>
      </c>
      <c r="C152">
        <v>4.9600399999999998E-3</v>
      </c>
      <c r="D152">
        <v>3.0597300000000001E-2</v>
      </c>
      <c r="E152">
        <v>7.7846899999999997E-2</v>
      </c>
      <c r="F152">
        <v>0.13270100000000001</v>
      </c>
      <c r="G152">
        <v>0.17125599999999999</v>
      </c>
      <c r="H152">
        <v>0.169104</v>
      </c>
      <c r="I152">
        <v>0.150088</v>
      </c>
      <c r="J152">
        <v>0.15217700000000001</v>
      </c>
      <c r="K152">
        <v>0.134543</v>
      </c>
      <c r="L152">
        <v>0.134543</v>
      </c>
    </row>
    <row r="153" spans="2:12" x14ac:dyDescent="0.2">
      <c r="B153">
        <v>5.5515499999999999E-4</v>
      </c>
      <c r="C153">
        <v>5.3239799999999999E-3</v>
      </c>
      <c r="D153">
        <v>3.5059300000000002E-2</v>
      </c>
      <c r="E153">
        <v>7.7816200000000002E-2</v>
      </c>
      <c r="F153">
        <v>0.12785199999999999</v>
      </c>
      <c r="G153">
        <v>0.18446599999999999</v>
      </c>
      <c r="H153">
        <v>0.195632</v>
      </c>
      <c r="I153">
        <v>0.17893100000000001</v>
      </c>
      <c r="J153">
        <v>0.18360199999999999</v>
      </c>
      <c r="K153">
        <v>0.19178600000000001</v>
      </c>
      <c r="L153">
        <v>0.19178600000000001</v>
      </c>
    </row>
    <row r="154" spans="2:12" x14ac:dyDescent="0.2">
      <c r="B154">
        <v>2.0383200000000001E-4</v>
      </c>
      <c r="C154">
        <v>2.4759500000000002E-3</v>
      </c>
      <c r="D154">
        <v>2.3938999999999998E-2</v>
      </c>
      <c r="E154">
        <v>4.9554899999999999E-2</v>
      </c>
      <c r="F154">
        <v>5.3502399999999999E-2</v>
      </c>
      <c r="G154">
        <v>6.9450300000000006E-2</v>
      </c>
      <c r="H154">
        <v>7.9460100000000006E-2</v>
      </c>
      <c r="I154">
        <v>7.6995300000000003E-2</v>
      </c>
      <c r="J154">
        <v>7.6135300000000003E-2</v>
      </c>
      <c r="K154">
        <v>7.2148699999999996E-2</v>
      </c>
      <c r="L154">
        <v>7.2148699999999996E-2</v>
      </c>
    </row>
    <row r="155" spans="2:12" x14ac:dyDescent="0.2">
      <c r="B155">
        <v>2.0293399999999999E-4</v>
      </c>
      <c r="C155">
        <v>2.69893E-3</v>
      </c>
      <c r="D155">
        <v>6.4088099999999995E-2</v>
      </c>
      <c r="E155">
        <v>4.2870800000000001E-2</v>
      </c>
      <c r="F155">
        <v>6.3254199999999997E-2</v>
      </c>
      <c r="G155">
        <v>7.6475799999999997E-2</v>
      </c>
      <c r="H155">
        <v>7.33766E-2</v>
      </c>
      <c r="I155">
        <v>8.4623000000000004E-2</v>
      </c>
      <c r="J155">
        <v>8.9772400000000002E-2</v>
      </c>
      <c r="K155">
        <v>7.2695599999999999E-2</v>
      </c>
      <c r="L155">
        <v>7.2695599999999999E-2</v>
      </c>
    </row>
    <row r="156" spans="2:12" x14ac:dyDescent="0.2">
      <c r="B156">
        <v>4.4561299999999998E-4</v>
      </c>
      <c r="C156">
        <v>4.6138200000000002E-3</v>
      </c>
      <c r="D156">
        <v>4.4132299999999999E-2</v>
      </c>
      <c r="E156">
        <v>8.9232199999999998E-2</v>
      </c>
      <c r="F156">
        <v>0.12690599999999999</v>
      </c>
      <c r="G156">
        <v>0.170874</v>
      </c>
      <c r="H156">
        <v>0.210699</v>
      </c>
      <c r="I156">
        <v>0.26849699999999999</v>
      </c>
      <c r="J156">
        <v>0.23141900000000001</v>
      </c>
      <c r="K156">
        <v>0.135492</v>
      </c>
      <c r="L156">
        <v>0.135492</v>
      </c>
    </row>
    <row r="157" spans="2:12" x14ac:dyDescent="0.2">
      <c r="B157">
        <v>4.37603E-4</v>
      </c>
      <c r="C157">
        <v>4.1479100000000003E-3</v>
      </c>
      <c r="D157">
        <v>3.1208900000000001E-2</v>
      </c>
      <c r="E157">
        <v>9.86292E-2</v>
      </c>
      <c r="F157">
        <v>0.110676</v>
      </c>
      <c r="G157">
        <v>0.160221</v>
      </c>
      <c r="H157">
        <v>0.21524499999999999</v>
      </c>
      <c r="I157">
        <v>0.25572299999999998</v>
      </c>
      <c r="J157">
        <v>0.26585900000000001</v>
      </c>
      <c r="K157">
        <v>0.12979399999999999</v>
      </c>
      <c r="L157">
        <v>0.12979399999999999</v>
      </c>
    </row>
    <row r="158" spans="2:12" x14ac:dyDescent="0.2">
      <c r="B158">
        <v>5.1047699999999996E-4</v>
      </c>
      <c r="C158">
        <v>4.5455499999999998E-3</v>
      </c>
      <c r="D158">
        <v>3.2426099999999999E-2</v>
      </c>
      <c r="E158">
        <v>0.108989</v>
      </c>
      <c r="F158">
        <v>0.16428400000000001</v>
      </c>
      <c r="G158">
        <v>0.19686200000000001</v>
      </c>
      <c r="H158">
        <v>0.266403</v>
      </c>
      <c r="I158">
        <v>0.260461</v>
      </c>
      <c r="J158">
        <v>0.261411</v>
      </c>
      <c r="K158">
        <v>0.16467300000000001</v>
      </c>
      <c r="L158">
        <v>0.16467300000000001</v>
      </c>
    </row>
    <row r="159" spans="2:12" x14ac:dyDescent="0.2">
      <c r="B159">
        <v>5.5787899999999995E-4</v>
      </c>
      <c r="C159">
        <v>4.9612700000000003E-3</v>
      </c>
      <c r="D159">
        <v>3.7552099999999998E-2</v>
      </c>
      <c r="E159">
        <v>9.8323300000000002E-2</v>
      </c>
      <c r="F159">
        <v>0.21909400000000001</v>
      </c>
      <c r="G159">
        <v>0.27639200000000003</v>
      </c>
      <c r="H159">
        <v>0.26725199999999999</v>
      </c>
      <c r="I159">
        <v>0.29689199999999999</v>
      </c>
      <c r="J159">
        <v>0.255969</v>
      </c>
      <c r="K159">
        <v>0.15986400000000001</v>
      </c>
      <c r="L159">
        <v>0.15986400000000001</v>
      </c>
    </row>
    <row r="160" spans="2:12" x14ac:dyDescent="0.2">
      <c r="B160">
        <v>5.1964999999999997E-4</v>
      </c>
      <c r="C160">
        <v>4.5180400000000001E-3</v>
      </c>
      <c r="D160">
        <v>2.6330900000000001E-2</v>
      </c>
      <c r="E160">
        <v>8.8175199999999995E-2</v>
      </c>
      <c r="F160">
        <v>0.186808</v>
      </c>
      <c r="G160">
        <v>0.27292499999999997</v>
      </c>
      <c r="H160">
        <v>0.31980999999999998</v>
      </c>
      <c r="I160">
        <v>0.25625500000000001</v>
      </c>
      <c r="J160">
        <v>0.214008</v>
      </c>
      <c r="K160">
        <v>0.132989</v>
      </c>
      <c r="L160">
        <v>0.132989</v>
      </c>
    </row>
    <row r="161" spans="1:12" x14ac:dyDescent="0.2">
      <c r="B161">
        <v>6.3253300000000001E-4</v>
      </c>
      <c r="C161">
        <v>5.4994900000000001E-3</v>
      </c>
      <c r="D161">
        <v>3.2050700000000001E-2</v>
      </c>
      <c r="E161">
        <v>0.10732999999999999</v>
      </c>
      <c r="F161">
        <v>0.22738800000000001</v>
      </c>
      <c r="G161">
        <v>0.33221299999999998</v>
      </c>
      <c r="H161">
        <v>0.38928200000000002</v>
      </c>
      <c r="I161">
        <v>0.31192199999999998</v>
      </c>
      <c r="J161">
        <v>0.26049800000000001</v>
      </c>
      <c r="K161">
        <v>0.16187799999999999</v>
      </c>
      <c r="L161">
        <v>0.16187799999999999</v>
      </c>
    </row>
    <row r="162" spans="1:12" x14ac:dyDescent="0.2">
      <c r="A162" t="s">
        <v>19</v>
      </c>
    </row>
    <row r="163" spans="1:12" x14ac:dyDescent="0.2">
      <c r="A163">
        <v>1977</v>
      </c>
      <c r="B163">
        <v>689608</v>
      </c>
      <c r="C163">
        <v>137669</v>
      </c>
      <c r="D163">
        <v>464402</v>
      </c>
      <c r="E163" s="1">
        <v>1024020</v>
      </c>
    </row>
    <row r="164" spans="1:12" x14ac:dyDescent="0.2">
      <c r="A164">
        <v>1978</v>
      </c>
      <c r="B164">
        <v>821962</v>
      </c>
      <c r="C164">
        <v>159832</v>
      </c>
      <c r="D164">
        <v>559135</v>
      </c>
      <c r="E164" s="1">
        <v>1208330</v>
      </c>
    </row>
    <row r="165" spans="1:12" x14ac:dyDescent="0.2">
      <c r="A165">
        <v>1979</v>
      </c>
      <c r="B165">
        <v>946603</v>
      </c>
      <c r="C165">
        <v>181011</v>
      </c>
      <c r="D165">
        <v>647983</v>
      </c>
      <c r="E165" s="1">
        <v>1382840</v>
      </c>
    </row>
    <row r="166" spans="1:12" x14ac:dyDescent="0.2">
      <c r="A166">
        <v>1980</v>
      </c>
      <c r="B166" s="1">
        <v>1138500</v>
      </c>
      <c r="C166">
        <v>219219</v>
      </c>
      <c r="D166">
        <v>777333</v>
      </c>
      <c r="E166" s="1">
        <v>1667480</v>
      </c>
    </row>
    <row r="167" spans="1:12" x14ac:dyDescent="0.2">
      <c r="A167">
        <v>1981</v>
      </c>
      <c r="B167" s="1">
        <v>1084040</v>
      </c>
      <c r="C167">
        <v>206557</v>
      </c>
      <c r="D167">
        <v>743049</v>
      </c>
      <c r="E167" s="1">
        <v>1581530</v>
      </c>
    </row>
    <row r="168" spans="1:12" x14ac:dyDescent="0.2">
      <c r="A168">
        <v>1982</v>
      </c>
      <c r="B168" s="1">
        <v>1038490</v>
      </c>
      <c r="C168">
        <v>196532</v>
      </c>
      <c r="D168">
        <v>713616</v>
      </c>
      <c r="E168" s="1">
        <v>1511250</v>
      </c>
    </row>
    <row r="169" spans="1:12" x14ac:dyDescent="0.2">
      <c r="A169">
        <v>1983</v>
      </c>
      <c r="B169">
        <v>924414</v>
      </c>
      <c r="C169">
        <v>171625</v>
      </c>
      <c r="D169">
        <v>639690</v>
      </c>
      <c r="E169" s="1">
        <v>1335870</v>
      </c>
    </row>
    <row r="170" spans="1:12" x14ac:dyDescent="0.2">
      <c r="A170">
        <v>1984</v>
      </c>
      <c r="B170">
        <v>828687</v>
      </c>
      <c r="C170">
        <v>150940</v>
      </c>
      <c r="D170">
        <v>577394</v>
      </c>
      <c r="E170" s="1">
        <v>1189350</v>
      </c>
    </row>
    <row r="171" spans="1:12" x14ac:dyDescent="0.2">
      <c r="A171">
        <v>1985</v>
      </c>
      <c r="B171">
        <v>769150</v>
      </c>
      <c r="C171">
        <v>136116</v>
      </c>
      <c r="D171">
        <v>541354</v>
      </c>
      <c r="E171" s="1">
        <v>1092800</v>
      </c>
    </row>
    <row r="172" spans="1:12" x14ac:dyDescent="0.2">
      <c r="A172">
        <v>1986</v>
      </c>
      <c r="B172">
        <v>725494</v>
      </c>
      <c r="C172">
        <v>123887</v>
      </c>
      <c r="D172">
        <v>516864</v>
      </c>
      <c r="E172" s="1">
        <v>1018340</v>
      </c>
    </row>
    <row r="173" spans="1:12" x14ac:dyDescent="0.2">
      <c r="A173">
        <v>1987</v>
      </c>
      <c r="B173">
        <v>718909</v>
      </c>
      <c r="C173">
        <v>117378</v>
      </c>
      <c r="D173">
        <v>519744</v>
      </c>
      <c r="E173">
        <v>994393</v>
      </c>
    </row>
    <row r="174" spans="1:12" x14ac:dyDescent="0.2">
      <c r="A174">
        <v>1988</v>
      </c>
      <c r="B174">
        <v>728476</v>
      </c>
      <c r="C174">
        <v>113267</v>
      </c>
      <c r="D174">
        <v>534772</v>
      </c>
      <c r="E174">
        <v>992344</v>
      </c>
    </row>
    <row r="175" spans="1:12" x14ac:dyDescent="0.2">
      <c r="A175">
        <v>1989</v>
      </c>
      <c r="B175">
        <v>792868</v>
      </c>
      <c r="C175">
        <v>112387</v>
      </c>
      <c r="D175">
        <v>597988</v>
      </c>
      <c r="E175" s="1">
        <v>1051260</v>
      </c>
    </row>
    <row r="176" spans="1:12" x14ac:dyDescent="0.2">
      <c r="A176">
        <v>1990</v>
      </c>
      <c r="B176">
        <v>857836</v>
      </c>
      <c r="C176">
        <v>110024</v>
      </c>
      <c r="D176">
        <v>664439</v>
      </c>
      <c r="E176" s="1">
        <v>1107530</v>
      </c>
    </row>
    <row r="177" spans="1:5" x14ac:dyDescent="0.2">
      <c r="A177">
        <v>1991</v>
      </c>
      <c r="B177">
        <v>953455</v>
      </c>
      <c r="C177">
        <v>112927</v>
      </c>
      <c r="D177">
        <v>752979</v>
      </c>
      <c r="E177" s="1">
        <v>1207310</v>
      </c>
    </row>
    <row r="178" spans="1:5" x14ac:dyDescent="0.2">
      <c r="A178">
        <v>1992</v>
      </c>
      <c r="B178">
        <v>940435</v>
      </c>
      <c r="C178">
        <v>105726</v>
      </c>
      <c r="D178">
        <v>751599</v>
      </c>
      <c r="E178" s="1">
        <v>1176710</v>
      </c>
    </row>
    <row r="179" spans="1:5" x14ac:dyDescent="0.2">
      <c r="A179">
        <v>1993</v>
      </c>
      <c r="B179">
        <v>945162</v>
      </c>
      <c r="C179">
        <v>100531</v>
      </c>
      <c r="D179">
        <v>764504</v>
      </c>
      <c r="E179" s="1">
        <v>1168510</v>
      </c>
    </row>
    <row r="180" spans="1:5" x14ac:dyDescent="0.2">
      <c r="A180">
        <v>1994</v>
      </c>
      <c r="B180">
        <v>942050</v>
      </c>
      <c r="C180">
        <v>95552.3</v>
      </c>
      <c r="D180">
        <v>769482</v>
      </c>
      <c r="E180" s="1">
        <v>1153320</v>
      </c>
    </row>
    <row r="181" spans="1:5" x14ac:dyDescent="0.2">
      <c r="A181">
        <v>1995</v>
      </c>
      <c r="B181">
        <v>946052</v>
      </c>
      <c r="C181">
        <v>93669.8</v>
      </c>
      <c r="D181">
        <v>776470</v>
      </c>
      <c r="E181" s="1">
        <v>1152670</v>
      </c>
    </row>
    <row r="182" spans="1:5" x14ac:dyDescent="0.2">
      <c r="A182">
        <v>1996</v>
      </c>
      <c r="B182">
        <v>917682</v>
      </c>
      <c r="C182">
        <v>90457.5</v>
      </c>
      <c r="D182">
        <v>753843</v>
      </c>
      <c r="E182" s="1">
        <v>1117130</v>
      </c>
    </row>
    <row r="183" spans="1:5" x14ac:dyDescent="0.2">
      <c r="A183">
        <v>1997</v>
      </c>
      <c r="B183">
        <v>900184</v>
      </c>
      <c r="C183">
        <v>89892.2</v>
      </c>
      <c r="D183">
        <v>737580</v>
      </c>
      <c r="E183" s="1">
        <v>1098630</v>
      </c>
    </row>
    <row r="184" spans="1:5" x14ac:dyDescent="0.2">
      <c r="A184">
        <v>1998</v>
      </c>
      <c r="B184">
        <v>888731</v>
      </c>
      <c r="C184">
        <v>91463.7</v>
      </c>
      <c r="D184">
        <v>723793</v>
      </c>
      <c r="E184" s="1">
        <v>1091250</v>
      </c>
    </row>
    <row r="185" spans="1:5" x14ac:dyDescent="0.2">
      <c r="A185">
        <v>1999</v>
      </c>
      <c r="B185">
        <v>838855</v>
      </c>
      <c r="C185">
        <v>87701.9</v>
      </c>
      <c r="D185">
        <v>680962</v>
      </c>
      <c r="E185" s="1">
        <v>1033360</v>
      </c>
    </row>
    <row r="186" spans="1:5" x14ac:dyDescent="0.2">
      <c r="A186">
        <v>2000</v>
      </c>
      <c r="B186">
        <v>908887</v>
      </c>
      <c r="C186">
        <v>95908.800000000003</v>
      </c>
      <c r="D186">
        <v>736389</v>
      </c>
      <c r="E186" s="1">
        <v>1121790</v>
      </c>
    </row>
    <row r="187" spans="1:5" x14ac:dyDescent="0.2">
      <c r="A187">
        <v>2001</v>
      </c>
      <c r="B187" s="1">
        <v>1049660</v>
      </c>
      <c r="C187">
        <v>111277</v>
      </c>
      <c r="D187">
        <v>849624</v>
      </c>
      <c r="E187" s="1">
        <v>1296800</v>
      </c>
    </row>
    <row r="188" spans="1:5" x14ac:dyDescent="0.2">
      <c r="A188">
        <v>2002</v>
      </c>
      <c r="B188" s="1">
        <v>1279820</v>
      </c>
      <c r="C188">
        <v>134384</v>
      </c>
      <c r="D188" s="1">
        <v>1037990</v>
      </c>
      <c r="E188" s="1">
        <v>1577980</v>
      </c>
    </row>
    <row r="189" spans="1:5" x14ac:dyDescent="0.2">
      <c r="A189">
        <v>2003</v>
      </c>
      <c r="B189" s="1">
        <v>1375640</v>
      </c>
      <c r="C189">
        <v>141743</v>
      </c>
      <c r="D189" s="1">
        <v>1120060</v>
      </c>
      <c r="E189" s="1">
        <v>1689530</v>
      </c>
    </row>
    <row r="190" spans="1:5" x14ac:dyDescent="0.2">
      <c r="A190">
        <v>2004</v>
      </c>
      <c r="B190" s="1">
        <v>1408870</v>
      </c>
      <c r="C190">
        <v>143080</v>
      </c>
      <c r="D190" s="1">
        <v>1150500</v>
      </c>
      <c r="E190" s="1">
        <v>1725270</v>
      </c>
    </row>
    <row r="191" spans="1:5" x14ac:dyDescent="0.2">
      <c r="A191">
        <v>2005</v>
      </c>
      <c r="B191" s="1">
        <v>1282660</v>
      </c>
      <c r="C191">
        <v>129922</v>
      </c>
      <c r="D191" s="1">
        <v>1047990</v>
      </c>
      <c r="E191" s="1">
        <v>1569890</v>
      </c>
    </row>
    <row r="192" spans="1:5" x14ac:dyDescent="0.2">
      <c r="A192">
        <v>2006</v>
      </c>
      <c r="B192" s="1">
        <v>1191360</v>
      </c>
      <c r="C192">
        <v>120737</v>
      </c>
      <c r="D192">
        <v>973289</v>
      </c>
      <c r="E192" s="1">
        <v>1458290</v>
      </c>
    </row>
    <row r="193" spans="1:5" x14ac:dyDescent="0.2">
      <c r="A193">
        <v>2007</v>
      </c>
      <c r="B193" s="1">
        <v>1108970</v>
      </c>
      <c r="C193">
        <v>113354</v>
      </c>
      <c r="D193">
        <v>904415</v>
      </c>
      <c r="E193" s="1">
        <v>1359790</v>
      </c>
    </row>
    <row r="194" spans="1:5" x14ac:dyDescent="0.2">
      <c r="A194">
        <v>2008</v>
      </c>
      <c r="B194" s="1">
        <v>1067020</v>
      </c>
      <c r="C194">
        <v>110843</v>
      </c>
      <c r="D194">
        <v>867335</v>
      </c>
      <c r="E194" s="1">
        <v>1312690</v>
      </c>
    </row>
    <row r="195" spans="1:5" x14ac:dyDescent="0.2">
      <c r="A195">
        <v>2009</v>
      </c>
      <c r="B195" s="1">
        <v>1065280</v>
      </c>
      <c r="C195">
        <v>113926</v>
      </c>
      <c r="D195">
        <v>860672</v>
      </c>
      <c r="E195" s="1">
        <v>1318540</v>
      </c>
    </row>
    <row r="196" spans="1:5" x14ac:dyDescent="0.2">
      <c r="A196">
        <v>2010</v>
      </c>
      <c r="B196" s="1">
        <v>1025000</v>
      </c>
      <c r="C196">
        <v>112787</v>
      </c>
      <c r="D196">
        <v>823071</v>
      </c>
      <c r="E196" s="1">
        <v>1276480</v>
      </c>
    </row>
    <row r="197" spans="1:5" x14ac:dyDescent="0.2">
      <c r="A197">
        <v>2011</v>
      </c>
      <c r="B197">
        <v>953561</v>
      </c>
      <c r="C197">
        <v>107007</v>
      </c>
      <c r="D197">
        <v>762398</v>
      </c>
      <c r="E197" s="1">
        <v>1192660</v>
      </c>
    </row>
    <row r="198" spans="1:5" x14ac:dyDescent="0.2">
      <c r="A198">
        <v>2012</v>
      </c>
      <c r="B198">
        <v>918420</v>
      </c>
      <c r="C198">
        <v>104887</v>
      </c>
      <c r="D198">
        <v>731419</v>
      </c>
      <c r="E198" s="1">
        <v>1153230</v>
      </c>
    </row>
    <row r="199" spans="1:5" x14ac:dyDescent="0.2">
      <c r="A199">
        <v>2013</v>
      </c>
      <c r="B199">
        <v>889520</v>
      </c>
      <c r="C199">
        <v>102429</v>
      </c>
      <c r="D199">
        <v>707077</v>
      </c>
      <c r="E199" s="1">
        <v>1119040</v>
      </c>
    </row>
    <row r="200" spans="1:5" x14ac:dyDescent="0.2">
      <c r="A200">
        <v>2014</v>
      </c>
      <c r="B200">
        <v>918369</v>
      </c>
      <c r="C200">
        <v>107415</v>
      </c>
      <c r="D200">
        <v>727393</v>
      </c>
      <c r="E200" s="1">
        <v>1159490</v>
      </c>
    </row>
    <row r="201" spans="1:5" x14ac:dyDescent="0.2">
      <c r="A201">
        <v>2015</v>
      </c>
      <c r="B201">
        <v>937420</v>
      </c>
      <c r="C201">
        <v>112231</v>
      </c>
      <c r="D201">
        <v>738437</v>
      </c>
      <c r="E201" s="1">
        <v>1190020</v>
      </c>
    </row>
    <row r="202" spans="1:5" x14ac:dyDescent="0.2">
      <c r="A202">
        <v>2016</v>
      </c>
      <c r="B202">
        <v>907219</v>
      </c>
      <c r="C202">
        <v>112381</v>
      </c>
      <c r="D202">
        <v>708804</v>
      </c>
      <c r="E202" s="1">
        <v>1161180</v>
      </c>
    </row>
    <row r="203" spans="1:5" x14ac:dyDescent="0.2">
      <c r="A203">
        <v>2017</v>
      </c>
      <c r="B203">
        <v>849480</v>
      </c>
      <c r="C203">
        <v>109168</v>
      </c>
      <c r="D203">
        <v>657637</v>
      </c>
      <c r="E203" s="1">
        <v>1097290</v>
      </c>
    </row>
    <row r="204" spans="1:5" x14ac:dyDescent="0.2">
      <c r="A204">
        <v>2018</v>
      </c>
      <c r="B204">
        <v>820603</v>
      </c>
      <c r="C204">
        <v>111728</v>
      </c>
      <c r="D204">
        <v>625769</v>
      </c>
      <c r="E204" s="1">
        <v>1076100</v>
      </c>
    </row>
    <row r="205" spans="1:5" x14ac:dyDescent="0.2">
      <c r="A205">
        <v>2019</v>
      </c>
      <c r="B205">
        <v>775419</v>
      </c>
      <c r="C205">
        <v>110714</v>
      </c>
      <c r="D205">
        <v>583641</v>
      </c>
      <c r="E205" s="1">
        <v>1030210</v>
      </c>
    </row>
    <row r="206" spans="1:5" x14ac:dyDescent="0.2">
      <c r="A206">
        <v>2020</v>
      </c>
      <c r="B206">
        <v>764410</v>
      </c>
      <c r="C206">
        <v>116188</v>
      </c>
      <c r="D206">
        <v>565011</v>
      </c>
      <c r="E206" s="1">
        <v>1034180</v>
      </c>
    </row>
    <row r="207" spans="1:5" x14ac:dyDescent="0.2">
      <c r="A207" t="s">
        <v>20</v>
      </c>
    </row>
    <row r="208" spans="1:5" x14ac:dyDescent="0.2">
      <c r="A208">
        <v>1978</v>
      </c>
      <c r="B208">
        <v>0.88905900000000004</v>
      </c>
      <c r="C208">
        <v>2.2892300000000001E-2</v>
      </c>
      <c r="D208">
        <v>0.844441</v>
      </c>
      <c r="E208">
        <v>0.93603499999999995</v>
      </c>
    </row>
    <row r="209" spans="1:5" x14ac:dyDescent="0.2">
      <c r="A209">
        <v>1979</v>
      </c>
      <c r="B209">
        <v>0.84006499999999995</v>
      </c>
      <c r="C209">
        <v>3.16373E-2</v>
      </c>
      <c r="D209">
        <v>0.77913500000000002</v>
      </c>
      <c r="E209">
        <v>0.90575899999999998</v>
      </c>
    </row>
    <row r="210" spans="1:5" x14ac:dyDescent="0.2">
      <c r="A210">
        <v>1980</v>
      </c>
      <c r="B210">
        <v>0.83782599999999996</v>
      </c>
      <c r="C210">
        <v>3.11302E-2</v>
      </c>
      <c r="D210">
        <v>0.77784200000000003</v>
      </c>
      <c r="E210">
        <v>0.90243499999999999</v>
      </c>
    </row>
    <row r="211" spans="1:5" x14ac:dyDescent="0.2">
      <c r="A211">
        <v>1981</v>
      </c>
      <c r="B211">
        <v>0.85605200000000004</v>
      </c>
      <c r="C211">
        <v>2.7597500000000001E-2</v>
      </c>
      <c r="D211">
        <v>0.80261199999999999</v>
      </c>
      <c r="E211">
        <v>0.91305000000000003</v>
      </c>
    </row>
    <row r="212" spans="1:5" x14ac:dyDescent="0.2">
      <c r="A212">
        <v>1982</v>
      </c>
      <c r="B212">
        <v>0.85572599999999999</v>
      </c>
      <c r="C212">
        <v>2.78166E-2</v>
      </c>
      <c r="D212">
        <v>0.80187600000000003</v>
      </c>
      <c r="E212">
        <v>0.91319099999999997</v>
      </c>
    </row>
    <row r="213" spans="1:5" x14ac:dyDescent="0.2">
      <c r="A213">
        <v>1983</v>
      </c>
      <c r="B213">
        <v>0.84894499999999995</v>
      </c>
      <c r="C213">
        <v>2.8847999999999999E-2</v>
      </c>
      <c r="D213">
        <v>0.79318100000000002</v>
      </c>
      <c r="E213">
        <v>0.90862799999999999</v>
      </c>
    </row>
    <row r="214" spans="1:5" x14ac:dyDescent="0.2">
      <c r="A214">
        <v>1984</v>
      </c>
      <c r="B214">
        <v>0.82604100000000003</v>
      </c>
      <c r="C214">
        <v>3.2914699999999998E-2</v>
      </c>
      <c r="D214">
        <v>0.762791</v>
      </c>
      <c r="E214">
        <v>0.894536</v>
      </c>
    </row>
    <row r="215" spans="1:5" x14ac:dyDescent="0.2">
      <c r="A215">
        <v>1985</v>
      </c>
      <c r="B215">
        <v>0.78371199999999996</v>
      </c>
      <c r="C215">
        <v>4.0279599999999999E-2</v>
      </c>
      <c r="D215">
        <v>0.707202</v>
      </c>
      <c r="E215">
        <v>0.86849799999999999</v>
      </c>
    </row>
    <row r="216" spans="1:5" x14ac:dyDescent="0.2">
      <c r="A216">
        <v>1986</v>
      </c>
      <c r="B216">
        <v>0.74306099999999997</v>
      </c>
      <c r="C216">
        <v>4.6731099999999998E-2</v>
      </c>
      <c r="D216">
        <v>0.65531899999999998</v>
      </c>
      <c r="E216">
        <v>0.84255100000000005</v>
      </c>
    </row>
    <row r="217" spans="1:5" x14ac:dyDescent="0.2">
      <c r="A217">
        <v>1987</v>
      </c>
      <c r="B217">
        <v>0.72638599999999998</v>
      </c>
      <c r="C217">
        <v>4.8192100000000002E-2</v>
      </c>
      <c r="D217">
        <v>0.63621499999999997</v>
      </c>
      <c r="E217">
        <v>0.82933599999999996</v>
      </c>
    </row>
    <row r="218" spans="1:5" x14ac:dyDescent="0.2">
      <c r="A218">
        <v>1988</v>
      </c>
      <c r="B218">
        <v>0.72857700000000003</v>
      </c>
      <c r="C218">
        <v>4.6261499999999997E-2</v>
      </c>
      <c r="D218">
        <v>0.64176999999999995</v>
      </c>
      <c r="E218">
        <v>0.82712600000000003</v>
      </c>
    </row>
    <row r="219" spans="1:5" x14ac:dyDescent="0.2">
      <c r="A219">
        <v>1989</v>
      </c>
      <c r="B219">
        <v>0.744035</v>
      </c>
      <c r="C219">
        <v>4.1969600000000003E-2</v>
      </c>
      <c r="D219">
        <v>0.664717</v>
      </c>
      <c r="E219">
        <v>0.83281799999999995</v>
      </c>
    </row>
    <row r="220" spans="1:5" x14ac:dyDescent="0.2">
      <c r="A220">
        <v>1990</v>
      </c>
      <c r="B220">
        <v>0.76845799999999997</v>
      </c>
      <c r="C220">
        <v>3.6228999999999997E-2</v>
      </c>
      <c r="D220">
        <v>0.69934799999999997</v>
      </c>
      <c r="E220">
        <v>0.84439799999999998</v>
      </c>
    </row>
    <row r="221" spans="1:5" x14ac:dyDescent="0.2">
      <c r="A221">
        <v>1991</v>
      </c>
      <c r="B221">
        <v>0.78559000000000001</v>
      </c>
      <c r="C221">
        <v>3.09941E-2</v>
      </c>
      <c r="D221">
        <v>0.72600699999999996</v>
      </c>
      <c r="E221">
        <v>0.85006300000000001</v>
      </c>
    </row>
    <row r="222" spans="1:5" x14ac:dyDescent="0.2">
      <c r="A222">
        <v>1992</v>
      </c>
      <c r="B222">
        <v>0.78489699999999996</v>
      </c>
      <c r="C222">
        <v>2.8455999999999999E-2</v>
      </c>
      <c r="D222">
        <v>0.73001700000000003</v>
      </c>
      <c r="E222">
        <v>0.84390299999999996</v>
      </c>
    </row>
    <row r="223" spans="1:5" x14ac:dyDescent="0.2">
      <c r="A223">
        <v>1993</v>
      </c>
      <c r="B223">
        <v>0.74497899999999995</v>
      </c>
      <c r="C223">
        <v>3.1480599999999997E-2</v>
      </c>
      <c r="D223">
        <v>0.68462999999999996</v>
      </c>
      <c r="E223">
        <v>0.81064599999999998</v>
      </c>
    </row>
    <row r="224" spans="1:5" x14ac:dyDescent="0.2">
      <c r="A224">
        <v>1994</v>
      </c>
      <c r="B224">
        <v>0.67969400000000002</v>
      </c>
      <c r="C224">
        <v>3.7275999999999997E-2</v>
      </c>
      <c r="D224">
        <v>0.60913499999999998</v>
      </c>
      <c r="E224">
        <v>0.75842600000000004</v>
      </c>
    </row>
    <row r="225" spans="1:5" x14ac:dyDescent="0.2">
      <c r="A225">
        <v>1995</v>
      </c>
      <c r="B225">
        <v>0.60874300000000003</v>
      </c>
      <c r="C225">
        <v>4.2775300000000002E-2</v>
      </c>
      <c r="D225">
        <v>0.52902300000000002</v>
      </c>
      <c r="E225">
        <v>0.70047499999999996</v>
      </c>
    </row>
    <row r="226" spans="1:5" x14ac:dyDescent="0.2">
      <c r="A226">
        <v>1996</v>
      </c>
      <c r="B226">
        <v>0.52903199999999995</v>
      </c>
      <c r="C226">
        <v>4.8884299999999999E-2</v>
      </c>
      <c r="D226">
        <v>0.439938</v>
      </c>
      <c r="E226">
        <v>0.63616799999999996</v>
      </c>
    </row>
    <row r="227" spans="1:5" x14ac:dyDescent="0.2">
      <c r="A227">
        <v>1997</v>
      </c>
      <c r="B227">
        <v>0.48291699999999999</v>
      </c>
      <c r="C227">
        <v>5.1680499999999997E-2</v>
      </c>
      <c r="D227">
        <v>0.39010600000000001</v>
      </c>
      <c r="E227">
        <v>0.59780800000000001</v>
      </c>
    </row>
    <row r="228" spans="1:5" x14ac:dyDescent="0.2">
      <c r="A228">
        <v>1998</v>
      </c>
      <c r="B228">
        <v>0.46919100000000002</v>
      </c>
      <c r="C228">
        <v>5.3390600000000003E-2</v>
      </c>
      <c r="D228">
        <v>0.37396200000000002</v>
      </c>
      <c r="E228">
        <v>0.588669</v>
      </c>
    </row>
    <row r="229" spans="1:5" x14ac:dyDescent="0.2">
      <c r="A229">
        <v>1999</v>
      </c>
      <c r="B229">
        <v>0.483066</v>
      </c>
      <c r="C229">
        <v>5.3149700000000001E-2</v>
      </c>
      <c r="D229">
        <v>0.38790599999999997</v>
      </c>
      <c r="E229">
        <v>0.60157000000000005</v>
      </c>
    </row>
    <row r="230" spans="1:5" x14ac:dyDescent="0.2">
      <c r="A230">
        <v>2000</v>
      </c>
      <c r="B230">
        <v>0.48354200000000003</v>
      </c>
      <c r="C230">
        <v>5.4843700000000002E-2</v>
      </c>
      <c r="D230">
        <v>0.385685</v>
      </c>
      <c r="E230">
        <v>0.60622799999999999</v>
      </c>
    </row>
    <row r="231" spans="1:5" x14ac:dyDescent="0.2">
      <c r="A231">
        <v>2001</v>
      </c>
      <c r="B231">
        <v>0.47756799999999999</v>
      </c>
      <c r="C231">
        <v>5.7024499999999999E-2</v>
      </c>
      <c r="D231">
        <v>0.37643300000000002</v>
      </c>
      <c r="E231">
        <v>0.60587500000000005</v>
      </c>
    </row>
    <row r="232" spans="1:5" x14ac:dyDescent="0.2">
      <c r="A232">
        <v>2002</v>
      </c>
      <c r="B232">
        <v>0.54357299999999997</v>
      </c>
      <c r="C232">
        <v>5.0992099999999999E-2</v>
      </c>
      <c r="D232">
        <v>0.45076899999999998</v>
      </c>
      <c r="E232">
        <v>0.65548200000000001</v>
      </c>
    </row>
    <row r="233" spans="1:5" x14ac:dyDescent="0.2">
      <c r="A233">
        <v>2003</v>
      </c>
      <c r="B233">
        <v>0.61804000000000003</v>
      </c>
      <c r="C233">
        <v>4.3589999999999997E-2</v>
      </c>
      <c r="D233">
        <v>0.53682300000000005</v>
      </c>
      <c r="E233">
        <v>0.71154300000000004</v>
      </c>
    </row>
    <row r="234" spans="1:5" x14ac:dyDescent="0.2">
      <c r="A234">
        <v>2004</v>
      </c>
      <c r="B234">
        <v>0.64873199999999998</v>
      </c>
      <c r="C234">
        <v>4.0073600000000001E-2</v>
      </c>
      <c r="D234">
        <v>0.57340500000000005</v>
      </c>
      <c r="E234">
        <v>0.733954</v>
      </c>
    </row>
    <row r="235" spans="1:5" x14ac:dyDescent="0.2">
      <c r="A235">
        <v>2005</v>
      </c>
      <c r="B235">
        <v>0.64348300000000003</v>
      </c>
      <c r="C235">
        <v>4.0071599999999999E-2</v>
      </c>
      <c r="D235">
        <v>0.56819799999999998</v>
      </c>
      <c r="E235">
        <v>0.72874300000000003</v>
      </c>
    </row>
    <row r="236" spans="1:5" x14ac:dyDescent="0.2">
      <c r="A236">
        <v>2006</v>
      </c>
      <c r="B236">
        <v>0.60961100000000001</v>
      </c>
      <c r="C236">
        <v>4.3153299999999999E-2</v>
      </c>
      <c r="D236">
        <v>0.52922899999999995</v>
      </c>
      <c r="E236">
        <v>0.70220199999999999</v>
      </c>
    </row>
    <row r="237" spans="1:5" x14ac:dyDescent="0.2">
      <c r="A237">
        <v>2007</v>
      </c>
      <c r="B237">
        <v>0.57372699999999999</v>
      </c>
      <c r="C237">
        <v>4.6478400000000003E-2</v>
      </c>
      <c r="D237">
        <v>0.488039</v>
      </c>
      <c r="E237">
        <v>0.67445900000000003</v>
      </c>
    </row>
    <row r="238" spans="1:5" x14ac:dyDescent="0.2">
      <c r="A238">
        <v>2008</v>
      </c>
      <c r="B238">
        <v>0.54600000000000004</v>
      </c>
      <c r="C238">
        <v>4.9222500000000002E-2</v>
      </c>
      <c r="D238">
        <v>0.45608599999999999</v>
      </c>
      <c r="E238">
        <v>0.65364</v>
      </c>
    </row>
    <row r="239" spans="1:5" x14ac:dyDescent="0.2">
      <c r="A239">
        <v>2009</v>
      </c>
      <c r="B239">
        <v>0.51845699999999995</v>
      </c>
      <c r="C239">
        <v>5.2463200000000001E-2</v>
      </c>
      <c r="D239">
        <v>0.42368499999999998</v>
      </c>
      <c r="E239">
        <v>0.63442799999999999</v>
      </c>
    </row>
    <row r="240" spans="1:5" x14ac:dyDescent="0.2">
      <c r="A240">
        <v>2010</v>
      </c>
      <c r="B240">
        <v>0.51521799999999995</v>
      </c>
      <c r="C240">
        <v>5.3735400000000003E-2</v>
      </c>
      <c r="D240">
        <v>0.41845100000000002</v>
      </c>
      <c r="E240">
        <v>0.63436099999999995</v>
      </c>
    </row>
    <row r="241" spans="1:5" x14ac:dyDescent="0.2">
      <c r="A241">
        <v>2011</v>
      </c>
      <c r="B241">
        <v>0.52825500000000003</v>
      </c>
      <c r="C241">
        <v>5.3564100000000003E-2</v>
      </c>
      <c r="D241">
        <v>0.43151400000000001</v>
      </c>
      <c r="E241">
        <v>0.64668400000000004</v>
      </c>
    </row>
    <row r="242" spans="1:5" x14ac:dyDescent="0.2">
      <c r="A242">
        <v>2012</v>
      </c>
      <c r="B242">
        <v>0.52392099999999997</v>
      </c>
      <c r="C242">
        <v>5.5275999999999999E-2</v>
      </c>
      <c r="D242">
        <v>0.42450199999999999</v>
      </c>
      <c r="E242">
        <v>0.64662500000000001</v>
      </c>
    </row>
    <row r="243" spans="1:5" x14ac:dyDescent="0.2">
      <c r="A243">
        <v>2013</v>
      </c>
      <c r="B243">
        <v>0.542022</v>
      </c>
      <c r="C243">
        <v>5.3917699999999999E-2</v>
      </c>
      <c r="D243">
        <v>0.44445299999999999</v>
      </c>
      <c r="E243">
        <v>0.66100899999999996</v>
      </c>
    </row>
    <row r="244" spans="1:5" x14ac:dyDescent="0.2">
      <c r="A244">
        <v>2014</v>
      </c>
      <c r="B244">
        <v>0.58191700000000002</v>
      </c>
      <c r="C244">
        <v>5.0264799999999998E-2</v>
      </c>
      <c r="D244">
        <v>0.48974899999999999</v>
      </c>
      <c r="E244">
        <v>0.69143100000000002</v>
      </c>
    </row>
    <row r="245" spans="1:5" x14ac:dyDescent="0.2">
      <c r="A245">
        <v>2015</v>
      </c>
      <c r="B245">
        <v>0.59394100000000005</v>
      </c>
      <c r="C245">
        <v>4.9743500000000003E-2</v>
      </c>
      <c r="D245">
        <v>0.50248700000000002</v>
      </c>
      <c r="E245">
        <v>0.70204100000000003</v>
      </c>
    </row>
    <row r="246" spans="1:5" x14ac:dyDescent="0.2">
      <c r="A246">
        <v>2016</v>
      </c>
      <c r="B246">
        <v>0.603159</v>
      </c>
      <c r="C246">
        <v>4.9459200000000002E-2</v>
      </c>
      <c r="D246">
        <v>0.51206700000000005</v>
      </c>
      <c r="E246">
        <v>0.71045599999999998</v>
      </c>
    </row>
    <row r="247" spans="1:5" x14ac:dyDescent="0.2">
      <c r="A247">
        <v>2017</v>
      </c>
      <c r="B247">
        <v>0.58399400000000001</v>
      </c>
      <c r="C247">
        <v>5.3109999999999997E-2</v>
      </c>
      <c r="D247">
        <v>0.48705599999999999</v>
      </c>
      <c r="E247">
        <v>0.70022499999999999</v>
      </c>
    </row>
    <row r="248" spans="1:5" x14ac:dyDescent="0.2">
      <c r="A248">
        <v>2018</v>
      </c>
      <c r="B248">
        <v>0.52998299999999998</v>
      </c>
      <c r="C248">
        <v>6.16815E-2</v>
      </c>
      <c r="D248">
        <v>0.42025400000000002</v>
      </c>
      <c r="E248">
        <v>0.66836200000000001</v>
      </c>
    </row>
    <row r="249" spans="1:5" x14ac:dyDescent="0.2">
      <c r="A249">
        <v>2019</v>
      </c>
      <c r="B249">
        <v>0.49401</v>
      </c>
      <c r="C249">
        <v>6.9009699999999993E-2</v>
      </c>
      <c r="D249">
        <v>0.37409799999999999</v>
      </c>
      <c r="E249">
        <v>0.65235699999999996</v>
      </c>
    </row>
    <row r="250" spans="1:5" x14ac:dyDescent="0.2">
      <c r="A250">
        <v>2020</v>
      </c>
      <c r="B250">
        <v>0.47417399999999998</v>
      </c>
      <c r="C250">
        <v>7.5377700000000006E-2</v>
      </c>
      <c r="D250">
        <v>0.34571800000000003</v>
      </c>
      <c r="E250">
        <v>0.65035900000000002</v>
      </c>
    </row>
    <row r="251" spans="1:5" x14ac:dyDescent="0.2">
      <c r="A251" t="s">
        <v>21</v>
      </c>
    </row>
    <row r="252" spans="1:5" x14ac:dyDescent="0.2">
      <c r="A252">
        <v>1977</v>
      </c>
      <c r="B252">
        <v>689608</v>
      </c>
      <c r="C252">
        <v>137669</v>
      </c>
      <c r="D252">
        <v>464402</v>
      </c>
      <c r="E252" s="1">
        <v>1024020</v>
      </c>
    </row>
    <row r="253" spans="1:5" x14ac:dyDescent="0.2">
      <c r="A253">
        <v>1978</v>
      </c>
      <c r="B253">
        <v>783132</v>
      </c>
      <c r="C253">
        <v>159588</v>
      </c>
      <c r="D253">
        <v>523154</v>
      </c>
      <c r="E253" s="1">
        <v>1172300</v>
      </c>
    </row>
    <row r="254" spans="1:5" x14ac:dyDescent="0.2">
      <c r="A254">
        <v>1979</v>
      </c>
      <c r="B254">
        <v>865918</v>
      </c>
      <c r="C254">
        <v>180619</v>
      </c>
      <c r="D254">
        <v>573094</v>
      </c>
      <c r="E254" s="1">
        <v>1308360</v>
      </c>
    </row>
    <row r="255" spans="1:5" x14ac:dyDescent="0.2">
      <c r="A255">
        <v>1980</v>
      </c>
      <c r="B255" s="1">
        <v>1040160</v>
      </c>
      <c r="C255">
        <v>218932</v>
      </c>
      <c r="D255">
        <v>685899</v>
      </c>
      <c r="E255" s="1">
        <v>1577410</v>
      </c>
    </row>
    <row r="256" spans="1:5" x14ac:dyDescent="0.2">
      <c r="A256">
        <v>1981</v>
      </c>
      <c r="B256">
        <v>976808</v>
      </c>
      <c r="C256">
        <v>206393</v>
      </c>
      <c r="D256">
        <v>643106</v>
      </c>
      <c r="E256" s="1">
        <v>1483660</v>
      </c>
    </row>
    <row r="257" spans="1:5" x14ac:dyDescent="0.2">
      <c r="A257">
        <v>1982</v>
      </c>
      <c r="B257">
        <v>924023</v>
      </c>
      <c r="C257">
        <v>196424</v>
      </c>
      <c r="D257">
        <v>606846</v>
      </c>
      <c r="E257" s="1">
        <v>1406980</v>
      </c>
    </row>
    <row r="258" spans="1:5" x14ac:dyDescent="0.2">
      <c r="A258">
        <v>1983</v>
      </c>
      <c r="B258">
        <v>810990</v>
      </c>
      <c r="C258">
        <v>171645</v>
      </c>
      <c r="D258">
        <v>533568</v>
      </c>
      <c r="E258" s="1">
        <v>1232650</v>
      </c>
    </row>
    <row r="259" spans="1:5" x14ac:dyDescent="0.2">
      <c r="A259">
        <v>1984</v>
      </c>
      <c r="B259">
        <v>726561</v>
      </c>
      <c r="C259">
        <v>151039</v>
      </c>
      <c r="D259">
        <v>481520</v>
      </c>
      <c r="E259" s="1">
        <v>1096300</v>
      </c>
    </row>
    <row r="260" spans="1:5" x14ac:dyDescent="0.2">
      <c r="A260">
        <v>1985</v>
      </c>
      <c r="B260">
        <v>654327</v>
      </c>
      <c r="C260">
        <v>136287</v>
      </c>
      <c r="D260">
        <v>433309</v>
      </c>
      <c r="E260">
        <v>988079</v>
      </c>
    </row>
    <row r="261" spans="1:5" x14ac:dyDescent="0.2">
      <c r="A261">
        <v>1986</v>
      </c>
      <c r="B261">
        <v>598591</v>
      </c>
      <c r="C261">
        <v>124158</v>
      </c>
      <c r="D261">
        <v>397067</v>
      </c>
      <c r="E261">
        <v>902395</v>
      </c>
    </row>
    <row r="262" spans="1:5" x14ac:dyDescent="0.2">
      <c r="A262">
        <v>1987</v>
      </c>
      <c r="B262">
        <v>586808</v>
      </c>
      <c r="C262">
        <v>117824</v>
      </c>
      <c r="D262">
        <v>394289</v>
      </c>
      <c r="E262">
        <v>873329</v>
      </c>
    </row>
    <row r="263" spans="1:5" x14ac:dyDescent="0.2">
      <c r="A263">
        <v>1988</v>
      </c>
      <c r="B263">
        <v>597370</v>
      </c>
      <c r="C263">
        <v>113918</v>
      </c>
      <c r="D263">
        <v>409336</v>
      </c>
      <c r="E263">
        <v>871778</v>
      </c>
    </row>
    <row r="264" spans="1:5" x14ac:dyDescent="0.2">
      <c r="A264">
        <v>1989</v>
      </c>
      <c r="B264">
        <v>660579</v>
      </c>
      <c r="C264">
        <v>113430</v>
      </c>
      <c r="D264">
        <v>469741</v>
      </c>
      <c r="E264">
        <v>928947</v>
      </c>
    </row>
    <row r="265" spans="1:5" x14ac:dyDescent="0.2">
      <c r="A265">
        <v>1990</v>
      </c>
      <c r="B265">
        <v>732487</v>
      </c>
      <c r="C265">
        <v>111440</v>
      </c>
      <c r="D265">
        <v>541263</v>
      </c>
      <c r="E265">
        <v>991268</v>
      </c>
    </row>
    <row r="266" spans="1:5" x14ac:dyDescent="0.2">
      <c r="A266">
        <v>1991</v>
      </c>
      <c r="B266">
        <v>831612</v>
      </c>
      <c r="C266">
        <v>114489</v>
      </c>
      <c r="D266">
        <v>632269</v>
      </c>
      <c r="E266" s="1">
        <v>1093800</v>
      </c>
    </row>
    <row r="267" spans="1:5" x14ac:dyDescent="0.2">
      <c r="A267">
        <v>1992</v>
      </c>
      <c r="B267">
        <v>811843</v>
      </c>
      <c r="C267">
        <v>107206</v>
      </c>
      <c r="D267">
        <v>624121</v>
      </c>
      <c r="E267" s="1">
        <v>1056030</v>
      </c>
    </row>
    <row r="268" spans="1:5" x14ac:dyDescent="0.2">
      <c r="A268">
        <v>1993</v>
      </c>
      <c r="B268">
        <v>795549</v>
      </c>
      <c r="C268">
        <v>101858</v>
      </c>
      <c r="D268">
        <v>616466</v>
      </c>
      <c r="E268" s="1">
        <v>1026660</v>
      </c>
    </row>
    <row r="269" spans="1:5" x14ac:dyDescent="0.2">
      <c r="A269">
        <v>1994</v>
      </c>
      <c r="B269">
        <v>760889</v>
      </c>
      <c r="C269">
        <v>96707.1</v>
      </c>
      <c r="D269">
        <v>590701</v>
      </c>
      <c r="E269">
        <v>980110</v>
      </c>
    </row>
    <row r="270" spans="1:5" x14ac:dyDescent="0.2">
      <c r="A270">
        <v>1995</v>
      </c>
      <c r="B270">
        <v>732326</v>
      </c>
      <c r="C270">
        <v>94557.4</v>
      </c>
      <c r="D270">
        <v>566260</v>
      </c>
      <c r="E270">
        <v>947093</v>
      </c>
    </row>
    <row r="271" spans="1:5" x14ac:dyDescent="0.2">
      <c r="A271">
        <v>1996</v>
      </c>
      <c r="B271">
        <v>653937</v>
      </c>
      <c r="C271">
        <v>90977.3</v>
      </c>
      <c r="D271">
        <v>495763</v>
      </c>
      <c r="E271">
        <v>862576</v>
      </c>
    </row>
    <row r="272" spans="1:5" x14ac:dyDescent="0.2">
      <c r="A272">
        <v>1997</v>
      </c>
      <c r="B272">
        <v>577700</v>
      </c>
      <c r="C272">
        <v>89903</v>
      </c>
      <c r="D272">
        <v>423973</v>
      </c>
      <c r="E272">
        <v>787166</v>
      </c>
    </row>
    <row r="273" spans="1:5" x14ac:dyDescent="0.2">
      <c r="A273">
        <v>1998</v>
      </c>
      <c r="B273">
        <v>575630</v>
      </c>
      <c r="C273">
        <v>91459</v>
      </c>
      <c r="D273">
        <v>419756</v>
      </c>
      <c r="E273">
        <v>789387</v>
      </c>
    </row>
    <row r="274" spans="1:5" x14ac:dyDescent="0.2">
      <c r="A274">
        <v>1999</v>
      </c>
      <c r="B274">
        <v>522138</v>
      </c>
      <c r="C274">
        <v>87854.2</v>
      </c>
      <c r="D274">
        <v>373815</v>
      </c>
      <c r="E274">
        <v>729313</v>
      </c>
    </row>
    <row r="275" spans="1:5" x14ac:dyDescent="0.2">
      <c r="A275">
        <v>2000</v>
      </c>
      <c r="B275">
        <v>595198</v>
      </c>
      <c r="C275">
        <v>96732.3</v>
      </c>
      <c r="D275">
        <v>430939</v>
      </c>
      <c r="E275">
        <v>822066</v>
      </c>
    </row>
    <row r="276" spans="1:5" x14ac:dyDescent="0.2">
      <c r="A276">
        <v>2001</v>
      </c>
      <c r="B276">
        <v>745487</v>
      </c>
      <c r="C276">
        <v>112968</v>
      </c>
      <c r="D276">
        <v>551524</v>
      </c>
      <c r="E276" s="1">
        <v>1007660</v>
      </c>
    </row>
    <row r="277" spans="1:5" x14ac:dyDescent="0.2">
      <c r="A277">
        <v>2002</v>
      </c>
      <c r="B277">
        <v>959564</v>
      </c>
      <c r="C277">
        <v>137078</v>
      </c>
      <c r="D277">
        <v>722135</v>
      </c>
      <c r="E277" s="1">
        <v>1275060</v>
      </c>
    </row>
    <row r="278" spans="1:5" x14ac:dyDescent="0.2">
      <c r="A278">
        <v>2003</v>
      </c>
      <c r="B278" s="1">
        <v>1048490</v>
      </c>
      <c r="C278">
        <v>145099</v>
      </c>
      <c r="D278">
        <v>796037</v>
      </c>
      <c r="E278" s="1">
        <v>1381010</v>
      </c>
    </row>
    <row r="279" spans="1:5" x14ac:dyDescent="0.2">
      <c r="A279">
        <v>2004</v>
      </c>
      <c r="B279" s="1">
        <v>1066370</v>
      </c>
      <c r="C279">
        <v>146757</v>
      </c>
      <c r="D279">
        <v>810829</v>
      </c>
      <c r="E279" s="1">
        <v>1402440</v>
      </c>
    </row>
    <row r="280" spans="1:5" x14ac:dyDescent="0.2">
      <c r="A280">
        <v>2005</v>
      </c>
      <c r="B280">
        <v>936213</v>
      </c>
      <c r="C280">
        <v>133165</v>
      </c>
      <c r="D280">
        <v>705418</v>
      </c>
      <c r="E280" s="1">
        <v>1242520</v>
      </c>
    </row>
    <row r="281" spans="1:5" x14ac:dyDescent="0.2">
      <c r="A281">
        <v>2006</v>
      </c>
      <c r="B281">
        <v>835977</v>
      </c>
      <c r="C281">
        <v>123568</v>
      </c>
      <c r="D281">
        <v>623016</v>
      </c>
      <c r="E281" s="1">
        <v>1121730</v>
      </c>
    </row>
    <row r="282" spans="1:5" x14ac:dyDescent="0.2">
      <c r="A282">
        <v>2007</v>
      </c>
      <c r="B282">
        <v>755445</v>
      </c>
      <c r="C282">
        <v>115712</v>
      </c>
      <c r="D282">
        <v>557097</v>
      </c>
      <c r="E282" s="1">
        <v>1024410</v>
      </c>
    </row>
    <row r="283" spans="1:5" x14ac:dyDescent="0.2">
      <c r="A283">
        <v>2008</v>
      </c>
      <c r="B283">
        <v>727724</v>
      </c>
      <c r="C283">
        <v>112871</v>
      </c>
      <c r="D283">
        <v>534623</v>
      </c>
      <c r="E283">
        <v>990572</v>
      </c>
    </row>
    <row r="284" spans="1:5" x14ac:dyDescent="0.2">
      <c r="A284">
        <v>2009</v>
      </c>
      <c r="B284">
        <v>736437</v>
      </c>
      <c r="C284">
        <v>115638</v>
      </c>
      <c r="D284">
        <v>538984</v>
      </c>
      <c r="E284" s="1">
        <v>1006220</v>
      </c>
    </row>
    <row r="285" spans="1:5" x14ac:dyDescent="0.2">
      <c r="A285">
        <v>2010</v>
      </c>
      <c r="B285">
        <v>686816</v>
      </c>
      <c r="C285">
        <v>114156</v>
      </c>
      <c r="D285">
        <v>493689</v>
      </c>
      <c r="E285">
        <v>955492</v>
      </c>
    </row>
    <row r="286" spans="1:5" x14ac:dyDescent="0.2">
      <c r="A286">
        <v>2011</v>
      </c>
      <c r="B286">
        <v>611829</v>
      </c>
      <c r="C286">
        <v>108153</v>
      </c>
      <c r="D286">
        <v>430793</v>
      </c>
      <c r="E286">
        <v>868943</v>
      </c>
    </row>
    <row r="287" spans="1:5" x14ac:dyDescent="0.2">
      <c r="A287">
        <v>2012</v>
      </c>
      <c r="B287">
        <v>599554</v>
      </c>
      <c r="C287">
        <v>106034</v>
      </c>
      <c r="D287">
        <v>422081</v>
      </c>
      <c r="E287">
        <v>851649</v>
      </c>
    </row>
    <row r="288" spans="1:5" x14ac:dyDescent="0.2">
      <c r="A288">
        <v>2013</v>
      </c>
      <c r="B288">
        <v>586802</v>
      </c>
      <c r="C288">
        <v>103710</v>
      </c>
      <c r="D288">
        <v>413198</v>
      </c>
      <c r="E288">
        <v>833347</v>
      </c>
    </row>
    <row r="289" spans="1:5" x14ac:dyDescent="0.2">
      <c r="A289">
        <v>2014</v>
      </c>
      <c r="B289">
        <v>652591</v>
      </c>
      <c r="C289">
        <v>108842</v>
      </c>
      <c r="D289">
        <v>468561</v>
      </c>
      <c r="E289">
        <v>908900</v>
      </c>
    </row>
    <row r="290" spans="1:5" x14ac:dyDescent="0.2">
      <c r="A290">
        <v>2015</v>
      </c>
      <c r="B290">
        <v>696835</v>
      </c>
      <c r="C290">
        <v>113599</v>
      </c>
      <c r="D290">
        <v>504033</v>
      </c>
      <c r="E290">
        <v>963389</v>
      </c>
    </row>
    <row r="291" spans="1:5" x14ac:dyDescent="0.2">
      <c r="A291">
        <v>2016</v>
      </c>
      <c r="B291">
        <v>659872</v>
      </c>
      <c r="C291">
        <v>113386</v>
      </c>
      <c r="D291">
        <v>469131</v>
      </c>
      <c r="E291">
        <v>928164</v>
      </c>
    </row>
    <row r="292" spans="1:5" x14ac:dyDescent="0.2">
      <c r="A292">
        <v>2017</v>
      </c>
      <c r="B292">
        <v>598106</v>
      </c>
      <c r="C292">
        <v>109823</v>
      </c>
      <c r="D292">
        <v>415538</v>
      </c>
      <c r="E292">
        <v>860886</v>
      </c>
    </row>
    <row r="293" spans="1:5" x14ac:dyDescent="0.2">
      <c r="A293">
        <v>2018</v>
      </c>
      <c r="B293">
        <v>557733</v>
      </c>
      <c r="C293">
        <v>111989</v>
      </c>
      <c r="D293">
        <v>374749</v>
      </c>
      <c r="E293">
        <v>830065</v>
      </c>
    </row>
    <row r="294" spans="1:5" x14ac:dyDescent="0.2">
      <c r="A294">
        <v>2019</v>
      </c>
      <c r="B294">
        <v>501652</v>
      </c>
      <c r="C294">
        <v>110750</v>
      </c>
      <c r="D294">
        <v>324280</v>
      </c>
      <c r="E294">
        <v>776041</v>
      </c>
    </row>
    <row r="295" spans="1:5" x14ac:dyDescent="0.2">
      <c r="A295">
        <v>2020</v>
      </c>
      <c r="B295">
        <v>491255</v>
      </c>
      <c r="C295">
        <v>116048</v>
      </c>
      <c r="D295">
        <v>308248</v>
      </c>
      <c r="E295">
        <v>782912</v>
      </c>
    </row>
    <row r="296" spans="1:5" x14ac:dyDescent="0.2">
      <c r="A296">
        <v>2021</v>
      </c>
      <c r="B296">
        <v>475436</v>
      </c>
      <c r="C296">
        <v>119842</v>
      </c>
      <c r="D296">
        <v>289408</v>
      </c>
      <c r="E296">
        <v>781039</v>
      </c>
    </row>
    <row r="297" spans="1:5" x14ac:dyDescent="0.2">
      <c r="A297" t="s">
        <v>22</v>
      </c>
    </row>
    <row r="298" spans="1:5" x14ac:dyDescent="0.2">
      <c r="A298">
        <v>2021</v>
      </c>
      <c r="B298">
        <v>106632</v>
      </c>
      <c r="C298">
        <v>34151.599999999999</v>
      </c>
      <c r="D298">
        <v>57077.4</v>
      </c>
      <c r="E298">
        <v>199211</v>
      </c>
    </row>
    <row r="299" spans="1:5" x14ac:dyDescent="0.2">
      <c r="A299">
        <v>2022</v>
      </c>
      <c r="B299">
        <v>105071</v>
      </c>
      <c r="C299">
        <v>34546.199999999997</v>
      </c>
      <c r="D299">
        <v>55360.2</v>
      </c>
      <c r="E299">
        <v>199420</v>
      </c>
    </row>
    <row r="300" spans="1:5" x14ac:dyDescent="0.2">
      <c r="A300">
        <v>2023</v>
      </c>
      <c r="B300">
        <v>105784</v>
      </c>
      <c r="C300">
        <v>34918</v>
      </c>
      <c r="D300">
        <v>55601.9</v>
      </c>
      <c r="E300">
        <v>201257</v>
      </c>
    </row>
    <row r="301" spans="1:5" x14ac:dyDescent="0.2">
      <c r="A301">
        <v>2024</v>
      </c>
      <c r="B301">
        <v>107459</v>
      </c>
      <c r="C301">
        <v>35941.9</v>
      </c>
      <c r="D301">
        <v>56026</v>
      </c>
      <c r="E301">
        <v>206107</v>
      </c>
    </row>
    <row r="302" spans="1:5" x14ac:dyDescent="0.2">
      <c r="A302">
        <v>2025</v>
      </c>
      <c r="B302">
        <v>108613</v>
      </c>
      <c r="C302">
        <v>37159.5</v>
      </c>
      <c r="D302">
        <v>55833.9</v>
      </c>
      <c r="E302">
        <v>211283</v>
      </c>
    </row>
    <row r="303" spans="1:5" x14ac:dyDescent="0.2">
      <c r="A303">
        <v>2026</v>
      </c>
      <c r="B303">
        <v>109199</v>
      </c>
      <c r="C303">
        <v>37807.5</v>
      </c>
      <c r="D303">
        <v>55713.3</v>
      </c>
      <c r="E303">
        <v>214030</v>
      </c>
    </row>
    <row r="304" spans="1:5" x14ac:dyDescent="0.2">
      <c r="A304">
        <v>2027</v>
      </c>
      <c r="B304">
        <v>109465</v>
      </c>
      <c r="C304">
        <v>38108.6</v>
      </c>
      <c r="D304">
        <v>55654.1</v>
      </c>
      <c r="E304">
        <v>215306</v>
      </c>
    </row>
    <row r="305" spans="1:5" x14ac:dyDescent="0.2">
      <c r="A305">
        <v>2028</v>
      </c>
      <c r="B305">
        <v>109682</v>
      </c>
      <c r="C305">
        <v>38285.300000000003</v>
      </c>
      <c r="D305">
        <v>55669.8</v>
      </c>
      <c r="E305">
        <v>216098</v>
      </c>
    </row>
    <row r="306" spans="1:5" x14ac:dyDescent="0.2">
      <c r="A306">
        <v>2029</v>
      </c>
      <c r="B306">
        <v>109863</v>
      </c>
      <c r="C306">
        <v>38401.1</v>
      </c>
      <c r="D306">
        <v>55712.5</v>
      </c>
      <c r="E306">
        <v>216645</v>
      </c>
    </row>
    <row r="307" spans="1:5" x14ac:dyDescent="0.2">
      <c r="A307">
        <v>2030</v>
      </c>
      <c r="B307">
        <v>110012</v>
      </c>
      <c r="C307">
        <v>38491.199999999997</v>
      </c>
      <c r="D307">
        <v>55752.800000000003</v>
      </c>
      <c r="E307">
        <v>217077</v>
      </c>
    </row>
    <row r="308" spans="1:5" x14ac:dyDescent="0.2">
      <c r="A308" t="s">
        <v>23</v>
      </c>
    </row>
    <row r="309" spans="1:5" x14ac:dyDescent="0.2">
      <c r="A309">
        <v>2021</v>
      </c>
      <c r="B309">
        <v>109952</v>
      </c>
      <c r="C309">
        <v>34304.1</v>
      </c>
      <c r="D309">
        <v>59769.3</v>
      </c>
      <c r="E309">
        <v>202268</v>
      </c>
    </row>
    <row r="310" spans="1:5" x14ac:dyDescent="0.2">
      <c r="A310">
        <v>2022</v>
      </c>
      <c r="B310">
        <v>112404</v>
      </c>
      <c r="C310">
        <v>35200.699999999997</v>
      </c>
      <c r="D310">
        <v>60969</v>
      </c>
      <c r="E310">
        <v>207231</v>
      </c>
    </row>
    <row r="311" spans="1:5" x14ac:dyDescent="0.2">
      <c r="A311">
        <v>2023</v>
      </c>
      <c r="B311">
        <v>115815</v>
      </c>
      <c r="C311">
        <v>36114.199999999997</v>
      </c>
      <c r="D311">
        <v>62976</v>
      </c>
      <c r="E311">
        <v>212988</v>
      </c>
    </row>
    <row r="312" spans="1:5" x14ac:dyDescent="0.2">
      <c r="A312">
        <v>2024</v>
      </c>
      <c r="B312">
        <v>119401</v>
      </c>
      <c r="C312">
        <v>37575.300000000003</v>
      </c>
      <c r="D312">
        <v>64579.1</v>
      </c>
      <c r="E312">
        <v>220762</v>
      </c>
    </row>
    <row r="313" spans="1:5" x14ac:dyDescent="0.2">
      <c r="A313">
        <v>2025</v>
      </c>
      <c r="B313">
        <v>121997</v>
      </c>
      <c r="C313">
        <v>39167.5</v>
      </c>
      <c r="D313">
        <v>65207.5</v>
      </c>
      <c r="E313">
        <v>228246</v>
      </c>
    </row>
    <row r="314" spans="1:5" x14ac:dyDescent="0.2">
      <c r="A314">
        <v>2026</v>
      </c>
      <c r="B314">
        <v>123801</v>
      </c>
      <c r="C314">
        <v>40152.400000000001</v>
      </c>
      <c r="D314">
        <v>65770.100000000006</v>
      </c>
      <c r="E314">
        <v>233034</v>
      </c>
    </row>
    <row r="315" spans="1:5" x14ac:dyDescent="0.2">
      <c r="A315">
        <v>2027</v>
      </c>
      <c r="B315">
        <v>125018</v>
      </c>
      <c r="C315">
        <v>40732.199999999997</v>
      </c>
      <c r="D315">
        <v>66234.2</v>
      </c>
      <c r="E315">
        <v>235972</v>
      </c>
    </row>
    <row r="316" spans="1:5" x14ac:dyDescent="0.2">
      <c r="A316">
        <v>2028</v>
      </c>
      <c r="B316">
        <v>125961</v>
      </c>
      <c r="C316">
        <v>41133</v>
      </c>
      <c r="D316">
        <v>66642.5</v>
      </c>
      <c r="E316">
        <v>238080</v>
      </c>
    </row>
    <row r="317" spans="1:5" x14ac:dyDescent="0.2">
      <c r="A317">
        <v>2029</v>
      </c>
      <c r="B317">
        <v>126677</v>
      </c>
      <c r="C317">
        <v>41415.9</v>
      </c>
      <c r="D317">
        <v>66972.600000000006</v>
      </c>
      <c r="E317">
        <v>239605</v>
      </c>
    </row>
    <row r="318" spans="1:5" x14ac:dyDescent="0.2">
      <c r="A318">
        <v>2030</v>
      </c>
      <c r="B318">
        <v>127226</v>
      </c>
      <c r="C318">
        <v>41629.9</v>
      </c>
      <c r="D318">
        <v>67229.7</v>
      </c>
      <c r="E318">
        <v>240765</v>
      </c>
    </row>
    <row r="319" spans="1:5" x14ac:dyDescent="0.2">
      <c r="A319" t="s">
        <v>24</v>
      </c>
    </row>
    <row r="320" spans="1:5" x14ac:dyDescent="0.2">
      <c r="A320">
        <v>2021</v>
      </c>
      <c r="B320">
        <v>113401</v>
      </c>
      <c r="C320">
        <v>34426.800000000003</v>
      </c>
      <c r="D320">
        <v>62620.3</v>
      </c>
      <c r="E320">
        <v>205360</v>
      </c>
    </row>
    <row r="321" spans="1:5" x14ac:dyDescent="0.2">
      <c r="A321">
        <v>2022</v>
      </c>
      <c r="B321">
        <v>120474</v>
      </c>
      <c r="C321">
        <v>35727.5</v>
      </c>
      <c r="D321">
        <v>67408.600000000006</v>
      </c>
      <c r="E321">
        <v>215313</v>
      </c>
    </row>
    <row r="322" spans="1:5" x14ac:dyDescent="0.2">
      <c r="A322">
        <v>2023</v>
      </c>
      <c r="B322">
        <v>127396</v>
      </c>
      <c r="C322">
        <v>37115.9</v>
      </c>
      <c r="D322">
        <v>71984.100000000006</v>
      </c>
      <c r="E322">
        <v>225464</v>
      </c>
    </row>
    <row r="323" spans="1:5" x14ac:dyDescent="0.2">
      <c r="A323">
        <v>2024</v>
      </c>
      <c r="B323">
        <v>133717</v>
      </c>
      <c r="C323">
        <v>38992.6</v>
      </c>
      <c r="D323">
        <v>75518</v>
      </c>
      <c r="E323">
        <v>236767</v>
      </c>
    </row>
    <row r="324" spans="1:5" x14ac:dyDescent="0.2">
      <c r="A324">
        <v>2025</v>
      </c>
      <c r="B324">
        <v>138478</v>
      </c>
      <c r="C324">
        <v>40964.5</v>
      </c>
      <c r="D324">
        <v>77589.8</v>
      </c>
      <c r="E324">
        <v>247148</v>
      </c>
    </row>
    <row r="325" spans="1:5" x14ac:dyDescent="0.2">
      <c r="A325">
        <v>2026</v>
      </c>
      <c r="B325">
        <v>142137</v>
      </c>
      <c r="C325">
        <v>42303.3</v>
      </c>
      <c r="D325">
        <v>79370.5</v>
      </c>
      <c r="E325">
        <v>254539</v>
      </c>
    </row>
    <row r="326" spans="1:5" x14ac:dyDescent="0.2">
      <c r="A326">
        <v>2027</v>
      </c>
      <c r="B326">
        <v>144837</v>
      </c>
      <c r="C326">
        <v>43191.1</v>
      </c>
      <c r="D326">
        <v>80790.600000000006</v>
      </c>
      <c r="E326">
        <v>259658</v>
      </c>
    </row>
    <row r="327" spans="1:5" x14ac:dyDescent="0.2">
      <c r="A327">
        <v>2028</v>
      </c>
      <c r="B327">
        <v>146963</v>
      </c>
      <c r="C327">
        <v>43846.7</v>
      </c>
      <c r="D327">
        <v>81953.8</v>
      </c>
      <c r="E327">
        <v>263542</v>
      </c>
    </row>
    <row r="328" spans="1:5" x14ac:dyDescent="0.2">
      <c r="A328">
        <v>2029</v>
      </c>
      <c r="B328">
        <v>148586</v>
      </c>
      <c r="C328">
        <v>44324.5</v>
      </c>
      <c r="D328">
        <v>82865.7</v>
      </c>
      <c r="E328">
        <v>266431</v>
      </c>
    </row>
    <row r="329" spans="1:5" x14ac:dyDescent="0.2">
      <c r="A329">
        <v>2030</v>
      </c>
      <c r="B329">
        <v>149837</v>
      </c>
      <c r="C329">
        <v>44684.9</v>
      </c>
      <c r="D329">
        <v>83576.399999999994</v>
      </c>
      <c r="E329">
        <v>268631</v>
      </c>
    </row>
    <row r="330" spans="1:5" x14ac:dyDescent="0.2">
      <c r="A330" t="s">
        <v>25</v>
      </c>
    </row>
    <row r="331" spans="1:5" x14ac:dyDescent="0.2">
      <c r="A331">
        <v>2021</v>
      </c>
      <c r="B331">
        <v>120709</v>
      </c>
      <c r="C331">
        <v>34573</v>
      </c>
      <c r="D331">
        <v>68841.399999999994</v>
      </c>
      <c r="E331">
        <v>211656</v>
      </c>
    </row>
    <row r="332" spans="1:5" x14ac:dyDescent="0.2">
      <c r="A332">
        <v>2022</v>
      </c>
      <c r="B332">
        <v>139183</v>
      </c>
      <c r="C332">
        <v>36260.1</v>
      </c>
      <c r="D332">
        <v>83369.3</v>
      </c>
      <c r="E332">
        <v>232363</v>
      </c>
    </row>
    <row r="333" spans="1:5" x14ac:dyDescent="0.2">
      <c r="A333">
        <v>2023</v>
      </c>
      <c r="B333">
        <v>156438</v>
      </c>
      <c r="C333">
        <v>38143.800000000003</v>
      </c>
      <c r="D333">
        <v>96740.7</v>
      </c>
      <c r="E333">
        <v>252975</v>
      </c>
    </row>
    <row r="334" spans="1:5" x14ac:dyDescent="0.2">
      <c r="A334">
        <v>2024</v>
      </c>
      <c r="B334">
        <v>172024</v>
      </c>
      <c r="C334">
        <v>40494.300000000003</v>
      </c>
      <c r="D334">
        <v>108112</v>
      </c>
      <c r="E334">
        <v>273718</v>
      </c>
    </row>
    <row r="335" spans="1:5" x14ac:dyDescent="0.2">
      <c r="A335">
        <v>2025</v>
      </c>
      <c r="B335">
        <v>184807</v>
      </c>
      <c r="C335">
        <v>42992</v>
      </c>
      <c r="D335">
        <v>116766</v>
      </c>
      <c r="E335">
        <v>292499</v>
      </c>
    </row>
    <row r="336" spans="1:5" x14ac:dyDescent="0.2">
      <c r="A336">
        <v>2026</v>
      </c>
      <c r="B336">
        <v>195668</v>
      </c>
      <c r="C336">
        <v>44870.7</v>
      </c>
      <c r="D336">
        <v>124418</v>
      </c>
      <c r="E336">
        <v>307722</v>
      </c>
    </row>
    <row r="337" spans="1:5" x14ac:dyDescent="0.2">
      <c r="A337">
        <v>2027</v>
      </c>
      <c r="B337">
        <v>204423</v>
      </c>
      <c r="C337">
        <v>46303.1</v>
      </c>
      <c r="D337">
        <v>130691</v>
      </c>
      <c r="E337">
        <v>319753</v>
      </c>
    </row>
    <row r="338" spans="1:5" x14ac:dyDescent="0.2">
      <c r="A338">
        <v>2028</v>
      </c>
      <c r="B338">
        <v>211662</v>
      </c>
      <c r="C338">
        <v>47436.1</v>
      </c>
      <c r="D338">
        <v>135944</v>
      </c>
      <c r="E338">
        <v>329552</v>
      </c>
    </row>
    <row r="339" spans="1:5" x14ac:dyDescent="0.2">
      <c r="A339">
        <v>2029</v>
      </c>
      <c r="B339">
        <v>217460</v>
      </c>
      <c r="C339">
        <v>48280</v>
      </c>
      <c r="D339">
        <v>140234</v>
      </c>
      <c r="E339">
        <v>337215</v>
      </c>
    </row>
    <row r="340" spans="1:5" x14ac:dyDescent="0.2">
      <c r="A340">
        <v>2030</v>
      </c>
      <c r="B340">
        <v>222112</v>
      </c>
      <c r="C340">
        <v>48893.599999999999</v>
      </c>
      <c r="D340">
        <v>143757</v>
      </c>
      <c r="E340">
        <v>343177</v>
      </c>
    </row>
    <row r="341" spans="1:5" x14ac:dyDescent="0.2">
      <c r="A341" t="s">
        <v>26</v>
      </c>
    </row>
    <row r="342" spans="1:5" x14ac:dyDescent="0.2">
      <c r="A342">
        <v>2021</v>
      </c>
      <c r="B342">
        <v>120709</v>
      </c>
      <c r="C342">
        <v>34573</v>
      </c>
      <c r="D342">
        <v>68841.399999999994</v>
      </c>
      <c r="E342">
        <v>211656</v>
      </c>
    </row>
    <row r="343" spans="1:5" x14ac:dyDescent="0.2">
      <c r="A343">
        <v>2022</v>
      </c>
      <c r="B343">
        <v>139183</v>
      </c>
      <c r="C343">
        <v>36260.1</v>
      </c>
      <c r="D343">
        <v>83369.3</v>
      </c>
      <c r="E343">
        <v>232363</v>
      </c>
    </row>
    <row r="344" spans="1:5" x14ac:dyDescent="0.2">
      <c r="A344">
        <v>2023</v>
      </c>
      <c r="B344">
        <v>156438</v>
      </c>
      <c r="C344">
        <v>38143.800000000003</v>
      </c>
      <c r="D344">
        <v>96740.7</v>
      </c>
      <c r="E344">
        <v>252975</v>
      </c>
    </row>
    <row r="345" spans="1:5" x14ac:dyDescent="0.2">
      <c r="A345">
        <v>2024</v>
      </c>
      <c r="B345">
        <v>172024</v>
      </c>
      <c r="C345">
        <v>40494.300000000003</v>
      </c>
      <c r="D345">
        <v>108112</v>
      </c>
      <c r="E345">
        <v>273718</v>
      </c>
    </row>
    <row r="346" spans="1:5" x14ac:dyDescent="0.2">
      <c r="A346">
        <v>2025</v>
      </c>
      <c r="B346">
        <v>184807</v>
      </c>
      <c r="C346">
        <v>42992</v>
      </c>
      <c r="D346">
        <v>116766</v>
      </c>
      <c r="E346">
        <v>292499</v>
      </c>
    </row>
    <row r="347" spans="1:5" x14ac:dyDescent="0.2">
      <c r="A347">
        <v>2026</v>
      </c>
      <c r="B347">
        <v>195668</v>
      </c>
      <c r="C347">
        <v>44870.7</v>
      </c>
      <c r="D347">
        <v>124418</v>
      </c>
      <c r="E347">
        <v>307722</v>
      </c>
    </row>
    <row r="348" spans="1:5" x14ac:dyDescent="0.2">
      <c r="A348">
        <v>2027</v>
      </c>
      <c r="B348">
        <v>204423</v>
      </c>
      <c r="C348">
        <v>46303.1</v>
      </c>
      <c r="D348">
        <v>130691</v>
      </c>
      <c r="E348">
        <v>319753</v>
      </c>
    </row>
    <row r="349" spans="1:5" x14ac:dyDescent="0.2">
      <c r="A349">
        <v>2028</v>
      </c>
      <c r="B349">
        <v>211662</v>
      </c>
      <c r="C349">
        <v>47436.1</v>
      </c>
      <c r="D349">
        <v>135944</v>
      </c>
      <c r="E349">
        <v>329552</v>
      </c>
    </row>
    <row r="350" spans="1:5" x14ac:dyDescent="0.2">
      <c r="A350">
        <v>2029</v>
      </c>
      <c r="B350">
        <v>217460</v>
      </c>
      <c r="C350">
        <v>48280</v>
      </c>
      <c r="D350">
        <v>140234</v>
      </c>
      <c r="E350">
        <v>337215</v>
      </c>
    </row>
    <row r="351" spans="1:5" x14ac:dyDescent="0.2">
      <c r="A351">
        <v>2030</v>
      </c>
      <c r="B351">
        <v>222112</v>
      </c>
      <c r="C351">
        <v>48893.599999999999</v>
      </c>
      <c r="D351">
        <v>143757</v>
      </c>
      <c r="E351">
        <v>343177</v>
      </c>
    </row>
    <row r="352" spans="1:5" x14ac:dyDescent="0.2">
      <c r="A352" t="s">
        <v>27</v>
      </c>
    </row>
    <row r="353" spans="1:2" x14ac:dyDescent="0.2">
      <c r="A353">
        <v>2021</v>
      </c>
      <c r="B353">
        <v>54391.199999999997</v>
      </c>
    </row>
    <row r="354" spans="1:2" x14ac:dyDescent="0.2">
      <c r="A354">
        <v>2022</v>
      </c>
      <c r="B354">
        <v>53567.8</v>
      </c>
    </row>
    <row r="355" spans="1:2" x14ac:dyDescent="0.2">
      <c r="A355">
        <v>2023</v>
      </c>
      <c r="B355">
        <v>54127.1</v>
      </c>
    </row>
    <row r="356" spans="1:2" x14ac:dyDescent="0.2">
      <c r="A356">
        <v>2024</v>
      </c>
      <c r="B356">
        <v>55733.9</v>
      </c>
    </row>
    <row r="357" spans="1:2" x14ac:dyDescent="0.2">
      <c r="A357">
        <v>2025</v>
      </c>
      <c r="B357">
        <v>56792.6</v>
      </c>
    </row>
    <row r="358" spans="1:2" x14ac:dyDescent="0.2">
      <c r="A358">
        <v>2026</v>
      </c>
      <c r="B358">
        <v>57561</v>
      </c>
    </row>
    <row r="359" spans="1:2" x14ac:dyDescent="0.2">
      <c r="A359">
        <v>2027</v>
      </c>
      <c r="B359">
        <v>57852.9</v>
      </c>
    </row>
    <row r="360" spans="1:2" x14ac:dyDescent="0.2">
      <c r="A360">
        <v>2028</v>
      </c>
      <c r="B360">
        <v>57975.4</v>
      </c>
    </row>
    <row r="361" spans="1:2" x14ac:dyDescent="0.2">
      <c r="A361">
        <v>2029</v>
      </c>
      <c r="B361">
        <v>58054.9</v>
      </c>
    </row>
    <row r="362" spans="1:2" x14ac:dyDescent="0.2">
      <c r="A362">
        <v>2030</v>
      </c>
      <c r="B362">
        <v>58122.6</v>
      </c>
    </row>
    <row r="363" spans="1:2" x14ac:dyDescent="0.2">
      <c r="A363" t="s">
        <v>28</v>
      </c>
    </row>
    <row r="364" spans="1:2" x14ac:dyDescent="0.2">
      <c r="A364">
        <v>2021</v>
      </c>
      <c r="B364">
        <v>41901.699999999997</v>
      </c>
    </row>
    <row r="365" spans="1:2" x14ac:dyDescent="0.2">
      <c r="A365">
        <v>2022</v>
      </c>
      <c r="B365">
        <v>43070.3</v>
      </c>
    </row>
    <row r="366" spans="1:2" x14ac:dyDescent="0.2">
      <c r="A366">
        <v>2023</v>
      </c>
      <c r="B366">
        <v>44650.7</v>
      </c>
    </row>
    <row r="367" spans="1:2" x14ac:dyDescent="0.2">
      <c r="A367">
        <v>2024</v>
      </c>
      <c r="B367">
        <v>46689.8</v>
      </c>
    </row>
    <row r="368" spans="1:2" x14ac:dyDescent="0.2">
      <c r="A368">
        <v>2025</v>
      </c>
      <c r="B368">
        <v>48003.8</v>
      </c>
    </row>
    <row r="369" spans="1:2" x14ac:dyDescent="0.2">
      <c r="A369">
        <v>2026</v>
      </c>
      <c r="B369">
        <v>49027.199999999997</v>
      </c>
    </row>
    <row r="370" spans="1:2" x14ac:dyDescent="0.2">
      <c r="A370">
        <v>2027</v>
      </c>
      <c r="B370">
        <v>49577.1</v>
      </c>
    </row>
    <row r="371" spans="1:2" x14ac:dyDescent="0.2">
      <c r="A371">
        <v>2028</v>
      </c>
      <c r="B371">
        <v>49921.9</v>
      </c>
    </row>
    <row r="372" spans="1:2" x14ac:dyDescent="0.2">
      <c r="A372">
        <v>2029</v>
      </c>
      <c r="B372">
        <v>50164.9</v>
      </c>
    </row>
    <row r="373" spans="1:2" x14ac:dyDescent="0.2">
      <c r="A373">
        <v>2030</v>
      </c>
      <c r="B373">
        <v>50349.5</v>
      </c>
    </row>
    <row r="374" spans="1:2" x14ac:dyDescent="0.2">
      <c r="A374" t="s">
        <v>29</v>
      </c>
    </row>
    <row r="375" spans="1:2" x14ac:dyDescent="0.2">
      <c r="A375">
        <v>2021</v>
      </c>
      <c r="B375">
        <v>28707</v>
      </c>
    </row>
    <row r="376" spans="1:2" x14ac:dyDescent="0.2">
      <c r="A376">
        <v>2022</v>
      </c>
      <c r="B376">
        <v>30844.400000000001</v>
      </c>
    </row>
    <row r="377" spans="1:2" x14ac:dyDescent="0.2">
      <c r="A377">
        <v>2023</v>
      </c>
      <c r="B377">
        <v>32895.4</v>
      </c>
    </row>
    <row r="378" spans="1:2" x14ac:dyDescent="0.2">
      <c r="A378">
        <v>2024</v>
      </c>
      <c r="B378">
        <v>35030.199999999997</v>
      </c>
    </row>
    <row r="379" spans="1:2" x14ac:dyDescent="0.2">
      <c r="A379">
        <v>2025</v>
      </c>
      <c r="B379">
        <v>36412.6</v>
      </c>
    </row>
    <row r="380" spans="1:2" x14ac:dyDescent="0.2">
      <c r="A380">
        <v>2026</v>
      </c>
      <c r="B380">
        <v>37525</v>
      </c>
    </row>
    <row r="381" spans="1:2" x14ac:dyDescent="0.2">
      <c r="A381">
        <v>2027</v>
      </c>
      <c r="B381">
        <v>38212.6</v>
      </c>
    </row>
    <row r="382" spans="1:2" x14ac:dyDescent="0.2">
      <c r="A382">
        <v>2028</v>
      </c>
      <c r="B382">
        <v>38697</v>
      </c>
    </row>
    <row r="383" spans="1:2" x14ac:dyDescent="0.2">
      <c r="A383">
        <v>2029</v>
      </c>
      <c r="B383">
        <v>39051.9</v>
      </c>
    </row>
    <row r="384" spans="1:2" x14ac:dyDescent="0.2">
      <c r="A384">
        <v>2030</v>
      </c>
      <c r="B384">
        <v>39320.800000000003</v>
      </c>
    </row>
    <row r="385" spans="1:2" x14ac:dyDescent="0.2">
      <c r="A385" t="s">
        <v>30</v>
      </c>
    </row>
    <row r="386" spans="1:2" x14ac:dyDescent="0.2">
      <c r="A386">
        <v>2021</v>
      </c>
      <c r="B386">
        <v>0</v>
      </c>
    </row>
    <row r="387" spans="1:2" x14ac:dyDescent="0.2">
      <c r="A387">
        <v>2022</v>
      </c>
      <c r="B387">
        <v>0</v>
      </c>
    </row>
    <row r="388" spans="1:2" x14ac:dyDescent="0.2">
      <c r="A388">
        <v>2023</v>
      </c>
      <c r="B388">
        <v>0</v>
      </c>
    </row>
    <row r="389" spans="1:2" x14ac:dyDescent="0.2">
      <c r="A389">
        <v>2024</v>
      </c>
      <c r="B389">
        <v>0</v>
      </c>
    </row>
    <row r="390" spans="1:2" x14ac:dyDescent="0.2">
      <c r="A390">
        <v>2025</v>
      </c>
      <c r="B390">
        <v>0</v>
      </c>
    </row>
    <row r="391" spans="1:2" x14ac:dyDescent="0.2">
      <c r="A391">
        <v>2026</v>
      </c>
      <c r="B391">
        <v>0</v>
      </c>
    </row>
    <row r="392" spans="1:2" x14ac:dyDescent="0.2">
      <c r="A392">
        <v>2027</v>
      </c>
      <c r="B392">
        <v>0</v>
      </c>
    </row>
    <row r="393" spans="1:2" x14ac:dyDescent="0.2">
      <c r="A393">
        <v>2028</v>
      </c>
      <c r="B393">
        <v>0</v>
      </c>
    </row>
    <row r="394" spans="1:2" x14ac:dyDescent="0.2">
      <c r="A394">
        <v>2029</v>
      </c>
      <c r="B394">
        <v>0</v>
      </c>
    </row>
    <row r="395" spans="1:2" x14ac:dyDescent="0.2">
      <c r="A395">
        <v>2030</v>
      </c>
      <c r="B395">
        <v>0</v>
      </c>
    </row>
    <row r="396" spans="1:2" x14ac:dyDescent="0.2">
      <c r="A396" t="s">
        <v>31</v>
      </c>
    </row>
    <row r="397" spans="1:2" x14ac:dyDescent="0.2">
      <c r="A397">
        <v>2021</v>
      </c>
      <c r="B397">
        <v>0</v>
      </c>
    </row>
    <row r="398" spans="1:2" x14ac:dyDescent="0.2">
      <c r="A398">
        <v>2022</v>
      </c>
      <c r="B398">
        <v>0</v>
      </c>
    </row>
    <row r="399" spans="1:2" x14ac:dyDescent="0.2">
      <c r="A399">
        <v>2023</v>
      </c>
      <c r="B399">
        <v>0</v>
      </c>
    </row>
    <row r="400" spans="1:2" x14ac:dyDescent="0.2">
      <c r="A400">
        <v>2024</v>
      </c>
      <c r="B400">
        <v>0</v>
      </c>
    </row>
    <row r="401" spans="1:5" x14ac:dyDescent="0.2">
      <c r="A401">
        <v>2025</v>
      </c>
      <c r="B401">
        <v>0</v>
      </c>
    </row>
    <row r="402" spans="1:5" x14ac:dyDescent="0.2">
      <c r="A402">
        <v>2026</v>
      </c>
      <c r="B402">
        <v>0</v>
      </c>
    </row>
    <row r="403" spans="1:5" x14ac:dyDescent="0.2">
      <c r="A403">
        <v>2027</v>
      </c>
      <c r="B403">
        <v>0</v>
      </c>
    </row>
    <row r="404" spans="1:5" x14ac:dyDescent="0.2">
      <c r="A404">
        <v>2028</v>
      </c>
      <c r="B404">
        <v>0</v>
      </c>
    </row>
    <row r="405" spans="1:5" x14ac:dyDescent="0.2">
      <c r="A405">
        <v>2029</v>
      </c>
      <c r="B405">
        <v>0</v>
      </c>
    </row>
    <row r="406" spans="1:5" x14ac:dyDescent="0.2">
      <c r="A406">
        <v>2030</v>
      </c>
      <c r="B406">
        <v>0</v>
      </c>
    </row>
    <row r="407" spans="1:5" x14ac:dyDescent="0.2">
      <c r="A407" t="s">
        <v>32</v>
      </c>
      <c r="B407" t="s">
        <v>159</v>
      </c>
      <c r="C407" t="s">
        <v>160</v>
      </c>
      <c r="D407" t="s">
        <v>161</v>
      </c>
      <c r="E407" t="s">
        <v>162</v>
      </c>
    </row>
    <row r="408" spans="1:5" x14ac:dyDescent="0.2">
      <c r="A408">
        <v>1964</v>
      </c>
      <c r="B408">
        <v>239680</v>
      </c>
      <c r="C408">
        <v>33821.1</v>
      </c>
      <c r="D408">
        <v>180996</v>
      </c>
      <c r="E408">
        <v>317391</v>
      </c>
    </row>
    <row r="409" spans="1:5" x14ac:dyDescent="0.2">
      <c r="A409">
        <v>1965</v>
      </c>
      <c r="B409">
        <v>239680</v>
      </c>
      <c r="C409">
        <v>33821.1</v>
      </c>
      <c r="D409">
        <v>180996</v>
      </c>
      <c r="E409">
        <v>317391</v>
      </c>
    </row>
    <row r="410" spans="1:5" x14ac:dyDescent="0.2">
      <c r="A410">
        <v>1966</v>
      </c>
      <c r="B410">
        <v>239680</v>
      </c>
      <c r="C410">
        <v>33821.1</v>
      </c>
      <c r="D410">
        <v>180996</v>
      </c>
      <c r="E410">
        <v>317391</v>
      </c>
    </row>
    <row r="411" spans="1:5" x14ac:dyDescent="0.2">
      <c r="A411">
        <v>1967</v>
      </c>
      <c r="B411">
        <v>239472</v>
      </c>
      <c r="C411">
        <v>33769</v>
      </c>
      <c r="D411">
        <v>180873</v>
      </c>
      <c r="E411">
        <v>317056</v>
      </c>
    </row>
    <row r="412" spans="1:5" x14ac:dyDescent="0.2">
      <c r="A412">
        <v>1968</v>
      </c>
      <c r="B412">
        <v>237692</v>
      </c>
      <c r="C412">
        <v>33550.199999999997</v>
      </c>
      <c r="D412">
        <v>179480</v>
      </c>
      <c r="E412">
        <v>314783</v>
      </c>
    </row>
    <row r="413" spans="1:5" x14ac:dyDescent="0.2">
      <c r="A413">
        <v>1969</v>
      </c>
      <c r="B413">
        <v>232603</v>
      </c>
      <c r="C413">
        <v>34601.199999999997</v>
      </c>
      <c r="D413">
        <v>173027</v>
      </c>
      <c r="E413">
        <v>312693</v>
      </c>
    </row>
    <row r="414" spans="1:5" x14ac:dyDescent="0.2">
      <c r="A414">
        <v>1970</v>
      </c>
      <c r="B414">
        <v>225240</v>
      </c>
      <c r="C414">
        <v>37339.300000000003</v>
      </c>
      <c r="D414">
        <v>162043</v>
      </c>
      <c r="E414">
        <v>313085</v>
      </c>
    </row>
    <row r="415" spans="1:5" x14ac:dyDescent="0.2">
      <c r="A415">
        <v>1971</v>
      </c>
      <c r="B415">
        <v>218010</v>
      </c>
      <c r="C415">
        <v>39094.6</v>
      </c>
      <c r="D415">
        <v>152739</v>
      </c>
      <c r="E415">
        <v>311176</v>
      </c>
    </row>
    <row r="416" spans="1:5" x14ac:dyDescent="0.2">
      <c r="A416">
        <v>1972</v>
      </c>
      <c r="B416">
        <v>210216</v>
      </c>
      <c r="C416">
        <v>40125.300000000003</v>
      </c>
      <c r="D416">
        <v>143997</v>
      </c>
      <c r="E416">
        <v>306887</v>
      </c>
    </row>
    <row r="417" spans="1:5" x14ac:dyDescent="0.2">
      <c r="A417">
        <v>1973</v>
      </c>
      <c r="B417">
        <v>201102</v>
      </c>
      <c r="C417">
        <v>40290.9</v>
      </c>
      <c r="D417">
        <v>135239</v>
      </c>
      <c r="E417">
        <v>299040</v>
      </c>
    </row>
    <row r="418" spans="1:5" x14ac:dyDescent="0.2">
      <c r="A418">
        <v>1974</v>
      </c>
      <c r="B418">
        <v>190078</v>
      </c>
      <c r="C418">
        <v>39418.5</v>
      </c>
      <c r="D418">
        <v>126095</v>
      </c>
      <c r="E418">
        <v>286528</v>
      </c>
    </row>
    <row r="419" spans="1:5" x14ac:dyDescent="0.2">
      <c r="A419">
        <v>1975</v>
      </c>
      <c r="B419">
        <v>179188</v>
      </c>
      <c r="C419">
        <v>37835.1</v>
      </c>
      <c r="D419">
        <v>118006</v>
      </c>
      <c r="E419">
        <v>272090</v>
      </c>
    </row>
    <row r="420" spans="1:5" x14ac:dyDescent="0.2">
      <c r="A420">
        <v>1976</v>
      </c>
      <c r="B420">
        <v>172480</v>
      </c>
      <c r="C420">
        <v>36621.1</v>
      </c>
      <c r="D420">
        <v>113330</v>
      </c>
      <c r="E420">
        <v>262500</v>
      </c>
    </row>
    <row r="421" spans="1:5" x14ac:dyDescent="0.2">
      <c r="A421">
        <v>1977</v>
      </c>
      <c r="B421">
        <v>169746</v>
      </c>
      <c r="C421">
        <v>36976.800000000003</v>
      </c>
      <c r="D421">
        <v>110351</v>
      </c>
      <c r="E421">
        <v>261108</v>
      </c>
    </row>
    <row r="422" spans="1:5" x14ac:dyDescent="0.2">
      <c r="A422">
        <v>1978</v>
      </c>
      <c r="B422">
        <v>175673</v>
      </c>
      <c r="C422">
        <v>40087.800000000003</v>
      </c>
      <c r="D422">
        <v>111946</v>
      </c>
      <c r="E422">
        <v>275679</v>
      </c>
    </row>
    <row r="423" spans="1:5" x14ac:dyDescent="0.2">
      <c r="A423">
        <v>1979</v>
      </c>
      <c r="B423">
        <v>189492</v>
      </c>
      <c r="C423">
        <v>45006.3</v>
      </c>
      <c r="D423">
        <v>118609</v>
      </c>
      <c r="E423">
        <v>302738</v>
      </c>
    </row>
    <row r="424" spans="1:5" x14ac:dyDescent="0.2">
      <c r="A424">
        <v>1980</v>
      </c>
      <c r="B424">
        <v>223495</v>
      </c>
      <c r="C424">
        <v>51710.3</v>
      </c>
      <c r="D424">
        <v>141552</v>
      </c>
      <c r="E424">
        <v>352874</v>
      </c>
    </row>
    <row r="425" spans="1:5" x14ac:dyDescent="0.2">
      <c r="A425">
        <v>1981</v>
      </c>
      <c r="B425">
        <v>282113</v>
      </c>
      <c r="C425">
        <v>63371.199999999997</v>
      </c>
      <c r="D425">
        <v>181013</v>
      </c>
      <c r="E425">
        <v>439682</v>
      </c>
    </row>
    <row r="426" spans="1:5" x14ac:dyDescent="0.2">
      <c r="A426">
        <v>1982</v>
      </c>
      <c r="B426">
        <v>311707</v>
      </c>
      <c r="C426">
        <v>70428.7</v>
      </c>
      <c r="D426">
        <v>199494</v>
      </c>
      <c r="E426">
        <v>487037</v>
      </c>
    </row>
    <row r="427" spans="1:5" x14ac:dyDescent="0.2">
      <c r="A427">
        <v>1983</v>
      </c>
      <c r="B427">
        <v>281459</v>
      </c>
      <c r="C427">
        <v>63251.9</v>
      </c>
      <c r="D427">
        <v>180559</v>
      </c>
      <c r="E427">
        <v>438746</v>
      </c>
    </row>
    <row r="428" spans="1:5" x14ac:dyDescent="0.2">
      <c r="A428">
        <v>1984</v>
      </c>
      <c r="B428">
        <v>245658</v>
      </c>
      <c r="C428">
        <v>55921.599999999999</v>
      </c>
      <c r="D428">
        <v>156711</v>
      </c>
      <c r="E428">
        <v>385092</v>
      </c>
    </row>
    <row r="429" spans="1:5" x14ac:dyDescent="0.2">
      <c r="A429">
        <v>1985</v>
      </c>
      <c r="B429">
        <v>207040</v>
      </c>
      <c r="C429">
        <v>48797</v>
      </c>
      <c r="D429">
        <v>130046</v>
      </c>
      <c r="E429">
        <v>329618</v>
      </c>
    </row>
    <row r="430" spans="1:5" x14ac:dyDescent="0.2">
      <c r="A430">
        <v>1986</v>
      </c>
      <c r="B430">
        <v>173734</v>
      </c>
      <c r="C430">
        <v>42142.9</v>
      </c>
      <c r="D430">
        <v>107695</v>
      </c>
      <c r="E430">
        <v>280269</v>
      </c>
    </row>
    <row r="431" spans="1:5" x14ac:dyDescent="0.2">
      <c r="A431">
        <v>1987</v>
      </c>
      <c r="B431">
        <v>155805</v>
      </c>
      <c r="C431">
        <v>37397.199999999997</v>
      </c>
      <c r="D431">
        <v>97053.5</v>
      </c>
      <c r="E431">
        <v>250122</v>
      </c>
    </row>
    <row r="432" spans="1:5" x14ac:dyDescent="0.2">
      <c r="A432">
        <v>1988</v>
      </c>
      <c r="B432">
        <v>154669</v>
      </c>
      <c r="C432">
        <v>35752.800000000003</v>
      </c>
      <c r="D432">
        <v>98000.7</v>
      </c>
      <c r="E432">
        <v>244104</v>
      </c>
    </row>
    <row r="433" spans="1:5" x14ac:dyDescent="0.2">
      <c r="A433">
        <v>1989</v>
      </c>
      <c r="B433">
        <v>161220</v>
      </c>
      <c r="C433">
        <v>34962.800000000003</v>
      </c>
      <c r="D433">
        <v>105006</v>
      </c>
      <c r="E433">
        <v>247528</v>
      </c>
    </row>
    <row r="434" spans="1:5" x14ac:dyDescent="0.2">
      <c r="A434">
        <v>1990</v>
      </c>
      <c r="B434">
        <v>173081</v>
      </c>
      <c r="C434">
        <v>34321.199999999997</v>
      </c>
      <c r="D434">
        <v>116861</v>
      </c>
      <c r="E434">
        <v>256347</v>
      </c>
    </row>
    <row r="435" spans="1:5" x14ac:dyDescent="0.2">
      <c r="A435">
        <v>1991</v>
      </c>
      <c r="B435">
        <v>194926</v>
      </c>
      <c r="C435">
        <v>34255.599999999999</v>
      </c>
      <c r="D435">
        <v>137526</v>
      </c>
      <c r="E435">
        <v>276282</v>
      </c>
    </row>
    <row r="436" spans="1:5" x14ac:dyDescent="0.2">
      <c r="A436">
        <v>1992</v>
      </c>
      <c r="B436">
        <v>221099</v>
      </c>
      <c r="C436">
        <v>34920.1</v>
      </c>
      <c r="D436">
        <v>161528</v>
      </c>
      <c r="E436">
        <v>302640</v>
      </c>
    </row>
    <row r="437" spans="1:5" x14ac:dyDescent="0.2">
      <c r="A437">
        <v>1993</v>
      </c>
      <c r="B437">
        <v>223655</v>
      </c>
      <c r="C437">
        <v>34974.300000000003</v>
      </c>
      <c r="D437">
        <v>163898</v>
      </c>
      <c r="E437">
        <v>305201</v>
      </c>
    </row>
    <row r="438" spans="1:5" x14ac:dyDescent="0.2">
      <c r="A438">
        <v>1994</v>
      </c>
      <c r="B438">
        <v>195349</v>
      </c>
      <c r="C438">
        <v>31942</v>
      </c>
      <c r="D438">
        <v>141164</v>
      </c>
      <c r="E438">
        <v>270334</v>
      </c>
    </row>
    <row r="439" spans="1:5" x14ac:dyDescent="0.2">
      <c r="A439">
        <v>1995</v>
      </c>
      <c r="B439">
        <v>173271</v>
      </c>
      <c r="C439">
        <v>29907.3</v>
      </c>
      <c r="D439">
        <v>122999</v>
      </c>
      <c r="E439">
        <v>244089</v>
      </c>
    </row>
    <row r="440" spans="1:5" x14ac:dyDescent="0.2">
      <c r="A440">
        <v>1996</v>
      </c>
      <c r="B440">
        <v>154109</v>
      </c>
      <c r="C440">
        <v>29338.7</v>
      </c>
      <c r="D440">
        <v>105666</v>
      </c>
      <c r="E440">
        <v>224759</v>
      </c>
    </row>
    <row r="441" spans="1:5" x14ac:dyDescent="0.2">
      <c r="A441">
        <v>1997</v>
      </c>
      <c r="B441">
        <v>137148</v>
      </c>
      <c r="C441">
        <v>28014.2</v>
      </c>
      <c r="D441">
        <v>91533.1</v>
      </c>
      <c r="E441">
        <v>205494</v>
      </c>
    </row>
    <row r="442" spans="1:5" x14ac:dyDescent="0.2">
      <c r="A442">
        <v>1998</v>
      </c>
      <c r="B442">
        <v>126898</v>
      </c>
      <c r="C442">
        <v>26890.9</v>
      </c>
      <c r="D442">
        <v>83446.8</v>
      </c>
      <c r="E442">
        <v>192974</v>
      </c>
    </row>
    <row r="443" spans="1:5" x14ac:dyDescent="0.2">
      <c r="A443">
        <v>1999</v>
      </c>
      <c r="B443">
        <v>131735</v>
      </c>
      <c r="C443">
        <v>27776.799999999999</v>
      </c>
      <c r="D443">
        <v>86804.9</v>
      </c>
      <c r="E443">
        <v>199921</v>
      </c>
    </row>
    <row r="444" spans="1:5" x14ac:dyDescent="0.2">
      <c r="A444">
        <v>2000</v>
      </c>
      <c r="B444">
        <v>127801</v>
      </c>
      <c r="C444">
        <v>27798.7</v>
      </c>
      <c r="D444">
        <v>83134.2</v>
      </c>
      <c r="E444">
        <v>196465</v>
      </c>
    </row>
    <row r="445" spans="1:5" x14ac:dyDescent="0.2">
      <c r="A445">
        <v>2001</v>
      </c>
      <c r="B445">
        <v>119414</v>
      </c>
      <c r="C445">
        <v>26886.3</v>
      </c>
      <c r="D445">
        <v>76542.899999999994</v>
      </c>
      <c r="E445">
        <v>186298</v>
      </c>
    </row>
    <row r="446" spans="1:5" x14ac:dyDescent="0.2">
      <c r="A446">
        <v>2002</v>
      </c>
      <c r="B446">
        <v>154160</v>
      </c>
      <c r="C446">
        <v>30902.799999999999</v>
      </c>
      <c r="D446">
        <v>103649</v>
      </c>
      <c r="E446">
        <v>229285</v>
      </c>
    </row>
    <row r="447" spans="1:5" x14ac:dyDescent="0.2">
      <c r="A447">
        <v>2003</v>
      </c>
      <c r="B447">
        <v>220997</v>
      </c>
      <c r="C447">
        <v>39107.1</v>
      </c>
      <c r="D447">
        <v>155549</v>
      </c>
      <c r="E447">
        <v>313983</v>
      </c>
    </row>
    <row r="448" spans="1:5" x14ac:dyDescent="0.2">
      <c r="A448">
        <v>2004</v>
      </c>
      <c r="B448">
        <v>274681</v>
      </c>
      <c r="C448">
        <v>45548.800000000003</v>
      </c>
      <c r="D448">
        <v>197593</v>
      </c>
      <c r="E448">
        <v>381844</v>
      </c>
    </row>
    <row r="449" spans="1:5" x14ac:dyDescent="0.2">
      <c r="A449">
        <v>2005</v>
      </c>
      <c r="B449">
        <v>285030</v>
      </c>
      <c r="C449">
        <v>46571.3</v>
      </c>
      <c r="D449">
        <v>206018</v>
      </c>
      <c r="E449">
        <v>394345</v>
      </c>
    </row>
    <row r="450" spans="1:5" x14ac:dyDescent="0.2">
      <c r="A450">
        <v>2006</v>
      </c>
      <c r="B450">
        <v>258229</v>
      </c>
      <c r="C450">
        <v>44090.400000000001</v>
      </c>
      <c r="D450">
        <v>183978</v>
      </c>
      <c r="E450">
        <v>362447</v>
      </c>
    </row>
    <row r="451" spans="1:5" x14ac:dyDescent="0.2">
      <c r="A451">
        <v>2007</v>
      </c>
      <c r="B451">
        <v>216172</v>
      </c>
      <c r="C451">
        <v>39130.300000000003</v>
      </c>
      <c r="D451">
        <v>150951</v>
      </c>
      <c r="E451">
        <v>309572</v>
      </c>
    </row>
    <row r="452" spans="1:5" x14ac:dyDescent="0.2">
      <c r="A452">
        <v>2008</v>
      </c>
      <c r="B452">
        <v>186205</v>
      </c>
      <c r="C452">
        <v>35521.9</v>
      </c>
      <c r="D452">
        <v>127576</v>
      </c>
      <c r="E452">
        <v>271776</v>
      </c>
    </row>
    <row r="453" spans="1:5" x14ac:dyDescent="0.2">
      <c r="A453">
        <v>2009</v>
      </c>
      <c r="B453">
        <v>164588</v>
      </c>
      <c r="C453">
        <v>33455.699999999997</v>
      </c>
      <c r="D453">
        <v>110059</v>
      </c>
      <c r="E453">
        <v>246134</v>
      </c>
    </row>
    <row r="454" spans="1:5" x14ac:dyDescent="0.2">
      <c r="A454">
        <v>2010</v>
      </c>
      <c r="B454">
        <v>162905</v>
      </c>
      <c r="C454">
        <v>34111.199999999997</v>
      </c>
      <c r="D454">
        <v>107648</v>
      </c>
      <c r="E454">
        <v>246527</v>
      </c>
    </row>
    <row r="455" spans="1:5" x14ac:dyDescent="0.2">
      <c r="A455">
        <v>2011</v>
      </c>
      <c r="B455">
        <v>168236</v>
      </c>
      <c r="C455">
        <v>35411.599999999999</v>
      </c>
      <c r="D455">
        <v>110936</v>
      </c>
      <c r="E455">
        <v>255134</v>
      </c>
    </row>
    <row r="456" spans="1:5" x14ac:dyDescent="0.2">
      <c r="A456">
        <v>2012</v>
      </c>
      <c r="B456">
        <v>157716</v>
      </c>
      <c r="C456">
        <v>34280.6</v>
      </c>
      <c r="D456">
        <v>102626</v>
      </c>
      <c r="E456">
        <v>242379</v>
      </c>
    </row>
    <row r="457" spans="1:5" x14ac:dyDescent="0.2">
      <c r="A457">
        <v>2013</v>
      </c>
      <c r="B457">
        <v>151209</v>
      </c>
      <c r="C457">
        <v>32243.599999999999</v>
      </c>
      <c r="D457">
        <v>99178.1</v>
      </c>
      <c r="E457">
        <v>230536</v>
      </c>
    </row>
    <row r="458" spans="1:5" x14ac:dyDescent="0.2">
      <c r="A458">
        <v>2014</v>
      </c>
      <c r="B458">
        <v>156092</v>
      </c>
      <c r="C458">
        <v>31515.1</v>
      </c>
      <c r="D458">
        <v>104655</v>
      </c>
      <c r="E458">
        <v>232809</v>
      </c>
    </row>
    <row r="459" spans="1:5" x14ac:dyDescent="0.2">
      <c r="A459">
        <v>2015</v>
      </c>
      <c r="B459">
        <v>159154</v>
      </c>
      <c r="C459">
        <v>31874.1</v>
      </c>
      <c r="D459">
        <v>107046</v>
      </c>
      <c r="E459">
        <v>236627</v>
      </c>
    </row>
    <row r="460" spans="1:5" x14ac:dyDescent="0.2">
      <c r="A460">
        <v>2016</v>
      </c>
      <c r="B460">
        <v>170133</v>
      </c>
      <c r="C460">
        <v>34140.699999999997</v>
      </c>
      <c r="D460">
        <v>114342</v>
      </c>
      <c r="E460">
        <v>253146</v>
      </c>
    </row>
    <row r="461" spans="1:5" x14ac:dyDescent="0.2">
      <c r="A461">
        <v>2017</v>
      </c>
      <c r="B461">
        <v>166971</v>
      </c>
      <c r="C461">
        <v>35578.5</v>
      </c>
      <c r="D461">
        <v>109549</v>
      </c>
      <c r="E461">
        <v>254490</v>
      </c>
    </row>
    <row r="462" spans="1:5" x14ac:dyDescent="0.2">
      <c r="A462">
        <v>2018</v>
      </c>
      <c r="B462">
        <v>141957</v>
      </c>
      <c r="C462">
        <v>34478.300000000003</v>
      </c>
      <c r="D462">
        <v>87944.7</v>
      </c>
      <c r="E462">
        <v>229141</v>
      </c>
    </row>
    <row r="463" spans="1:5" x14ac:dyDescent="0.2">
      <c r="A463">
        <v>2019</v>
      </c>
      <c r="B463">
        <v>123350</v>
      </c>
      <c r="C463">
        <v>33650.199999999997</v>
      </c>
      <c r="D463">
        <v>72181.2</v>
      </c>
      <c r="E463">
        <v>210791</v>
      </c>
    </row>
    <row r="464" spans="1:5" x14ac:dyDescent="0.2">
      <c r="A464">
        <v>2020</v>
      </c>
      <c r="B464">
        <v>114052</v>
      </c>
      <c r="C464">
        <v>34274.9</v>
      </c>
      <c r="D464">
        <v>63342.8</v>
      </c>
      <c r="E464">
        <v>205357</v>
      </c>
    </row>
    <row r="465" spans="1:5" x14ac:dyDescent="0.2">
      <c r="A465">
        <v>2021</v>
      </c>
      <c r="B465">
        <v>106630</v>
      </c>
      <c r="C465">
        <v>34151.199999999997</v>
      </c>
      <c r="D465">
        <v>57076.2</v>
      </c>
      <c r="E465">
        <v>199208</v>
      </c>
    </row>
    <row r="466" spans="1:5" x14ac:dyDescent="0.2">
      <c r="A466" t="s">
        <v>33</v>
      </c>
    </row>
    <row r="467" spans="1:5" x14ac:dyDescent="0.2">
      <c r="A467">
        <v>1977</v>
      </c>
      <c r="B467">
        <v>356.315</v>
      </c>
      <c r="C467">
        <v>94.057699999999997</v>
      </c>
      <c r="D467">
        <v>212.03100000000001</v>
      </c>
      <c r="E467">
        <v>598.78099999999995</v>
      </c>
    </row>
    <row r="468" spans="1:5" x14ac:dyDescent="0.2">
      <c r="A468">
        <v>1978</v>
      </c>
      <c r="B468">
        <v>2072.9299999999998</v>
      </c>
      <c r="C468">
        <v>465.47699999999998</v>
      </c>
      <c r="D468">
        <v>1330.26</v>
      </c>
      <c r="E468">
        <v>3230.23</v>
      </c>
    </row>
    <row r="469" spans="1:5" x14ac:dyDescent="0.2">
      <c r="A469">
        <v>1979</v>
      </c>
      <c r="B469">
        <v>517.98699999999997</v>
      </c>
      <c r="C469">
        <v>129.452</v>
      </c>
      <c r="D469">
        <v>316.61099999999999</v>
      </c>
      <c r="E469">
        <v>847.44600000000003</v>
      </c>
    </row>
    <row r="470" spans="1:5" x14ac:dyDescent="0.2">
      <c r="A470">
        <v>1980</v>
      </c>
      <c r="B470">
        <v>305.07400000000001</v>
      </c>
      <c r="C470">
        <v>80.645300000000006</v>
      </c>
      <c r="D470">
        <v>181.41</v>
      </c>
      <c r="E470">
        <v>513.03599999999994</v>
      </c>
    </row>
    <row r="471" spans="1:5" x14ac:dyDescent="0.2">
      <c r="A471">
        <v>1981</v>
      </c>
      <c r="B471">
        <v>333.536</v>
      </c>
      <c r="C471">
        <v>85.096299999999999</v>
      </c>
      <c r="D471">
        <v>201.846</v>
      </c>
      <c r="E471">
        <v>551.14300000000003</v>
      </c>
    </row>
    <row r="472" spans="1:5" x14ac:dyDescent="0.2">
      <c r="A472">
        <v>1982</v>
      </c>
      <c r="B472">
        <v>213.578</v>
      </c>
      <c r="C472">
        <v>58.392400000000002</v>
      </c>
      <c r="D472">
        <v>124.839</v>
      </c>
      <c r="E472">
        <v>365.39499999999998</v>
      </c>
    </row>
    <row r="473" spans="1:5" x14ac:dyDescent="0.2">
      <c r="A473">
        <v>1983</v>
      </c>
      <c r="B473">
        <v>291.35199999999998</v>
      </c>
      <c r="C473">
        <v>74.628</v>
      </c>
      <c r="D473">
        <v>175.97800000000001</v>
      </c>
      <c r="E473">
        <v>482.36599999999999</v>
      </c>
    </row>
    <row r="474" spans="1:5" x14ac:dyDescent="0.2">
      <c r="A474">
        <v>1984</v>
      </c>
      <c r="B474">
        <v>316.54399999999998</v>
      </c>
      <c r="C474">
        <v>79.374499999999998</v>
      </c>
      <c r="D474">
        <v>193.172</v>
      </c>
      <c r="E474">
        <v>518.70899999999995</v>
      </c>
    </row>
    <row r="475" spans="1:5" x14ac:dyDescent="0.2">
      <c r="A475">
        <v>1985</v>
      </c>
      <c r="B475">
        <v>508.16199999999998</v>
      </c>
      <c r="C475">
        <v>118.43899999999999</v>
      </c>
      <c r="D475">
        <v>320.79599999999999</v>
      </c>
      <c r="E475">
        <v>804.96299999999997</v>
      </c>
    </row>
    <row r="476" spans="1:5" x14ac:dyDescent="0.2">
      <c r="A476">
        <v>1986</v>
      </c>
      <c r="B476">
        <v>438.4</v>
      </c>
      <c r="C476">
        <v>109.07599999999999</v>
      </c>
      <c r="D476">
        <v>268.53300000000002</v>
      </c>
      <c r="E476">
        <v>715.72</v>
      </c>
    </row>
    <row r="477" spans="1:5" x14ac:dyDescent="0.2">
      <c r="A477">
        <v>1987</v>
      </c>
      <c r="B477">
        <v>600.70500000000004</v>
      </c>
      <c r="C477">
        <v>138.21199999999999</v>
      </c>
      <c r="D477">
        <v>381.40499999999997</v>
      </c>
      <c r="E477">
        <v>946.09900000000005</v>
      </c>
    </row>
    <row r="478" spans="1:5" x14ac:dyDescent="0.2">
      <c r="A478">
        <v>1988</v>
      </c>
      <c r="B478">
        <v>478.995</v>
      </c>
      <c r="C478">
        <v>114.235</v>
      </c>
      <c r="D478">
        <v>299.255</v>
      </c>
      <c r="E478">
        <v>766.69299999999998</v>
      </c>
    </row>
    <row r="479" spans="1:5" x14ac:dyDescent="0.2">
      <c r="A479">
        <v>1989</v>
      </c>
      <c r="B479">
        <v>1210.2</v>
      </c>
      <c r="C479">
        <v>208.37299999999999</v>
      </c>
      <c r="D479">
        <v>859.79200000000003</v>
      </c>
      <c r="E479">
        <v>1703.41</v>
      </c>
    </row>
    <row r="480" spans="1:5" x14ac:dyDescent="0.2">
      <c r="A480">
        <v>1990</v>
      </c>
      <c r="B480">
        <v>571.83500000000004</v>
      </c>
      <c r="C480">
        <v>125.998</v>
      </c>
      <c r="D480">
        <v>369.95600000000002</v>
      </c>
      <c r="E480">
        <v>883.875</v>
      </c>
    </row>
    <row r="481" spans="1:5" x14ac:dyDescent="0.2">
      <c r="A481">
        <v>1991</v>
      </c>
      <c r="B481">
        <v>333.459</v>
      </c>
      <c r="C481">
        <v>83.386200000000002</v>
      </c>
      <c r="D481">
        <v>203.76300000000001</v>
      </c>
      <c r="E481">
        <v>545.70799999999997</v>
      </c>
    </row>
    <row r="482" spans="1:5" x14ac:dyDescent="0.2">
      <c r="A482">
        <v>1992</v>
      </c>
      <c r="B482">
        <v>522.35699999999997</v>
      </c>
      <c r="C482">
        <v>106.119</v>
      </c>
      <c r="D482">
        <v>349.375</v>
      </c>
      <c r="E482">
        <v>780.98599999999999</v>
      </c>
    </row>
    <row r="483" spans="1:5" x14ac:dyDescent="0.2">
      <c r="A483">
        <v>1993</v>
      </c>
      <c r="B483">
        <v>874.01199999999994</v>
      </c>
      <c r="C483">
        <v>141.035</v>
      </c>
      <c r="D483">
        <v>634.24599999999998</v>
      </c>
      <c r="E483">
        <v>1204.42</v>
      </c>
    </row>
    <row r="484" spans="1:5" x14ac:dyDescent="0.2">
      <c r="A484">
        <v>1994</v>
      </c>
      <c r="B484">
        <v>346.46499999999997</v>
      </c>
      <c r="C484">
        <v>73.493700000000004</v>
      </c>
      <c r="D484">
        <v>227.738</v>
      </c>
      <c r="E484">
        <v>527.09</v>
      </c>
    </row>
    <row r="485" spans="1:5" x14ac:dyDescent="0.2">
      <c r="A485">
        <v>1995</v>
      </c>
      <c r="B485">
        <v>341.99799999999999</v>
      </c>
      <c r="C485">
        <v>68.022599999999997</v>
      </c>
      <c r="D485">
        <v>230.64</v>
      </c>
      <c r="E485">
        <v>507.12</v>
      </c>
    </row>
    <row r="486" spans="1:5" x14ac:dyDescent="0.2">
      <c r="A486">
        <v>1996</v>
      </c>
      <c r="B486">
        <v>888.30499999999995</v>
      </c>
      <c r="C486">
        <v>134.79</v>
      </c>
      <c r="D486">
        <v>656.92100000000005</v>
      </c>
      <c r="E486">
        <v>1201.19</v>
      </c>
    </row>
    <row r="487" spans="1:5" x14ac:dyDescent="0.2">
      <c r="A487">
        <v>1997</v>
      </c>
      <c r="B487">
        <v>203.999</v>
      </c>
      <c r="C487">
        <v>44.690800000000003</v>
      </c>
      <c r="D487">
        <v>132.30199999999999</v>
      </c>
      <c r="E487">
        <v>314.548</v>
      </c>
    </row>
    <row r="488" spans="1:5" x14ac:dyDescent="0.2">
      <c r="A488">
        <v>1998</v>
      </c>
      <c r="B488">
        <v>316.59399999999999</v>
      </c>
      <c r="C488">
        <v>61.740299999999998</v>
      </c>
      <c r="D488">
        <v>215.12700000000001</v>
      </c>
      <c r="E488">
        <v>465.92099999999999</v>
      </c>
    </row>
    <row r="489" spans="1:5" x14ac:dyDescent="0.2">
      <c r="A489">
        <v>1999</v>
      </c>
      <c r="B489">
        <v>744.91800000000001</v>
      </c>
      <c r="C489">
        <v>121.51600000000001</v>
      </c>
      <c r="D489">
        <v>538.70000000000005</v>
      </c>
      <c r="E489">
        <v>1030.08</v>
      </c>
    </row>
    <row r="490" spans="1:5" x14ac:dyDescent="0.2">
      <c r="A490">
        <v>2000</v>
      </c>
      <c r="B490">
        <v>1691.99</v>
      </c>
      <c r="C490">
        <v>230.09800000000001</v>
      </c>
      <c r="D490">
        <v>1290.67</v>
      </c>
      <c r="E490">
        <v>2218.09</v>
      </c>
    </row>
    <row r="491" spans="1:5" x14ac:dyDescent="0.2">
      <c r="A491">
        <v>2001</v>
      </c>
      <c r="B491">
        <v>1100.21</v>
      </c>
      <c r="C491">
        <v>151.02500000000001</v>
      </c>
      <c r="D491">
        <v>837.14599999999996</v>
      </c>
      <c r="E491">
        <v>1445.94</v>
      </c>
    </row>
    <row r="492" spans="1:5" x14ac:dyDescent="0.2">
      <c r="A492">
        <v>2002</v>
      </c>
      <c r="B492">
        <v>1235.1300000000001</v>
      </c>
      <c r="C492">
        <v>157.98400000000001</v>
      </c>
      <c r="D492">
        <v>957.33600000000001</v>
      </c>
      <c r="E492">
        <v>1593.54</v>
      </c>
    </row>
    <row r="493" spans="1:5" x14ac:dyDescent="0.2">
      <c r="A493">
        <v>2003</v>
      </c>
      <c r="B493">
        <v>265.08999999999997</v>
      </c>
      <c r="C493">
        <v>48.097000000000001</v>
      </c>
      <c r="D493">
        <v>184.959</v>
      </c>
      <c r="E493">
        <v>379.93799999999999</v>
      </c>
    </row>
    <row r="494" spans="1:5" x14ac:dyDescent="0.2">
      <c r="A494">
        <v>2004</v>
      </c>
      <c r="B494">
        <v>356.375</v>
      </c>
      <c r="C494">
        <v>57.886499999999998</v>
      </c>
      <c r="D494">
        <v>258.07</v>
      </c>
      <c r="E494">
        <v>492.125</v>
      </c>
    </row>
    <row r="495" spans="1:5" x14ac:dyDescent="0.2">
      <c r="A495">
        <v>2005</v>
      </c>
      <c r="B495">
        <v>481.37099999999998</v>
      </c>
      <c r="C495">
        <v>72.5124</v>
      </c>
      <c r="D495">
        <v>356.75599999999997</v>
      </c>
      <c r="E495">
        <v>649.51400000000001</v>
      </c>
    </row>
    <row r="496" spans="1:5" x14ac:dyDescent="0.2">
      <c r="A496">
        <v>2006</v>
      </c>
      <c r="B496">
        <v>334.59399999999999</v>
      </c>
      <c r="C496">
        <v>54.6282</v>
      </c>
      <c r="D496">
        <v>241.90100000000001</v>
      </c>
      <c r="E496">
        <v>462.80500000000001</v>
      </c>
    </row>
    <row r="497" spans="1:12" x14ac:dyDescent="0.2">
      <c r="A497">
        <v>2007</v>
      </c>
      <c r="B497">
        <v>893.04600000000005</v>
      </c>
      <c r="C497">
        <v>126.46899999999999</v>
      </c>
      <c r="D497">
        <v>673.71900000000005</v>
      </c>
      <c r="E497">
        <v>1183.77</v>
      </c>
    </row>
    <row r="498" spans="1:12" x14ac:dyDescent="0.2">
      <c r="A498">
        <v>2008</v>
      </c>
      <c r="B498">
        <v>765.56899999999996</v>
      </c>
      <c r="C498">
        <v>115.866</v>
      </c>
      <c r="D498">
        <v>566.59199999999998</v>
      </c>
      <c r="E498">
        <v>1034.42</v>
      </c>
    </row>
    <row r="499" spans="1:12" x14ac:dyDescent="0.2">
      <c r="A499">
        <v>2009</v>
      </c>
      <c r="B499">
        <v>235.41399999999999</v>
      </c>
      <c r="C499">
        <v>44.614400000000003</v>
      </c>
      <c r="D499">
        <v>161.68600000000001</v>
      </c>
      <c r="E499">
        <v>342.762</v>
      </c>
    </row>
    <row r="500" spans="1:12" x14ac:dyDescent="0.2">
      <c r="A500">
        <v>2010</v>
      </c>
      <c r="B500">
        <v>511.23099999999999</v>
      </c>
      <c r="C500">
        <v>83.255399999999995</v>
      </c>
      <c r="D500">
        <v>369.904</v>
      </c>
      <c r="E500">
        <v>706.553</v>
      </c>
    </row>
    <row r="501" spans="1:12" x14ac:dyDescent="0.2">
      <c r="A501">
        <v>2011</v>
      </c>
      <c r="B501">
        <v>355.56200000000001</v>
      </c>
      <c r="C501">
        <v>61.155799999999999</v>
      </c>
      <c r="D501">
        <v>252.70099999999999</v>
      </c>
      <c r="E501">
        <v>500.291</v>
      </c>
    </row>
    <row r="502" spans="1:12" x14ac:dyDescent="0.2">
      <c r="A502">
        <v>2012</v>
      </c>
      <c r="B502">
        <v>529.87800000000004</v>
      </c>
      <c r="C502">
        <v>87.082300000000004</v>
      </c>
      <c r="D502">
        <v>382.27800000000002</v>
      </c>
      <c r="E502">
        <v>734.46900000000005</v>
      </c>
    </row>
    <row r="503" spans="1:12" x14ac:dyDescent="0.2">
      <c r="A503">
        <v>2013</v>
      </c>
      <c r="B503">
        <v>872.06500000000005</v>
      </c>
      <c r="C503">
        <v>136.57599999999999</v>
      </c>
      <c r="D503">
        <v>638.76400000000001</v>
      </c>
      <c r="E503">
        <v>1190.58</v>
      </c>
    </row>
    <row r="504" spans="1:12" x14ac:dyDescent="0.2">
      <c r="A504">
        <v>2014</v>
      </c>
      <c r="B504">
        <v>603.15800000000002</v>
      </c>
      <c r="C504">
        <v>108.94499999999999</v>
      </c>
      <c r="D504">
        <v>421.50200000000001</v>
      </c>
      <c r="E504">
        <v>863.10299999999995</v>
      </c>
    </row>
    <row r="505" spans="1:12" x14ac:dyDescent="0.2">
      <c r="A505">
        <v>2015</v>
      </c>
      <c r="B505">
        <v>171.43299999999999</v>
      </c>
      <c r="C505">
        <v>42.939100000000003</v>
      </c>
      <c r="D505">
        <v>104.67400000000001</v>
      </c>
      <c r="E505">
        <v>280.77</v>
      </c>
    </row>
    <row r="506" spans="1:12" x14ac:dyDescent="0.2">
      <c r="A506">
        <v>2016</v>
      </c>
      <c r="B506">
        <v>491.76499999999999</v>
      </c>
      <c r="C506">
        <v>123.69199999999999</v>
      </c>
      <c r="D506">
        <v>299.65800000000002</v>
      </c>
      <c r="E506">
        <v>807.029</v>
      </c>
    </row>
    <row r="507" spans="1:12" x14ac:dyDescent="0.2">
      <c r="A507">
        <v>2017</v>
      </c>
      <c r="B507">
        <v>341.774</v>
      </c>
      <c r="C507">
        <v>97.999300000000005</v>
      </c>
      <c r="D507">
        <v>194.798</v>
      </c>
      <c r="E507">
        <v>599.64200000000005</v>
      </c>
    </row>
    <row r="508" spans="1:12" x14ac:dyDescent="0.2">
      <c r="A508">
        <v>2018</v>
      </c>
      <c r="B508">
        <v>423.56200000000001</v>
      </c>
      <c r="C508">
        <v>159.07300000000001</v>
      </c>
      <c r="D508">
        <v>204.83699999999999</v>
      </c>
      <c r="E508">
        <v>875.84100000000001</v>
      </c>
    </row>
    <row r="509" spans="1:12" x14ac:dyDescent="0.2">
      <c r="A509">
        <v>2019</v>
      </c>
      <c r="B509">
        <v>422.45499999999998</v>
      </c>
      <c r="C509">
        <v>177.69800000000001</v>
      </c>
      <c r="D509">
        <v>188.45099999999999</v>
      </c>
      <c r="E509">
        <v>947.02700000000004</v>
      </c>
    </row>
    <row r="510" spans="1:12" x14ac:dyDescent="0.2">
      <c r="A510">
        <v>2020</v>
      </c>
      <c r="B510">
        <v>446.55200000000002</v>
      </c>
      <c r="C510">
        <v>192.49700000000001</v>
      </c>
      <c r="D510">
        <v>195.56</v>
      </c>
      <c r="E510">
        <v>1019.68</v>
      </c>
    </row>
    <row r="511" spans="1:12" x14ac:dyDescent="0.2">
      <c r="A511" t="s">
        <v>34</v>
      </c>
    </row>
    <row r="512" spans="1:12" x14ac:dyDescent="0.2">
      <c r="A512">
        <v>1977</v>
      </c>
      <c r="B512">
        <v>356.315</v>
      </c>
      <c r="C512">
        <v>586.58100000000002</v>
      </c>
      <c r="D512">
        <v>373.11399999999998</v>
      </c>
      <c r="E512">
        <v>130.756</v>
      </c>
      <c r="F512">
        <v>101.297</v>
      </c>
      <c r="G512">
        <v>57.4681</v>
      </c>
      <c r="H512">
        <v>51.293500000000002</v>
      </c>
      <c r="I512">
        <v>43.475700000000003</v>
      </c>
      <c r="J512">
        <v>34.561199999999999</v>
      </c>
      <c r="K512">
        <v>26.771799999999999</v>
      </c>
      <c r="L512">
        <v>88.088300000000004</v>
      </c>
    </row>
    <row r="513" spans="1:12" x14ac:dyDescent="0.2">
      <c r="A513">
        <v>1978</v>
      </c>
      <c r="B513">
        <v>2072.9299999999998</v>
      </c>
      <c r="C513">
        <v>263.68599999999998</v>
      </c>
      <c r="D513">
        <v>429.68400000000003</v>
      </c>
      <c r="E513">
        <v>255.101</v>
      </c>
      <c r="F513">
        <v>83.089299999999994</v>
      </c>
      <c r="G513">
        <v>64.663700000000006</v>
      </c>
      <c r="H513">
        <v>38.866199999999999</v>
      </c>
      <c r="I513">
        <v>35.9527</v>
      </c>
      <c r="J513">
        <v>31.161799999999999</v>
      </c>
      <c r="K513">
        <v>25.099</v>
      </c>
      <c r="L513">
        <v>83.897999999999996</v>
      </c>
    </row>
    <row r="514" spans="1:12" x14ac:dyDescent="0.2">
      <c r="A514">
        <v>1979</v>
      </c>
      <c r="B514">
        <v>517.98699999999997</v>
      </c>
      <c r="C514">
        <v>1534.09</v>
      </c>
      <c r="D514">
        <v>193.3</v>
      </c>
      <c r="E514">
        <v>291.23899999999998</v>
      </c>
      <c r="F514">
        <v>165.05199999999999</v>
      </c>
      <c r="G514">
        <v>53.0336</v>
      </c>
      <c r="H514">
        <v>43.295900000000003</v>
      </c>
      <c r="I514">
        <v>27.050999999999998</v>
      </c>
      <c r="J514">
        <v>25.695399999999999</v>
      </c>
      <c r="K514">
        <v>22.606999999999999</v>
      </c>
      <c r="L514">
        <v>79.572199999999995</v>
      </c>
    </row>
    <row r="515" spans="1:12" x14ac:dyDescent="0.2">
      <c r="A515">
        <v>1980</v>
      </c>
      <c r="B515">
        <v>305.07400000000001</v>
      </c>
      <c r="C515">
        <v>383.50900000000001</v>
      </c>
      <c r="D515">
        <v>1131.31</v>
      </c>
      <c r="E515">
        <v>138.45400000000001</v>
      </c>
      <c r="F515">
        <v>197.59</v>
      </c>
      <c r="G515">
        <v>112.279</v>
      </c>
      <c r="H515">
        <v>36.996099999999998</v>
      </c>
      <c r="I515">
        <v>30.8064</v>
      </c>
      <c r="J515">
        <v>19.598299999999998</v>
      </c>
      <c r="K515">
        <v>18.8005</v>
      </c>
      <c r="L515">
        <v>75.0501</v>
      </c>
    </row>
    <row r="516" spans="1:12" x14ac:dyDescent="0.2">
      <c r="A516">
        <v>1981</v>
      </c>
      <c r="B516">
        <v>333.536</v>
      </c>
      <c r="C516">
        <v>225.9</v>
      </c>
      <c r="D516">
        <v>283.13</v>
      </c>
      <c r="E516">
        <v>819.93100000000004</v>
      </c>
      <c r="F516">
        <v>96.728800000000007</v>
      </c>
      <c r="G516">
        <v>137.059</v>
      </c>
      <c r="H516">
        <v>79.056299999999993</v>
      </c>
      <c r="I516">
        <v>26.328399999999998</v>
      </c>
      <c r="J516">
        <v>22.371200000000002</v>
      </c>
      <c r="K516">
        <v>14.369899999999999</v>
      </c>
      <c r="L516">
        <v>69.043099999999995</v>
      </c>
    </row>
    <row r="517" spans="1:12" x14ac:dyDescent="0.2">
      <c r="A517">
        <v>1982</v>
      </c>
      <c r="B517">
        <v>213.578</v>
      </c>
      <c r="C517">
        <v>247</v>
      </c>
      <c r="D517">
        <v>166.90799999999999</v>
      </c>
      <c r="E517">
        <v>206.31399999999999</v>
      </c>
      <c r="F517">
        <v>587.27300000000002</v>
      </c>
      <c r="G517">
        <v>68.584299999999999</v>
      </c>
      <c r="H517">
        <v>97.098200000000006</v>
      </c>
      <c r="I517">
        <v>55.894399999999997</v>
      </c>
      <c r="J517">
        <v>19.167899999999999</v>
      </c>
      <c r="K517">
        <v>16.4331</v>
      </c>
      <c r="L517">
        <v>61.439300000000003</v>
      </c>
    </row>
    <row r="518" spans="1:12" x14ac:dyDescent="0.2">
      <c r="A518">
        <v>1983</v>
      </c>
      <c r="B518">
        <v>291.35199999999998</v>
      </c>
      <c r="C518">
        <v>158.17699999999999</v>
      </c>
      <c r="D518">
        <v>182.61799999999999</v>
      </c>
      <c r="E518">
        <v>122.405</v>
      </c>
      <c r="F518">
        <v>149.20500000000001</v>
      </c>
      <c r="G518">
        <v>415.15800000000002</v>
      </c>
      <c r="H518">
        <v>48.693800000000003</v>
      </c>
      <c r="I518">
        <v>69.974900000000005</v>
      </c>
      <c r="J518">
        <v>40.860199999999999</v>
      </c>
      <c r="K518">
        <v>14.0985</v>
      </c>
      <c r="L518">
        <v>57.405700000000003</v>
      </c>
    </row>
    <row r="519" spans="1:12" x14ac:dyDescent="0.2">
      <c r="A519">
        <v>1984</v>
      </c>
      <c r="B519">
        <v>316.54399999999998</v>
      </c>
      <c r="C519">
        <v>215.80099999999999</v>
      </c>
      <c r="D519">
        <v>117.03100000000001</v>
      </c>
      <c r="E519">
        <v>134.31299999999999</v>
      </c>
      <c r="F519">
        <v>89.220399999999998</v>
      </c>
      <c r="G519">
        <v>107.803</v>
      </c>
      <c r="H519">
        <v>298.59300000000002</v>
      </c>
      <c r="I519">
        <v>35.386000000000003</v>
      </c>
      <c r="J519">
        <v>51.372700000000002</v>
      </c>
      <c r="K519">
        <v>30.117599999999999</v>
      </c>
      <c r="L519">
        <v>52.787700000000001</v>
      </c>
    </row>
    <row r="520" spans="1:12" x14ac:dyDescent="0.2">
      <c r="A520">
        <v>1985</v>
      </c>
      <c r="B520">
        <v>508.16199999999998</v>
      </c>
      <c r="C520">
        <v>234.357</v>
      </c>
      <c r="D520">
        <v>159.11600000000001</v>
      </c>
      <c r="E520">
        <v>84.341399999999993</v>
      </c>
      <c r="F520">
        <v>93.1922</v>
      </c>
      <c r="G520">
        <v>60.380099999999999</v>
      </c>
      <c r="H520">
        <v>72.2102</v>
      </c>
      <c r="I520">
        <v>204.76300000000001</v>
      </c>
      <c r="J520">
        <v>25.1952</v>
      </c>
      <c r="K520">
        <v>37.215499999999999</v>
      </c>
      <c r="L520">
        <v>60.521799999999999</v>
      </c>
    </row>
    <row r="521" spans="1:12" x14ac:dyDescent="0.2">
      <c r="A521">
        <v>1986</v>
      </c>
      <c r="B521">
        <v>438.4</v>
      </c>
      <c r="C521">
        <v>376.12799999999999</v>
      </c>
      <c r="D521">
        <v>172.31399999999999</v>
      </c>
      <c r="E521">
        <v>110.79900000000001</v>
      </c>
      <c r="F521">
        <v>55.752499999999998</v>
      </c>
      <c r="G521">
        <v>60.557899999999997</v>
      </c>
      <c r="H521">
        <v>39.232900000000001</v>
      </c>
      <c r="I521">
        <v>48.0824</v>
      </c>
      <c r="J521">
        <v>141.40299999999999</v>
      </c>
      <c r="K521">
        <v>17.877199999999998</v>
      </c>
      <c r="L521">
        <v>70.503900000000002</v>
      </c>
    </row>
    <row r="522" spans="1:12" x14ac:dyDescent="0.2">
      <c r="A522">
        <v>1987</v>
      </c>
      <c r="B522">
        <v>600.70500000000004</v>
      </c>
      <c r="C522">
        <v>324.48700000000002</v>
      </c>
      <c r="D522">
        <v>276.541</v>
      </c>
      <c r="E522">
        <v>119.964</v>
      </c>
      <c r="F522">
        <v>73.379400000000004</v>
      </c>
      <c r="G522">
        <v>36.2239</v>
      </c>
      <c r="H522">
        <v>39.437100000000001</v>
      </c>
      <c r="I522">
        <v>25.813800000000001</v>
      </c>
      <c r="J522">
        <v>32.437399999999997</v>
      </c>
      <c r="K522">
        <v>98.359399999999994</v>
      </c>
      <c r="L522">
        <v>63.192900000000002</v>
      </c>
    </row>
    <row r="523" spans="1:12" x14ac:dyDescent="0.2">
      <c r="A523">
        <v>1988</v>
      </c>
      <c r="B523">
        <v>478.995</v>
      </c>
      <c r="C523">
        <v>444.72500000000002</v>
      </c>
      <c r="D523">
        <v>239.048</v>
      </c>
      <c r="E523">
        <v>196.221</v>
      </c>
      <c r="F523">
        <v>80.832400000000007</v>
      </c>
      <c r="G523">
        <v>49.172800000000002</v>
      </c>
      <c r="H523">
        <v>24.516200000000001</v>
      </c>
      <c r="I523">
        <v>26.852599999999999</v>
      </c>
      <c r="J523">
        <v>17.829599999999999</v>
      </c>
      <c r="K523">
        <v>22.885000000000002</v>
      </c>
      <c r="L523">
        <v>115.758</v>
      </c>
    </row>
    <row r="524" spans="1:12" x14ac:dyDescent="0.2">
      <c r="A524">
        <v>1989</v>
      </c>
      <c r="B524">
        <v>1210.2</v>
      </c>
      <c r="C524">
        <v>354.65199999999999</v>
      </c>
      <c r="D524">
        <v>327.916</v>
      </c>
      <c r="E524">
        <v>170.47399999999999</v>
      </c>
      <c r="F524">
        <v>130.691</v>
      </c>
      <c r="G524">
        <v>54.616900000000001</v>
      </c>
      <c r="H524">
        <v>33.895600000000002</v>
      </c>
      <c r="I524">
        <v>16.995999999999999</v>
      </c>
      <c r="J524">
        <v>18.8428</v>
      </c>
      <c r="K524">
        <v>12.696099999999999</v>
      </c>
      <c r="L524">
        <v>99.983699999999999</v>
      </c>
    </row>
    <row r="525" spans="1:12" x14ac:dyDescent="0.2">
      <c r="A525">
        <v>1990</v>
      </c>
      <c r="B525">
        <v>571.83500000000004</v>
      </c>
      <c r="C525">
        <v>896.22900000000004</v>
      </c>
      <c r="D525">
        <v>261.94</v>
      </c>
      <c r="E525">
        <v>237.65799999999999</v>
      </c>
      <c r="F525">
        <v>118.919</v>
      </c>
      <c r="G525">
        <v>91.182199999999995</v>
      </c>
      <c r="H525">
        <v>38.603400000000001</v>
      </c>
      <c r="I525">
        <v>24.108599999999999</v>
      </c>
      <c r="J525">
        <v>12.1805</v>
      </c>
      <c r="K525">
        <v>13.6218</v>
      </c>
      <c r="L525">
        <v>81.991799999999998</v>
      </c>
    </row>
    <row r="526" spans="1:12" x14ac:dyDescent="0.2">
      <c r="A526">
        <v>1991</v>
      </c>
      <c r="B526">
        <v>333.459</v>
      </c>
      <c r="C526">
        <v>423.5</v>
      </c>
      <c r="D526">
        <v>662.25900000000001</v>
      </c>
      <c r="E526">
        <v>190.19</v>
      </c>
      <c r="F526">
        <v>166.89500000000001</v>
      </c>
      <c r="G526">
        <v>83.702699999999993</v>
      </c>
      <c r="H526">
        <v>64.904700000000005</v>
      </c>
      <c r="I526">
        <v>27.5992</v>
      </c>
      <c r="J526">
        <v>17.349799999999998</v>
      </c>
      <c r="K526">
        <v>8.8272499999999994</v>
      </c>
      <c r="L526">
        <v>69.672799999999995</v>
      </c>
    </row>
    <row r="527" spans="1:12" x14ac:dyDescent="0.2">
      <c r="A527">
        <v>1992</v>
      </c>
      <c r="B527">
        <v>522.35699999999997</v>
      </c>
      <c r="C527">
        <v>246.91399999999999</v>
      </c>
      <c r="D527">
        <v>312.57799999999997</v>
      </c>
      <c r="E527">
        <v>479.63</v>
      </c>
      <c r="F527">
        <v>131.68100000000001</v>
      </c>
      <c r="G527">
        <v>113.676</v>
      </c>
      <c r="H527">
        <v>57.518300000000004</v>
      </c>
      <c r="I527">
        <v>45.103700000000003</v>
      </c>
      <c r="J527">
        <v>19.4313</v>
      </c>
      <c r="K527">
        <v>12.366099999999999</v>
      </c>
      <c r="L527">
        <v>56.4129</v>
      </c>
    </row>
    <row r="528" spans="1:12" x14ac:dyDescent="0.2">
      <c r="A528">
        <v>1993</v>
      </c>
      <c r="B528">
        <v>874.01199999999994</v>
      </c>
      <c r="C528">
        <v>386.72899999999998</v>
      </c>
      <c r="D528">
        <v>182.11199999999999</v>
      </c>
      <c r="E528">
        <v>225.93</v>
      </c>
      <c r="F528">
        <v>329.27100000000002</v>
      </c>
      <c r="G528">
        <v>87.520099999999999</v>
      </c>
      <c r="H528">
        <v>75.751499999999993</v>
      </c>
      <c r="I528">
        <v>38.894199999999998</v>
      </c>
      <c r="J528">
        <v>31.032399999999999</v>
      </c>
      <c r="K528">
        <v>13.5961</v>
      </c>
      <c r="L528">
        <v>48.663800000000002</v>
      </c>
    </row>
    <row r="529" spans="1:12" x14ac:dyDescent="0.2">
      <c r="A529">
        <v>1994</v>
      </c>
      <c r="B529">
        <v>346.46499999999997</v>
      </c>
      <c r="C529">
        <v>646.91800000000001</v>
      </c>
      <c r="D529">
        <v>284.86</v>
      </c>
      <c r="E529">
        <v>130.80600000000001</v>
      </c>
      <c r="F529">
        <v>152.602</v>
      </c>
      <c r="G529">
        <v>210.511</v>
      </c>
      <c r="H529">
        <v>55.077599999999997</v>
      </c>
      <c r="I529">
        <v>48.637999999999998</v>
      </c>
      <c r="J529">
        <v>25.569299999999998</v>
      </c>
      <c r="K529">
        <v>20.94</v>
      </c>
      <c r="L529">
        <v>42.782899999999998</v>
      </c>
    </row>
    <row r="530" spans="1:12" x14ac:dyDescent="0.2">
      <c r="A530">
        <v>1995</v>
      </c>
      <c r="B530">
        <v>341.99799999999999</v>
      </c>
      <c r="C530">
        <v>256.404</v>
      </c>
      <c r="D530">
        <v>476.25400000000002</v>
      </c>
      <c r="E530">
        <v>203.95400000000001</v>
      </c>
      <c r="F530">
        <v>87.491699999999994</v>
      </c>
      <c r="G530">
        <v>94.679500000000004</v>
      </c>
      <c r="H530">
        <v>127.033</v>
      </c>
      <c r="I530">
        <v>33.824300000000001</v>
      </c>
      <c r="J530">
        <v>30.447299999999998</v>
      </c>
      <c r="K530">
        <v>16.590199999999999</v>
      </c>
      <c r="L530">
        <v>42.559600000000003</v>
      </c>
    </row>
    <row r="531" spans="1:12" x14ac:dyDescent="0.2">
      <c r="A531">
        <v>1996</v>
      </c>
      <c r="B531">
        <v>888.30499999999995</v>
      </c>
      <c r="C531">
        <v>252.977</v>
      </c>
      <c r="D531">
        <v>188.215</v>
      </c>
      <c r="E531">
        <v>336.06700000000001</v>
      </c>
      <c r="F531">
        <v>128.703</v>
      </c>
      <c r="G531">
        <v>50.335299999999997</v>
      </c>
      <c r="H531">
        <v>51.5578</v>
      </c>
      <c r="I531">
        <v>68.4084</v>
      </c>
      <c r="J531">
        <v>18.819500000000001</v>
      </c>
      <c r="K531">
        <v>17.966999999999999</v>
      </c>
      <c r="L531">
        <v>36.604500000000002</v>
      </c>
    </row>
    <row r="532" spans="1:12" x14ac:dyDescent="0.2">
      <c r="A532">
        <v>1997</v>
      </c>
      <c r="B532">
        <v>203.999</v>
      </c>
      <c r="C532">
        <v>656.81200000000001</v>
      </c>
      <c r="D532">
        <v>185.18700000000001</v>
      </c>
      <c r="E532">
        <v>130.97399999999999</v>
      </c>
      <c r="F532">
        <v>202.05500000000001</v>
      </c>
      <c r="G532">
        <v>67.903099999999995</v>
      </c>
      <c r="H532">
        <v>24.414999999999999</v>
      </c>
      <c r="I532">
        <v>23.9757</v>
      </c>
      <c r="J532">
        <v>32.524500000000003</v>
      </c>
      <c r="K532">
        <v>9.9957799999999999</v>
      </c>
      <c r="L532">
        <v>31.108699999999999</v>
      </c>
    </row>
    <row r="533" spans="1:12" x14ac:dyDescent="0.2">
      <c r="A533">
        <v>1998</v>
      </c>
      <c r="B533">
        <v>316.59399999999999</v>
      </c>
      <c r="C533">
        <v>150.971</v>
      </c>
      <c r="D533">
        <v>483.34199999999998</v>
      </c>
      <c r="E533">
        <v>132.196</v>
      </c>
      <c r="F533">
        <v>85.820300000000003</v>
      </c>
      <c r="G533">
        <v>120.80800000000001</v>
      </c>
      <c r="H533">
        <v>39.334299999999999</v>
      </c>
      <c r="I533">
        <v>13.785500000000001</v>
      </c>
      <c r="J533">
        <v>13.677899999999999</v>
      </c>
      <c r="K533">
        <v>19.615200000000002</v>
      </c>
      <c r="L533">
        <v>25.915500000000002</v>
      </c>
    </row>
    <row r="534" spans="1:12" x14ac:dyDescent="0.2">
      <c r="A534">
        <v>1999</v>
      </c>
      <c r="B534">
        <v>744.91800000000001</v>
      </c>
      <c r="C534">
        <v>234.285</v>
      </c>
      <c r="D534">
        <v>111.004</v>
      </c>
      <c r="E534">
        <v>343.25799999999998</v>
      </c>
      <c r="F534">
        <v>83.585999999999999</v>
      </c>
      <c r="G534">
        <v>49.391599999999997</v>
      </c>
      <c r="H534">
        <v>67.056700000000006</v>
      </c>
      <c r="I534">
        <v>21.0488</v>
      </c>
      <c r="J534">
        <v>7.3893000000000004</v>
      </c>
      <c r="K534">
        <v>7.8523699999999996</v>
      </c>
      <c r="L534">
        <v>27.775200000000002</v>
      </c>
    </row>
    <row r="535" spans="1:12" x14ac:dyDescent="0.2">
      <c r="A535">
        <v>2000</v>
      </c>
      <c r="B535">
        <v>1691.99</v>
      </c>
      <c r="C535">
        <v>551.47400000000005</v>
      </c>
      <c r="D535">
        <v>172.649</v>
      </c>
      <c r="E535">
        <v>79.4636</v>
      </c>
      <c r="F535">
        <v>222.63800000000001</v>
      </c>
      <c r="G535">
        <v>51.997399999999999</v>
      </c>
      <c r="H535">
        <v>29.751999999999999</v>
      </c>
      <c r="I535">
        <v>39.420999999999999</v>
      </c>
      <c r="J535">
        <v>12.1004</v>
      </c>
      <c r="K535">
        <v>4.5343400000000003</v>
      </c>
      <c r="L535">
        <v>23.0641</v>
      </c>
    </row>
    <row r="536" spans="1:12" x14ac:dyDescent="0.2">
      <c r="A536">
        <v>2001</v>
      </c>
      <c r="B536">
        <v>1100.21</v>
      </c>
      <c r="C536">
        <v>1252.78</v>
      </c>
      <c r="D536">
        <v>406.74400000000003</v>
      </c>
      <c r="E536">
        <v>122.76</v>
      </c>
      <c r="F536">
        <v>52.551600000000001</v>
      </c>
      <c r="G536">
        <v>140.744</v>
      </c>
      <c r="H536">
        <v>31.787400000000002</v>
      </c>
      <c r="I536">
        <v>17.674600000000002</v>
      </c>
      <c r="J536">
        <v>22.901299999999999</v>
      </c>
      <c r="K536">
        <v>7.5943300000000002</v>
      </c>
      <c r="L536">
        <v>18.2624</v>
      </c>
    </row>
    <row r="537" spans="1:12" x14ac:dyDescent="0.2">
      <c r="A537">
        <v>2002</v>
      </c>
      <c r="B537">
        <v>1235.1300000000001</v>
      </c>
      <c r="C537">
        <v>814.48199999999997</v>
      </c>
      <c r="D537">
        <v>922.91899999999998</v>
      </c>
      <c r="E537">
        <v>286.01799999999997</v>
      </c>
      <c r="F537">
        <v>78.0578</v>
      </c>
      <c r="G537">
        <v>31.201699999999999</v>
      </c>
      <c r="H537">
        <v>80.0608</v>
      </c>
      <c r="I537">
        <v>17.1722</v>
      </c>
      <c r="J537">
        <v>9.7004599999999996</v>
      </c>
      <c r="K537">
        <v>13.793100000000001</v>
      </c>
      <c r="L537">
        <v>16.664000000000001</v>
      </c>
    </row>
    <row r="538" spans="1:12" x14ac:dyDescent="0.2">
      <c r="A538">
        <v>2003</v>
      </c>
      <c r="B538">
        <v>265.08999999999997</v>
      </c>
      <c r="C538">
        <v>914.51499999999999</v>
      </c>
      <c r="D538">
        <v>600.71100000000001</v>
      </c>
      <c r="E538">
        <v>661.00699999999995</v>
      </c>
      <c r="F538">
        <v>189.45</v>
      </c>
      <c r="G538">
        <v>49.233400000000003</v>
      </c>
      <c r="H538">
        <v>19.056000000000001</v>
      </c>
      <c r="I538">
        <v>46.557000000000002</v>
      </c>
      <c r="J538">
        <v>10.336600000000001</v>
      </c>
      <c r="K538">
        <v>6.2464399999999998</v>
      </c>
      <c r="L538">
        <v>20.477399999999999</v>
      </c>
    </row>
    <row r="539" spans="1:12" x14ac:dyDescent="0.2">
      <c r="A539">
        <v>2004</v>
      </c>
      <c r="B539">
        <v>356.375</v>
      </c>
      <c r="C539">
        <v>196.28399999999999</v>
      </c>
      <c r="D539">
        <v>674.65300000000002</v>
      </c>
      <c r="E539">
        <v>429.00400000000002</v>
      </c>
      <c r="F539">
        <v>444.71100000000001</v>
      </c>
      <c r="G539">
        <v>121.361</v>
      </c>
      <c r="H539">
        <v>30.8002</v>
      </c>
      <c r="I539">
        <v>11.6417</v>
      </c>
      <c r="J539">
        <v>28.8933</v>
      </c>
      <c r="K539">
        <v>6.8340800000000002</v>
      </c>
      <c r="L539">
        <v>18.281099999999999</v>
      </c>
    </row>
    <row r="540" spans="1:12" x14ac:dyDescent="0.2">
      <c r="A540">
        <v>2005</v>
      </c>
      <c r="B540">
        <v>481.37099999999998</v>
      </c>
      <c r="C540">
        <v>263.88799999999998</v>
      </c>
      <c r="D540">
        <v>144.75299999999999</v>
      </c>
      <c r="E540">
        <v>482.73</v>
      </c>
      <c r="F540">
        <v>290.53899999999999</v>
      </c>
      <c r="G540">
        <v>291.10199999999998</v>
      </c>
      <c r="H540">
        <v>78.544700000000006</v>
      </c>
      <c r="I540">
        <v>19.769200000000001</v>
      </c>
      <c r="J540">
        <v>7.5832699999999997</v>
      </c>
      <c r="K540">
        <v>19.571000000000002</v>
      </c>
      <c r="L540">
        <v>17.481300000000001</v>
      </c>
    </row>
    <row r="541" spans="1:12" x14ac:dyDescent="0.2">
      <c r="A541">
        <v>2006</v>
      </c>
      <c r="B541">
        <v>334.59399999999999</v>
      </c>
      <c r="C541">
        <v>356.43599999999998</v>
      </c>
      <c r="D541">
        <v>194.35400000000001</v>
      </c>
      <c r="E541">
        <v>102.958</v>
      </c>
      <c r="F541">
        <v>326.37299999999999</v>
      </c>
      <c r="G541">
        <v>191.07900000000001</v>
      </c>
      <c r="H541">
        <v>189.59299999999999</v>
      </c>
      <c r="I541">
        <v>50.594000000000001</v>
      </c>
      <c r="J541">
        <v>13.0846</v>
      </c>
      <c r="K541">
        <v>5.1785699999999997</v>
      </c>
      <c r="L541">
        <v>25.881900000000002</v>
      </c>
    </row>
    <row r="542" spans="1:12" x14ac:dyDescent="0.2">
      <c r="A542">
        <v>2007</v>
      </c>
      <c r="B542">
        <v>893.04600000000005</v>
      </c>
      <c r="C542">
        <v>247.733</v>
      </c>
      <c r="D542">
        <v>261.798</v>
      </c>
      <c r="E542">
        <v>133.733</v>
      </c>
      <c r="F542">
        <v>69.006799999999998</v>
      </c>
      <c r="G542">
        <v>213.297</v>
      </c>
      <c r="H542">
        <v>123.652</v>
      </c>
      <c r="I542">
        <v>120.795</v>
      </c>
      <c r="J542">
        <v>33.166200000000003</v>
      </c>
      <c r="K542">
        <v>8.8348700000000004</v>
      </c>
      <c r="L542">
        <v>21.514199999999999</v>
      </c>
    </row>
    <row r="543" spans="1:12" x14ac:dyDescent="0.2">
      <c r="A543">
        <v>2008</v>
      </c>
      <c r="B543">
        <v>765.56899999999996</v>
      </c>
      <c r="C543">
        <v>661.22</v>
      </c>
      <c r="D543">
        <v>181.93899999999999</v>
      </c>
      <c r="E543">
        <v>179.72300000000001</v>
      </c>
      <c r="F543">
        <v>88.828400000000002</v>
      </c>
      <c r="G543">
        <v>45.861899999999999</v>
      </c>
      <c r="H543">
        <v>140.01900000000001</v>
      </c>
      <c r="I543">
        <v>78.737700000000004</v>
      </c>
      <c r="J543">
        <v>78.639399999999995</v>
      </c>
      <c r="K543">
        <v>22.261600000000001</v>
      </c>
      <c r="L543">
        <v>21.003499999999999</v>
      </c>
    </row>
    <row r="544" spans="1:12" x14ac:dyDescent="0.2">
      <c r="A544">
        <v>2009</v>
      </c>
      <c r="B544">
        <v>235.41399999999999</v>
      </c>
      <c r="C544">
        <v>566.76900000000001</v>
      </c>
      <c r="D544">
        <v>485.28</v>
      </c>
      <c r="E544">
        <v>125.002</v>
      </c>
      <c r="F544">
        <v>117.72499999999999</v>
      </c>
      <c r="G544">
        <v>57.744500000000002</v>
      </c>
      <c r="H544">
        <v>29.049900000000001</v>
      </c>
      <c r="I544">
        <v>86.222899999999996</v>
      </c>
      <c r="J544">
        <v>49.195799999999998</v>
      </c>
      <c r="K544">
        <v>50.244900000000001</v>
      </c>
      <c r="L544">
        <v>29.3249</v>
      </c>
    </row>
    <row r="545" spans="1:12" x14ac:dyDescent="0.2">
      <c r="A545">
        <v>2010</v>
      </c>
      <c r="B545">
        <v>511.23099999999999</v>
      </c>
      <c r="C545">
        <v>174.22800000000001</v>
      </c>
      <c r="D545">
        <v>415.27100000000002</v>
      </c>
      <c r="E545">
        <v>332.649</v>
      </c>
      <c r="F545">
        <v>77.947900000000004</v>
      </c>
      <c r="G545">
        <v>69.756299999999996</v>
      </c>
      <c r="H545">
        <v>33.626399999999997</v>
      </c>
      <c r="I545">
        <v>16.175699999999999</v>
      </c>
      <c r="J545">
        <v>49.283000000000001</v>
      </c>
      <c r="K545">
        <v>29.461099999999998</v>
      </c>
      <c r="L545">
        <v>50.8063</v>
      </c>
    </row>
    <row r="546" spans="1:12" x14ac:dyDescent="0.2">
      <c r="A546">
        <v>2011</v>
      </c>
      <c r="B546">
        <v>355.56200000000001</v>
      </c>
      <c r="C546">
        <v>378.40199999999999</v>
      </c>
      <c r="D546">
        <v>127.937</v>
      </c>
      <c r="E546">
        <v>291.24099999999999</v>
      </c>
      <c r="F546">
        <v>209.166</v>
      </c>
      <c r="G546">
        <v>46.451900000000002</v>
      </c>
      <c r="H546">
        <v>40.002000000000002</v>
      </c>
      <c r="I546">
        <v>19.2075</v>
      </c>
      <c r="J546">
        <v>9.4640000000000004</v>
      </c>
      <c r="K546">
        <v>29.671900000000001</v>
      </c>
      <c r="L546">
        <v>51.324199999999998</v>
      </c>
    </row>
    <row r="547" spans="1:12" x14ac:dyDescent="0.2">
      <c r="A547">
        <v>2012</v>
      </c>
      <c r="B547">
        <v>529.87800000000004</v>
      </c>
      <c r="C547">
        <v>263.26600000000002</v>
      </c>
      <c r="D547">
        <v>278.94</v>
      </c>
      <c r="E547">
        <v>91.921700000000001</v>
      </c>
      <c r="F547">
        <v>199.59800000000001</v>
      </c>
      <c r="G547">
        <v>135.697</v>
      </c>
      <c r="H547">
        <v>28.996099999999998</v>
      </c>
      <c r="I547">
        <v>25.023700000000002</v>
      </c>
      <c r="J547">
        <v>12.2462</v>
      </c>
      <c r="K547">
        <v>6.0213900000000002</v>
      </c>
      <c r="L547">
        <v>52.449800000000003</v>
      </c>
    </row>
    <row r="548" spans="1:12" x14ac:dyDescent="0.2">
      <c r="A548">
        <v>2013</v>
      </c>
      <c r="B548">
        <v>872.06500000000005</v>
      </c>
      <c r="C548">
        <v>392.32600000000002</v>
      </c>
      <c r="D548">
        <v>193.99600000000001</v>
      </c>
      <c r="E548">
        <v>199.524</v>
      </c>
      <c r="F548">
        <v>62.999099999999999</v>
      </c>
      <c r="G548">
        <v>130.12</v>
      </c>
      <c r="H548">
        <v>83.593000000000004</v>
      </c>
      <c r="I548">
        <v>17.664000000000001</v>
      </c>
      <c r="J548">
        <v>15.5008</v>
      </c>
      <c r="K548">
        <v>7.5505000000000004</v>
      </c>
      <c r="L548">
        <v>35.757100000000001</v>
      </c>
    </row>
    <row r="549" spans="1:12" x14ac:dyDescent="0.2">
      <c r="A549">
        <v>2014</v>
      </c>
      <c r="B549">
        <v>603.15800000000002</v>
      </c>
      <c r="C549">
        <v>645.91</v>
      </c>
      <c r="D549">
        <v>289.923</v>
      </c>
      <c r="E549">
        <v>140.31700000000001</v>
      </c>
      <c r="F549">
        <v>140.66499999999999</v>
      </c>
      <c r="G549">
        <v>44.2395</v>
      </c>
      <c r="H549">
        <v>89.927499999999995</v>
      </c>
      <c r="I549">
        <v>57.196899999999999</v>
      </c>
      <c r="J549">
        <v>12.116099999999999</v>
      </c>
      <c r="K549">
        <v>10.641500000000001</v>
      </c>
      <c r="L549">
        <v>29.849799999999998</v>
      </c>
    </row>
    <row r="550" spans="1:12" x14ac:dyDescent="0.2">
      <c r="A550">
        <v>2015</v>
      </c>
      <c r="B550">
        <v>171.43299999999999</v>
      </c>
      <c r="C550">
        <v>446.74</v>
      </c>
      <c r="D550">
        <v>477.21199999999999</v>
      </c>
      <c r="E550">
        <v>201.447</v>
      </c>
      <c r="F550">
        <v>99.5869</v>
      </c>
      <c r="G550">
        <v>97.819800000000001</v>
      </c>
      <c r="H550">
        <v>30.360499999999998</v>
      </c>
      <c r="I550">
        <v>61.906599999999997</v>
      </c>
      <c r="J550">
        <v>38.934399999999997</v>
      </c>
      <c r="K550">
        <v>8.2051400000000001</v>
      </c>
      <c r="L550">
        <v>27.8935</v>
      </c>
    </row>
    <row r="551" spans="1:12" x14ac:dyDescent="0.2">
      <c r="A551">
        <v>2016</v>
      </c>
      <c r="B551">
        <v>491.76499999999999</v>
      </c>
      <c r="C551">
        <v>126.944</v>
      </c>
      <c r="D551">
        <v>329.42899999999997</v>
      </c>
      <c r="E551">
        <v>338.26499999999999</v>
      </c>
      <c r="F551">
        <v>136.49600000000001</v>
      </c>
      <c r="G551">
        <v>64.982900000000001</v>
      </c>
      <c r="H551">
        <v>61.084200000000003</v>
      </c>
      <c r="I551">
        <v>18.218599999999999</v>
      </c>
      <c r="J551">
        <v>35.062399999999997</v>
      </c>
      <c r="K551">
        <v>22.884499999999999</v>
      </c>
      <c r="L551">
        <v>23.353899999999999</v>
      </c>
    </row>
    <row r="552" spans="1:12" x14ac:dyDescent="0.2">
      <c r="A552">
        <v>2017</v>
      </c>
      <c r="B552">
        <v>341.774</v>
      </c>
      <c r="C552">
        <v>364.149</v>
      </c>
      <c r="D552">
        <v>93.653400000000005</v>
      </c>
      <c r="E552">
        <v>236.548</v>
      </c>
      <c r="F552">
        <v>227.05699999999999</v>
      </c>
      <c r="G552">
        <v>90.524500000000003</v>
      </c>
      <c r="H552">
        <v>41.013599999999997</v>
      </c>
      <c r="I552">
        <v>36.488900000000001</v>
      </c>
      <c r="J552">
        <v>10.4512</v>
      </c>
      <c r="K552">
        <v>19.911000000000001</v>
      </c>
      <c r="L552">
        <v>30.084599999999998</v>
      </c>
    </row>
    <row r="553" spans="1:12" x14ac:dyDescent="0.2">
      <c r="A553">
        <v>2018</v>
      </c>
      <c r="B553">
        <v>423.56200000000001</v>
      </c>
      <c r="C553">
        <v>253.06299999999999</v>
      </c>
      <c r="D553">
        <v>268.54500000000002</v>
      </c>
      <c r="E553">
        <v>67.166499999999999</v>
      </c>
      <c r="F553">
        <v>157.14400000000001</v>
      </c>
      <c r="G553">
        <v>142.72399999999999</v>
      </c>
      <c r="H553">
        <v>55.078400000000002</v>
      </c>
      <c r="I553">
        <v>23.277799999999999</v>
      </c>
      <c r="J553">
        <v>20.833200000000001</v>
      </c>
      <c r="K553">
        <v>5.9614200000000004</v>
      </c>
      <c r="L553">
        <v>31.414300000000001</v>
      </c>
    </row>
    <row r="554" spans="1:12" x14ac:dyDescent="0.2">
      <c r="A554">
        <v>2019</v>
      </c>
      <c r="B554">
        <v>422.45499999999998</v>
      </c>
      <c r="C554">
        <v>313.60700000000003</v>
      </c>
      <c r="D554">
        <v>186.54599999999999</v>
      </c>
      <c r="E554">
        <v>191.61099999999999</v>
      </c>
      <c r="F554">
        <v>45.098599999999998</v>
      </c>
      <c r="G554">
        <v>93.510199999999998</v>
      </c>
      <c r="H554">
        <v>80.1999</v>
      </c>
      <c r="I554">
        <v>31.234000000000002</v>
      </c>
      <c r="J554">
        <v>12.8149</v>
      </c>
      <c r="K554">
        <v>11.9482</v>
      </c>
      <c r="L554">
        <v>23.597899999999999</v>
      </c>
    </row>
    <row r="555" spans="1:12" x14ac:dyDescent="0.2">
      <c r="A555">
        <v>2020</v>
      </c>
      <c r="B555">
        <v>446.55200000000002</v>
      </c>
      <c r="C555">
        <v>312.8</v>
      </c>
      <c r="D555">
        <v>231.279</v>
      </c>
      <c r="E555">
        <v>134.60499999999999</v>
      </c>
      <c r="F555">
        <v>129.96799999999999</v>
      </c>
      <c r="G555">
        <v>27.716899999999999</v>
      </c>
      <c r="H555">
        <v>52.727899999999998</v>
      </c>
      <c r="I555">
        <v>43.151299999999999</v>
      </c>
      <c r="J555">
        <v>17.908100000000001</v>
      </c>
      <c r="K555">
        <v>7.6645000000000003</v>
      </c>
      <c r="L555">
        <v>23.053999999999998</v>
      </c>
    </row>
    <row r="557" spans="1:12" x14ac:dyDescent="0.2">
      <c r="A557" t="s">
        <v>35</v>
      </c>
    </row>
    <row r="558" spans="1:12" x14ac:dyDescent="0.2">
      <c r="A558">
        <v>1977</v>
      </c>
      <c r="B558">
        <v>1.05462E-3</v>
      </c>
      <c r="C558">
        <v>1.12596E-2</v>
      </c>
      <c r="D558">
        <v>8.0224500000000004E-2</v>
      </c>
      <c r="E558">
        <v>0.153417</v>
      </c>
      <c r="F558">
        <v>0.14886099999999999</v>
      </c>
      <c r="G558">
        <v>9.1104199999999996E-2</v>
      </c>
      <c r="H558">
        <v>5.53605E-2</v>
      </c>
      <c r="I558">
        <v>3.3008999999999997E-2</v>
      </c>
      <c r="J558">
        <v>1.9906799999999999E-2</v>
      </c>
      <c r="K558">
        <v>1.41131E-2</v>
      </c>
      <c r="L558">
        <v>1.41131E-2</v>
      </c>
    </row>
    <row r="559" spans="1:12" x14ac:dyDescent="0.2">
      <c r="A559">
        <v>1978</v>
      </c>
      <c r="B559">
        <v>1.02929E-3</v>
      </c>
      <c r="C559">
        <v>1.05147E-2</v>
      </c>
      <c r="D559">
        <v>8.8906200000000005E-2</v>
      </c>
      <c r="E559">
        <v>0.13539899999999999</v>
      </c>
      <c r="F559">
        <v>0.14899000000000001</v>
      </c>
      <c r="G559">
        <v>0.101142</v>
      </c>
      <c r="H559">
        <v>6.2401100000000001E-2</v>
      </c>
      <c r="I559">
        <v>3.5890499999999999E-2</v>
      </c>
      <c r="J559">
        <v>2.0934899999999999E-2</v>
      </c>
      <c r="K559">
        <v>1.46552E-2</v>
      </c>
      <c r="L559">
        <v>1.46552E-2</v>
      </c>
    </row>
    <row r="560" spans="1:12" x14ac:dyDescent="0.2">
      <c r="A560">
        <v>1979</v>
      </c>
      <c r="B560">
        <v>5.8839899999999997E-4</v>
      </c>
      <c r="C560">
        <v>4.5537099999999999E-3</v>
      </c>
      <c r="D560">
        <v>3.3703999999999998E-2</v>
      </c>
      <c r="E560">
        <v>8.7952600000000006E-2</v>
      </c>
      <c r="F560">
        <v>8.5271299999999994E-2</v>
      </c>
      <c r="G560">
        <v>6.0112600000000002E-2</v>
      </c>
      <c r="H560">
        <v>4.0335900000000001E-2</v>
      </c>
      <c r="I560">
        <v>2.2282900000000001E-2</v>
      </c>
      <c r="J560">
        <v>1.2426299999999999E-2</v>
      </c>
      <c r="K560">
        <v>8.5714199999999997E-3</v>
      </c>
      <c r="L560">
        <v>8.5714199999999997E-3</v>
      </c>
    </row>
    <row r="561" spans="1:12" x14ac:dyDescent="0.2">
      <c r="A561">
        <v>1980</v>
      </c>
      <c r="B561">
        <v>4.62619E-4</v>
      </c>
      <c r="C561">
        <v>3.45715E-3</v>
      </c>
      <c r="D561">
        <v>2.1915899999999999E-2</v>
      </c>
      <c r="E561">
        <v>5.8629399999999998E-2</v>
      </c>
      <c r="F561">
        <v>6.5783099999999997E-2</v>
      </c>
      <c r="G561">
        <v>5.0829199999999998E-2</v>
      </c>
      <c r="H561">
        <v>4.0164900000000003E-2</v>
      </c>
      <c r="I561">
        <v>1.99463E-2</v>
      </c>
      <c r="J561">
        <v>1.0302199999999999E-2</v>
      </c>
      <c r="K561">
        <v>6.9736700000000004E-3</v>
      </c>
      <c r="L561">
        <v>6.9736700000000004E-3</v>
      </c>
    </row>
    <row r="562" spans="1:12" x14ac:dyDescent="0.2">
      <c r="A562">
        <v>1981</v>
      </c>
      <c r="B562">
        <v>3.6118100000000002E-4</v>
      </c>
      <c r="C562">
        <v>2.6459700000000001E-3</v>
      </c>
      <c r="D562">
        <v>1.6506E-2</v>
      </c>
      <c r="E562">
        <v>3.3729799999999997E-2</v>
      </c>
      <c r="F562">
        <v>4.3847799999999999E-2</v>
      </c>
      <c r="G562">
        <v>4.4685900000000001E-2</v>
      </c>
      <c r="H562">
        <v>4.6696599999999998E-2</v>
      </c>
      <c r="I562">
        <v>1.7412799999999999E-2</v>
      </c>
      <c r="J562">
        <v>8.4759299999999996E-3</v>
      </c>
      <c r="K562">
        <v>5.75612E-3</v>
      </c>
      <c r="L562">
        <v>5.75612E-3</v>
      </c>
    </row>
    <row r="563" spans="1:12" x14ac:dyDescent="0.2">
      <c r="A563">
        <v>1982</v>
      </c>
      <c r="B563">
        <v>2.8648500000000001E-4</v>
      </c>
      <c r="C563">
        <v>1.9926599999999998E-3</v>
      </c>
      <c r="D563">
        <v>1.01131E-2</v>
      </c>
      <c r="E563">
        <v>2.4074700000000001E-2</v>
      </c>
      <c r="F563">
        <v>4.6830799999999999E-2</v>
      </c>
      <c r="G563">
        <v>4.2511199999999999E-2</v>
      </c>
      <c r="H563">
        <v>2.7586699999999999E-2</v>
      </c>
      <c r="I563">
        <v>1.33069E-2</v>
      </c>
      <c r="J563">
        <v>7.1675300000000001E-3</v>
      </c>
      <c r="K563">
        <v>4.9278200000000003E-3</v>
      </c>
      <c r="L563">
        <v>4.9278200000000003E-3</v>
      </c>
    </row>
    <row r="564" spans="1:12" x14ac:dyDescent="0.2">
      <c r="A564">
        <v>1983</v>
      </c>
      <c r="B564">
        <v>1.7550000000000001E-4</v>
      </c>
      <c r="C564">
        <v>1.27194E-3</v>
      </c>
      <c r="D564">
        <v>7.2272500000000002E-3</v>
      </c>
      <c r="E564">
        <v>1.6222E-2</v>
      </c>
      <c r="F564">
        <v>2.5017299999999999E-2</v>
      </c>
      <c r="G564">
        <v>2.9577099999999999E-2</v>
      </c>
      <c r="H564">
        <v>1.9237299999999999E-2</v>
      </c>
      <c r="I564">
        <v>9.0293000000000005E-3</v>
      </c>
      <c r="J564">
        <v>5.0459499999999996E-3</v>
      </c>
      <c r="K564">
        <v>3.4786999999999999E-3</v>
      </c>
      <c r="L564">
        <v>3.4786999999999999E-3</v>
      </c>
    </row>
    <row r="565" spans="1:12" x14ac:dyDescent="0.2">
      <c r="A565">
        <v>1984</v>
      </c>
      <c r="B565">
        <v>6.1672500000000004E-4</v>
      </c>
      <c r="C565">
        <v>4.7227299999999996E-3</v>
      </c>
      <c r="D565">
        <v>2.7569E-2</v>
      </c>
      <c r="E565">
        <v>6.55052E-2</v>
      </c>
      <c r="F565">
        <v>9.0450600000000006E-2</v>
      </c>
      <c r="G565">
        <v>0.100726</v>
      </c>
      <c r="H565">
        <v>7.7226900000000001E-2</v>
      </c>
      <c r="I565">
        <v>3.9662900000000001E-2</v>
      </c>
      <c r="J565">
        <v>2.23806E-2</v>
      </c>
      <c r="K565">
        <v>1.46955E-2</v>
      </c>
      <c r="L565">
        <v>1.46955E-2</v>
      </c>
    </row>
    <row r="566" spans="1:12" x14ac:dyDescent="0.2">
      <c r="A566">
        <v>1985</v>
      </c>
      <c r="B566">
        <v>8.71294E-4</v>
      </c>
      <c r="C566">
        <v>7.5241700000000002E-3</v>
      </c>
      <c r="D566">
        <v>6.1917899999999998E-2</v>
      </c>
      <c r="E566">
        <v>0.11395</v>
      </c>
      <c r="F566">
        <v>0.13106400000000001</v>
      </c>
      <c r="G566">
        <v>0.13114400000000001</v>
      </c>
      <c r="H566">
        <v>0.106665</v>
      </c>
      <c r="I566">
        <v>7.02401E-2</v>
      </c>
      <c r="J566">
        <v>4.3125999999999998E-2</v>
      </c>
      <c r="K566">
        <v>2.66149E-2</v>
      </c>
      <c r="L566">
        <v>2.66149E-2</v>
      </c>
    </row>
    <row r="567" spans="1:12" x14ac:dyDescent="0.2">
      <c r="A567">
        <v>1986</v>
      </c>
      <c r="B567">
        <v>8.8497000000000001E-4</v>
      </c>
      <c r="C567">
        <v>7.5703200000000002E-3</v>
      </c>
      <c r="D567">
        <v>6.2125100000000003E-2</v>
      </c>
      <c r="E567">
        <v>0.112071</v>
      </c>
      <c r="F567">
        <v>0.13120399999999999</v>
      </c>
      <c r="G567">
        <v>0.12889400000000001</v>
      </c>
      <c r="H567">
        <v>0.118605</v>
      </c>
      <c r="I567">
        <v>9.3604400000000004E-2</v>
      </c>
      <c r="J567">
        <v>6.2986700000000007E-2</v>
      </c>
      <c r="K567">
        <v>3.5466299999999999E-2</v>
      </c>
      <c r="L567">
        <v>3.5466299999999999E-2</v>
      </c>
    </row>
    <row r="568" spans="1:12" x14ac:dyDescent="0.2">
      <c r="A568">
        <v>1987</v>
      </c>
      <c r="B568">
        <v>6.4674899999999996E-4</v>
      </c>
      <c r="C568">
        <v>5.5808999999999997E-3</v>
      </c>
      <c r="D568">
        <v>4.3120499999999999E-2</v>
      </c>
      <c r="E568">
        <v>9.4817100000000001E-2</v>
      </c>
      <c r="F568">
        <v>0.100304</v>
      </c>
      <c r="G568">
        <v>9.0385900000000005E-2</v>
      </c>
      <c r="H568">
        <v>8.4343199999999993E-2</v>
      </c>
      <c r="I568">
        <v>7.00514E-2</v>
      </c>
      <c r="J568">
        <v>4.8828099999999999E-2</v>
      </c>
      <c r="K568">
        <v>3.3330100000000001E-2</v>
      </c>
      <c r="L568">
        <v>3.3330100000000001E-2</v>
      </c>
    </row>
    <row r="569" spans="1:12" x14ac:dyDescent="0.2">
      <c r="A569">
        <v>1988</v>
      </c>
      <c r="B569">
        <v>5.5449199999999996E-4</v>
      </c>
      <c r="C569">
        <v>4.6986700000000003E-3</v>
      </c>
      <c r="D569">
        <v>3.8083600000000002E-2</v>
      </c>
      <c r="E569">
        <v>0.106402</v>
      </c>
      <c r="F569">
        <v>9.2034900000000003E-2</v>
      </c>
      <c r="G569">
        <v>7.2053800000000001E-2</v>
      </c>
      <c r="H569">
        <v>6.6353800000000004E-2</v>
      </c>
      <c r="I569">
        <v>5.4233299999999998E-2</v>
      </c>
      <c r="J569">
        <v>3.9562699999999999E-2</v>
      </c>
      <c r="K569">
        <v>2.6893400000000001E-2</v>
      </c>
      <c r="L569">
        <v>2.6893400000000001E-2</v>
      </c>
    </row>
    <row r="570" spans="1:12" x14ac:dyDescent="0.2">
      <c r="A570">
        <v>1989</v>
      </c>
      <c r="B570">
        <v>3.4472499999999999E-4</v>
      </c>
      <c r="C570">
        <v>3.0188099999999998E-3</v>
      </c>
      <c r="D570">
        <v>2.1923999999999999E-2</v>
      </c>
      <c r="E570">
        <v>6.01364E-2</v>
      </c>
      <c r="F570">
        <v>5.9977099999999998E-2</v>
      </c>
      <c r="G570">
        <v>4.7002000000000002E-2</v>
      </c>
      <c r="H570">
        <v>4.0716799999999997E-2</v>
      </c>
      <c r="I570">
        <v>3.3143400000000003E-2</v>
      </c>
      <c r="J570">
        <v>2.4459399999999999E-2</v>
      </c>
      <c r="K570">
        <v>1.79308E-2</v>
      </c>
      <c r="L570">
        <v>1.79308E-2</v>
      </c>
    </row>
    <row r="571" spans="1:12" x14ac:dyDescent="0.2">
      <c r="A571">
        <v>1990</v>
      </c>
      <c r="B571">
        <v>2.9678700000000002E-4</v>
      </c>
      <c r="C571">
        <v>2.5382500000000001E-3</v>
      </c>
      <c r="D571">
        <v>2.0091000000000001E-2</v>
      </c>
      <c r="E571">
        <v>5.3469200000000001E-2</v>
      </c>
      <c r="F571">
        <v>5.1174699999999997E-2</v>
      </c>
      <c r="G571">
        <v>3.9940700000000003E-2</v>
      </c>
      <c r="H571">
        <v>3.55556E-2</v>
      </c>
      <c r="I571">
        <v>2.8989399999999999E-2</v>
      </c>
      <c r="J571">
        <v>2.1992500000000002E-2</v>
      </c>
      <c r="K571">
        <v>1.65048E-2</v>
      </c>
      <c r="L571">
        <v>1.65048E-2</v>
      </c>
    </row>
    <row r="572" spans="1:12" x14ac:dyDescent="0.2">
      <c r="A572">
        <v>1991</v>
      </c>
      <c r="B572">
        <v>4.8042199999999999E-4</v>
      </c>
      <c r="C572">
        <v>3.6998600000000001E-3</v>
      </c>
      <c r="D572">
        <v>2.2643099999999999E-2</v>
      </c>
      <c r="E572">
        <v>6.7641699999999999E-2</v>
      </c>
      <c r="F572">
        <v>8.4011100000000005E-2</v>
      </c>
      <c r="G572">
        <v>7.5168200000000004E-2</v>
      </c>
      <c r="H572">
        <v>6.3956299999999994E-2</v>
      </c>
      <c r="I572">
        <v>5.0897900000000003E-2</v>
      </c>
      <c r="J572">
        <v>3.8622299999999998E-2</v>
      </c>
      <c r="K572">
        <v>3.0400699999999999E-2</v>
      </c>
      <c r="L572">
        <v>3.0400699999999999E-2</v>
      </c>
    </row>
    <row r="573" spans="1:12" x14ac:dyDescent="0.2">
      <c r="A573">
        <v>1992</v>
      </c>
      <c r="B573">
        <v>6.2766899999999997E-4</v>
      </c>
      <c r="C573">
        <v>4.4181000000000003E-3</v>
      </c>
      <c r="D573">
        <v>2.46257E-2</v>
      </c>
      <c r="E573">
        <v>7.6132900000000003E-2</v>
      </c>
      <c r="F573">
        <v>0.108515</v>
      </c>
      <c r="G573">
        <v>0.10589700000000001</v>
      </c>
      <c r="H573">
        <v>9.1257000000000005E-2</v>
      </c>
      <c r="I573">
        <v>7.3932899999999996E-2</v>
      </c>
      <c r="J573">
        <v>5.7103500000000001E-2</v>
      </c>
      <c r="K573">
        <v>4.5962900000000001E-2</v>
      </c>
      <c r="L573">
        <v>4.5962900000000001E-2</v>
      </c>
    </row>
    <row r="574" spans="1:12" x14ac:dyDescent="0.2">
      <c r="A574">
        <v>1993</v>
      </c>
      <c r="B574">
        <v>8.7504599999999998E-4</v>
      </c>
      <c r="C574">
        <v>5.7253099999999999E-3</v>
      </c>
      <c r="D574">
        <v>3.0908499999999998E-2</v>
      </c>
      <c r="E574">
        <v>9.2393699999999995E-2</v>
      </c>
      <c r="F574">
        <v>0.147344</v>
      </c>
      <c r="G574">
        <v>0.16312499999999999</v>
      </c>
      <c r="H574">
        <v>0.14305200000000001</v>
      </c>
      <c r="I574">
        <v>0.11945500000000001</v>
      </c>
      <c r="J574">
        <v>9.3368099999999996E-2</v>
      </c>
      <c r="K574">
        <v>7.5180300000000005E-2</v>
      </c>
      <c r="L574">
        <v>7.5180300000000005E-2</v>
      </c>
    </row>
    <row r="575" spans="1:12" x14ac:dyDescent="0.2">
      <c r="A575">
        <v>1994</v>
      </c>
      <c r="B575">
        <v>1.0298E-3</v>
      </c>
      <c r="C575">
        <v>6.2679099999999998E-3</v>
      </c>
      <c r="D575">
        <v>3.4104099999999998E-2</v>
      </c>
      <c r="E575">
        <v>0.102169</v>
      </c>
      <c r="F575">
        <v>0.17733699999999999</v>
      </c>
      <c r="G575">
        <v>0.20508999999999999</v>
      </c>
      <c r="H575">
        <v>0.18756300000000001</v>
      </c>
      <c r="I575">
        <v>0.168407</v>
      </c>
      <c r="J575">
        <v>0.13258</v>
      </c>
      <c r="K575">
        <v>0.10363799999999999</v>
      </c>
      <c r="L575">
        <v>0.10363799999999999</v>
      </c>
    </row>
    <row r="576" spans="1:12" x14ac:dyDescent="0.2">
      <c r="A576">
        <v>1995</v>
      </c>
      <c r="B576">
        <v>1.50439E-3</v>
      </c>
      <c r="C576">
        <v>9.1709100000000009E-3</v>
      </c>
      <c r="D576">
        <v>4.8641299999999998E-2</v>
      </c>
      <c r="E576">
        <v>0.160385</v>
      </c>
      <c r="F576">
        <v>0.25283800000000001</v>
      </c>
      <c r="G576">
        <v>0.30779400000000001</v>
      </c>
      <c r="H576">
        <v>0.31895200000000001</v>
      </c>
      <c r="I576">
        <v>0.28628700000000001</v>
      </c>
      <c r="J576">
        <v>0.227462</v>
      </c>
      <c r="K576">
        <v>0.17990100000000001</v>
      </c>
      <c r="L576">
        <v>0.17990100000000001</v>
      </c>
    </row>
    <row r="577" spans="1:12" x14ac:dyDescent="0.2">
      <c r="A577">
        <v>1996</v>
      </c>
      <c r="B577">
        <v>1.91716E-3</v>
      </c>
      <c r="C577">
        <v>1.1933600000000001E-2</v>
      </c>
      <c r="D577">
        <v>6.2580300000000005E-2</v>
      </c>
      <c r="E577">
        <v>0.20877200000000001</v>
      </c>
      <c r="F577">
        <v>0.33942600000000001</v>
      </c>
      <c r="G577">
        <v>0.423508</v>
      </c>
      <c r="H577">
        <v>0.46566299999999999</v>
      </c>
      <c r="I577">
        <v>0.44350299999999998</v>
      </c>
      <c r="J577">
        <v>0.33273000000000003</v>
      </c>
      <c r="K577">
        <v>0.26202599999999998</v>
      </c>
      <c r="L577">
        <v>0.26202599999999998</v>
      </c>
    </row>
    <row r="578" spans="1:12" x14ac:dyDescent="0.2">
      <c r="A578">
        <v>1997</v>
      </c>
      <c r="B578">
        <v>1.02637E-3</v>
      </c>
      <c r="C578">
        <v>6.6730599999999998E-3</v>
      </c>
      <c r="D578">
        <v>3.7083199999999997E-2</v>
      </c>
      <c r="E578">
        <v>0.12274599999999999</v>
      </c>
      <c r="F578">
        <v>0.21433199999999999</v>
      </c>
      <c r="G578">
        <v>0.24598400000000001</v>
      </c>
      <c r="H578">
        <v>0.27158100000000002</v>
      </c>
      <c r="I578">
        <v>0.26125700000000002</v>
      </c>
      <c r="J578">
        <v>0.20568800000000001</v>
      </c>
      <c r="K578">
        <v>0.161274</v>
      </c>
      <c r="L578">
        <v>0.161274</v>
      </c>
    </row>
    <row r="579" spans="1:12" x14ac:dyDescent="0.2">
      <c r="A579">
        <v>1998</v>
      </c>
      <c r="B579">
        <v>1.0839000000000001E-3</v>
      </c>
      <c r="C579">
        <v>7.5189000000000002E-3</v>
      </c>
      <c r="D579">
        <v>4.2242500000000002E-2</v>
      </c>
      <c r="E579">
        <v>0.15840699999999999</v>
      </c>
      <c r="F579">
        <v>0.252475</v>
      </c>
      <c r="G579">
        <v>0.28866700000000001</v>
      </c>
      <c r="H579">
        <v>0.32525599999999999</v>
      </c>
      <c r="I579">
        <v>0.32358500000000001</v>
      </c>
      <c r="J579">
        <v>0.25496799999999997</v>
      </c>
      <c r="K579">
        <v>0.194246</v>
      </c>
      <c r="L579">
        <v>0.194246</v>
      </c>
    </row>
    <row r="580" spans="1:12" x14ac:dyDescent="0.2">
      <c r="A580">
        <v>1999</v>
      </c>
      <c r="B580">
        <v>6.7882000000000001E-4</v>
      </c>
      <c r="C580">
        <v>5.2755900000000001E-3</v>
      </c>
      <c r="D580">
        <v>3.4269000000000001E-2</v>
      </c>
      <c r="E580">
        <v>0.132936</v>
      </c>
      <c r="F580">
        <v>0.174682</v>
      </c>
      <c r="G580">
        <v>0.20688400000000001</v>
      </c>
      <c r="H580">
        <v>0.23124</v>
      </c>
      <c r="I580">
        <v>0.253606</v>
      </c>
      <c r="J580">
        <v>0.18835399999999999</v>
      </c>
      <c r="K580">
        <v>0.13484299999999999</v>
      </c>
      <c r="L580">
        <v>0.13484299999999999</v>
      </c>
    </row>
    <row r="581" spans="1:12" x14ac:dyDescent="0.2">
      <c r="A581">
        <v>2000</v>
      </c>
      <c r="B581">
        <v>5.3727400000000002E-4</v>
      </c>
      <c r="C581">
        <v>4.4100199999999997E-3</v>
      </c>
      <c r="D581">
        <v>4.1030900000000002E-2</v>
      </c>
      <c r="E581">
        <v>0.11350399999999999</v>
      </c>
      <c r="F581">
        <v>0.15860299999999999</v>
      </c>
      <c r="G581">
        <v>0.19212299999999999</v>
      </c>
      <c r="H581">
        <v>0.220771</v>
      </c>
      <c r="I581">
        <v>0.24310399999999999</v>
      </c>
      <c r="J581">
        <v>0.16583400000000001</v>
      </c>
      <c r="K581">
        <v>0.112913</v>
      </c>
      <c r="L581">
        <v>0.112913</v>
      </c>
    </row>
    <row r="582" spans="1:12" x14ac:dyDescent="0.2">
      <c r="A582">
        <v>2001</v>
      </c>
      <c r="B582">
        <v>7.0426500000000003E-4</v>
      </c>
      <c r="C582">
        <v>5.5802899999999999E-3</v>
      </c>
      <c r="D582">
        <v>5.2129500000000002E-2</v>
      </c>
      <c r="E582">
        <v>0.152781</v>
      </c>
      <c r="F582">
        <v>0.22132299999999999</v>
      </c>
      <c r="G582">
        <v>0.26415699999999998</v>
      </c>
      <c r="H582">
        <v>0.31578000000000001</v>
      </c>
      <c r="I582">
        <v>0.29995300000000003</v>
      </c>
      <c r="J582">
        <v>0.20702999999999999</v>
      </c>
      <c r="K582">
        <v>0.139318</v>
      </c>
      <c r="L582">
        <v>0.139318</v>
      </c>
    </row>
    <row r="583" spans="1:12" x14ac:dyDescent="0.2">
      <c r="A583">
        <v>2002</v>
      </c>
      <c r="B583">
        <v>5.4040800000000003E-4</v>
      </c>
      <c r="C583">
        <v>4.4390899999999997E-3</v>
      </c>
      <c r="D583">
        <v>3.3776899999999999E-2</v>
      </c>
      <c r="E583">
        <v>0.111932</v>
      </c>
      <c r="F583">
        <v>0.16087799999999999</v>
      </c>
      <c r="G583">
        <v>0.19308800000000001</v>
      </c>
      <c r="H583">
        <v>0.24210799999999999</v>
      </c>
      <c r="I583">
        <v>0.20760200000000001</v>
      </c>
      <c r="J583">
        <v>0.14016100000000001</v>
      </c>
      <c r="K583">
        <v>9.6998799999999996E-2</v>
      </c>
      <c r="L583">
        <v>9.6998799999999996E-2</v>
      </c>
    </row>
    <row r="584" spans="1:12" x14ac:dyDescent="0.2">
      <c r="A584">
        <v>2003</v>
      </c>
      <c r="B584">
        <v>5.0922999999999995E-4</v>
      </c>
      <c r="C584">
        <v>4.1953299999999997E-3</v>
      </c>
      <c r="D584">
        <v>3.6646499999999999E-2</v>
      </c>
      <c r="E584">
        <v>9.6341300000000005E-2</v>
      </c>
      <c r="F584">
        <v>0.14535500000000001</v>
      </c>
      <c r="G584">
        <v>0.169049</v>
      </c>
      <c r="H584">
        <v>0.19278899999999999</v>
      </c>
      <c r="I584">
        <v>0.177068</v>
      </c>
      <c r="J584">
        <v>0.11376600000000001</v>
      </c>
      <c r="K584">
        <v>7.9686199999999999E-2</v>
      </c>
      <c r="L584">
        <v>7.9686199999999999E-2</v>
      </c>
    </row>
    <row r="585" spans="1:12" x14ac:dyDescent="0.2">
      <c r="A585">
        <v>2004</v>
      </c>
      <c r="B585">
        <v>4.5862099999999999E-4</v>
      </c>
      <c r="C585">
        <v>4.529E-3</v>
      </c>
      <c r="D585">
        <v>3.474E-2</v>
      </c>
      <c r="E585">
        <v>8.9730699999999997E-2</v>
      </c>
      <c r="F585">
        <v>0.12375</v>
      </c>
      <c r="G585">
        <v>0.135101</v>
      </c>
      <c r="H585">
        <v>0.143399</v>
      </c>
      <c r="I585">
        <v>0.12864999999999999</v>
      </c>
      <c r="J585">
        <v>8.9561699999999994E-2</v>
      </c>
      <c r="K585">
        <v>6.2342399999999999E-2</v>
      </c>
      <c r="L585">
        <v>6.2342399999999999E-2</v>
      </c>
    </row>
    <row r="586" spans="1:12" x14ac:dyDescent="0.2">
      <c r="A586">
        <v>2005</v>
      </c>
      <c r="B586">
        <v>4.83435E-4</v>
      </c>
      <c r="C586">
        <v>5.8412200000000003E-3</v>
      </c>
      <c r="D586">
        <v>4.0706100000000002E-2</v>
      </c>
      <c r="E586">
        <v>9.1416999999999998E-2</v>
      </c>
      <c r="F586">
        <v>0.119048</v>
      </c>
      <c r="G586">
        <v>0.12879599999999999</v>
      </c>
      <c r="H586">
        <v>0.13983400000000001</v>
      </c>
      <c r="I586">
        <v>0.112687</v>
      </c>
      <c r="J586">
        <v>8.1415500000000002E-2</v>
      </c>
      <c r="K586">
        <v>5.8787899999999997E-2</v>
      </c>
      <c r="L586">
        <v>5.8787899999999997E-2</v>
      </c>
    </row>
    <row r="587" spans="1:12" x14ac:dyDescent="0.2">
      <c r="A587">
        <v>2006</v>
      </c>
      <c r="B587">
        <v>5.6709100000000004E-4</v>
      </c>
      <c r="C587">
        <v>8.5833300000000001E-3</v>
      </c>
      <c r="D587">
        <v>7.38341E-2</v>
      </c>
      <c r="E587">
        <v>0.100121</v>
      </c>
      <c r="F587">
        <v>0.125356</v>
      </c>
      <c r="G587">
        <v>0.13521900000000001</v>
      </c>
      <c r="H587">
        <v>0.150783</v>
      </c>
      <c r="I587">
        <v>0.122303</v>
      </c>
      <c r="J587">
        <v>9.2729199999999998E-2</v>
      </c>
      <c r="K587">
        <v>6.7223400000000003E-2</v>
      </c>
      <c r="L587">
        <v>6.7223400000000003E-2</v>
      </c>
    </row>
    <row r="588" spans="1:12" x14ac:dyDescent="0.2">
      <c r="A588">
        <v>2007</v>
      </c>
      <c r="B588">
        <v>5.5202199999999999E-4</v>
      </c>
      <c r="C588">
        <v>8.6801599999999993E-3</v>
      </c>
      <c r="D588">
        <v>7.6154399999999997E-2</v>
      </c>
      <c r="E588">
        <v>0.109142</v>
      </c>
      <c r="F588">
        <v>0.10857</v>
      </c>
      <c r="G588">
        <v>0.120907</v>
      </c>
      <c r="H588">
        <v>0.15134700000000001</v>
      </c>
      <c r="I588">
        <v>0.129222</v>
      </c>
      <c r="J588">
        <v>9.86683E-2</v>
      </c>
      <c r="K588">
        <v>6.8076399999999995E-2</v>
      </c>
      <c r="L588">
        <v>6.8076399999999995E-2</v>
      </c>
    </row>
    <row r="589" spans="1:12" x14ac:dyDescent="0.2">
      <c r="A589">
        <v>2008</v>
      </c>
      <c r="B589">
        <v>6.68415E-4</v>
      </c>
      <c r="C589">
        <v>9.3609799999999996E-3</v>
      </c>
      <c r="D589">
        <v>7.5342699999999999E-2</v>
      </c>
      <c r="E589">
        <v>0.123068</v>
      </c>
      <c r="F589">
        <v>0.13067899999999999</v>
      </c>
      <c r="G589">
        <v>0.15661900000000001</v>
      </c>
      <c r="H589">
        <v>0.18484200000000001</v>
      </c>
      <c r="I589">
        <v>0.17031399999999999</v>
      </c>
      <c r="J589">
        <v>0.14796500000000001</v>
      </c>
      <c r="K589">
        <v>8.8906600000000002E-2</v>
      </c>
      <c r="L589">
        <v>8.8906600000000002E-2</v>
      </c>
    </row>
    <row r="590" spans="1:12" x14ac:dyDescent="0.2">
      <c r="A590">
        <v>2009</v>
      </c>
      <c r="B590">
        <v>9.7930299999999994E-4</v>
      </c>
      <c r="C590">
        <v>1.10206E-2</v>
      </c>
      <c r="D590">
        <v>7.7637499999999998E-2</v>
      </c>
      <c r="E590">
        <v>0.17228599999999999</v>
      </c>
      <c r="F590">
        <v>0.22334200000000001</v>
      </c>
      <c r="G590">
        <v>0.24071699999999999</v>
      </c>
      <c r="H590">
        <v>0.28550599999999998</v>
      </c>
      <c r="I590">
        <v>0.259357</v>
      </c>
      <c r="J590">
        <v>0.21273600000000001</v>
      </c>
      <c r="K590">
        <v>0.148615</v>
      </c>
      <c r="L590">
        <v>0.148615</v>
      </c>
    </row>
    <row r="591" spans="1:12" x14ac:dyDescent="0.2">
      <c r="A591">
        <v>2010</v>
      </c>
      <c r="B591">
        <v>8.6530000000000005E-4</v>
      </c>
      <c r="C591">
        <v>8.8322899999999996E-3</v>
      </c>
      <c r="D591">
        <v>5.4778100000000003E-2</v>
      </c>
      <c r="E591">
        <v>0.16395999999999999</v>
      </c>
      <c r="F591">
        <v>0.21762400000000001</v>
      </c>
      <c r="G591">
        <v>0.256079</v>
      </c>
      <c r="H591">
        <v>0.26000699999999999</v>
      </c>
      <c r="I591">
        <v>0.236016</v>
      </c>
      <c r="J591">
        <v>0.20737800000000001</v>
      </c>
      <c r="K591">
        <v>0.147202</v>
      </c>
      <c r="L591">
        <v>0.147202</v>
      </c>
    </row>
    <row r="592" spans="1:12" x14ac:dyDescent="0.2">
      <c r="A592">
        <v>2011</v>
      </c>
      <c r="B592">
        <v>5.3433699999999996E-4</v>
      </c>
      <c r="C592">
        <v>4.9600399999999998E-3</v>
      </c>
      <c r="D592">
        <v>3.0597300000000001E-2</v>
      </c>
      <c r="E592">
        <v>7.7846899999999997E-2</v>
      </c>
      <c r="F592">
        <v>0.13270100000000001</v>
      </c>
      <c r="G592">
        <v>0.17125599999999999</v>
      </c>
      <c r="H592">
        <v>0.169104</v>
      </c>
      <c r="I592">
        <v>0.150088</v>
      </c>
      <c r="J592">
        <v>0.15217700000000001</v>
      </c>
      <c r="K592">
        <v>0.134543</v>
      </c>
      <c r="L592">
        <v>0.134543</v>
      </c>
    </row>
    <row r="593" spans="1:12" x14ac:dyDescent="0.2">
      <c r="A593">
        <v>2012</v>
      </c>
      <c r="B593">
        <v>5.5515499999999999E-4</v>
      </c>
      <c r="C593">
        <v>5.3239799999999999E-3</v>
      </c>
      <c r="D593">
        <v>3.5059300000000002E-2</v>
      </c>
      <c r="E593">
        <v>7.7816200000000002E-2</v>
      </c>
      <c r="F593">
        <v>0.12785199999999999</v>
      </c>
      <c r="G593">
        <v>0.18446599999999999</v>
      </c>
      <c r="H593">
        <v>0.195632</v>
      </c>
      <c r="I593">
        <v>0.17893100000000001</v>
      </c>
      <c r="J593">
        <v>0.18360199999999999</v>
      </c>
      <c r="K593">
        <v>0.19178600000000001</v>
      </c>
      <c r="L593">
        <v>0.19178600000000001</v>
      </c>
    </row>
    <row r="594" spans="1:12" x14ac:dyDescent="0.2">
      <c r="A594">
        <v>2013</v>
      </c>
      <c r="B594">
        <v>2.0383200000000001E-4</v>
      </c>
      <c r="C594">
        <v>2.4759500000000002E-3</v>
      </c>
      <c r="D594">
        <v>2.3938999999999998E-2</v>
      </c>
      <c r="E594">
        <v>4.9554899999999999E-2</v>
      </c>
      <c r="F594">
        <v>5.3502399999999999E-2</v>
      </c>
      <c r="G594">
        <v>6.9450300000000006E-2</v>
      </c>
      <c r="H594">
        <v>7.9460100000000006E-2</v>
      </c>
      <c r="I594">
        <v>7.6995300000000003E-2</v>
      </c>
      <c r="J594">
        <v>7.6135300000000003E-2</v>
      </c>
      <c r="K594">
        <v>7.2148699999999996E-2</v>
      </c>
      <c r="L594">
        <v>7.2148699999999996E-2</v>
      </c>
    </row>
    <row r="595" spans="1:12" x14ac:dyDescent="0.2">
      <c r="A595">
        <v>2014</v>
      </c>
      <c r="B595">
        <v>2.0293399999999999E-4</v>
      </c>
      <c r="C595">
        <v>2.69893E-3</v>
      </c>
      <c r="D595">
        <v>6.4088099999999995E-2</v>
      </c>
      <c r="E595">
        <v>4.2870800000000001E-2</v>
      </c>
      <c r="F595">
        <v>6.3254199999999997E-2</v>
      </c>
      <c r="G595">
        <v>7.6475799999999997E-2</v>
      </c>
      <c r="H595">
        <v>7.33766E-2</v>
      </c>
      <c r="I595">
        <v>8.4623000000000004E-2</v>
      </c>
      <c r="J595">
        <v>8.9772400000000002E-2</v>
      </c>
      <c r="K595">
        <v>7.2695599999999999E-2</v>
      </c>
      <c r="L595">
        <v>7.2695599999999999E-2</v>
      </c>
    </row>
    <row r="596" spans="1:12" x14ac:dyDescent="0.2">
      <c r="A596">
        <v>2015</v>
      </c>
      <c r="B596">
        <v>4.4561299999999998E-4</v>
      </c>
      <c r="C596">
        <v>4.6138200000000002E-3</v>
      </c>
      <c r="D596">
        <v>4.4132299999999999E-2</v>
      </c>
      <c r="E596">
        <v>8.9232199999999998E-2</v>
      </c>
      <c r="F596">
        <v>0.12690599999999999</v>
      </c>
      <c r="G596">
        <v>0.170874</v>
      </c>
      <c r="H596">
        <v>0.210699</v>
      </c>
      <c r="I596">
        <v>0.26849699999999999</v>
      </c>
      <c r="J596">
        <v>0.23141900000000001</v>
      </c>
      <c r="K596">
        <v>0.135492</v>
      </c>
      <c r="L596">
        <v>0.135492</v>
      </c>
    </row>
    <row r="597" spans="1:12" x14ac:dyDescent="0.2">
      <c r="A597">
        <v>2016</v>
      </c>
      <c r="B597">
        <v>4.37603E-4</v>
      </c>
      <c r="C597">
        <v>4.1479100000000003E-3</v>
      </c>
      <c r="D597">
        <v>3.1208900000000001E-2</v>
      </c>
      <c r="E597">
        <v>9.86292E-2</v>
      </c>
      <c r="F597">
        <v>0.110676</v>
      </c>
      <c r="G597">
        <v>0.160221</v>
      </c>
      <c r="H597">
        <v>0.21524499999999999</v>
      </c>
      <c r="I597">
        <v>0.25572299999999998</v>
      </c>
      <c r="J597">
        <v>0.26585900000000001</v>
      </c>
      <c r="K597">
        <v>0.12979399999999999</v>
      </c>
      <c r="L597">
        <v>0.12979399999999999</v>
      </c>
    </row>
    <row r="598" spans="1:12" x14ac:dyDescent="0.2">
      <c r="A598">
        <v>2017</v>
      </c>
      <c r="B598">
        <v>5.1047699999999996E-4</v>
      </c>
      <c r="C598">
        <v>4.5455499999999998E-3</v>
      </c>
      <c r="D598">
        <v>3.2426099999999999E-2</v>
      </c>
      <c r="E598">
        <v>0.108989</v>
      </c>
      <c r="F598">
        <v>0.16428400000000001</v>
      </c>
      <c r="G598">
        <v>0.19686200000000001</v>
      </c>
      <c r="H598">
        <v>0.266403</v>
      </c>
      <c r="I598">
        <v>0.260461</v>
      </c>
      <c r="J598">
        <v>0.261411</v>
      </c>
      <c r="K598">
        <v>0.16467300000000001</v>
      </c>
      <c r="L598">
        <v>0.16467300000000001</v>
      </c>
    </row>
    <row r="599" spans="1:12" x14ac:dyDescent="0.2">
      <c r="A599">
        <v>2018</v>
      </c>
      <c r="B599">
        <v>5.5787899999999995E-4</v>
      </c>
      <c r="C599">
        <v>4.9612700000000003E-3</v>
      </c>
      <c r="D599">
        <v>3.7552099999999998E-2</v>
      </c>
      <c r="E599">
        <v>9.8323300000000002E-2</v>
      </c>
      <c r="F599">
        <v>0.21909400000000001</v>
      </c>
      <c r="G599">
        <v>0.27639200000000003</v>
      </c>
      <c r="H599">
        <v>0.26725199999999999</v>
      </c>
      <c r="I599">
        <v>0.29689199999999999</v>
      </c>
      <c r="J599">
        <v>0.255969</v>
      </c>
      <c r="K599">
        <v>0.15986400000000001</v>
      </c>
      <c r="L599">
        <v>0.15986400000000001</v>
      </c>
    </row>
    <row r="600" spans="1:12" x14ac:dyDescent="0.2">
      <c r="A600">
        <v>2019</v>
      </c>
      <c r="B600">
        <v>5.1964999999999997E-4</v>
      </c>
      <c r="C600">
        <v>4.5180400000000001E-3</v>
      </c>
      <c r="D600">
        <v>2.6330900000000001E-2</v>
      </c>
      <c r="E600">
        <v>8.8175199999999995E-2</v>
      </c>
      <c r="F600">
        <v>0.186808</v>
      </c>
      <c r="G600">
        <v>0.27292499999999997</v>
      </c>
      <c r="H600">
        <v>0.31980999999999998</v>
      </c>
      <c r="I600">
        <v>0.25625500000000001</v>
      </c>
      <c r="J600">
        <v>0.214008</v>
      </c>
      <c r="K600">
        <v>0.132989</v>
      </c>
      <c r="L600">
        <v>0.132989</v>
      </c>
    </row>
    <row r="601" spans="1:12" x14ac:dyDescent="0.2">
      <c r="A601">
        <v>2020</v>
      </c>
      <c r="B601">
        <v>6.3253300000000001E-4</v>
      </c>
      <c r="C601">
        <v>5.4994900000000001E-3</v>
      </c>
      <c r="D601">
        <v>3.2050700000000001E-2</v>
      </c>
      <c r="E601">
        <v>0.10732999999999999</v>
      </c>
      <c r="F601">
        <v>0.22738800000000001</v>
      </c>
      <c r="G601">
        <v>0.33221299999999998</v>
      </c>
      <c r="H601">
        <v>0.38928200000000002</v>
      </c>
      <c r="I601">
        <v>0.31192199999999998</v>
      </c>
      <c r="J601">
        <v>0.26049800000000001</v>
      </c>
      <c r="K601">
        <v>0.16187799999999999</v>
      </c>
      <c r="L601">
        <v>0.16187799999999999</v>
      </c>
    </row>
    <row r="604" spans="1:12" x14ac:dyDescent="0.2">
      <c r="A604" t="s">
        <v>36</v>
      </c>
    </row>
    <row r="605" spans="1:12" x14ac:dyDescent="0.2">
      <c r="A605" t="s">
        <v>37</v>
      </c>
    </row>
    <row r="607" spans="1:12" x14ac:dyDescent="0.2">
      <c r="A607" t="s">
        <v>38</v>
      </c>
    </row>
    <row r="608" spans="1:12" x14ac:dyDescent="0.2">
      <c r="A608" t="s">
        <v>39</v>
      </c>
    </row>
    <row r="610" spans="1:6" x14ac:dyDescent="0.2">
      <c r="A610" t="s">
        <v>40</v>
      </c>
    </row>
    <row r="611" spans="1:6" x14ac:dyDescent="0.2">
      <c r="A611">
        <v>1977</v>
      </c>
      <c r="B611" t="s">
        <v>41</v>
      </c>
      <c r="C611">
        <v>533288</v>
      </c>
      <c r="D611" t="s">
        <v>41</v>
      </c>
      <c r="E611" t="s">
        <v>41</v>
      </c>
      <c r="F611" t="s">
        <v>41</v>
      </c>
    </row>
    <row r="612" spans="1:6" x14ac:dyDescent="0.2">
      <c r="A612">
        <v>1978</v>
      </c>
      <c r="B612" t="s">
        <v>41</v>
      </c>
      <c r="C612">
        <v>550165</v>
      </c>
      <c r="D612" t="s">
        <v>41</v>
      </c>
      <c r="E612" t="s">
        <v>41</v>
      </c>
      <c r="F612" t="s">
        <v>41</v>
      </c>
    </row>
    <row r="613" spans="1:6" x14ac:dyDescent="0.2">
      <c r="A613">
        <v>1979</v>
      </c>
      <c r="B613" t="s">
        <v>41</v>
      </c>
      <c r="C613">
        <v>583463</v>
      </c>
      <c r="D613" t="s">
        <v>41</v>
      </c>
      <c r="E613" t="s">
        <v>41</v>
      </c>
      <c r="F613" t="s">
        <v>41</v>
      </c>
    </row>
    <row r="614" spans="1:6" x14ac:dyDescent="0.2">
      <c r="A614">
        <v>1980</v>
      </c>
      <c r="B614" t="s">
        <v>41</v>
      </c>
      <c r="C614">
        <v>728663</v>
      </c>
      <c r="D614" t="s">
        <v>41</v>
      </c>
      <c r="E614" t="s">
        <v>41</v>
      </c>
      <c r="F614" t="s">
        <v>41</v>
      </c>
    </row>
    <row r="615" spans="1:6" x14ac:dyDescent="0.2">
      <c r="A615">
        <v>1981</v>
      </c>
      <c r="B615" t="s">
        <v>41</v>
      </c>
      <c r="C615">
        <v>807290</v>
      </c>
      <c r="D615" t="s">
        <v>41</v>
      </c>
      <c r="E615" t="s">
        <v>41</v>
      </c>
      <c r="F615" t="s">
        <v>41</v>
      </c>
    </row>
    <row r="616" spans="1:6" x14ac:dyDescent="0.2">
      <c r="A616">
        <v>1982</v>
      </c>
      <c r="B616" t="s">
        <v>41</v>
      </c>
      <c r="C616">
        <v>756075</v>
      </c>
      <c r="D616" t="s">
        <v>41</v>
      </c>
      <c r="E616" t="s">
        <v>41</v>
      </c>
      <c r="F616" t="s">
        <v>41</v>
      </c>
    </row>
    <row r="617" spans="1:6" x14ac:dyDescent="0.2">
      <c r="A617">
        <v>1983</v>
      </c>
      <c r="B617" t="s">
        <v>41</v>
      </c>
      <c r="C617">
        <v>710372</v>
      </c>
      <c r="D617" t="s">
        <v>41</v>
      </c>
      <c r="E617" t="s">
        <v>41</v>
      </c>
      <c r="F617" t="s">
        <v>41</v>
      </c>
    </row>
    <row r="618" spans="1:6" x14ac:dyDescent="0.2">
      <c r="A618">
        <v>1984</v>
      </c>
      <c r="B618" t="s">
        <v>41</v>
      </c>
      <c r="C618">
        <v>663308</v>
      </c>
      <c r="D618" t="s">
        <v>41</v>
      </c>
      <c r="E618" t="s">
        <v>41</v>
      </c>
      <c r="F618" t="s">
        <v>41</v>
      </c>
    </row>
    <row r="619" spans="1:6" x14ac:dyDescent="0.2">
      <c r="A619">
        <v>1985</v>
      </c>
      <c r="B619" t="s">
        <v>41</v>
      </c>
      <c r="C619">
        <v>603799</v>
      </c>
      <c r="D619" t="s">
        <v>41</v>
      </c>
      <c r="E619" t="s">
        <v>41</v>
      </c>
      <c r="F619" t="s">
        <v>41</v>
      </c>
    </row>
    <row r="620" spans="1:6" x14ac:dyDescent="0.2">
      <c r="A620">
        <v>1986</v>
      </c>
      <c r="B620" t="s">
        <v>41</v>
      </c>
      <c r="C620">
        <v>540663</v>
      </c>
      <c r="D620" t="s">
        <v>41</v>
      </c>
      <c r="E620" t="s">
        <v>41</v>
      </c>
      <c r="F620" t="s">
        <v>41</v>
      </c>
    </row>
    <row r="621" spans="1:6" x14ac:dyDescent="0.2">
      <c r="A621">
        <v>1987</v>
      </c>
      <c r="B621" t="s">
        <v>41</v>
      </c>
      <c r="C621">
        <v>482788</v>
      </c>
      <c r="D621" t="s">
        <v>41</v>
      </c>
      <c r="E621" t="s">
        <v>41</v>
      </c>
      <c r="F621" t="s">
        <v>41</v>
      </c>
    </row>
    <row r="622" spans="1:6" x14ac:dyDescent="0.2">
      <c r="A622">
        <v>1988</v>
      </c>
      <c r="B622" t="s">
        <v>41</v>
      </c>
      <c r="C622">
        <v>481659</v>
      </c>
      <c r="D622" t="s">
        <v>41</v>
      </c>
      <c r="E622" t="s">
        <v>41</v>
      </c>
      <c r="F622" t="s">
        <v>41</v>
      </c>
    </row>
    <row r="623" spans="1:6" x14ac:dyDescent="0.2">
      <c r="A623">
        <v>1989</v>
      </c>
      <c r="B623" t="s">
        <v>41</v>
      </c>
      <c r="C623">
        <v>488070</v>
      </c>
      <c r="D623" t="s">
        <v>41</v>
      </c>
      <c r="E623" t="s">
        <v>41</v>
      </c>
      <c r="F623" t="s">
        <v>41</v>
      </c>
    </row>
    <row r="624" spans="1:6" x14ac:dyDescent="0.2">
      <c r="A624">
        <v>1990</v>
      </c>
      <c r="B624" t="s">
        <v>41</v>
      </c>
      <c r="C624">
        <v>522424</v>
      </c>
      <c r="D624" t="s">
        <v>41</v>
      </c>
      <c r="E624" t="s">
        <v>41</v>
      </c>
      <c r="F624" t="s">
        <v>41</v>
      </c>
    </row>
    <row r="625" spans="1:8" x14ac:dyDescent="0.2">
      <c r="A625">
        <v>1991</v>
      </c>
      <c r="B625">
        <v>708299</v>
      </c>
      <c r="C625">
        <v>732231</v>
      </c>
      <c r="D625">
        <v>102325</v>
      </c>
      <c r="E625">
        <v>-0.233878</v>
      </c>
      <c r="F625">
        <v>-0.231207</v>
      </c>
      <c r="H625">
        <f>(LN(B625)-LN(C625))^2</f>
        <v>1.1042140933249761E-3</v>
      </c>
    </row>
    <row r="626" spans="1:8" x14ac:dyDescent="0.2">
      <c r="A626">
        <v>1992</v>
      </c>
      <c r="B626" t="s">
        <v>41</v>
      </c>
      <c r="C626">
        <v>798011</v>
      </c>
      <c r="D626" t="s">
        <v>41</v>
      </c>
      <c r="E626" t="s">
        <v>41</v>
      </c>
      <c r="F626" t="s">
        <v>41</v>
      </c>
    </row>
    <row r="627" spans="1:8" x14ac:dyDescent="0.2">
      <c r="A627">
        <v>1993</v>
      </c>
      <c r="B627" t="s">
        <v>41</v>
      </c>
      <c r="C627">
        <v>713445</v>
      </c>
      <c r="D627" t="s">
        <v>41</v>
      </c>
      <c r="E627" t="s">
        <v>41</v>
      </c>
      <c r="F627" t="s">
        <v>41</v>
      </c>
    </row>
    <row r="628" spans="1:8" x14ac:dyDescent="0.2">
      <c r="A628">
        <v>1994</v>
      </c>
      <c r="B628">
        <v>686007</v>
      </c>
      <c r="C628">
        <v>687795</v>
      </c>
      <c r="D628">
        <v>222341</v>
      </c>
      <c r="E628">
        <v>-8.0413299999999993E-3</v>
      </c>
      <c r="F628">
        <v>-8.2356500000000006E-3</v>
      </c>
      <c r="H628">
        <f>(LN(B628)-LN(C628))^2</f>
        <v>6.7755916181224427E-6</v>
      </c>
    </row>
    <row r="629" spans="1:8" x14ac:dyDescent="0.2">
      <c r="A629">
        <v>1995</v>
      </c>
      <c r="B629" t="s">
        <v>41</v>
      </c>
      <c r="C629">
        <v>681861</v>
      </c>
      <c r="D629" t="s">
        <v>41</v>
      </c>
      <c r="E629" t="s">
        <v>41</v>
      </c>
      <c r="F629" t="s">
        <v>41</v>
      </c>
    </row>
    <row r="630" spans="1:8" x14ac:dyDescent="0.2">
      <c r="A630">
        <v>1996</v>
      </c>
      <c r="B630" t="s">
        <v>41</v>
      </c>
      <c r="C630">
        <v>583626</v>
      </c>
      <c r="D630" t="s">
        <v>41</v>
      </c>
      <c r="E630" t="s">
        <v>41</v>
      </c>
      <c r="F630" t="s">
        <v>41</v>
      </c>
    </row>
    <row r="631" spans="1:8" x14ac:dyDescent="0.2">
      <c r="A631">
        <v>1997</v>
      </c>
      <c r="B631">
        <v>461997</v>
      </c>
      <c r="C631">
        <v>495998</v>
      </c>
      <c r="D631">
        <v>141625</v>
      </c>
      <c r="E631">
        <v>-0.24007999999999999</v>
      </c>
      <c r="F631">
        <v>-0.236956</v>
      </c>
      <c r="H631">
        <f>(LN(B631)-LN(C631))^2</f>
        <v>5.0429167426153309E-3</v>
      </c>
    </row>
    <row r="632" spans="1:8" x14ac:dyDescent="0.2">
      <c r="A632">
        <v>1998</v>
      </c>
      <c r="B632" t="s">
        <v>41</v>
      </c>
      <c r="C632">
        <v>524885</v>
      </c>
      <c r="D632" t="s">
        <v>41</v>
      </c>
      <c r="E632" t="s">
        <v>41</v>
      </c>
      <c r="F632" t="s">
        <v>41</v>
      </c>
    </row>
    <row r="633" spans="1:8" x14ac:dyDescent="0.2">
      <c r="A633">
        <v>1999</v>
      </c>
      <c r="B633" t="s">
        <v>41</v>
      </c>
      <c r="C633">
        <v>511287</v>
      </c>
      <c r="D633" t="s">
        <v>41</v>
      </c>
      <c r="E633" t="s">
        <v>41</v>
      </c>
      <c r="F633" t="s">
        <v>41</v>
      </c>
    </row>
    <row r="634" spans="1:8" x14ac:dyDescent="0.2">
      <c r="A634">
        <v>2000</v>
      </c>
      <c r="B634">
        <v>512897</v>
      </c>
      <c r="C634">
        <v>397347</v>
      </c>
      <c r="D634">
        <v>144792</v>
      </c>
      <c r="E634">
        <v>0.79803400000000002</v>
      </c>
      <c r="F634">
        <v>0.92183000000000004</v>
      </c>
      <c r="H634">
        <f>(LN(B634)-LN(C634))^2</f>
        <v>6.5160266655625507E-2</v>
      </c>
    </row>
    <row r="635" spans="1:8" x14ac:dyDescent="0.2">
      <c r="A635">
        <v>2001</v>
      </c>
      <c r="B635" t="s">
        <v>41</v>
      </c>
      <c r="C635">
        <v>439350</v>
      </c>
      <c r="D635" t="s">
        <v>41</v>
      </c>
      <c r="E635" t="s">
        <v>41</v>
      </c>
      <c r="F635" t="s">
        <v>41</v>
      </c>
    </row>
    <row r="636" spans="1:8" x14ac:dyDescent="0.2">
      <c r="A636">
        <v>2002</v>
      </c>
      <c r="B636">
        <v>836195</v>
      </c>
      <c r="C636">
        <v>631716</v>
      </c>
      <c r="D636">
        <v>168058</v>
      </c>
      <c r="E636">
        <v>1.21672</v>
      </c>
      <c r="F636">
        <v>1.4092100000000001</v>
      </c>
      <c r="H636">
        <f>(LN(B636)-LN(C636))^2</f>
        <v>7.8636449521213264E-2</v>
      </c>
    </row>
    <row r="637" spans="1:8" x14ac:dyDescent="0.2">
      <c r="A637">
        <v>2003</v>
      </c>
      <c r="B637" t="s">
        <v>41</v>
      </c>
      <c r="C637">
        <v>782817</v>
      </c>
      <c r="D637" t="s">
        <v>41</v>
      </c>
      <c r="E637" t="s">
        <v>41</v>
      </c>
      <c r="F637" t="s">
        <v>41</v>
      </c>
    </row>
    <row r="638" spans="1:8" x14ac:dyDescent="0.2">
      <c r="A638">
        <v>2004</v>
      </c>
      <c r="B638" s="1">
        <v>1157080</v>
      </c>
      <c r="C638">
        <v>805931</v>
      </c>
      <c r="D638">
        <v>191173</v>
      </c>
      <c r="E638">
        <v>1.83683</v>
      </c>
      <c r="F638">
        <v>2.2037800000000001</v>
      </c>
      <c r="H638">
        <f>(LN(B638)-LN(C638))^2</f>
        <v>0.13079559631476639</v>
      </c>
    </row>
    <row r="639" spans="1:8" x14ac:dyDescent="0.2">
      <c r="A639">
        <v>2005</v>
      </c>
      <c r="B639" t="s">
        <v>41</v>
      </c>
      <c r="C639">
        <v>785120</v>
      </c>
      <c r="D639" t="s">
        <v>41</v>
      </c>
      <c r="E639" t="s">
        <v>41</v>
      </c>
      <c r="F639" t="s">
        <v>41</v>
      </c>
    </row>
    <row r="640" spans="1:8" x14ac:dyDescent="0.2">
      <c r="A640">
        <v>2006</v>
      </c>
      <c r="B640">
        <v>741358</v>
      </c>
      <c r="C640">
        <v>674980</v>
      </c>
      <c r="D640">
        <v>205556</v>
      </c>
      <c r="E640">
        <v>0.32291900000000001</v>
      </c>
      <c r="F640">
        <v>0.344663</v>
      </c>
      <c r="H640">
        <f>(LN(B640)-LN(C640))^2</f>
        <v>8.7985485693659118E-3</v>
      </c>
    </row>
    <row r="641" spans="1:9" x14ac:dyDescent="0.2">
      <c r="A641">
        <v>2007</v>
      </c>
      <c r="B641" t="s">
        <v>41</v>
      </c>
      <c r="C641">
        <v>673547</v>
      </c>
      <c r="D641" t="s">
        <v>41</v>
      </c>
      <c r="E641" t="s">
        <v>41</v>
      </c>
      <c r="F641" t="s">
        <v>41</v>
      </c>
    </row>
    <row r="642" spans="1:9" x14ac:dyDescent="0.2">
      <c r="A642">
        <v>2008</v>
      </c>
      <c r="B642" t="s">
        <v>41</v>
      </c>
      <c r="C642">
        <v>652915</v>
      </c>
      <c r="D642" t="s">
        <v>41</v>
      </c>
      <c r="E642" t="s">
        <v>41</v>
      </c>
      <c r="F642" t="s">
        <v>41</v>
      </c>
    </row>
    <row r="643" spans="1:9" x14ac:dyDescent="0.2">
      <c r="A643">
        <v>2009</v>
      </c>
      <c r="B643" t="s">
        <v>41</v>
      </c>
      <c r="C643">
        <v>624412</v>
      </c>
      <c r="D643" t="s">
        <v>41</v>
      </c>
      <c r="E643" t="s">
        <v>41</v>
      </c>
      <c r="F643" t="s">
        <v>41</v>
      </c>
    </row>
    <row r="644" spans="1:9" x14ac:dyDescent="0.2">
      <c r="A644">
        <v>2010</v>
      </c>
      <c r="B644">
        <v>930252</v>
      </c>
      <c r="C644">
        <v>630645</v>
      </c>
      <c r="D644">
        <v>328887</v>
      </c>
      <c r="E644">
        <v>0.91096999999999995</v>
      </c>
      <c r="F644">
        <v>1.1326499999999999</v>
      </c>
      <c r="H644">
        <f>(LN(B644)-LN(C644))^2</f>
        <v>0.15109733925082763</v>
      </c>
    </row>
    <row r="645" spans="1:9" x14ac:dyDescent="0.2">
      <c r="A645">
        <v>2011</v>
      </c>
      <c r="B645" t="s">
        <v>41</v>
      </c>
      <c r="C645">
        <v>536605</v>
      </c>
      <c r="D645" t="s">
        <v>41</v>
      </c>
      <c r="E645" t="s">
        <v>41</v>
      </c>
      <c r="F645" t="s">
        <v>41</v>
      </c>
    </row>
    <row r="646" spans="1:9" x14ac:dyDescent="0.2">
      <c r="A646">
        <v>2012</v>
      </c>
      <c r="B646">
        <v>276876</v>
      </c>
      <c r="C646">
        <v>458023</v>
      </c>
      <c r="D646">
        <v>50014</v>
      </c>
      <c r="E646">
        <v>-3.6219199999999998</v>
      </c>
      <c r="F646">
        <v>-2.80904</v>
      </c>
      <c r="H646">
        <f>(LN(B646)-LN(C646))^2</f>
        <v>0.25336086880903569</v>
      </c>
    </row>
    <row r="647" spans="1:9" x14ac:dyDescent="0.2">
      <c r="A647">
        <v>2013</v>
      </c>
      <c r="B647" t="s">
        <v>41</v>
      </c>
      <c r="C647">
        <v>463360</v>
      </c>
      <c r="D647" t="s">
        <v>41</v>
      </c>
      <c r="E647" t="s">
        <v>41</v>
      </c>
      <c r="F647" t="s">
        <v>41</v>
      </c>
    </row>
    <row r="648" spans="1:9" x14ac:dyDescent="0.2">
      <c r="A648">
        <v>2014</v>
      </c>
      <c r="B648">
        <v>723928</v>
      </c>
      <c r="C648">
        <v>546608</v>
      </c>
      <c r="D648">
        <v>175996</v>
      </c>
      <c r="E648">
        <v>1.00752</v>
      </c>
      <c r="F648">
        <v>1.1724699999999999</v>
      </c>
      <c r="H648">
        <f>(LN(B648)-LN(C648))^2</f>
        <v>7.8938538799584693E-2</v>
      </c>
    </row>
    <row r="649" spans="1:9" x14ac:dyDescent="0.2">
      <c r="A649">
        <v>2015</v>
      </c>
      <c r="B649" t="s">
        <v>41</v>
      </c>
      <c r="C649">
        <v>590760</v>
      </c>
      <c r="D649" t="s">
        <v>41</v>
      </c>
      <c r="E649" t="s">
        <v>41</v>
      </c>
      <c r="F649" t="s">
        <v>41</v>
      </c>
    </row>
    <row r="650" spans="1:9" x14ac:dyDescent="0.2">
      <c r="A650">
        <v>2016</v>
      </c>
      <c r="B650">
        <v>448166</v>
      </c>
      <c r="C650">
        <v>543550</v>
      </c>
      <c r="D650">
        <v>138454</v>
      </c>
      <c r="E650">
        <v>-0.68892100000000001</v>
      </c>
      <c r="F650">
        <v>-0.63909899999999997</v>
      </c>
      <c r="H650">
        <f>(LN(B650)-LN(C650))^2</f>
        <v>3.72327894367981E-2</v>
      </c>
    </row>
    <row r="651" spans="1:9" x14ac:dyDescent="0.2">
      <c r="A651">
        <v>2017</v>
      </c>
      <c r="B651" t="s">
        <v>41</v>
      </c>
      <c r="C651">
        <v>500218</v>
      </c>
      <c r="D651" t="s">
        <v>41</v>
      </c>
      <c r="E651" t="s">
        <v>41</v>
      </c>
      <c r="F651" t="s">
        <v>41</v>
      </c>
    </row>
    <row r="652" spans="1:9" x14ac:dyDescent="0.2">
      <c r="A652">
        <v>2018</v>
      </c>
      <c r="B652">
        <v>355213</v>
      </c>
      <c r="C652">
        <v>488420</v>
      </c>
      <c r="D652">
        <v>108171</v>
      </c>
      <c r="E652">
        <v>-1.2314499999999999</v>
      </c>
      <c r="F652">
        <v>-1.0693699999999999</v>
      </c>
      <c r="H652">
        <f>(LN(B652)-LN(C652))^2</f>
        <v>0.1014155499221318</v>
      </c>
    </row>
    <row r="653" spans="1:9" x14ac:dyDescent="0.2">
      <c r="A653">
        <v>2019</v>
      </c>
      <c r="B653" t="s">
        <v>41</v>
      </c>
      <c r="C653">
        <v>452761</v>
      </c>
      <c r="D653" t="s">
        <v>41</v>
      </c>
      <c r="E653" t="s">
        <v>41</v>
      </c>
      <c r="F653" t="s">
        <v>41</v>
      </c>
    </row>
    <row r="654" spans="1:9" x14ac:dyDescent="0.2">
      <c r="A654">
        <v>2020</v>
      </c>
      <c r="B654" t="s">
        <v>41</v>
      </c>
      <c r="C654">
        <v>399306</v>
      </c>
      <c r="D654" t="s">
        <v>41</v>
      </c>
      <c r="E654" t="s">
        <v>41</v>
      </c>
      <c r="F654" t="s">
        <v>41</v>
      </c>
    </row>
    <row r="655" spans="1:9" x14ac:dyDescent="0.2">
      <c r="H655">
        <f>AVERAGE(H624:H652)</f>
        <v>7.5965821142242276E-2</v>
      </c>
      <c r="I655">
        <f>SQRT(H655)</f>
        <v>0.27561897819678943</v>
      </c>
    </row>
    <row r="657" spans="1:13" x14ac:dyDescent="0.2">
      <c r="A657" t="s">
        <v>42</v>
      </c>
    </row>
    <row r="658" spans="1:13" x14ac:dyDescent="0.2">
      <c r="B658">
        <v>1.46167</v>
      </c>
      <c r="C658">
        <v>1.46167</v>
      </c>
      <c r="D658">
        <v>1.46167</v>
      </c>
      <c r="E658">
        <v>1.46167</v>
      </c>
      <c r="F658">
        <v>1.46167</v>
      </c>
      <c r="G658">
        <v>1.46167</v>
      </c>
      <c r="H658">
        <v>1.46167</v>
      </c>
      <c r="I658">
        <v>1.46167</v>
      </c>
      <c r="J658">
        <v>1.46167</v>
      </c>
      <c r="K658">
        <v>1.46167</v>
      </c>
      <c r="L658">
        <v>1.46167</v>
      </c>
      <c r="M658">
        <v>1.46167</v>
      </c>
    </row>
    <row r="660" spans="1:13" x14ac:dyDescent="0.2">
      <c r="A660" t="s">
        <v>43</v>
      </c>
    </row>
    <row r="661" spans="1:13" x14ac:dyDescent="0.2">
      <c r="A661">
        <v>1977</v>
      </c>
      <c r="B661">
        <v>0</v>
      </c>
      <c r="C661">
        <v>9.0999999999999998E-2</v>
      </c>
      <c r="D661">
        <v>0.41799999999999998</v>
      </c>
      <c r="E661">
        <v>0.26600000000000001</v>
      </c>
      <c r="F661">
        <v>0.20100000000000001</v>
      </c>
      <c r="G661">
        <v>1.6E-2</v>
      </c>
      <c r="H661">
        <v>5.0000000000000001E-3</v>
      </c>
      <c r="I661">
        <v>3.0000000000000001E-3</v>
      </c>
      <c r="J661">
        <v>0</v>
      </c>
      <c r="K661">
        <v>0</v>
      </c>
      <c r="L661">
        <v>0</v>
      </c>
    </row>
    <row r="662" spans="1:13" x14ac:dyDescent="0.2">
      <c r="A662">
        <v>1978</v>
      </c>
      <c r="B662">
        <v>0</v>
      </c>
      <c r="C662">
        <v>2.9000000000000001E-2</v>
      </c>
      <c r="D662">
        <v>0.65100000000000002</v>
      </c>
      <c r="E662">
        <v>0.16800000000000001</v>
      </c>
      <c r="F662">
        <v>0.1</v>
      </c>
      <c r="G662">
        <v>4.1000000000000002E-2</v>
      </c>
      <c r="H662">
        <v>6.0000000000000001E-3</v>
      </c>
      <c r="I662">
        <v>4.0000000000000001E-3</v>
      </c>
      <c r="J662">
        <v>1E-3</v>
      </c>
      <c r="K662">
        <v>0</v>
      </c>
      <c r="L662">
        <v>0</v>
      </c>
    </row>
    <row r="663" spans="1:13" x14ac:dyDescent="0.2">
      <c r="A663">
        <v>1979</v>
      </c>
      <c r="B663">
        <v>0</v>
      </c>
      <c r="C663">
        <v>0</v>
      </c>
      <c r="D663">
        <v>9.40941E-2</v>
      </c>
      <c r="E663">
        <v>0.56356399999999995</v>
      </c>
      <c r="F663">
        <v>0.27327299999999999</v>
      </c>
      <c r="G663">
        <v>4.6045999999999997E-2</v>
      </c>
      <c r="H663">
        <v>2.3022999999999998E-2</v>
      </c>
      <c r="I663">
        <v>0</v>
      </c>
      <c r="J663">
        <v>0</v>
      </c>
      <c r="K663">
        <v>0</v>
      </c>
      <c r="L663">
        <v>0</v>
      </c>
    </row>
    <row r="664" spans="1:13" x14ac:dyDescent="0.2">
      <c r="A664">
        <v>1980</v>
      </c>
      <c r="B664">
        <v>0</v>
      </c>
      <c r="C664">
        <v>0</v>
      </c>
      <c r="D664">
        <v>0.44555400000000001</v>
      </c>
      <c r="E664">
        <v>0.207792</v>
      </c>
      <c r="F664">
        <v>0.25374600000000003</v>
      </c>
      <c r="G664">
        <v>5.8941100000000003E-2</v>
      </c>
      <c r="H664">
        <v>2.0979000000000001E-2</v>
      </c>
      <c r="I664">
        <v>7.9920100000000008E-3</v>
      </c>
      <c r="J664">
        <v>4.9950000000000003E-3</v>
      </c>
      <c r="K664">
        <v>0</v>
      </c>
      <c r="L664">
        <v>0</v>
      </c>
    </row>
    <row r="665" spans="1:13" x14ac:dyDescent="0.2">
      <c r="A665">
        <v>1981</v>
      </c>
      <c r="B665">
        <v>0</v>
      </c>
      <c r="C665">
        <v>0</v>
      </c>
      <c r="D665">
        <v>0.16700000000000001</v>
      </c>
      <c r="E665">
        <v>0.53100000000000003</v>
      </c>
      <c r="F665">
        <v>0</v>
      </c>
      <c r="G665">
        <v>0.05</v>
      </c>
      <c r="H665">
        <v>0.252</v>
      </c>
      <c r="I665">
        <v>0</v>
      </c>
      <c r="J665">
        <v>0</v>
      </c>
      <c r="K665">
        <v>0</v>
      </c>
      <c r="L665">
        <v>0</v>
      </c>
    </row>
    <row r="666" spans="1:13" x14ac:dyDescent="0.2">
      <c r="A666">
        <v>1982</v>
      </c>
      <c r="B666">
        <v>0</v>
      </c>
      <c r="C666">
        <v>0</v>
      </c>
      <c r="D666">
        <v>6.00601E-3</v>
      </c>
      <c r="E666">
        <v>7.9079099999999999E-2</v>
      </c>
      <c r="F666">
        <v>0.778779</v>
      </c>
      <c r="G666">
        <v>0.116116</v>
      </c>
      <c r="H666">
        <v>2.002E-2</v>
      </c>
      <c r="I666">
        <v>0</v>
      </c>
      <c r="J666">
        <v>0</v>
      </c>
      <c r="K666">
        <v>0</v>
      </c>
      <c r="L666">
        <v>0</v>
      </c>
    </row>
    <row r="667" spans="1:13" x14ac:dyDescent="0.2">
      <c r="A667">
        <v>1983</v>
      </c>
      <c r="B667">
        <v>0</v>
      </c>
      <c r="C667">
        <v>0</v>
      </c>
      <c r="D667">
        <v>0.105105</v>
      </c>
      <c r="E667">
        <v>7.9079099999999999E-2</v>
      </c>
      <c r="F667">
        <v>0.14013999999999999</v>
      </c>
      <c r="G667">
        <v>0.587588</v>
      </c>
      <c r="H667">
        <v>8.8088100000000003E-2</v>
      </c>
      <c r="I667">
        <v>0</v>
      </c>
      <c r="J667">
        <v>0</v>
      </c>
      <c r="K667">
        <v>0</v>
      </c>
      <c r="L667">
        <v>0</v>
      </c>
    </row>
    <row r="668" spans="1:13" x14ac:dyDescent="0.2">
      <c r="A668">
        <v>1984</v>
      </c>
      <c r="B668">
        <v>0</v>
      </c>
      <c r="C668">
        <v>1.9980000000000002E-3</v>
      </c>
      <c r="D668">
        <v>1.8981000000000001E-2</v>
      </c>
      <c r="E668">
        <v>0.14285700000000001</v>
      </c>
      <c r="F668">
        <v>0.13786200000000001</v>
      </c>
      <c r="G668">
        <v>0.210789</v>
      </c>
      <c r="H668">
        <v>0.42557400000000001</v>
      </c>
      <c r="I668">
        <v>4.2957000000000002E-2</v>
      </c>
      <c r="J668">
        <v>1.8981000000000001E-2</v>
      </c>
      <c r="K668">
        <v>0</v>
      </c>
      <c r="L668">
        <v>0</v>
      </c>
    </row>
    <row r="669" spans="1:13" x14ac:dyDescent="0.2">
      <c r="A669">
        <v>1985</v>
      </c>
      <c r="B669">
        <v>0</v>
      </c>
      <c r="C669">
        <v>1.0999999999999999E-2</v>
      </c>
      <c r="D669">
        <v>0.26800000000000002</v>
      </c>
      <c r="E669">
        <v>0.14799999999999999</v>
      </c>
      <c r="F669">
        <v>0.158</v>
      </c>
      <c r="G669">
        <v>0.10100000000000001</v>
      </c>
      <c r="H669">
        <v>9.1999999999999998E-2</v>
      </c>
      <c r="I669">
        <v>0.19600000000000001</v>
      </c>
      <c r="J669">
        <v>2.1000000000000001E-2</v>
      </c>
      <c r="K669">
        <v>5.0000000000000001E-3</v>
      </c>
      <c r="L669">
        <v>0</v>
      </c>
    </row>
    <row r="670" spans="1:13" x14ac:dyDescent="0.2">
      <c r="A670">
        <v>1986</v>
      </c>
      <c r="B670">
        <v>0</v>
      </c>
      <c r="C670">
        <v>7.0070100000000001E-3</v>
      </c>
      <c r="D670">
        <v>0.22822799999999999</v>
      </c>
      <c r="E670">
        <v>0.12912899999999999</v>
      </c>
      <c r="F670">
        <v>8.8088100000000003E-2</v>
      </c>
      <c r="G670">
        <v>0.10610600000000001</v>
      </c>
      <c r="H670">
        <v>9.0090100000000006E-2</v>
      </c>
      <c r="I670">
        <v>0.116116</v>
      </c>
      <c r="J670">
        <v>0.19719700000000001</v>
      </c>
      <c r="K670">
        <v>2.1021000000000001E-2</v>
      </c>
      <c r="L670">
        <v>1.7017000000000001E-2</v>
      </c>
    </row>
    <row r="671" spans="1:13" x14ac:dyDescent="0.2">
      <c r="A671">
        <v>1987</v>
      </c>
      <c r="B671">
        <v>0</v>
      </c>
      <c r="C671">
        <v>1.3986E-2</v>
      </c>
      <c r="D671">
        <v>0.268731</v>
      </c>
      <c r="E671">
        <v>0.19580400000000001</v>
      </c>
      <c r="F671">
        <v>0.117882</v>
      </c>
      <c r="G671">
        <v>4.8951000000000001E-2</v>
      </c>
      <c r="H671">
        <v>6.0939100000000003E-2</v>
      </c>
      <c r="I671">
        <v>5.5944099999999997E-2</v>
      </c>
      <c r="J671">
        <v>4.3956000000000002E-2</v>
      </c>
      <c r="K671">
        <v>0.17382600000000001</v>
      </c>
      <c r="L671">
        <v>1.9980000000000001E-2</v>
      </c>
    </row>
    <row r="672" spans="1:13" x14ac:dyDescent="0.2">
      <c r="A672">
        <v>1988</v>
      </c>
      <c r="B672">
        <v>0</v>
      </c>
      <c r="C672">
        <v>8.9999999999999993E-3</v>
      </c>
      <c r="D672">
        <v>0.223</v>
      </c>
      <c r="E672">
        <v>0.504</v>
      </c>
      <c r="F672">
        <v>0.13800000000000001</v>
      </c>
      <c r="G672">
        <v>0.04</v>
      </c>
      <c r="H672">
        <v>3.4000000000000002E-2</v>
      </c>
      <c r="I672">
        <v>1.4E-2</v>
      </c>
      <c r="J672">
        <v>2.1999999999999999E-2</v>
      </c>
      <c r="K672">
        <v>5.0000000000000001E-3</v>
      </c>
      <c r="L672">
        <v>1.0999999999999999E-2</v>
      </c>
    </row>
    <row r="673" spans="1:12" x14ac:dyDescent="0.2">
      <c r="A673">
        <v>1990</v>
      </c>
      <c r="B673">
        <v>0</v>
      </c>
      <c r="C673">
        <v>5.7572699999999997E-2</v>
      </c>
      <c r="D673">
        <v>0.251577</v>
      </c>
      <c r="E673">
        <v>0.43434899999999999</v>
      </c>
      <c r="F673">
        <v>0.15781899999999999</v>
      </c>
      <c r="G673">
        <v>5.8575700000000001E-2</v>
      </c>
      <c r="H673">
        <v>2.66938E-2</v>
      </c>
      <c r="I673">
        <v>3.7371800000000001E-3</v>
      </c>
      <c r="J673">
        <v>2.94261E-3</v>
      </c>
      <c r="K673">
        <v>9.6303199999999995E-4</v>
      </c>
      <c r="L673">
        <v>5.7703700000000004E-3</v>
      </c>
    </row>
    <row r="674" spans="1:12" x14ac:dyDescent="0.2">
      <c r="A674">
        <v>1991</v>
      </c>
      <c r="B674">
        <v>0</v>
      </c>
      <c r="C674">
        <v>0</v>
      </c>
      <c r="D674">
        <v>0.13882700000000001</v>
      </c>
      <c r="E674">
        <v>0.21739600000000001</v>
      </c>
      <c r="F674">
        <v>0.26053100000000001</v>
      </c>
      <c r="G674">
        <v>0.19137999999999999</v>
      </c>
      <c r="H674">
        <v>0.13201499999999999</v>
      </c>
      <c r="I674">
        <v>3.4720899999999999E-2</v>
      </c>
      <c r="J674">
        <v>6.16169E-3</v>
      </c>
      <c r="K674">
        <v>1.1740199999999999E-2</v>
      </c>
      <c r="L674">
        <v>7.2281300000000001E-3</v>
      </c>
    </row>
    <row r="675" spans="1:12" x14ac:dyDescent="0.2">
      <c r="A675">
        <v>1992</v>
      </c>
      <c r="B675">
        <v>0</v>
      </c>
      <c r="C675">
        <v>0</v>
      </c>
      <c r="D675">
        <v>3.4802300000000001E-2</v>
      </c>
      <c r="E675">
        <v>0.77870300000000003</v>
      </c>
      <c r="F675">
        <v>0.11093500000000001</v>
      </c>
      <c r="G675">
        <v>5.2267500000000001E-2</v>
      </c>
      <c r="H675">
        <v>2.3292E-2</v>
      </c>
      <c r="I675">
        <v>0</v>
      </c>
      <c r="J675">
        <v>0</v>
      </c>
      <c r="K675">
        <v>0</v>
      </c>
      <c r="L675">
        <v>0</v>
      </c>
    </row>
    <row r="676" spans="1:12" x14ac:dyDescent="0.2">
      <c r="A676">
        <v>1993</v>
      </c>
      <c r="B676">
        <v>0</v>
      </c>
      <c r="C676">
        <v>0</v>
      </c>
      <c r="D676">
        <v>0.142537</v>
      </c>
      <c r="E676">
        <v>0.19287799999999999</v>
      </c>
      <c r="F676">
        <v>0.40904600000000002</v>
      </c>
      <c r="G676">
        <v>0.12790599999999999</v>
      </c>
      <c r="H676">
        <v>7.1108099999999994E-2</v>
      </c>
      <c r="I676">
        <v>4.3884100000000002E-2</v>
      </c>
      <c r="J676">
        <v>6.40984E-3</v>
      </c>
      <c r="K676">
        <v>6.2320800000000001E-3</v>
      </c>
      <c r="L676">
        <v>0</v>
      </c>
    </row>
    <row r="677" spans="1:12" x14ac:dyDescent="0.2">
      <c r="A677">
        <v>1994</v>
      </c>
      <c r="B677">
        <v>0</v>
      </c>
      <c r="C677">
        <v>4.7599099999999999E-4</v>
      </c>
      <c r="D677">
        <v>9.4536599999999998E-2</v>
      </c>
      <c r="E677">
        <v>7.0421300000000006E-2</v>
      </c>
      <c r="F677">
        <v>0.23861399999999999</v>
      </c>
      <c r="G677">
        <v>0.37141299999999999</v>
      </c>
      <c r="H677">
        <v>4.7879400000000003E-2</v>
      </c>
      <c r="I677">
        <v>8.4659100000000001E-2</v>
      </c>
      <c r="J677">
        <v>5.4389399999999997E-2</v>
      </c>
      <c r="K677">
        <v>3.1313599999999997E-2</v>
      </c>
      <c r="L677">
        <v>6.2977399999999996E-3</v>
      </c>
    </row>
    <row r="678" spans="1:12" x14ac:dyDescent="0.2">
      <c r="A678">
        <v>1995</v>
      </c>
      <c r="B678">
        <v>0</v>
      </c>
      <c r="C678">
        <v>9.6605599999999997E-4</v>
      </c>
      <c r="D678">
        <v>0.150897</v>
      </c>
      <c r="E678">
        <v>0.246031</v>
      </c>
      <c r="F678">
        <v>7.1689900000000001E-2</v>
      </c>
      <c r="G678">
        <v>0.13719500000000001</v>
      </c>
      <c r="H678">
        <v>0.241759</v>
      </c>
      <c r="I678">
        <v>2.9318400000000001E-2</v>
      </c>
      <c r="J678">
        <v>4.2656899999999998E-2</v>
      </c>
      <c r="K678">
        <v>5.7704699999999998E-2</v>
      </c>
      <c r="L678">
        <v>2.1782300000000001E-2</v>
      </c>
    </row>
    <row r="679" spans="1:12" x14ac:dyDescent="0.2">
      <c r="A679">
        <v>1996</v>
      </c>
      <c r="B679">
        <v>0</v>
      </c>
      <c r="C679">
        <v>1.17207E-4</v>
      </c>
      <c r="D679">
        <v>2.2408399999999998E-2</v>
      </c>
      <c r="E679">
        <v>0.38967200000000002</v>
      </c>
      <c r="F679">
        <v>0.134496</v>
      </c>
      <c r="G679">
        <v>8.6713499999999999E-2</v>
      </c>
      <c r="H679">
        <v>0.11922000000000001</v>
      </c>
      <c r="I679">
        <v>0.19370499999999999</v>
      </c>
      <c r="J679">
        <v>1.7457400000000001E-2</v>
      </c>
      <c r="K679">
        <v>2.06888E-2</v>
      </c>
      <c r="L679">
        <v>1.55225E-2</v>
      </c>
    </row>
    <row r="680" spans="1:12" x14ac:dyDescent="0.2">
      <c r="A680">
        <v>1997</v>
      </c>
      <c r="B680">
        <v>0</v>
      </c>
      <c r="C680">
        <v>0</v>
      </c>
      <c r="D680">
        <v>0.17475499999999999</v>
      </c>
      <c r="E680">
        <v>4.7547199999999998E-2</v>
      </c>
      <c r="F680">
        <v>0.67692600000000003</v>
      </c>
      <c r="G680">
        <v>3.7965400000000003E-2</v>
      </c>
      <c r="H680">
        <v>1.5941299999999999E-2</v>
      </c>
      <c r="I680">
        <v>6.8198699999999996E-3</v>
      </c>
      <c r="J680">
        <v>3.6408599999999999E-2</v>
      </c>
      <c r="K680">
        <v>3.63021E-3</v>
      </c>
      <c r="L680" s="1">
        <v>6.2936899999999997E-6</v>
      </c>
    </row>
    <row r="681" spans="1:12" x14ac:dyDescent="0.2">
      <c r="A681">
        <v>1998</v>
      </c>
      <c r="B681">
        <v>0</v>
      </c>
      <c r="C681">
        <v>0</v>
      </c>
      <c r="D681">
        <v>0.11981899999999999</v>
      </c>
      <c r="E681">
        <v>0.168929</v>
      </c>
      <c r="F681">
        <v>0.16366800000000001</v>
      </c>
      <c r="G681">
        <v>0.269291</v>
      </c>
      <c r="H681">
        <v>0.120447</v>
      </c>
      <c r="I681">
        <v>4.3177199999999999E-2</v>
      </c>
      <c r="J681">
        <v>3.8091100000000003E-2</v>
      </c>
      <c r="K681">
        <v>5.6681599999999999E-2</v>
      </c>
      <c r="L681">
        <v>1.9895699999999999E-2</v>
      </c>
    </row>
    <row r="682" spans="1:12" x14ac:dyDescent="0.2">
      <c r="A682">
        <v>1999</v>
      </c>
      <c r="B682">
        <v>0</v>
      </c>
      <c r="C682">
        <v>1.5228E-2</v>
      </c>
      <c r="D682">
        <v>1.41047E-2</v>
      </c>
      <c r="E682">
        <v>0.49918200000000001</v>
      </c>
      <c r="F682">
        <v>0.115311</v>
      </c>
      <c r="G682">
        <v>9.2444899999999997E-2</v>
      </c>
      <c r="H682">
        <v>0.12945000000000001</v>
      </c>
      <c r="I682">
        <v>6.8265699999999999E-2</v>
      </c>
      <c r="J682">
        <v>2.3397500000000002E-2</v>
      </c>
      <c r="K682">
        <v>1.9357800000000001E-2</v>
      </c>
      <c r="L682">
        <v>2.32582E-2</v>
      </c>
    </row>
    <row r="683" spans="1:12" x14ac:dyDescent="0.2">
      <c r="A683">
        <v>2000</v>
      </c>
      <c r="B683">
        <v>0</v>
      </c>
      <c r="C683">
        <v>8.1209000000000003E-3</v>
      </c>
      <c r="D683">
        <v>0.13422200000000001</v>
      </c>
      <c r="E683">
        <v>9.6397300000000005E-2</v>
      </c>
      <c r="F683">
        <v>0.40083299999999999</v>
      </c>
      <c r="G683">
        <v>0.113422</v>
      </c>
      <c r="H683">
        <v>6.5333500000000003E-2</v>
      </c>
      <c r="I683">
        <v>0.12554599999999999</v>
      </c>
      <c r="J683">
        <v>2.9114999999999999E-2</v>
      </c>
      <c r="K683">
        <v>1.1731800000000001E-2</v>
      </c>
      <c r="L683">
        <v>1.52795E-2</v>
      </c>
    </row>
    <row r="684" spans="1:12" x14ac:dyDescent="0.2">
      <c r="A684">
        <v>2001</v>
      </c>
      <c r="B684">
        <v>0</v>
      </c>
      <c r="C684">
        <v>2.0846199999999999E-2</v>
      </c>
      <c r="D684">
        <v>0.22922100000000001</v>
      </c>
      <c r="E684">
        <v>0.15104000000000001</v>
      </c>
      <c r="F684">
        <v>9.6689600000000001E-2</v>
      </c>
      <c r="G684">
        <v>0.30289100000000002</v>
      </c>
      <c r="H684">
        <v>9.0865500000000002E-2</v>
      </c>
      <c r="I684">
        <v>5.12057E-2</v>
      </c>
      <c r="J684">
        <v>4.29941E-2</v>
      </c>
      <c r="K684">
        <v>8.7022999999999996E-3</v>
      </c>
      <c r="L684">
        <v>5.5444999999999999E-3</v>
      </c>
    </row>
    <row r="685" spans="1:12" x14ac:dyDescent="0.2">
      <c r="A685">
        <v>2002</v>
      </c>
      <c r="B685">
        <v>0</v>
      </c>
      <c r="C685">
        <v>2.2889400000000001E-2</v>
      </c>
      <c r="D685">
        <v>0.266905</v>
      </c>
      <c r="E685">
        <v>0.29862899999999998</v>
      </c>
      <c r="F685">
        <v>9.2694600000000002E-2</v>
      </c>
      <c r="G685">
        <v>4.5836599999999998E-2</v>
      </c>
      <c r="H685">
        <v>0.19070400000000001</v>
      </c>
      <c r="I685">
        <v>3.8049699999999999E-2</v>
      </c>
      <c r="J685">
        <v>1.8395399999999999E-2</v>
      </c>
      <c r="K685">
        <v>1.96524E-2</v>
      </c>
      <c r="L685">
        <v>6.2440999999999998E-3</v>
      </c>
    </row>
    <row r="686" spans="1:12" x14ac:dyDescent="0.2">
      <c r="A686">
        <v>2003</v>
      </c>
      <c r="B686">
        <v>0</v>
      </c>
      <c r="C686">
        <v>7.1636299999999998E-3</v>
      </c>
      <c r="D686">
        <v>0.18268400000000001</v>
      </c>
      <c r="E686">
        <v>0.45332</v>
      </c>
      <c r="F686">
        <v>0.18878500000000001</v>
      </c>
      <c r="G686">
        <v>5.4478600000000002E-2</v>
      </c>
      <c r="H686">
        <v>2.99443E-2</v>
      </c>
      <c r="I686">
        <v>6.4231200000000002E-2</v>
      </c>
      <c r="J686">
        <v>7.1421399999999999E-3</v>
      </c>
      <c r="K686">
        <v>4.5084499999999998E-3</v>
      </c>
      <c r="L686">
        <v>7.7428899999999997E-3</v>
      </c>
    </row>
    <row r="687" spans="1:12" x14ac:dyDescent="0.2">
      <c r="A687">
        <v>2004</v>
      </c>
      <c r="B687">
        <v>0</v>
      </c>
      <c r="C687">
        <v>7.7152199999999996E-4</v>
      </c>
      <c r="D687">
        <v>0.17762</v>
      </c>
      <c r="E687">
        <v>0.27357199999999998</v>
      </c>
      <c r="F687">
        <v>0.384052</v>
      </c>
      <c r="G687">
        <v>0.10706400000000001</v>
      </c>
      <c r="H687">
        <v>2.08367E-2</v>
      </c>
      <c r="I687">
        <v>1.35116E-2</v>
      </c>
      <c r="J687">
        <v>1.916E-2</v>
      </c>
      <c r="K687">
        <v>0</v>
      </c>
      <c r="L687">
        <v>3.4122800000000002E-3</v>
      </c>
    </row>
    <row r="688" spans="1:12" x14ac:dyDescent="0.2">
      <c r="A688">
        <v>2005</v>
      </c>
      <c r="B688">
        <v>0</v>
      </c>
      <c r="C688">
        <v>1.3129399999999999E-2</v>
      </c>
      <c r="D688">
        <v>3.6230699999999998E-2</v>
      </c>
      <c r="E688">
        <v>0.32324799999999998</v>
      </c>
      <c r="F688">
        <v>0.24929000000000001</v>
      </c>
      <c r="G688">
        <v>0.26521400000000001</v>
      </c>
      <c r="H688">
        <v>8.8657299999999994E-2</v>
      </c>
      <c r="I688">
        <v>1.4114700000000001E-2</v>
      </c>
      <c r="J688">
        <v>2.3054099999999999E-3</v>
      </c>
      <c r="K688">
        <v>7.8112499999999996E-3</v>
      </c>
      <c r="L688">
        <v>0</v>
      </c>
    </row>
    <row r="689" spans="1:12" x14ac:dyDescent="0.2">
      <c r="A689">
        <v>2006</v>
      </c>
      <c r="B689">
        <v>0</v>
      </c>
      <c r="C689">
        <v>3.3036700000000002E-2</v>
      </c>
      <c r="D689">
        <v>0.155415</v>
      </c>
      <c r="E689">
        <v>5.2592199999999999E-2</v>
      </c>
      <c r="F689">
        <v>0.311556</v>
      </c>
      <c r="G689">
        <v>0.188217</v>
      </c>
      <c r="H689">
        <v>0.21000199999999999</v>
      </c>
      <c r="I689">
        <v>3.8222399999999997E-2</v>
      </c>
      <c r="J689">
        <v>5.2028400000000002E-3</v>
      </c>
      <c r="K689">
        <v>3.3708599999999998E-3</v>
      </c>
      <c r="L689">
        <v>2.38528E-3</v>
      </c>
    </row>
    <row r="690" spans="1:12" x14ac:dyDescent="0.2">
      <c r="A690">
        <v>2007</v>
      </c>
      <c r="B690">
        <v>0</v>
      </c>
      <c r="C690">
        <v>2.4791000000000001E-2</v>
      </c>
      <c r="D690">
        <v>0.21607999999999999</v>
      </c>
      <c r="E690">
        <v>0.12800300000000001</v>
      </c>
      <c r="F690">
        <v>5.9354400000000002E-2</v>
      </c>
      <c r="G690">
        <v>0.21945100000000001</v>
      </c>
      <c r="H690">
        <v>0.17502400000000001</v>
      </c>
      <c r="I690">
        <v>0.13717099999999999</v>
      </c>
      <c r="J690">
        <v>2.9604599999999998E-2</v>
      </c>
      <c r="K690">
        <v>8.4855699999999996E-3</v>
      </c>
      <c r="L690">
        <v>2.03345E-3</v>
      </c>
    </row>
    <row r="691" spans="1:12" x14ac:dyDescent="0.2">
      <c r="A691">
        <v>2008</v>
      </c>
      <c r="B691">
        <v>0</v>
      </c>
      <c r="C691">
        <v>5.84398E-2</v>
      </c>
      <c r="D691">
        <v>0.14141799999999999</v>
      </c>
      <c r="E691">
        <v>0.17986199999999999</v>
      </c>
      <c r="F691">
        <v>8.10173E-2</v>
      </c>
      <c r="G691">
        <v>6.6977300000000003E-2</v>
      </c>
      <c r="H691">
        <v>0.213252</v>
      </c>
      <c r="I691">
        <v>0.11207399999999999</v>
      </c>
      <c r="J691">
        <v>0.123765</v>
      </c>
      <c r="K691">
        <v>1.7469200000000001E-2</v>
      </c>
      <c r="L691">
        <v>5.7257300000000001E-3</v>
      </c>
    </row>
    <row r="692" spans="1:12" x14ac:dyDescent="0.2">
      <c r="A692">
        <v>2009</v>
      </c>
      <c r="B692">
        <v>0</v>
      </c>
      <c r="C692">
        <v>3.7479499999999999E-2</v>
      </c>
      <c r="D692">
        <v>0.25528800000000001</v>
      </c>
      <c r="E692">
        <v>0.125802</v>
      </c>
      <c r="F692">
        <v>0.159916</v>
      </c>
      <c r="G692">
        <v>7.0444699999999999E-2</v>
      </c>
      <c r="H692">
        <v>6.8454500000000001E-2</v>
      </c>
      <c r="I692">
        <v>0.13270399999999999</v>
      </c>
      <c r="J692">
        <v>6.5912999999999999E-2</v>
      </c>
      <c r="K692">
        <v>6.9661299999999995E-2</v>
      </c>
      <c r="L692">
        <v>1.43371E-2</v>
      </c>
    </row>
    <row r="693" spans="1:12" x14ac:dyDescent="0.2">
      <c r="A693">
        <v>2010</v>
      </c>
      <c r="B693">
        <v>0</v>
      </c>
      <c r="C693">
        <v>1.4054199999999999E-2</v>
      </c>
      <c r="D693">
        <v>0.159442</v>
      </c>
      <c r="E693">
        <v>0.39629900000000001</v>
      </c>
      <c r="F693">
        <v>0.109627</v>
      </c>
      <c r="G693">
        <v>0.114076</v>
      </c>
      <c r="H693">
        <v>5.4254700000000003E-2</v>
      </c>
      <c r="I693">
        <v>3.2070599999999998E-2</v>
      </c>
      <c r="J693">
        <v>6.6341700000000003E-2</v>
      </c>
      <c r="K693">
        <v>3.9149299999999998E-2</v>
      </c>
      <c r="L693">
        <v>1.46865E-2</v>
      </c>
    </row>
    <row r="694" spans="1:12" x14ac:dyDescent="0.2">
      <c r="A694">
        <v>2011</v>
      </c>
      <c r="B694">
        <v>0</v>
      </c>
      <c r="C694">
        <v>1.53282E-2</v>
      </c>
      <c r="D694">
        <v>4.3846099999999999E-2</v>
      </c>
      <c r="E694">
        <v>0.25593900000000003</v>
      </c>
      <c r="F694">
        <v>0.325681</v>
      </c>
      <c r="G694">
        <v>9.7110199999999994E-2</v>
      </c>
      <c r="H694">
        <v>7.1019600000000002E-2</v>
      </c>
      <c r="I694">
        <v>1.6925599999999999E-2</v>
      </c>
      <c r="J694">
        <v>3.9609100000000001E-2</v>
      </c>
      <c r="K694">
        <v>6.4550700000000003E-2</v>
      </c>
      <c r="L694">
        <v>6.9991300000000006E-2</v>
      </c>
    </row>
    <row r="695" spans="1:12" x14ac:dyDescent="0.2">
      <c r="A695">
        <v>2012</v>
      </c>
      <c r="B695">
        <v>0</v>
      </c>
      <c r="C695">
        <v>2.2760200000000001E-3</v>
      </c>
      <c r="D695">
        <v>9.63141E-2</v>
      </c>
      <c r="E695">
        <v>4.5960800000000003E-2</v>
      </c>
      <c r="F695">
        <v>0.274922</v>
      </c>
      <c r="G695">
        <v>0.26996399999999998</v>
      </c>
      <c r="H695">
        <v>7.3955699999999999E-2</v>
      </c>
      <c r="I695">
        <v>4.1717200000000003E-2</v>
      </c>
      <c r="J695">
        <v>3.4908700000000001E-2</v>
      </c>
      <c r="K695">
        <v>3.06488E-2</v>
      </c>
      <c r="L695">
        <v>0.129333</v>
      </c>
    </row>
    <row r="696" spans="1:12" x14ac:dyDescent="0.2">
      <c r="A696">
        <v>2013</v>
      </c>
      <c r="B696">
        <v>0</v>
      </c>
      <c r="C696">
        <v>2.28504E-2</v>
      </c>
      <c r="D696">
        <v>0.108819</v>
      </c>
      <c r="E696">
        <v>0.29335800000000001</v>
      </c>
      <c r="F696">
        <v>6.7329100000000003E-2</v>
      </c>
      <c r="G696">
        <v>0.2165</v>
      </c>
      <c r="H696">
        <v>0.17183899999999999</v>
      </c>
      <c r="I696">
        <v>3.6960100000000003E-2</v>
      </c>
      <c r="J696">
        <v>1.9351500000000001E-2</v>
      </c>
      <c r="K696">
        <v>1.2494399999999999E-2</v>
      </c>
      <c r="L696">
        <v>5.0498300000000003E-2</v>
      </c>
    </row>
    <row r="697" spans="1:12" x14ac:dyDescent="0.2">
      <c r="A697">
        <v>2014</v>
      </c>
      <c r="B697">
        <v>0</v>
      </c>
      <c r="C697">
        <v>1.00503E-2</v>
      </c>
      <c r="D697">
        <v>0.50251299999999999</v>
      </c>
      <c r="E697">
        <v>5.8291500000000003E-2</v>
      </c>
      <c r="F697">
        <v>0.17286399999999999</v>
      </c>
      <c r="G697">
        <v>6.13065E-2</v>
      </c>
      <c r="H697">
        <v>8.6432200000000001E-2</v>
      </c>
      <c r="I697">
        <v>6.13065E-2</v>
      </c>
      <c r="J697">
        <v>9.0452299999999996E-3</v>
      </c>
      <c r="K697">
        <v>1.2060299999999999E-2</v>
      </c>
      <c r="L697">
        <v>2.61307E-2</v>
      </c>
    </row>
    <row r="698" spans="1:12" x14ac:dyDescent="0.2">
      <c r="A698">
        <v>2015</v>
      </c>
      <c r="B698">
        <v>0</v>
      </c>
      <c r="C698">
        <v>6.8142200000000002E-3</v>
      </c>
      <c r="D698">
        <v>0.189112</v>
      </c>
      <c r="E698">
        <v>0.152338</v>
      </c>
      <c r="F698">
        <v>0.123012</v>
      </c>
      <c r="G698">
        <v>0.15441099999999999</v>
      </c>
      <c r="H698">
        <v>8.0007900000000007E-2</v>
      </c>
      <c r="I698">
        <v>0.16459299999999999</v>
      </c>
      <c r="J698">
        <v>9.0109099999999998E-2</v>
      </c>
      <c r="K698">
        <v>2.3046899999999999E-2</v>
      </c>
      <c r="L698">
        <v>1.65562E-2</v>
      </c>
    </row>
    <row r="699" spans="1:12" x14ac:dyDescent="0.2">
      <c r="A699">
        <v>2016</v>
      </c>
      <c r="B699">
        <v>0</v>
      </c>
      <c r="C699">
        <v>1.48811E-3</v>
      </c>
      <c r="D699">
        <v>9.9701899999999996E-2</v>
      </c>
      <c r="E699">
        <v>0.34548600000000002</v>
      </c>
      <c r="F699">
        <v>0.12171800000000001</v>
      </c>
      <c r="G699">
        <v>0.104071</v>
      </c>
      <c r="H699">
        <v>0.117839</v>
      </c>
      <c r="I699">
        <v>5.6297199999999999E-2</v>
      </c>
      <c r="J699">
        <v>0.101287</v>
      </c>
      <c r="K699">
        <v>4.3171800000000003E-2</v>
      </c>
      <c r="L699">
        <v>8.9401199999999993E-3</v>
      </c>
    </row>
    <row r="700" spans="1:12" x14ac:dyDescent="0.2">
      <c r="A700">
        <v>2017</v>
      </c>
      <c r="B700">
        <v>0</v>
      </c>
      <c r="C700">
        <v>1.0946000000000001E-2</v>
      </c>
      <c r="D700">
        <v>2.2092799999999999E-2</v>
      </c>
      <c r="E700">
        <v>0.235489</v>
      </c>
      <c r="F700">
        <v>0.32315700000000003</v>
      </c>
      <c r="G700">
        <v>0.12743499999999999</v>
      </c>
      <c r="H700">
        <v>0.109861</v>
      </c>
      <c r="I700">
        <v>5.6838699999999999E-2</v>
      </c>
      <c r="J700">
        <v>3.7156099999999997E-2</v>
      </c>
      <c r="K700">
        <v>3.7256499999999998E-2</v>
      </c>
      <c r="L700">
        <v>3.9766999999999997E-2</v>
      </c>
    </row>
    <row r="701" spans="1:12" x14ac:dyDescent="0.2">
      <c r="A701">
        <v>2018</v>
      </c>
      <c r="B701">
        <v>0</v>
      </c>
      <c r="C701">
        <v>6.8038200000000004E-3</v>
      </c>
      <c r="D701">
        <v>0.110552</v>
      </c>
      <c r="E701">
        <v>3.88972E-2</v>
      </c>
      <c r="F701">
        <v>0.28729700000000002</v>
      </c>
      <c r="G701">
        <v>0.31770199999999998</v>
      </c>
      <c r="H701">
        <v>8.9076900000000001E-2</v>
      </c>
      <c r="I701">
        <v>6.5291699999999994E-2</v>
      </c>
      <c r="J701">
        <v>4.2789899999999999E-2</v>
      </c>
      <c r="K701">
        <v>1.8128399999999999E-2</v>
      </c>
      <c r="L701">
        <v>2.34614E-2</v>
      </c>
    </row>
    <row r="702" spans="1:12" x14ac:dyDescent="0.2">
      <c r="A702">
        <v>2019</v>
      </c>
      <c r="B702">
        <v>0</v>
      </c>
      <c r="C702">
        <v>1.6832E-2</v>
      </c>
      <c r="D702">
        <v>4.4384300000000002E-2</v>
      </c>
      <c r="E702">
        <v>0.18054300000000001</v>
      </c>
      <c r="F702">
        <v>8.5762900000000003E-2</v>
      </c>
      <c r="G702">
        <v>0.25107699999999999</v>
      </c>
      <c r="H702">
        <v>0.26290000000000002</v>
      </c>
      <c r="I702">
        <v>7.8950000000000006E-2</v>
      </c>
      <c r="J702">
        <v>3.9374800000000001E-2</v>
      </c>
      <c r="K702">
        <v>2.4546599999999998E-2</v>
      </c>
      <c r="L702">
        <v>1.56297E-2</v>
      </c>
    </row>
    <row r="704" spans="1:12" x14ac:dyDescent="0.2">
      <c r="A704" t="s">
        <v>44</v>
      </c>
    </row>
    <row r="705" spans="1:12" x14ac:dyDescent="0.2">
      <c r="A705">
        <v>1977</v>
      </c>
      <c r="B705">
        <v>4.6796099999999998E-3</v>
      </c>
      <c r="C705">
        <v>8.1851999999999994E-2</v>
      </c>
      <c r="D705">
        <v>0.35909600000000003</v>
      </c>
      <c r="E705">
        <v>0.232599</v>
      </c>
      <c r="F705">
        <v>0.175098</v>
      </c>
      <c r="G705">
        <v>6.40183E-2</v>
      </c>
      <c r="H705">
        <v>3.4987699999999997E-2</v>
      </c>
      <c r="I705">
        <v>1.82311E-2</v>
      </c>
      <c r="J705">
        <v>9.1031700000000007E-3</v>
      </c>
      <c r="K705">
        <v>6.8200200000000004E-3</v>
      </c>
      <c r="L705">
        <v>1.35154E-2</v>
      </c>
    </row>
    <row r="706" spans="1:12" x14ac:dyDescent="0.2">
      <c r="A706">
        <v>1978</v>
      </c>
      <c r="B706">
        <v>2.1790500000000001E-2</v>
      </c>
      <c r="C706">
        <v>2.81888E-2</v>
      </c>
      <c r="D706">
        <v>0.37431799999999998</v>
      </c>
      <c r="E706">
        <v>0.33119399999999999</v>
      </c>
      <c r="F706">
        <v>0.11838600000000001</v>
      </c>
      <c r="G706">
        <v>6.3984600000000003E-2</v>
      </c>
      <c r="H706">
        <v>2.53945E-2</v>
      </c>
      <c r="I706">
        <v>1.3346500000000001E-2</v>
      </c>
      <c r="J706">
        <v>7.0033999999999999E-3</v>
      </c>
      <c r="K706">
        <v>5.4453899999999996E-3</v>
      </c>
      <c r="L706">
        <v>1.0948299999999999E-2</v>
      </c>
    </row>
    <row r="707" spans="1:12" x14ac:dyDescent="0.2">
      <c r="A707">
        <v>1979</v>
      </c>
      <c r="B707">
        <v>5.1952400000000003E-3</v>
      </c>
      <c r="C707">
        <v>0.118853</v>
      </c>
      <c r="D707">
        <v>0.109324</v>
      </c>
      <c r="E707">
        <v>0.41900700000000002</v>
      </c>
      <c r="F707">
        <v>0.23058000000000001</v>
      </c>
      <c r="G707">
        <v>5.5609800000000001E-2</v>
      </c>
      <c r="H707">
        <v>2.9427499999999999E-2</v>
      </c>
      <c r="I707">
        <v>1.1326900000000001E-2</v>
      </c>
      <c r="J707">
        <v>5.7181999999999997E-3</v>
      </c>
      <c r="K707">
        <v>4.8258800000000003E-3</v>
      </c>
      <c r="L707">
        <v>1.01315E-2</v>
      </c>
    </row>
    <row r="708" spans="1:12" x14ac:dyDescent="0.2">
      <c r="A708">
        <v>1980</v>
      </c>
      <c r="B708">
        <v>2.5542799999999999E-3</v>
      </c>
      <c r="C708">
        <v>2.39616E-2</v>
      </c>
      <c r="D708">
        <v>0.44418600000000003</v>
      </c>
      <c r="E708">
        <v>0.14293500000000001</v>
      </c>
      <c r="F708">
        <v>0.22758600000000001</v>
      </c>
      <c r="G708">
        <v>0.101813</v>
      </c>
      <c r="H708">
        <v>2.9150300000000001E-2</v>
      </c>
      <c r="I708">
        <v>1.1666899999999999E-2</v>
      </c>
      <c r="J708">
        <v>4.34381E-3</v>
      </c>
      <c r="K708">
        <v>3.5994199999999999E-3</v>
      </c>
      <c r="L708">
        <v>8.2035300000000005E-3</v>
      </c>
    </row>
    <row r="709" spans="1:12" x14ac:dyDescent="0.2">
      <c r="A709">
        <v>1981</v>
      </c>
      <c r="B709">
        <v>2.52673E-3</v>
      </c>
      <c r="C709">
        <v>1.2523299999999999E-2</v>
      </c>
      <c r="D709">
        <v>9.7273100000000001E-2</v>
      </c>
      <c r="E709">
        <v>0.570963</v>
      </c>
      <c r="F709">
        <v>8.8510099999999994E-2</v>
      </c>
      <c r="G709">
        <v>0.12420299999999999</v>
      </c>
      <c r="H709">
        <v>7.4997499999999995E-2</v>
      </c>
      <c r="I709">
        <v>1.4449999999999999E-2</v>
      </c>
      <c r="J709">
        <v>4.3577599999999996E-3</v>
      </c>
      <c r="K709">
        <v>3.0314399999999998E-3</v>
      </c>
      <c r="L709">
        <v>7.16404E-3</v>
      </c>
    </row>
    <row r="710" spans="1:12" x14ac:dyDescent="0.2">
      <c r="A710">
        <v>1982</v>
      </c>
      <c r="B710">
        <v>1.48453E-3</v>
      </c>
      <c r="C710">
        <v>1.19319E-2</v>
      </c>
      <c r="D710">
        <v>4.0763099999999997E-2</v>
      </c>
      <c r="E710">
        <v>0.11916400000000001</v>
      </c>
      <c r="F710">
        <v>0.64996200000000004</v>
      </c>
      <c r="G710">
        <v>7.9749700000000007E-2</v>
      </c>
      <c r="H710">
        <v>6.22401E-2</v>
      </c>
      <c r="I710">
        <v>2.0494399999999999E-2</v>
      </c>
      <c r="J710">
        <v>4.85748E-3</v>
      </c>
      <c r="K710">
        <v>2.9624E-3</v>
      </c>
      <c r="L710">
        <v>6.39027E-3</v>
      </c>
    </row>
    <row r="711" spans="1:12" x14ac:dyDescent="0.2">
      <c r="A711">
        <v>1983</v>
      </c>
      <c r="B711">
        <v>2.37141E-3</v>
      </c>
      <c r="C711">
        <v>9.3259499999999995E-3</v>
      </c>
      <c r="D711">
        <v>6.1005999999999998E-2</v>
      </c>
      <c r="E711">
        <v>9.1392399999999999E-2</v>
      </c>
      <c r="F711">
        <v>0.17191799999999999</v>
      </c>
      <c r="G711">
        <v>0.54527400000000004</v>
      </c>
      <c r="H711">
        <v>6.6603300000000004E-2</v>
      </c>
      <c r="I711">
        <v>2.8719399999999999E-2</v>
      </c>
      <c r="J711">
        <v>1.0966500000000001E-2</v>
      </c>
      <c r="K711">
        <v>4.3824900000000002E-3</v>
      </c>
      <c r="L711">
        <v>8.0408300000000005E-3</v>
      </c>
    </row>
    <row r="712" spans="1:12" x14ac:dyDescent="0.2">
      <c r="A712">
        <v>1984</v>
      </c>
      <c r="B712">
        <v>3.4036700000000001E-3</v>
      </c>
      <c r="C712">
        <v>1.77346E-2</v>
      </c>
      <c r="D712">
        <v>5.5539199999999997E-2</v>
      </c>
      <c r="E712">
        <v>0.14876500000000001</v>
      </c>
      <c r="F712">
        <v>0.135045</v>
      </c>
      <c r="G712">
        <v>0.18350900000000001</v>
      </c>
      <c r="H712">
        <v>0.36113000000000001</v>
      </c>
      <c r="I712">
        <v>5.3141099999999997E-2</v>
      </c>
      <c r="J712">
        <v>1.89701E-2</v>
      </c>
      <c r="K712">
        <v>1.0309199999999999E-2</v>
      </c>
      <c r="L712">
        <v>1.24533E-2</v>
      </c>
    </row>
    <row r="713" spans="1:12" x14ac:dyDescent="0.2">
      <c r="A713">
        <v>1985</v>
      </c>
      <c r="B713">
        <v>6.81396E-3</v>
      </c>
      <c r="C713">
        <v>2.7051800000000001E-2</v>
      </c>
      <c r="D713">
        <v>0.147312</v>
      </c>
      <c r="E713">
        <v>0.14024700000000001</v>
      </c>
      <c r="F713">
        <v>0.17659900000000001</v>
      </c>
      <c r="G713">
        <v>0.11572200000000001</v>
      </c>
      <c r="H713">
        <v>0.117608</v>
      </c>
      <c r="I713">
        <v>0.189974</v>
      </c>
      <c r="J713">
        <v>3.9029500000000002E-2</v>
      </c>
      <c r="K713">
        <v>1.68063E-2</v>
      </c>
      <c r="L713">
        <v>2.2836800000000001E-2</v>
      </c>
    </row>
    <row r="714" spans="1:12" x14ac:dyDescent="0.2">
      <c r="A714">
        <v>1986</v>
      </c>
      <c r="B714">
        <v>6.4395399999999997E-3</v>
      </c>
      <c r="C714">
        <v>4.7111599999999997E-2</v>
      </c>
      <c r="D714">
        <v>0.17261499999999999</v>
      </c>
      <c r="E714">
        <v>0.195601</v>
      </c>
      <c r="F714">
        <v>0.114455</v>
      </c>
      <c r="G714">
        <v>0.12098200000000001</v>
      </c>
      <c r="H714">
        <v>7.5288900000000006E-2</v>
      </c>
      <c r="I714">
        <v>7.7472899999999997E-2</v>
      </c>
      <c r="J714">
        <v>0.11984</v>
      </c>
      <c r="K714">
        <v>3.4373000000000001E-2</v>
      </c>
      <c r="L714">
        <v>3.5821400000000003E-2</v>
      </c>
    </row>
    <row r="715" spans="1:12" x14ac:dyDescent="0.2">
      <c r="A715">
        <v>1987</v>
      </c>
      <c r="B715">
        <v>8.2972400000000009E-3</v>
      </c>
      <c r="C715">
        <v>3.85852E-2</v>
      </c>
      <c r="D715">
        <v>0.24960399999999999</v>
      </c>
      <c r="E715">
        <v>0.23238500000000001</v>
      </c>
      <c r="F715">
        <v>0.150008</v>
      </c>
      <c r="G715">
        <v>6.8547499999999997E-2</v>
      </c>
      <c r="H715">
        <v>6.6789299999999996E-2</v>
      </c>
      <c r="I715">
        <v>3.9529799999999997E-2</v>
      </c>
      <c r="J715">
        <v>3.7676800000000003E-2</v>
      </c>
      <c r="K715">
        <v>6.0050199999999998E-2</v>
      </c>
      <c r="L715">
        <v>4.8526800000000002E-2</v>
      </c>
    </row>
    <row r="716" spans="1:12" x14ac:dyDescent="0.2">
      <c r="A716">
        <v>1988</v>
      </c>
      <c r="B716">
        <v>5.3996299999999999E-3</v>
      </c>
      <c r="C716">
        <v>4.2398400000000003E-2</v>
      </c>
      <c r="D716">
        <v>0.18182100000000001</v>
      </c>
      <c r="E716">
        <v>0.40382200000000001</v>
      </c>
      <c r="F716">
        <v>0.14535899999999999</v>
      </c>
      <c r="G716">
        <v>7.0321400000000006E-2</v>
      </c>
      <c r="H716">
        <v>3.3665399999999998E-2</v>
      </c>
      <c r="I716">
        <v>2.7926300000000001E-2</v>
      </c>
      <c r="J716">
        <v>1.55868E-2</v>
      </c>
      <c r="K716">
        <v>1.9995700000000002E-2</v>
      </c>
      <c r="L716">
        <v>5.3703300000000002E-2</v>
      </c>
    </row>
    <row r="717" spans="1:12" x14ac:dyDescent="0.2">
      <c r="A717">
        <v>1990</v>
      </c>
      <c r="B717">
        <v>5.0572600000000001E-3</v>
      </c>
      <c r="C717">
        <v>6.7716100000000001E-2</v>
      </c>
      <c r="D717">
        <v>0.15535599999999999</v>
      </c>
      <c r="E717">
        <v>0.36925999999999998</v>
      </c>
      <c r="F717">
        <v>0.17737800000000001</v>
      </c>
      <c r="G717">
        <v>0.106588</v>
      </c>
      <c r="H717">
        <v>4.2399199999999998E-2</v>
      </c>
      <c r="I717">
        <v>2.1115499999999999E-2</v>
      </c>
      <c r="J717">
        <v>9.2194300000000007E-3</v>
      </c>
      <c r="K717">
        <v>1.1749000000000001E-2</v>
      </c>
      <c r="L717">
        <v>3.4160700000000002E-2</v>
      </c>
    </row>
    <row r="718" spans="1:12" x14ac:dyDescent="0.2">
      <c r="A718">
        <v>1991</v>
      </c>
      <c r="B718">
        <v>2.7986600000000001E-3</v>
      </c>
      <c r="C718">
        <v>2.73312E-2</v>
      </c>
      <c r="D718">
        <v>0.25923000000000002</v>
      </c>
      <c r="E718">
        <v>0.21772900000000001</v>
      </c>
      <c r="F718">
        <v>0.23514099999999999</v>
      </c>
      <c r="G718">
        <v>0.10779900000000001</v>
      </c>
      <c r="H718">
        <v>6.9878099999999999E-2</v>
      </c>
      <c r="I718">
        <v>2.67119E-2</v>
      </c>
      <c r="J718">
        <v>1.2149500000000001E-2</v>
      </c>
      <c r="K718">
        <v>1.03278E-2</v>
      </c>
      <c r="L718">
        <v>3.0905100000000001E-2</v>
      </c>
    </row>
    <row r="719" spans="1:12" x14ac:dyDescent="0.2">
      <c r="A719">
        <v>1992</v>
      </c>
      <c r="B719">
        <v>3.9934000000000002E-3</v>
      </c>
      <c r="C719">
        <v>1.32631E-2</v>
      </c>
      <c r="D719">
        <v>9.2693700000000004E-2</v>
      </c>
      <c r="E719">
        <v>0.42918200000000001</v>
      </c>
      <c r="F719">
        <v>0.16607</v>
      </c>
      <c r="G719">
        <v>0.138598</v>
      </c>
      <c r="H719">
        <v>6.38851E-2</v>
      </c>
      <c r="I719">
        <v>3.89071E-2</v>
      </c>
      <c r="J719">
        <v>1.54319E-2</v>
      </c>
      <c r="K719">
        <v>1.1285399999999999E-2</v>
      </c>
      <c r="L719">
        <v>2.66897E-2</v>
      </c>
    </row>
    <row r="720" spans="1:12" x14ac:dyDescent="0.2">
      <c r="A720">
        <v>1993</v>
      </c>
      <c r="B720">
        <v>6.97564E-3</v>
      </c>
      <c r="C720">
        <v>2.01484E-2</v>
      </c>
      <c r="D720">
        <v>5.0614300000000001E-2</v>
      </c>
      <c r="E720">
        <v>0.18235999999999999</v>
      </c>
      <c r="F720">
        <v>0.41185300000000002</v>
      </c>
      <c r="G720">
        <v>0.12545100000000001</v>
      </c>
      <c r="H720">
        <v>9.1335299999999994E-2</v>
      </c>
      <c r="I720">
        <v>4.3124700000000002E-2</v>
      </c>
      <c r="J720">
        <v>2.5127099999999999E-2</v>
      </c>
      <c r="K720">
        <v>1.48261E-2</v>
      </c>
      <c r="L720">
        <v>2.8184600000000001E-2</v>
      </c>
    </row>
    <row r="721" spans="1:12" x14ac:dyDescent="0.2">
      <c r="A721">
        <v>1994</v>
      </c>
      <c r="B721">
        <v>3.0183300000000001E-3</v>
      </c>
      <c r="C721">
        <v>3.4217400000000002E-2</v>
      </c>
      <c r="D721">
        <v>8.0907999999999994E-2</v>
      </c>
      <c r="E721">
        <v>0.107802</v>
      </c>
      <c r="F721">
        <v>0.210898</v>
      </c>
      <c r="G721">
        <v>0.32537199999999999</v>
      </c>
      <c r="H721">
        <v>9.1111300000000006E-2</v>
      </c>
      <c r="I721">
        <v>6.2367600000000002E-2</v>
      </c>
      <c r="J721">
        <v>3.01424E-2</v>
      </c>
      <c r="K721">
        <v>2.1601800000000001E-2</v>
      </c>
      <c r="L721">
        <v>3.2561600000000003E-2</v>
      </c>
    </row>
    <row r="722" spans="1:12" x14ac:dyDescent="0.2">
      <c r="A722">
        <v>1995</v>
      </c>
      <c r="B722">
        <v>3.19535E-3</v>
      </c>
      <c r="C722">
        <v>1.45509E-2</v>
      </c>
      <c r="D722">
        <v>0.14070099999999999</v>
      </c>
      <c r="E722">
        <v>0.188587</v>
      </c>
      <c r="F722">
        <v>0.122528</v>
      </c>
      <c r="G722">
        <v>0.157554</v>
      </c>
      <c r="H722">
        <v>0.20683499999999999</v>
      </c>
      <c r="I722">
        <v>6.4907199999999998E-2</v>
      </c>
      <c r="J722">
        <v>3.78473E-2</v>
      </c>
      <c r="K722">
        <v>2.4178000000000002E-2</v>
      </c>
      <c r="L722">
        <v>3.91151E-2</v>
      </c>
    </row>
    <row r="723" spans="1:12" x14ac:dyDescent="0.2">
      <c r="A723">
        <v>1996</v>
      </c>
      <c r="B723">
        <v>8.6074199999999993E-3</v>
      </c>
      <c r="C723">
        <v>1.51859E-2</v>
      </c>
      <c r="D723">
        <v>5.7849499999999998E-2</v>
      </c>
      <c r="E723">
        <v>0.32199699999999998</v>
      </c>
      <c r="F723">
        <v>0.18909899999999999</v>
      </c>
      <c r="G723">
        <v>9.0816900000000006E-2</v>
      </c>
      <c r="H723">
        <v>9.9058099999999996E-2</v>
      </c>
      <c r="I723">
        <v>0.115189</v>
      </c>
      <c r="J723">
        <v>3.7776799999999999E-2</v>
      </c>
      <c r="K723">
        <v>2.5282700000000002E-2</v>
      </c>
      <c r="L723">
        <v>3.91385E-2</v>
      </c>
    </row>
    <row r="724" spans="1:12" x14ac:dyDescent="0.2">
      <c r="A724">
        <v>1997</v>
      </c>
      <c r="B724">
        <v>1.9960500000000001E-3</v>
      </c>
      <c r="C724">
        <v>4.1672000000000001E-2</v>
      </c>
      <c r="D724">
        <v>6.4360000000000001E-2</v>
      </c>
      <c r="E724">
        <v>0.14474500000000001</v>
      </c>
      <c r="F724">
        <v>0.37265199999999998</v>
      </c>
      <c r="G724">
        <v>0.14472199999999999</v>
      </c>
      <c r="H724">
        <v>5.9656399999999998E-2</v>
      </c>
      <c r="I724">
        <v>5.3559700000000002E-2</v>
      </c>
      <c r="J724">
        <v>5.2329000000000001E-2</v>
      </c>
      <c r="K724">
        <v>2.5112800000000001E-2</v>
      </c>
      <c r="L724">
        <v>3.9195599999999997E-2</v>
      </c>
    </row>
    <row r="725" spans="1:12" x14ac:dyDescent="0.2">
      <c r="A725">
        <v>1998</v>
      </c>
      <c r="B725">
        <v>2.9225800000000001E-3</v>
      </c>
      <c r="C725">
        <v>9.6382099999999995E-3</v>
      </c>
      <c r="D725">
        <v>0.170538</v>
      </c>
      <c r="E725">
        <v>0.16567599999999999</v>
      </c>
      <c r="F725">
        <v>0.16447400000000001</v>
      </c>
      <c r="G725">
        <v>0.255276</v>
      </c>
      <c r="H725">
        <v>9.8723599999999995E-2</v>
      </c>
      <c r="I725">
        <v>3.71726E-2</v>
      </c>
      <c r="J725">
        <v>2.75017E-2</v>
      </c>
      <c r="K725">
        <v>3.0582000000000002E-2</v>
      </c>
      <c r="L725">
        <v>3.7494899999999998E-2</v>
      </c>
    </row>
    <row r="726" spans="1:12" x14ac:dyDescent="0.2">
      <c r="A726">
        <v>1999</v>
      </c>
      <c r="B726">
        <v>5.26991E-3</v>
      </c>
      <c r="C726">
        <v>1.2853099999999999E-2</v>
      </c>
      <c r="D726">
        <v>3.9018700000000003E-2</v>
      </c>
      <c r="E726">
        <v>0.44691700000000001</v>
      </c>
      <c r="F726">
        <v>0.14097399999999999</v>
      </c>
      <c r="G726">
        <v>9.8384100000000002E-2</v>
      </c>
      <c r="H726">
        <v>0.138434</v>
      </c>
      <c r="I726">
        <v>5.4284199999999998E-2</v>
      </c>
      <c r="J726">
        <v>1.71358E-2</v>
      </c>
      <c r="K726">
        <v>1.4687499999999999E-2</v>
      </c>
      <c r="L726">
        <v>3.2041399999999998E-2</v>
      </c>
    </row>
    <row r="727" spans="1:12" x14ac:dyDescent="0.2">
      <c r="A727">
        <v>2000</v>
      </c>
      <c r="B727">
        <v>1.1278399999999999E-2</v>
      </c>
      <c r="C727">
        <v>3.0117700000000001E-2</v>
      </c>
      <c r="D727">
        <v>8.6219599999999993E-2</v>
      </c>
      <c r="E727">
        <v>0.106115</v>
      </c>
      <c r="F727">
        <v>0.40535599999999999</v>
      </c>
      <c r="G727">
        <v>0.11790399999999999</v>
      </c>
      <c r="H727">
        <v>7.6930200000000004E-2</v>
      </c>
      <c r="I727">
        <v>9.6833199999999994E-2</v>
      </c>
      <c r="J727">
        <v>3.0661899999999999E-2</v>
      </c>
      <c r="K727">
        <v>1.22176E-2</v>
      </c>
      <c r="L727">
        <v>2.6367100000000001E-2</v>
      </c>
    </row>
    <row r="728" spans="1:12" x14ac:dyDescent="0.2">
      <c r="A728">
        <v>2001</v>
      </c>
      <c r="B728">
        <v>6.9884700000000001E-3</v>
      </c>
      <c r="C728">
        <v>6.2906699999999996E-2</v>
      </c>
      <c r="D728">
        <v>0.186644</v>
      </c>
      <c r="E728">
        <v>0.157522</v>
      </c>
      <c r="F728">
        <v>9.5354800000000003E-2</v>
      </c>
      <c r="G728">
        <v>0.28917900000000002</v>
      </c>
      <c r="H728">
        <v>8.6756200000000006E-2</v>
      </c>
      <c r="I728">
        <v>4.4377800000000002E-2</v>
      </c>
      <c r="J728">
        <v>3.5706700000000001E-2</v>
      </c>
      <c r="K728">
        <v>1.51904E-2</v>
      </c>
      <c r="L728">
        <v>1.9373999999999999E-2</v>
      </c>
    </row>
    <row r="729" spans="1:12" x14ac:dyDescent="0.2">
      <c r="A729">
        <v>2002</v>
      </c>
      <c r="B729">
        <v>6.2085899999999999E-3</v>
      </c>
      <c r="C729">
        <v>3.3568300000000002E-2</v>
      </c>
      <c r="D729">
        <v>0.28543299999999999</v>
      </c>
      <c r="E729">
        <v>0.282582</v>
      </c>
      <c r="F729">
        <v>0.10867599999999999</v>
      </c>
      <c r="G729">
        <v>5.4224899999999999E-2</v>
      </c>
      <c r="H729">
        <v>0.149897</v>
      </c>
      <c r="I729">
        <v>3.92389E-2</v>
      </c>
      <c r="J729">
        <v>1.3972E-2</v>
      </c>
      <c r="K729">
        <v>1.22655E-2</v>
      </c>
      <c r="L729">
        <v>1.39325E-2</v>
      </c>
    </row>
    <row r="730" spans="1:12" x14ac:dyDescent="0.2">
      <c r="A730">
        <v>2003</v>
      </c>
      <c r="B730">
        <v>1.0030499999999999E-3</v>
      </c>
      <c r="C730">
        <v>2.8458500000000001E-2</v>
      </c>
      <c r="D730">
        <v>0.160798</v>
      </c>
      <c r="E730">
        <v>0.45229599999999998</v>
      </c>
      <c r="F730">
        <v>0.19153600000000001</v>
      </c>
      <c r="G730">
        <v>5.8987699999999997E-2</v>
      </c>
      <c r="H730">
        <v>2.79253E-2</v>
      </c>
      <c r="I730">
        <v>4.9955600000000003E-2</v>
      </c>
      <c r="J730">
        <v>1.32821E-2</v>
      </c>
      <c r="K730">
        <v>5.4911099999999996E-3</v>
      </c>
      <c r="L730">
        <v>1.0267099999999999E-2</v>
      </c>
    </row>
    <row r="731" spans="1:12" x14ac:dyDescent="0.2">
      <c r="A731">
        <v>2004</v>
      </c>
      <c r="B731">
        <v>1.1770800000000001E-3</v>
      </c>
      <c r="C731">
        <v>6.3898899999999996E-3</v>
      </c>
      <c r="D731">
        <v>0.166075</v>
      </c>
      <c r="E731">
        <v>0.26581300000000002</v>
      </c>
      <c r="F731">
        <v>0.37313299999999999</v>
      </c>
      <c r="G731">
        <v>0.114133</v>
      </c>
      <c r="H731">
        <v>3.2616699999999998E-2</v>
      </c>
      <c r="I731">
        <v>1.23686E-2</v>
      </c>
      <c r="J731">
        <v>1.5260599999999999E-2</v>
      </c>
      <c r="K731">
        <v>5.8985299999999999E-3</v>
      </c>
      <c r="L731">
        <v>7.13336E-3</v>
      </c>
    </row>
    <row r="732" spans="1:12" x14ac:dyDescent="0.2">
      <c r="A732">
        <v>2005</v>
      </c>
      <c r="B732">
        <v>1.73683E-3</v>
      </c>
      <c r="C732">
        <v>1.14751E-2</v>
      </c>
      <c r="D732">
        <v>4.3147699999999997E-2</v>
      </c>
      <c r="E732">
        <v>0.31553900000000001</v>
      </c>
      <c r="F732">
        <v>0.244424</v>
      </c>
      <c r="G732">
        <v>0.25976500000000002</v>
      </c>
      <c r="H732">
        <v>8.2648299999999994E-2</v>
      </c>
      <c r="I732">
        <v>1.9797499999999999E-2</v>
      </c>
      <c r="J732">
        <v>6.2014499999999998E-3</v>
      </c>
      <c r="K732">
        <v>7.6564199999999997E-3</v>
      </c>
      <c r="L732">
        <v>7.6081400000000002E-3</v>
      </c>
    </row>
    <row r="733" spans="1:12" x14ac:dyDescent="0.2">
      <c r="A733">
        <v>2006</v>
      </c>
      <c r="B733">
        <v>1.5011E-3</v>
      </c>
      <c r="C733">
        <v>2.41116E-2</v>
      </c>
      <c r="D733">
        <v>0.109666</v>
      </c>
      <c r="E733">
        <v>7.78195E-2</v>
      </c>
      <c r="F733">
        <v>0.30440699999999998</v>
      </c>
      <c r="G733">
        <v>0.19427</v>
      </c>
      <c r="H733">
        <v>0.20222300000000001</v>
      </c>
      <c r="I733">
        <v>5.6557200000000002E-2</v>
      </c>
      <c r="J733">
        <v>1.27353E-2</v>
      </c>
      <c r="K733">
        <v>5.2276400000000004E-3</v>
      </c>
      <c r="L733">
        <v>1.14813E-2</v>
      </c>
    </row>
    <row r="734" spans="1:12" x14ac:dyDescent="0.2">
      <c r="A734">
        <v>2007</v>
      </c>
      <c r="B734">
        <v>4.6947100000000004E-3</v>
      </c>
      <c r="C734">
        <v>2.0399299999999999E-2</v>
      </c>
      <c r="D734">
        <v>0.18320900000000001</v>
      </c>
      <c r="E734">
        <v>0.132075</v>
      </c>
      <c r="F734">
        <v>6.8412500000000001E-2</v>
      </c>
      <c r="G734">
        <v>0.22794900000000001</v>
      </c>
      <c r="H734">
        <v>0.16792399999999999</v>
      </c>
      <c r="I734">
        <v>0.13312399999999999</v>
      </c>
      <c r="J734">
        <v>3.9665899999999997E-2</v>
      </c>
      <c r="K734">
        <v>1.03719E-2</v>
      </c>
      <c r="L734">
        <v>1.21745E-2</v>
      </c>
    </row>
    <row r="735" spans="1:12" x14ac:dyDescent="0.2">
      <c r="A735">
        <v>2008</v>
      </c>
      <c r="B735">
        <v>4.6763400000000002E-3</v>
      </c>
      <c r="C735">
        <v>5.6331399999999997E-2</v>
      </c>
      <c r="D735">
        <v>0.120931</v>
      </c>
      <c r="E735">
        <v>0.190827</v>
      </c>
      <c r="F735">
        <v>9.9948099999999998E-2</v>
      </c>
      <c r="G735">
        <v>6.4518400000000004E-2</v>
      </c>
      <c r="H735">
        <v>0.20489199999999999</v>
      </c>
      <c r="I735">
        <v>0.12047099999999999</v>
      </c>
      <c r="J735">
        <v>9.1383900000000004E-2</v>
      </c>
      <c r="K735">
        <v>2.9267999999999999E-2</v>
      </c>
      <c r="L735">
        <v>1.67531E-2</v>
      </c>
    </row>
    <row r="736" spans="1:12" x14ac:dyDescent="0.2">
      <c r="A736">
        <v>2009</v>
      </c>
      <c r="B736">
        <v>1.5700600000000001E-3</v>
      </c>
      <c r="C736">
        <v>4.2336100000000002E-2</v>
      </c>
      <c r="D736">
        <v>0.247471</v>
      </c>
      <c r="E736">
        <v>0.13537299999999999</v>
      </c>
      <c r="F736">
        <v>0.16120699999999999</v>
      </c>
      <c r="G736">
        <v>8.5429699999999997E-2</v>
      </c>
      <c r="H736">
        <v>5.5148799999999998E-2</v>
      </c>
      <c r="I736">
        <v>0.12243900000000001</v>
      </c>
      <c r="J736">
        <v>7.0684800000000006E-2</v>
      </c>
      <c r="K736">
        <v>4.7132E-2</v>
      </c>
      <c r="L736">
        <v>3.1208900000000001E-2</v>
      </c>
    </row>
    <row r="737" spans="1:12" x14ac:dyDescent="0.2">
      <c r="A737">
        <v>2010</v>
      </c>
      <c r="B737">
        <v>3.2119800000000001E-3</v>
      </c>
      <c r="C737">
        <v>1.11311E-2</v>
      </c>
      <c r="D737">
        <v>0.16101199999999999</v>
      </c>
      <c r="E737">
        <v>0.366896</v>
      </c>
      <c r="F737">
        <v>0.112023</v>
      </c>
      <c r="G737">
        <v>0.114081</v>
      </c>
      <c r="H737">
        <v>5.75699E-2</v>
      </c>
      <c r="I737">
        <v>3.0840900000000001E-2</v>
      </c>
      <c r="J737">
        <v>5.8085499999999998E-2</v>
      </c>
      <c r="K737">
        <v>3.8090100000000002E-2</v>
      </c>
      <c r="L737">
        <v>4.7058999999999997E-2</v>
      </c>
    </row>
    <row r="738" spans="1:12" x14ac:dyDescent="0.2">
      <c r="A738">
        <v>2011</v>
      </c>
      <c r="B738">
        <v>2.31555E-3</v>
      </c>
      <c r="C738">
        <v>2.2827099999999999E-2</v>
      </c>
      <c r="D738">
        <v>4.70345E-2</v>
      </c>
      <c r="E738">
        <v>0.26642399999999999</v>
      </c>
      <c r="F738">
        <v>0.31726500000000002</v>
      </c>
      <c r="G738">
        <v>9.3386999999999998E-2</v>
      </c>
      <c r="H738">
        <v>7.4785900000000002E-2</v>
      </c>
      <c r="I738">
        <v>3.4945499999999997E-2</v>
      </c>
      <c r="J738">
        <v>2.1623900000000001E-2</v>
      </c>
      <c r="K738">
        <v>4.62925E-2</v>
      </c>
      <c r="L738">
        <v>7.3098999999999997E-2</v>
      </c>
    </row>
    <row r="739" spans="1:12" x14ac:dyDescent="0.2">
      <c r="A739">
        <v>2012</v>
      </c>
      <c r="B739">
        <v>3.3720999999999998E-3</v>
      </c>
      <c r="C739">
        <v>1.6030900000000001E-2</v>
      </c>
      <c r="D739">
        <v>0.110288</v>
      </c>
      <c r="E739">
        <v>7.9064999999999996E-2</v>
      </c>
      <c r="F739">
        <v>0.27505800000000002</v>
      </c>
      <c r="G739">
        <v>0.25987399999999999</v>
      </c>
      <c r="H739">
        <v>6.8316500000000002E-2</v>
      </c>
      <c r="I739">
        <v>4.6297600000000001E-2</v>
      </c>
      <c r="J739">
        <v>2.5052399999999999E-2</v>
      </c>
      <c r="K739">
        <v>2.7550399999999999E-2</v>
      </c>
      <c r="L739">
        <v>8.9095800000000003E-2</v>
      </c>
    </row>
    <row r="740" spans="1:12" x14ac:dyDescent="0.2">
      <c r="A740">
        <v>2013</v>
      </c>
      <c r="B740">
        <v>4.5060400000000002E-3</v>
      </c>
      <c r="C740">
        <v>2.45977E-2</v>
      </c>
      <c r="D740">
        <v>0.116409</v>
      </c>
      <c r="E740">
        <v>0.24485699999999999</v>
      </c>
      <c r="F740">
        <v>8.4105100000000002E-2</v>
      </c>
      <c r="G740">
        <v>0.21815999999999999</v>
      </c>
      <c r="H740">
        <v>0.15896299999999999</v>
      </c>
      <c r="I740">
        <v>4.3339500000000003E-2</v>
      </c>
      <c r="J740">
        <v>2.7597199999999999E-2</v>
      </c>
      <c r="K740">
        <v>2.2966899999999998E-2</v>
      </c>
      <c r="L740">
        <v>5.44983E-2</v>
      </c>
    </row>
    <row r="741" spans="1:12" x14ac:dyDescent="0.2">
      <c r="A741">
        <v>2014</v>
      </c>
      <c r="B741">
        <v>2.3205600000000002E-3</v>
      </c>
      <c r="C741">
        <v>3.3010699999999997E-2</v>
      </c>
      <c r="D741">
        <v>0.34179199999999998</v>
      </c>
      <c r="E741">
        <v>0.11176899999999999</v>
      </c>
      <c r="F741">
        <v>0.16336600000000001</v>
      </c>
      <c r="G741">
        <v>6.4769599999999997E-2</v>
      </c>
      <c r="H741">
        <v>0.11658</v>
      </c>
      <c r="I741">
        <v>8.5285299999999994E-2</v>
      </c>
      <c r="J741">
        <v>2.70139E-2</v>
      </c>
      <c r="K741">
        <v>1.8815100000000001E-2</v>
      </c>
      <c r="L741">
        <v>3.5277799999999998E-2</v>
      </c>
    </row>
    <row r="742" spans="1:12" x14ac:dyDescent="0.2">
      <c r="A742">
        <v>2015</v>
      </c>
      <c r="B742">
        <v>7.57587E-4</v>
      </c>
      <c r="C742">
        <v>2.04002E-2</v>
      </c>
      <c r="D742">
        <v>0.20458299999999999</v>
      </c>
      <c r="E742">
        <v>0.170957</v>
      </c>
      <c r="F742">
        <v>0.118349</v>
      </c>
      <c r="G742">
        <v>0.15071399999999999</v>
      </c>
      <c r="H742">
        <v>6.6086000000000006E-2</v>
      </c>
      <c r="I742">
        <v>0.13314100000000001</v>
      </c>
      <c r="J742">
        <v>7.9678299999999994E-2</v>
      </c>
      <c r="K742">
        <v>2.43371E-2</v>
      </c>
      <c r="L742">
        <v>3.0997799999999999E-2</v>
      </c>
    </row>
    <row r="743" spans="1:12" x14ac:dyDescent="0.2">
      <c r="A743">
        <v>2016</v>
      </c>
      <c r="B743">
        <v>2.2181599999999998E-3</v>
      </c>
      <c r="C743">
        <v>5.4179099999999997E-3</v>
      </c>
      <c r="D743">
        <v>0.104439</v>
      </c>
      <c r="E743">
        <v>0.32834200000000002</v>
      </c>
      <c r="F743">
        <v>0.14820900000000001</v>
      </c>
      <c r="G743">
        <v>0.100865</v>
      </c>
      <c r="H743">
        <v>0.117808</v>
      </c>
      <c r="I743">
        <v>5.2554499999999997E-2</v>
      </c>
      <c r="J743">
        <v>7.3576000000000003E-2</v>
      </c>
      <c r="K743">
        <v>3.7126699999999999E-2</v>
      </c>
      <c r="L743">
        <v>2.9443400000000002E-2</v>
      </c>
    </row>
    <row r="744" spans="1:12" x14ac:dyDescent="0.2">
      <c r="A744">
        <v>2017</v>
      </c>
      <c r="B744">
        <v>1.6022499999999999E-3</v>
      </c>
      <c r="C744">
        <v>1.51722E-2</v>
      </c>
      <c r="D744">
        <v>2.7470600000000001E-2</v>
      </c>
      <c r="E744">
        <v>0.22498199999999999</v>
      </c>
      <c r="F744">
        <v>0.31665900000000002</v>
      </c>
      <c r="G744">
        <v>0.15126300000000001</v>
      </c>
      <c r="H744">
        <v>9.0998300000000004E-2</v>
      </c>
      <c r="I744">
        <v>7.3811699999999994E-2</v>
      </c>
      <c r="J744">
        <v>2.9230800000000001E-2</v>
      </c>
      <c r="K744">
        <v>2.9195100000000002E-2</v>
      </c>
      <c r="L744">
        <v>3.9614799999999999E-2</v>
      </c>
    </row>
    <row r="745" spans="1:12" x14ac:dyDescent="0.2">
      <c r="A745">
        <v>2018</v>
      </c>
      <c r="B745">
        <v>2.0791999999999998E-3</v>
      </c>
      <c r="C745">
        <v>1.1024300000000001E-2</v>
      </c>
      <c r="D745">
        <v>8.7193599999999996E-2</v>
      </c>
      <c r="E745">
        <v>5.5498400000000003E-2</v>
      </c>
      <c r="F745">
        <v>0.27318199999999998</v>
      </c>
      <c r="G745">
        <v>0.30144700000000002</v>
      </c>
      <c r="H745">
        <v>0.120495</v>
      </c>
      <c r="I745">
        <v>5.7077099999999999E-2</v>
      </c>
      <c r="J745">
        <v>3.9073799999999999E-2</v>
      </c>
      <c r="K745">
        <v>1.7664300000000001E-2</v>
      </c>
      <c r="L745">
        <v>3.5264700000000003E-2</v>
      </c>
    </row>
    <row r="746" spans="1:12" x14ac:dyDescent="0.2">
      <c r="A746">
        <v>2019</v>
      </c>
      <c r="B746">
        <v>2.4512900000000001E-3</v>
      </c>
      <c r="C746">
        <v>1.5791199999999998E-2</v>
      </c>
      <c r="D746">
        <v>5.4180300000000001E-2</v>
      </c>
      <c r="E746">
        <v>0.18101700000000001</v>
      </c>
      <c r="F746">
        <v>8.6913799999999999E-2</v>
      </c>
      <c r="G746">
        <v>0.24812400000000001</v>
      </c>
      <c r="H746">
        <v>0.23949599999999999</v>
      </c>
      <c r="I746">
        <v>8.8768700000000006E-2</v>
      </c>
      <c r="J746">
        <v>3.2421400000000003E-2</v>
      </c>
      <c r="K746">
        <v>2.0733000000000001E-2</v>
      </c>
      <c r="L746">
        <v>3.01032E-2</v>
      </c>
    </row>
    <row r="748" spans="1:12" x14ac:dyDescent="0.2">
      <c r="A748" t="s">
        <v>45</v>
      </c>
    </row>
    <row r="749" spans="1:12" x14ac:dyDescent="0.2">
      <c r="A749">
        <v>1977</v>
      </c>
      <c r="B749">
        <v>0.50827800000000001</v>
      </c>
    </row>
    <row r="750" spans="1:12" x14ac:dyDescent="0.2">
      <c r="A750">
        <v>1978</v>
      </c>
      <c r="B750">
        <v>1.0658399999999999</v>
      </c>
    </row>
    <row r="751" spans="1:12" x14ac:dyDescent="0.2">
      <c r="A751">
        <v>1979</v>
      </c>
      <c r="B751">
        <v>0.75195400000000001</v>
      </c>
    </row>
    <row r="752" spans="1:12" x14ac:dyDescent="0.2">
      <c r="A752">
        <v>1980</v>
      </c>
      <c r="B752">
        <v>0.45601700000000001</v>
      </c>
    </row>
    <row r="753" spans="1:2" x14ac:dyDescent="0.2">
      <c r="A753">
        <v>1981</v>
      </c>
      <c r="B753">
        <v>1.7864100000000001</v>
      </c>
    </row>
    <row r="754" spans="1:2" x14ac:dyDescent="0.2">
      <c r="A754">
        <v>1982</v>
      </c>
      <c r="B754">
        <v>0.92239300000000002</v>
      </c>
    </row>
    <row r="755" spans="1:2" x14ac:dyDescent="0.2">
      <c r="A755">
        <v>1983</v>
      </c>
      <c r="B755">
        <v>0.71116599999999996</v>
      </c>
    </row>
    <row r="756" spans="1:2" x14ac:dyDescent="0.2">
      <c r="A756">
        <v>1984</v>
      </c>
      <c r="B756">
        <v>0.59126999999999996</v>
      </c>
    </row>
    <row r="757" spans="1:2" x14ac:dyDescent="0.2">
      <c r="A757">
        <v>1985</v>
      </c>
      <c r="B757">
        <v>0.89333799999999997</v>
      </c>
    </row>
    <row r="758" spans="1:2" x14ac:dyDescent="0.2">
      <c r="A758">
        <v>1986</v>
      </c>
      <c r="B758">
        <v>0.94195799999999996</v>
      </c>
    </row>
    <row r="759" spans="1:2" x14ac:dyDescent="0.2">
      <c r="A759">
        <v>1987</v>
      </c>
      <c r="B759">
        <v>1.1754100000000001</v>
      </c>
    </row>
    <row r="760" spans="1:2" x14ac:dyDescent="0.2">
      <c r="A760">
        <v>1988</v>
      </c>
      <c r="B760">
        <v>0.807508</v>
      </c>
    </row>
    <row r="761" spans="1:2" x14ac:dyDescent="0.2">
      <c r="A761">
        <v>1990</v>
      </c>
      <c r="B761">
        <v>0.83766799999999997</v>
      </c>
    </row>
    <row r="762" spans="1:2" x14ac:dyDescent="0.2">
      <c r="A762">
        <v>1991</v>
      </c>
      <c r="B762">
        <v>0.38101600000000002</v>
      </c>
    </row>
    <row r="763" spans="1:2" x14ac:dyDescent="0.2">
      <c r="A763">
        <v>1992</v>
      </c>
      <c r="B763">
        <v>0.436749</v>
      </c>
    </row>
    <row r="764" spans="1:2" x14ac:dyDescent="0.2">
      <c r="A764">
        <v>1993</v>
      </c>
      <c r="B764">
        <v>0.21476600000000001</v>
      </c>
    </row>
    <row r="765" spans="1:2" x14ac:dyDescent="0.2">
      <c r="A765">
        <v>1994</v>
      </c>
      <c r="B765">
        <v>0.60641400000000001</v>
      </c>
    </row>
    <row r="766" spans="1:2" x14ac:dyDescent="0.2">
      <c r="A766">
        <v>1995</v>
      </c>
      <c r="B766">
        <v>0.55844300000000002</v>
      </c>
    </row>
    <row r="767" spans="1:2" x14ac:dyDescent="0.2">
      <c r="A767">
        <v>1996</v>
      </c>
      <c r="B767">
        <v>0.58350100000000005</v>
      </c>
    </row>
    <row r="768" spans="1:2" x14ac:dyDescent="0.2">
      <c r="A768">
        <v>1997</v>
      </c>
      <c r="B768">
        <v>0.64877799999999997</v>
      </c>
    </row>
    <row r="769" spans="1:2" x14ac:dyDescent="0.2">
      <c r="A769">
        <v>1998</v>
      </c>
      <c r="B769">
        <v>0.42614099999999999</v>
      </c>
    </row>
    <row r="770" spans="1:2" x14ac:dyDescent="0.2">
      <c r="A770">
        <v>1999</v>
      </c>
      <c r="B770">
        <v>0.57501899999999995</v>
      </c>
    </row>
    <row r="771" spans="1:2" x14ac:dyDescent="0.2">
      <c r="A771">
        <v>2000</v>
      </c>
      <c r="B771">
        <v>0.78821200000000002</v>
      </c>
    </row>
    <row r="772" spans="1:2" x14ac:dyDescent="0.2">
      <c r="A772">
        <v>2001</v>
      </c>
      <c r="B772">
        <v>0.61207400000000001</v>
      </c>
    </row>
    <row r="773" spans="1:2" x14ac:dyDescent="0.2">
      <c r="A773">
        <v>2002</v>
      </c>
      <c r="B773">
        <v>0.49353599999999997</v>
      </c>
    </row>
    <row r="774" spans="1:2" x14ac:dyDescent="0.2">
      <c r="A774">
        <v>2003</v>
      </c>
      <c r="B774">
        <v>0.60694899999999996</v>
      </c>
    </row>
    <row r="775" spans="1:2" x14ac:dyDescent="0.2">
      <c r="A775">
        <v>2004</v>
      </c>
      <c r="B775">
        <v>0.46483600000000003</v>
      </c>
    </row>
    <row r="776" spans="1:2" x14ac:dyDescent="0.2">
      <c r="A776">
        <v>2005</v>
      </c>
      <c r="B776">
        <v>0.420128</v>
      </c>
    </row>
    <row r="777" spans="1:2" x14ac:dyDescent="0.2">
      <c r="A777">
        <v>2006</v>
      </c>
      <c r="B777">
        <v>0.81285499999999999</v>
      </c>
    </row>
    <row r="778" spans="1:2" x14ac:dyDescent="0.2">
      <c r="A778">
        <v>2007</v>
      </c>
      <c r="B778">
        <v>0.56650299999999998</v>
      </c>
    </row>
    <row r="779" spans="1:2" x14ac:dyDescent="0.2">
      <c r="A779">
        <v>2008</v>
      </c>
      <c r="B779">
        <v>0.75185000000000002</v>
      </c>
    </row>
    <row r="780" spans="1:2" x14ac:dyDescent="0.2">
      <c r="A780">
        <v>2009</v>
      </c>
      <c r="B780">
        <v>0.69205899999999998</v>
      </c>
    </row>
    <row r="781" spans="1:2" x14ac:dyDescent="0.2">
      <c r="A781">
        <v>2010</v>
      </c>
      <c r="B781">
        <v>0.67159199999999997</v>
      </c>
    </row>
    <row r="782" spans="1:2" x14ac:dyDescent="0.2">
      <c r="A782">
        <v>2011</v>
      </c>
      <c r="B782">
        <v>0.63770899999999997</v>
      </c>
    </row>
    <row r="783" spans="1:2" x14ac:dyDescent="0.2">
      <c r="A783">
        <v>2012</v>
      </c>
      <c r="B783">
        <v>0.89716600000000002</v>
      </c>
    </row>
    <row r="784" spans="1:2" x14ac:dyDescent="0.2">
      <c r="A784">
        <v>2013</v>
      </c>
      <c r="B784">
        <v>0.53725500000000004</v>
      </c>
    </row>
    <row r="785" spans="1:12" x14ac:dyDescent="0.2">
      <c r="A785">
        <v>2014</v>
      </c>
      <c r="B785">
        <v>1.5962700000000001</v>
      </c>
    </row>
    <row r="786" spans="1:12" x14ac:dyDescent="0.2">
      <c r="A786">
        <v>2015</v>
      </c>
      <c r="B786">
        <v>0.81882999999999995</v>
      </c>
    </row>
    <row r="787" spans="1:12" x14ac:dyDescent="0.2">
      <c r="A787">
        <v>2016</v>
      </c>
      <c r="B787">
        <v>0.90901200000000004</v>
      </c>
    </row>
    <row r="788" spans="1:12" x14ac:dyDescent="0.2">
      <c r="A788">
        <v>2017</v>
      </c>
      <c r="B788">
        <v>0.63273900000000005</v>
      </c>
    </row>
    <row r="789" spans="1:12" x14ac:dyDescent="0.2">
      <c r="A789">
        <v>2018</v>
      </c>
      <c r="B789">
        <v>0.76287700000000003</v>
      </c>
    </row>
    <row r="790" spans="1:12" x14ac:dyDescent="0.2">
      <c r="A790">
        <v>2019</v>
      </c>
      <c r="B790">
        <v>0.56396599999999997</v>
      </c>
    </row>
    <row r="792" spans="1:12" x14ac:dyDescent="0.2">
      <c r="A792" t="s">
        <v>46</v>
      </c>
    </row>
    <row r="793" spans="1:12" x14ac:dyDescent="0.2">
      <c r="A793">
        <v>1991</v>
      </c>
      <c r="B793">
        <v>0</v>
      </c>
      <c r="C793">
        <v>4.8048E-2</v>
      </c>
      <c r="D793">
        <v>0.56156200000000001</v>
      </c>
      <c r="E793">
        <v>9.1091099999999994E-2</v>
      </c>
      <c r="F793">
        <v>0.17317299999999999</v>
      </c>
      <c r="G793">
        <v>5.4054100000000001E-2</v>
      </c>
      <c r="H793">
        <v>5.8058100000000001E-2</v>
      </c>
      <c r="I793">
        <v>1.001E-2</v>
      </c>
      <c r="J793">
        <v>4.0039999999999997E-3</v>
      </c>
      <c r="K793">
        <v>0</v>
      </c>
      <c r="L793">
        <v>0</v>
      </c>
    </row>
    <row r="794" spans="1:12" x14ac:dyDescent="0.2">
      <c r="A794">
        <v>1994</v>
      </c>
      <c r="B794">
        <v>0</v>
      </c>
      <c r="C794">
        <v>1.40281E-2</v>
      </c>
      <c r="D794">
        <v>0.18837699999999999</v>
      </c>
      <c r="E794">
        <v>0.13026099999999999</v>
      </c>
      <c r="F794">
        <v>0.210421</v>
      </c>
      <c r="G794">
        <v>0.24649299999999999</v>
      </c>
      <c r="H794">
        <v>5.81162E-2</v>
      </c>
      <c r="I794">
        <v>7.7154299999999995E-2</v>
      </c>
      <c r="J794">
        <v>2.5050099999999999E-2</v>
      </c>
      <c r="K794">
        <v>4.3086199999999998E-2</v>
      </c>
      <c r="L794">
        <v>7.0140300000000001E-3</v>
      </c>
    </row>
    <row r="795" spans="1:12" x14ac:dyDescent="0.2">
      <c r="A795">
        <v>1997</v>
      </c>
      <c r="B795">
        <v>0</v>
      </c>
      <c r="C795">
        <v>0.103239</v>
      </c>
      <c r="D795">
        <v>0.22469600000000001</v>
      </c>
      <c r="E795">
        <v>0.181174</v>
      </c>
      <c r="F795">
        <v>0.23380600000000001</v>
      </c>
      <c r="G795">
        <v>7.1862300000000004E-2</v>
      </c>
      <c r="H795">
        <v>3.6437200000000003E-2</v>
      </c>
      <c r="I795">
        <v>4.9595100000000003E-2</v>
      </c>
      <c r="J795">
        <v>6.7813799999999994E-2</v>
      </c>
      <c r="K795">
        <v>1.01215E-2</v>
      </c>
      <c r="L795">
        <v>2.1255099999999999E-2</v>
      </c>
    </row>
    <row r="796" spans="1:12" x14ac:dyDescent="0.2">
      <c r="A796">
        <v>2000</v>
      </c>
      <c r="B796">
        <v>0</v>
      </c>
      <c r="C796">
        <v>0.28799999999999998</v>
      </c>
      <c r="D796">
        <v>8.2000000000000003E-2</v>
      </c>
      <c r="E796">
        <v>2.7E-2</v>
      </c>
      <c r="F796">
        <v>0.24199999999999999</v>
      </c>
      <c r="G796">
        <v>7.2999999999999995E-2</v>
      </c>
      <c r="H796">
        <v>7.5999999999999998E-2</v>
      </c>
      <c r="I796">
        <v>0.127</v>
      </c>
      <c r="J796">
        <v>0.04</v>
      </c>
      <c r="K796">
        <v>0.02</v>
      </c>
      <c r="L796">
        <v>2.5000000000000001E-2</v>
      </c>
    </row>
    <row r="797" spans="1:12" x14ac:dyDescent="0.2">
      <c r="A797">
        <v>2002</v>
      </c>
      <c r="B797" s="1">
        <v>2.65E-5</v>
      </c>
      <c r="C797">
        <v>4.2681400000000001E-2</v>
      </c>
      <c r="D797">
        <v>0.51522299999999999</v>
      </c>
      <c r="E797">
        <v>0.29318499999999997</v>
      </c>
      <c r="F797">
        <v>5.2501800000000001E-2</v>
      </c>
      <c r="G797">
        <v>1.7707299999999999E-2</v>
      </c>
      <c r="H797">
        <v>4.3078699999999998E-2</v>
      </c>
      <c r="I797">
        <v>1.9746300000000001E-2</v>
      </c>
      <c r="J797">
        <v>7.9873099999999992E-3</v>
      </c>
      <c r="K797">
        <v>7.0170099999999997E-3</v>
      </c>
      <c r="L797">
        <v>8.4600500000000004E-4</v>
      </c>
    </row>
    <row r="798" spans="1:12" x14ac:dyDescent="0.2">
      <c r="A798">
        <v>2004</v>
      </c>
      <c r="B798">
        <v>0</v>
      </c>
      <c r="C798">
        <v>3.11436E-2</v>
      </c>
      <c r="D798">
        <v>0.33787499999999998</v>
      </c>
      <c r="E798">
        <v>0.27179900000000001</v>
      </c>
      <c r="F798">
        <v>0.260961</v>
      </c>
      <c r="G798">
        <v>5.6023999999999997E-2</v>
      </c>
      <c r="H798">
        <v>1.3494000000000001E-2</v>
      </c>
      <c r="I798">
        <v>7.6642500000000001E-3</v>
      </c>
      <c r="J798">
        <v>8.9476799999999995E-3</v>
      </c>
      <c r="K798">
        <v>4.9659300000000003E-3</v>
      </c>
      <c r="L798">
        <v>7.12635E-3</v>
      </c>
    </row>
    <row r="799" spans="1:12" x14ac:dyDescent="0.2">
      <c r="A799">
        <v>2006</v>
      </c>
      <c r="B799">
        <v>0</v>
      </c>
      <c r="C799">
        <v>0.138872</v>
      </c>
      <c r="D799">
        <v>0.13303999999999999</v>
      </c>
      <c r="E799">
        <v>5.28748E-2</v>
      </c>
      <c r="F799">
        <v>0.160416</v>
      </c>
      <c r="G799">
        <v>0.16747500000000001</v>
      </c>
      <c r="H799">
        <v>0.24282200000000001</v>
      </c>
      <c r="I799">
        <v>7.8305100000000002E-2</v>
      </c>
      <c r="J799">
        <v>9.95856E-3</v>
      </c>
      <c r="K799">
        <v>2.28519E-4</v>
      </c>
      <c r="L799">
        <v>1.60083E-2</v>
      </c>
    </row>
    <row r="800" spans="1:12" x14ac:dyDescent="0.2">
      <c r="A800">
        <v>2010</v>
      </c>
      <c r="B800">
        <v>0</v>
      </c>
      <c r="C800">
        <v>3.2978899999999998E-2</v>
      </c>
      <c r="D800">
        <v>0.28185399999999999</v>
      </c>
      <c r="E800">
        <v>0.29263600000000001</v>
      </c>
      <c r="F800">
        <v>5.99991E-2</v>
      </c>
      <c r="G800">
        <v>6.3498399999999997E-2</v>
      </c>
      <c r="H800">
        <v>2.8658599999999999E-2</v>
      </c>
      <c r="I800">
        <v>3.6907099999999998E-2</v>
      </c>
      <c r="J800">
        <v>7.2157499999999999E-2</v>
      </c>
      <c r="K800">
        <v>4.9520500000000002E-2</v>
      </c>
      <c r="L800">
        <v>8.1789399999999998E-2</v>
      </c>
    </row>
    <row r="801" spans="1:12" x14ac:dyDescent="0.2">
      <c r="A801">
        <v>2012</v>
      </c>
      <c r="B801">
        <v>0</v>
      </c>
      <c r="C801">
        <v>0.12709799999999999</v>
      </c>
      <c r="D801">
        <v>0.20143900000000001</v>
      </c>
      <c r="E801">
        <v>8.1534800000000004E-2</v>
      </c>
      <c r="F801">
        <v>0.19664300000000001</v>
      </c>
      <c r="G801">
        <v>0.134293</v>
      </c>
      <c r="H801">
        <v>4.0767400000000002E-2</v>
      </c>
      <c r="I801">
        <v>4.0767400000000002E-2</v>
      </c>
      <c r="J801">
        <v>3.5971200000000002E-2</v>
      </c>
      <c r="K801">
        <v>1.6786599999999999E-2</v>
      </c>
      <c r="L801">
        <v>0.12470000000000001</v>
      </c>
    </row>
    <row r="802" spans="1:12" x14ac:dyDescent="0.2">
      <c r="A802">
        <v>2014</v>
      </c>
      <c r="B802">
        <v>0</v>
      </c>
      <c r="C802">
        <v>0.10123500000000001</v>
      </c>
      <c r="D802">
        <v>0.14324999999999999</v>
      </c>
      <c r="E802">
        <v>0.13842199999999999</v>
      </c>
      <c r="F802">
        <v>0.120001</v>
      </c>
      <c r="G802">
        <v>8.0540700000000007E-2</v>
      </c>
      <c r="H802">
        <v>0.15865199999999999</v>
      </c>
      <c r="I802">
        <v>0.13813600000000001</v>
      </c>
      <c r="J802">
        <v>4.0620400000000001E-2</v>
      </c>
      <c r="K802">
        <v>2.1059700000000001E-2</v>
      </c>
      <c r="L802">
        <v>5.8083799999999998E-2</v>
      </c>
    </row>
    <row r="803" spans="1:12" x14ac:dyDescent="0.2">
      <c r="A803">
        <v>2016</v>
      </c>
      <c r="B803">
        <v>0</v>
      </c>
      <c r="C803">
        <v>4.2785200000000002E-2</v>
      </c>
      <c r="D803">
        <v>0.283497</v>
      </c>
      <c r="E803">
        <v>0.30532999999999999</v>
      </c>
      <c r="F803">
        <v>8.2027000000000003E-2</v>
      </c>
      <c r="G803">
        <v>6.44898E-2</v>
      </c>
      <c r="H803">
        <v>6.3768900000000003E-2</v>
      </c>
      <c r="I803">
        <v>3.40909E-2</v>
      </c>
      <c r="J803">
        <v>4.8991199999999999E-2</v>
      </c>
      <c r="K803">
        <v>5.33041E-2</v>
      </c>
      <c r="L803">
        <v>2.17165E-2</v>
      </c>
    </row>
    <row r="804" spans="1:12" x14ac:dyDescent="0.2">
      <c r="A804">
        <v>2018</v>
      </c>
      <c r="B804">
        <v>0</v>
      </c>
      <c r="C804">
        <v>4.99579E-2</v>
      </c>
      <c r="D804">
        <v>0.16018199999999999</v>
      </c>
      <c r="E804">
        <v>3.61941E-2</v>
      </c>
      <c r="F804">
        <v>0.17146900000000001</v>
      </c>
      <c r="G804">
        <v>0.224442</v>
      </c>
      <c r="H804">
        <v>0.11562799999999999</v>
      </c>
      <c r="I804">
        <v>6.09904E-2</v>
      </c>
      <c r="J804">
        <v>9.0891299999999994E-2</v>
      </c>
      <c r="K804">
        <v>2.6966500000000001E-2</v>
      </c>
      <c r="L804">
        <v>6.3278699999999993E-2</v>
      </c>
    </row>
    <row r="806" spans="1:12" x14ac:dyDescent="0.2">
      <c r="A806" t="s">
        <v>47</v>
      </c>
    </row>
    <row r="807" spans="1:12" x14ac:dyDescent="0.2">
      <c r="A807">
        <v>1991</v>
      </c>
      <c r="B807">
        <v>5.0749599999999999E-3</v>
      </c>
      <c r="C807">
        <v>6.0809099999999998E-2</v>
      </c>
      <c r="D807">
        <v>0.37965599999999999</v>
      </c>
      <c r="E807">
        <v>0.151527</v>
      </c>
      <c r="F807">
        <v>0.125449</v>
      </c>
      <c r="G807">
        <v>7.0565900000000001E-2</v>
      </c>
      <c r="H807">
        <v>6.9420700000000002E-2</v>
      </c>
      <c r="I807">
        <v>3.6963799999999998E-2</v>
      </c>
      <c r="J807">
        <v>2.0915599999999999E-2</v>
      </c>
      <c r="K807">
        <v>2.0021899999999999E-2</v>
      </c>
      <c r="L807">
        <v>6.0864000000000001E-2</v>
      </c>
    </row>
    <row r="808" spans="1:12" x14ac:dyDescent="0.2">
      <c r="A808">
        <v>1994</v>
      </c>
      <c r="B808">
        <v>6.2652300000000001E-3</v>
      </c>
      <c r="C808">
        <v>0.11025</v>
      </c>
      <c r="D808">
        <v>0.19289200000000001</v>
      </c>
      <c r="E808">
        <v>0.12156699999999999</v>
      </c>
      <c r="F808">
        <v>0.12983600000000001</v>
      </c>
      <c r="G808">
        <v>0.19028300000000001</v>
      </c>
      <c r="H808">
        <v>7.3143600000000003E-2</v>
      </c>
      <c r="I808">
        <v>6.6258800000000007E-2</v>
      </c>
      <c r="J808">
        <v>3.7113500000000001E-2</v>
      </c>
      <c r="K808">
        <v>2.9881999999999999E-2</v>
      </c>
      <c r="L808">
        <v>4.5907099999999999E-2</v>
      </c>
    </row>
    <row r="809" spans="1:12" x14ac:dyDescent="0.2">
      <c r="A809">
        <v>1997</v>
      </c>
      <c r="B809">
        <v>4.9837800000000002E-3</v>
      </c>
      <c r="C809">
        <v>0.15119099999999999</v>
      </c>
      <c r="D809">
        <v>0.16914000000000001</v>
      </c>
      <c r="E809">
        <v>0.16262499999999999</v>
      </c>
      <c r="F809">
        <v>0.22685</v>
      </c>
      <c r="G809">
        <v>8.4378999999999996E-2</v>
      </c>
      <c r="H809">
        <v>4.0732999999999998E-2</v>
      </c>
      <c r="I809">
        <v>4.4448000000000001E-2</v>
      </c>
      <c r="J809">
        <v>5.0247199999999999E-2</v>
      </c>
      <c r="K809">
        <v>2.6235499999999998E-2</v>
      </c>
      <c r="L809">
        <v>4.2376299999999999E-2</v>
      </c>
    </row>
    <row r="810" spans="1:12" x14ac:dyDescent="0.2">
      <c r="A810">
        <v>2000</v>
      </c>
      <c r="B810">
        <v>4.4250999999999999E-2</v>
      </c>
      <c r="C810">
        <v>0.13602600000000001</v>
      </c>
      <c r="D810">
        <v>0.168403</v>
      </c>
      <c r="E810">
        <v>0.106129</v>
      </c>
      <c r="F810">
        <v>0.27539799999999998</v>
      </c>
      <c r="G810">
        <v>7.3062799999999997E-2</v>
      </c>
      <c r="H810">
        <v>5.3586000000000002E-2</v>
      </c>
      <c r="I810">
        <v>7.1363399999999994E-2</v>
      </c>
      <c r="J810">
        <v>2.7537800000000001E-2</v>
      </c>
      <c r="K810">
        <v>1.4596E-2</v>
      </c>
      <c r="L810">
        <v>3.3614199999999997E-2</v>
      </c>
    </row>
    <row r="811" spans="1:12" x14ac:dyDescent="0.2">
      <c r="A811">
        <v>2002</v>
      </c>
      <c r="B811">
        <v>1.6999899999999998E-2</v>
      </c>
      <c r="C811">
        <v>0.105726</v>
      </c>
      <c r="D811">
        <v>0.47562399999999999</v>
      </c>
      <c r="E811">
        <v>0.20119999999999999</v>
      </c>
      <c r="F811">
        <v>5.1243999999999998E-2</v>
      </c>
      <c r="G811">
        <v>2.3410899999999998E-2</v>
      </c>
      <c r="H811">
        <v>6.7243700000000003E-2</v>
      </c>
      <c r="I811">
        <v>2.1902399999999999E-2</v>
      </c>
      <c r="J811">
        <v>1.1094700000000001E-2</v>
      </c>
      <c r="K811">
        <v>1.24169E-2</v>
      </c>
      <c r="L811">
        <v>1.45316E-2</v>
      </c>
    </row>
    <row r="812" spans="1:12" x14ac:dyDescent="0.2">
      <c r="A812">
        <v>2004</v>
      </c>
      <c r="B812">
        <v>4.2183500000000001E-3</v>
      </c>
      <c r="C812">
        <v>2.1910099999999998E-2</v>
      </c>
      <c r="D812">
        <v>0.29883900000000002</v>
      </c>
      <c r="E812">
        <v>0.26266299999999998</v>
      </c>
      <c r="F812">
        <v>0.25416100000000003</v>
      </c>
      <c r="G812">
        <v>7.8204800000000005E-2</v>
      </c>
      <c r="H812">
        <v>2.6873000000000001E-2</v>
      </c>
      <c r="I812">
        <v>1.3424E-2</v>
      </c>
      <c r="J812">
        <v>2.17929E-2</v>
      </c>
      <c r="K812">
        <v>9.7153799999999992E-3</v>
      </c>
      <c r="L812">
        <v>1.28798E-2</v>
      </c>
    </row>
    <row r="813" spans="1:12" x14ac:dyDescent="0.2">
      <c r="A813">
        <v>2006</v>
      </c>
      <c r="B813">
        <v>5.3844399999999999E-3</v>
      </c>
      <c r="C813">
        <v>5.3976099999999999E-2</v>
      </c>
      <c r="D813">
        <v>0.114595</v>
      </c>
      <c r="E813">
        <v>8.5227700000000003E-2</v>
      </c>
      <c r="F813">
        <v>0.25315300000000002</v>
      </c>
      <c r="G813">
        <v>0.16496</v>
      </c>
      <c r="H813">
        <v>0.200819</v>
      </c>
      <c r="I813">
        <v>7.3357500000000006E-2</v>
      </c>
      <c r="J813">
        <v>2.0470800000000001E-2</v>
      </c>
      <c r="K813">
        <v>1.03556E-2</v>
      </c>
      <c r="L813">
        <v>2.3807999999999999E-2</v>
      </c>
    </row>
    <row r="814" spans="1:12" x14ac:dyDescent="0.2">
      <c r="A814">
        <v>2010</v>
      </c>
      <c r="B814">
        <v>9.6266600000000004E-3</v>
      </c>
      <c r="C814">
        <v>3.0873500000000002E-2</v>
      </c>
      <c r="D814">
        <v>0.28952899999999998</v>
      </c>
      <c r="E814">
        <v>0.31129600000000002</v>
      </c>
      <c r="F814">
        <v>6.8110100000000007E-2</v>
      </c>
      <c r="G814">
        <v>6.4627799999999999E-2</v>
      </c>
      <c r="H814">
        <v>4.13192E-2</v>
      </c>
      <c r="I814">
        <v>2.8038199999999999E-2</v>
      </c>
      <c r="J814">
        <v>5.7384299999999999E-2</v>
      </c>
      <c r="K814">
        <v>4.3520200000000002E-2</v>
      </c>
      <c r="L814">
        <v>5.6455400000000003E-2</v>
      </c>
    </row>
    <row r="815" spans="1:12" x14ac:dyDescent="0.2">
      <c r="A815">
        <v>2012</v>
      </c>
      <c r="B815">
        <v>1.22481E-2</v>
      </c>
      <c r="C815">
        <v>5.7365199999999998E-2</v>
      </c>
      <c r="D815">
        <v>0.241253</v>
      </c>
      <c r="E815">
        <v>0.110624</v>
      </c>
      <c r="F815">
        <v>0.222219</v>
      </c>
      <c r="G815">
        <v>0.16037499999999999</v>
      </c>
      <c r="H815">
        <v>5.0417200000000002E-2</v>
      </c>
      <c r="I815">
        <v>4.3242299999999997E-2</v>
      </c>
      <c r="J815">
        <v>2.1874899999999999E-2</v>
      </c>
      <c r="K815">
        <v>2.01818E-2</v>
      </c>
      <c r="L815">
        <v>6.3609299999999994E-2</v>
      </c>
    </row>
    <row r="816" spans="1:12" x14ac:dyDescent="0.2">
      <c r="A816">
        <v>2014</v>
      </c>
      <c r="B816">
        <v>1.23056E-2</v>
      </c>
      <c r="C816">
        <v>0.124377</v>
      </c>
      <c r="D816">
        <v>0.21782699999999999</v>
      </c>
      <c r="E816">
        <v>0.151861</v>
      </c>
      <c r="F816">
        <v>0.14318800000000001</v>
      </c>
      <c r="G816">
        <v>5.2393599999999999E-2</v>
      </c>
      <c r="H816">
        <v>0.12601499999999999</v>
      </c>
      <c r="I816">
        <v>9.2723100000000003E-2</v>
      </c>
      <c r="J816">
        <v>2.7125099999999999E-2</v>
      </c>
      <c r="K816">
        <v>1.8891499999999999E-2</v>
      </c>
      <c r="L816">
        <v>3.5781E-2</v>
      </c>
    </row>
    <row r="817" spans="1:12" x14ac:dyDescent="0.2">
      <c r="A817">
        <v>2016</v>
      </c>
      <c r="B817">
        <v>9.4046700000000004E-3</v>
      </c>
      <c r="C817">
        <v>2.2898600000000002E-2</v>
      </c>
      <c r="D817">
        <v>0.236208</v>
      </c>
      <c r="E817">
        <v>0.33299699999999999</v>
      </c>
      <c r="F817">
        <v>0.127523</v>
      </c>
      <c r="G817">
        <v>6.6126099999999993E-2</v>
      </c>
      <c r="H817">
        <v>7.4553900000000006E-2</v>
      </c>
      <c r="I817">
        <v>3.1941400000000002E-2</v>
      </c>
      <c r="J817">
        <v>4.1707399999999999E-2</v>
      </c>
      <c r="K817">
        <v>3.0820299999999998E-2</v>
      </c>
      <c r="L817">
        <v>2.86229E-2</v>
      </c>
    </row>
    <row r="818" spans="1:12" x14ac:dyDescent="0.2">
      <c r="A818">
        <v>2018</v>
      </c>
      <c r="B818">
        <v>1.0703900000000001E-2</v>
      </c>
      <c r="C818">
        <v>6.02976E-2</v>
      </c>
      <c r="D818">
        <v>0.253585</v>
      </c>
      <c r="E818">
        <v>8.7397299999999997E-2</v>
      </c>
      <c r="F818">
        <v>0.18215700000000001</v>
      </c>
      <c r="G818">
        <v>0.17508599999999999</v>
      </c>
      <c r="H818">
        <v>9.1706599999999999E-2</v>
      </c>
      <c r="I818">
        <v>4.6431199999999999E-2</v>
      </c>
      <c r="J818">
        <v>3.4074199999999999E-2</v>
      </c>
      <c r="K818">
        <v>1.9451199999999998E-2</v>
      </c>
      <c r="L818">
        <v>4.3087899999999998E-2</v>
      </c>
    </row>
    <row r="820" spans="1:12" x14ac:dyDescent="0.2">
      <c r="A820" t="s">
        <v>48</v>
      </c>
    </row>
    <row r="821" spans="1:12" x14ac:dyDescent="0.2">
      <c r="A821">
        <v>1991</v>
      </c>
      <c r="B821">
        <v>0.71583300000000005</v>
      </c>
    </row>
    <row r="822" spans="1:12" x14ac:dyDescent="0.2">
      <c r="A822">
        <v>1994</v>
      </c>
      <c r="B822">
        <v>0.62563800000000003</v>
      </c>
    </row>
    <row r="823" spans="1:12" x14ac:dyDescent="0.2">
      <c r="A823">
        <v>1997</v>
      </c>
      <c r="B823">
        <v>0.30010799999999999</v>
      </c>
    </row>
    <row r="824" spans="1:12" x14ac:dyDescent="0.2">
      <c r="A824">
        <v>2000</v>
      </c>
      <c r="B824">
        <v>0.88849199999999995</v>
      </c>
    </row>
    <row r="825" spans="1:12" x14ac:dyDescent="0.2">
      <c r="A825">
        <v>2002</v>
      </c>
      <c r="B825">
        <v>0.65176599999999996</v>
      </c>
    </row>
    <row r="826" spans="1:12" x14ac:dyDescent="0.2">
      <c r="A826">
        <v>2004</v>
      </c>
      <c r="B826">
        <v>0.35625899999999999</v>
      </c>
    </row>
    <row r="827" spans="1:12" x14ac:dyDescent="0.2">
      <c r="A827">
        <v>2006</v>
      </c>
      <c r="B827">
        <v>0.77831399999999995</v>
      </c>
    </row>
    <row r="828" spans="1:12" x14ac:dyDescent="0.2">
      <c r="A828">
        <v>2010</v>
      </c>
      <c r="B828">
        <v>0.346578</v>
      </c>
    </row>
    <row r="829" spans="1:12" x14ac:dyDescent="0.2">
      <c r="A829">
        <v>2012</v>
      </c>
      <c r="B829">
        <v>0.75328499999999998</v>
      </c>
    </row>
    <row r="830" spans="1:12" x14ac:dyDescent="0.2">
      <c r="A830">
        <v>2014</v>
      </c>
      <c r="B830">
        <v>0.62376299999999996</v>
      </c>
    </row>
    <row r="831" spans="1:12" x14ac:dyDescent="0.2">
      <c r="A831">
        <v>2016</v>
      </c>
      <c r="B831">
        <v>0.42631799999999997</v>
      </c>
    </row>
    <row r="832" spans="1:12" x14ac:dyDescent="0.2">
      <c r="A832">
        <v>2018</v>
      </c>
      <c r="B832">
        <v>0.721441</v>
      </c>
    </row>
    <row r="834" spans="1:45" x14ac:dyDescent="0.2">
      <c r="A834" t="s">
        <v>49</v>
      </c>
    </row>
    <row r="835" spans="1:45" x14ac:dyDescent="0.2">
      <c r="A835">
        <v>1.37422</v>
      </c>
    </row>
    <row r="837" spans="1:45" x14ac:dyDescent="0.2">
      <c r="A837" t="s">
        <v>50</v>
      </c>
    </row>
    <row r="838" spans="1:45" x14ac:dyDescent="0.2">
      <c r="B838">
        <v>21763</v>
      </c>
      <c r="C838">
        <v>24249</v>
      </c>
      <c r="D838">
        <v>23264</v>
      </c>
      <c r="E838">
        <v>20488</v>
      </c>
      <c r="F838">
        <v>19688</v>
      </c>
      <c r="G838">
        <v>19874</v>
      </c>
      <c r="H838">
        <v>11726</v>
      </c>
      <c r="I838">
        <v>36055</v>
      </c>
      <c r="J838">
        <v>37860</v>
      </c>
      <c r="K838">
        <v>31990</v>
      </c>
      <c r="L838">
        <v>30061</v>
      </c>
      <c r="M838">
        <v>22084</v>
      </c>
      <c r="N838">
        <v>17994</v>
      </c>
      <c r="O838">
        <v>22206</v>
      </c>
      <c r="P838">
        <v>26626</v>
      </c>
      <c r="Q838">
        <v>48532</v>
      </c>
      <c r="R838">
        <v>66006</v>
      </c>
      <c r="S838">
        <v>65360</v>
      </c>
      <c r="T838">
        <v>81554</v>
      </c>
      <c r="U838">
        <v>103942</v>
      </c>
      <c r="V838">
        <v>65842</v>
      </c>
      <c r="W838">
        <v>57097</v>
      </c>
      <c r="X838">
        <v>56237</v>
      </c>
      <c r="Y838">
        <v>47230</v>
      </c>
      <c r="Z838">
        <v>61563</v>
      </c>
      <c r="AA838">
        <v>45288</v>
      </c>
      <c r="AB838">
        <v>54045</v>
      </c>
      <c r="AC838">
        <v>60562</v>
      </c>
      <c r="AD838">
        <v>62012</v>
      </c>
      <c r="AE838">
        <v>61895</v>
      </c>
      <c r="AF838">
        <v>58747</v>
      </c>
      <c r="AG838">
        <v>58082</v>
      </c>
      <c r="AH838">
        <v>72807</v>
      </c>
      <c r="AI838">
        <v>68647</v>
      </c>
      <c r="AJ838">
        <v>51810</v>
      </c>
      <c r="AK838">
        <v>47825</v>
      </c>
      <c r="AL838">
        <v>23181</v>
      </c>
      <c r="AM838">
        <v>30947.200000000001</v>
      </c>
      <c r="AN838">
        <v>53270</v>
      </c>
      <c r="AO838">
        <v>52511</v>
      </c>
      <c r="AP838">
        <v>64451</v>
      </c>
      <c r="AQ838">
        <v>70394</v>
      </c>
      <c r="AR838">
        <v>57206</v>
      </c>
      <c r="AS838">
        <v>59305</v>
      </c>
    </row>
    <row r="840" spans="1:45" x14ac:dyDescent="0.2">
      <c r="A840" t="s">
        <v>51</v>
      </c>
    </row>
    <row r="841" spans="1:45" x14ac:dyDescent="0.2">
      <c r="B841">
        <v>21798.9</v>
      </c>
      <c r="C841">
        <v>24267.1</v>
      </c>
      <c r="D841">
        <v>23286.400000000001</v>
      </c>
      <c r="E841">
        <v>20502.7</v>
      </c>
      <c r="F841">
        <v>19683</v>
      </c>
      <c r="G841">
        <v>19857.5</v>
      </c>
      <c r="H841">
        <v>11721.8</v>
      </c>
      <c r="I841">
        <v>36059.4</v>
      </c>
      <c r="J841">
        <v>37936.800000000003</v>
      </c>
      <c r="K841">
        <v>32094.799999999999</v>
      </c>
      <c r="L841">
        <v>30134.1</v>
      </c>
      <c r="M841">
        <v>22120.1</v>
      </c>
      <c r="N841">
        <v>18012.2</v>
      </c>
      <c r="O841">
        <v>22214.400000000001</v>
      </c>
      <c r="P841">
        <v>26641.599999999999</v>
      </c>
      <c r="Q841">
        <v>48540.3</v>
      </c>
      <c r="R841">
        <v>65995.8</v>
      </c>
      <c r="S841">
        <v>65375.7</v>
      </c>
      <c r="T841">
        <v>81630.399999999994</v>
      </c>
      <c r="U841">
        <v>103915</v>
      </c>
      <c r="V841">
        <v>65770.8</v>
      </c>
      <c r="W841">
        <v>57060.5</v>
      </c>
      <c r="X841">
        <v>56199.9</v>
      </c>
      <c r="Y841">
        <v>47273.4</v>
      </c>
      <c r="Z841">
        <v>61778.5</v>
      </c>
      <c r="AA841">
        <v>45441.3</v>
      </c>
      <c r="AB841">
        <v>54175.3</v>
      </c>
      <c r="AC841">
        <v>60574.5</v>
      </c>
      <c r="AD841">
        <v>62062.8</v>
      </c>
      <c r="AE841">
        <v>61914.6</v>
      </c>
      <c r="AF841">
        <v>58812.4</v>
      </c>
      <c r="AG841">
        <v>58153.4</v>
      </c>
      <c r="AH841">
        <v>73030.5</v>
      </c>
      <c r="AI841">
        <v>68931</v>
      </c>
      <c r="AJ841">
        <v>51973.3</v>
      </c>
      <c r="AK841">
        <v>47948.5</v>
      </c>
      <c r="AL841">
        <v>23160.9</v>
      </c>
      <c r="AM841">
        <v>30925.599999999999</v>
      </c>
      <c r="AN841">
        <v>52991</v>
      </c>
      <c r="AO841">
        <v>52376.800000000003</v>
      </c>
      <c r="AP841">
        <v>64305.7</v>
      </c>
      <c r="AQ841">
        <v>70192</v>
      </c>
      <c r="AR841">
        <v>57135.1</v>
      </c>
      <c r="AS841">
        <v>59305</v>
      </c>
    </row>
    <row r="843" spans="1:45" x14ac:dyDescent="0.2">
      <c r="A843" t="s">
        <v>52</v>
      </c>
    </row>
    <row r="844" spans="1:45" x14ac:dyDescent="0.2">
      <c r="A844">
        <v>1977</v>
      </c>
      <c r="B844">
        <v>5.6584000000000002E-2</v>
      </c>
      <c r="C844">
        <v>0.153417</v>
      </c>
    </row>
    <row r="845" spans="1:45" x14ac:dyDescent="0.2">
      <c r="A845">
        <v>1978</v>
      </c>
      <c r="B845">
        <v>5.7683499999999999E-2</v>
      </c>
      <c r="C845">
        <v>0.14899000000000001</v>
      </c>
    </row>
    <row r="846" spans="1:45" x14ac:dyDescent="0.2">
      <c r="A846">
        <v>1979</v>
      </c>
      <c r="B846">
        <v>3.3124599999999997E-2</v>
      </c>
      <c r="C846">
        <v>8.7952600000000006E-2</v>
      </c>
    </row>
    <row r="847" spans="1:45" x14ac:dyDescent="0.2">
      <c r="A847">
        <v>1980</v>
      </c>
      <c r="B847">
        <v>2.59489E-2</v>
      </c>
      <c r="C847">
        <v>6.5783099999999997E-2</v>
      </c>
    </row>
    <row r="848" spans="1:45" x14ac:dyDescent="0.2">
      <c r="A848">
        <v>1981</v>
      </c>
      <c r="B848">
        <v>2.0534E-2</v>
      </c>
      <c r="C848">
        <v>4.6696599999999998E-2</v>
      </c>
    </row>
    <row r="849" spans="1:3" x14ac:dyDescent="0.2">
      <c r="A849">
        <v>1982</v>
      </c>
      <c r="B849">
        <v>1.67023E-2</v>
      </c>
      <c r="C849">
        <v>4.6830799999999999E-2</v>
      </c>
    </row>
    <row r="850" spans="1:3" x14ac:dyDescent="0.2">
      <c r="A850">
        <v>1983</v>
      </c>
      <c r="B850">
        <v>1.08874E-2</v>
      </c>
      <c r="C850">
        <v>2.9577099999999999E-2</v>
      </c>
    </row>
    <row r="851" spans="1:3" x14ac:dyDescent="0.2">
      <c r="A851">
        <v>1984</v>
      </c>
      <c r="B851">
        <v>4.1659300000000003E-2</v>
      </c>
      <c r="C851">
        <v>0.100726</v>
      </c>
    </row>
    <row r="852" spans="1:3" x14ac:dyDescent="0.2">
      <c r="A852">
        <v>1985</v>
      </c>
      <c r="B852">
        <v>6.5430199999999994E-2</v>
      </c>
      <c r="C852">
        <v>0.13114400000000001</v>
      </c>
    </row>
    <row r="853" spans="1:3" x14ac:dyDescent="0.2">
      <c r="A853">
        <v>1986</v>
      </c>
      <c r="B853">
        <v>7.1716299999999997E-2</v>
      </c>
      <c r="C853">
        <v>0.13120399999999999</v>
      </c>
    </row>
    <row r="854" spans="1:3" x14ac:dyDescent="0.2">
      <c r="A854">
        <v>1987</v>
      </c>
      <c r="B854">
        <v>5.4976200000000003E-2</v>
      </c>
      <c r="C854">
        <v>0.100304</v>
      </c>
    </row>
    <row r="855" spans="1:3" x14ac:dyDescent="0.2">
      <c r="A855">
        <v>1988</v>
      </c>
      <c r="B855">
        <v>4.79785E-2</v>
      </c>
      <c r="C855">
        <v>0.106402</v>
      </c>
    </row>
    <row r="856" spans="1:3" x14ac:dyDescent="0.2">
      <c r="A856">
        <v>1989</v>
      </c>
      <c r="B856">
        <v>2.9689500000000001E-2</v>
      </c>
      <c r="C856">
        <v>6.01364E-2</v>
      </c>
    </row>
    <row r="857" spans="1:3" x14ac:dyDescent="0.2">
      <c r="A857">
        <v>1990</v>
      </c>
      <c r="B857">
        <v>2.60962E-2</v>
      </c>
      <c r="C857">
        <v>5.3469200000000001E-2</v>
      </c>
    </row>
    <row r="858" spans="1:3" x14ac:dyDescent="0.2">
      <c r="A858">
        <v>1991</v>
      </c>
      <c r="B858">
        <v>4.2538399999999997E-2</v>
      </c>
      <c r="C858">
        <v>8.4011100000000005E-2</v>
      </c>
    </row>
    <row r="859" spans="1:3" x14ac:dyDescent="0.2">
      <c r="A859">
        <v>1992</v>
      </c>
      <c r="B859">
        <v>5.7675999999999998E-2</v>
      </c>
      <c r="C859">
        <v>0.108515</v>
      </c>
    </row>
    <row r="860" spans="1:3" x14ac:dyDescent="0.2">
      <c r="A860">
        <v>1993</v>
      </c>
      <c r="B860">
        <v>8.6055199999999998E-2</v>
      </c>
      <c r="C860">
        <v>0.16312499999999999</v>
      </c>
    </row>
    <row r="861" spans="1:3" x14ac:dyDescent="0.2">
      <c r="A861">
        <v>1994</v>
      </c>
      <c r="B861">
        <v>0.11107499999999999</v>
      </c>
      <c r="C861">
        <v>0.20508999999999999</v>
      </c>
    </row>
    <row r="862" spans="1:3" x14ac:dyDescent="0.2">
      <c r="A862">
        <v>1995</v>
      </c>
      <c r="B862">
        <v>0.17934900000000001</v>
      </c>
      <c r="C862">
        <v>0.31895200000000001</v>
      </c>
    </row>
    <row r="863" spans="1:3" x14ac:dyDescent="0.2">
      <c r="A863">
        <v>1996</v>
      </c>
      <c r="B863">
        <v>0.255826</v>
      </c>
      <c r="C863">
        <v>0.46566299999999999</v>
      </c>
    </row>
    <row r="864" spans="1:3" x14ac:dyDescent="0.2">
      <c r="A864">
        <v>1997</v>
      </c>
      <c r="B864">
        <v>0.15353800000000001</v>
      </c>
      <c r="C864">
        <v>0.27158100000000002</v>
      </c>
    </row>
    <row r="865" spans="1:3" x14ac:dyDescent="0.2">
      <c r="A865">
        <v>1998</v>
      </c>
      <c r="B865">
        <v>0.1857</v>
      </c>
      <c r="C865">
        <v>0.32525599999999999</v>
      </c>
    </row>
    <row r="866" spans="1:3" x14ac:dyDescent="0.2">
      <c r="A866">
        <v>1999</v>
      </c>
      <c r="B866">
        <v>0.13614599999999999</v>
      </c>
      <c r="C866">
        <v>0.253606</v>
      </c>
    </row>
    <row r="867" spans="1:3" x14ac:dyDescent="0.2">
      <c r="A867">
        <v>2000</v>
      </c>
      <c r="B867">
        <v>0.124158</v>
      </c>
      <c r="C867">
        <v>0.24310399999999999</v>
      </c>
    </row>
    <row r="868" spans="1:3" x14ac:dyDescent="0.2">
      <c r="A868">
        <v>2001</v>
      </c>
      <c r="B868">
        <v>0.163461</v>
      </c>
      <c r="C868">
        <v>0.31578000000000001</v>
      </c>
    </row>
    <row r="869" spans="1:3" x14ac:dyDescent="0.2">
      <c r="A869">
        <v>2002</v>
      </c>
      <c r="B869">
        <v>0.11713800000000001</v>
      </c>
      <c r="C869">
        <v>0.24210799999999999</v>
      </c>
    </row>
    <row r="870" spans="1:3" x14ac:dyDescent="0.2">
      <c r="A870">
        <v>2003</v>
      </c>
      <c r="B870">
        <v>9.9553799999999998E-2</v>
      </c>
      <c r="C870">
        <v>0.19278899999999999</v>
      </c>
    </row>
    <row r="871" spans="1:3" x14ac:dyDescent="0.2">
      <c r="A871">
        <v>2004</v>
      </c>
      <c r="B871">
        <v>7.95096E-2</v>
      </c>
      <c r="C871">
        <v>0.143399</v>
      </c>
    </row>
    <row r="872" spans="1:3" x14ac:dyDescent="0.2">
      <c r="A872">
        <v>2005</v>
      </c>
      <c r="B872">
        <v>7.6163999999999996E-2</v>
      </c>
      <c r="C872">
        <v>0.13983400000000001</v>
      </c>
    </row>
    <row r="873" spans="1:3" x14ac:dyDescent="0.2">
      <c r="A873">
        <v>2006</v>
      </c>
      <c r="B873">
        <v>8.5813E-2</v>
      </c>
      <c r="C873">
        <v>0.150783</v>
      </c>
    </row>
    <row r="874" spans="1:3" x14ac:dyDescent="0.2">
      <c r="A874">
        <v>2007</v>
      </c>
      <c r="B874">
        <v>8.5399600000000006E-2</v>
      </c>
      <c r="C874">
        <v>0.15134700000000001</v>
      </c>
    </row>
    <row r="875" spans="1:3" x14ac:dyDescent="0.2">
      <c r="A875">
        <v>2008</v>
      </c>
      <c r="B875">
        <v>0.10697</v>
      </c>
      <c r="C875">
        <v>0.18484200000000001</v>
      </c>
    </row>
    <row r="876" spans="1:3" x14ac:dyDescent="0.2">
      <c r="A876">
        <v>2009</v>
      </c>
      <c r="B876">
        <v>0.16189200000000001</v>
      </c>
      <c r="C876">
        <v>0.28550599999999998</v>
      </c>
    </row>
    <row r="877" spans="1:3" x14ac:dyDescent="0.2">
      <c r="A877">
        <v>2010</v>
      </c>
      <c r="B877">
        <v>0.15454000000000001</v>
      </c>
      <c r="C877">
        <v>0.26000699999999999</v>
      </c>
    </row>
    <row r="878" spans="1:3" x14ac:dyDescent="0.2">
      <c r="A878">
        <v>2011</v>
      </c>
      <c r="B878">
        <v>0.105305</v>
      </c>
      <c r="C878">
        <v>0.17125599999999999</v>
      </c>
    </row>
    <row r="879" spans="1:3" x14ac:dyDescent="0.2">
      <c r="A879">
        <v>2012</v>
      </c>
      <c r="B879">
        <v>0.124801</v>
      </c>
      <c r="C879">
        <v>0.195632</v>
      </c>
    </row>
    <row r="880" spans="1:3" x14ac:dyDescent="0.2">
      <c r="A880">
        <v>2013</v>
      </c>
      <c r="B880">
        <v>5.2364899999999999E-2</v>
      </c>
      <c r="C880">
        <v>7.9460100000000006E-2</v>
      </c>
    </row>
    <row r="881" spans="1:13" x14ac:dyDescent="0.2">
      <c r="A881">
        <v>2014</v>
      </c>
      <c r="B881">
        <v>5.8432199999999997E-2</v>
      </c>
      <c r="C881">
        <v>8.9772400000000002E-2</v>
      </c>
    </row>
    <row r="882" spans="1:13" x14ac:dyDescent="0.2">
      <c r="A882">
        <v>2015</v>
      </c>
      <c r="B882">
        <v>0.12889100000000001</v>
      </c>
      <c r="C882">
        <v>0.26849699999999999</v>
      </c>
    </row>
    <row r="883" spans="1:13" x14ac:dyDescent="0.2">
      <c r="A883">
        <v>2016</v>
      </c>
      <c r="B883">
        <v>0.12742999999999999</v>
      </c>
      <c r="C883">
        <v>0.26585900000000001</v>
      </c>
    </row>
    <row r="884" spans="1:13" x14ac:dyDescent="0.2">
      <c r="A884">
        <v>2017</v>
      </c>
      <c r="B884">
        <v>0.14774899999999999</v>
      </c>
      <c r="C884">
        <v>0.266403</v>
      </c>
    </row>
    <row r="885" spans="1:13" x14ac:dyDescent="0.2">
      <c r="A885">
        <v>2018</v>
      </c>
      <c r="B885">
        <v>0.16152</v>
      </c>
      <c r="C885">
        <v>0.29689199999999999</v>
      </c>
    </row>
    <row r="886" spans="1:13" x14ac:dyDescent="0.2">
      <c r="A886">
        <v>2019</v>
      </c>
      <c r="B886">
        <v>0.14866599999999999</v>
      </c>
      <c r="C886">
        <v>0.31980999999999998</v>
      </c>
    </row>
    <row r="887" spans="1:13" x14ac:dyDescent="0.2">
      <c r="A887">
        <v>2020</v>
      </c>
      <c r="B887">
        <v>0.18096100000000001</v>
      </c>
      <c r="C887">
        <v>0.38928200000000002</v>
      </c>
    </row>
    <row r="889" spans="1:13" x14ac:dyDescent="0.2">
      <c r="A889" t="s">
        <v>53</v>
      </c>
    </row>
    <row r="890" spans="1:13" x14ac:dyDescent="0.2">
      <c r="A890">
        <v>1</v>
      </c>
      <c r="B890">
        <v>1977</v>
      </c>
      <c r="C890">
        <v>1.8638100000000001E-2</v>
      </c>
      <c r="D890">
        <v>0.19899</v>
      </c>
      <c r="E890">
        <v>1.4177900000000001</v>
      </c>
      <c r="F890">
        <v>2.7113200000000002</v>
      </c>
      <c r="G890">
        <v>2.6307999999999998</v>
      </c>
      <c r="H890">
        <v>1.6100699999999999</v>
      </c>
      <c r="I890">
        <v>0.97837799999999997</v>
      </c>
      <c r="J890">
        <v>0.58336399999999999</v>
      </c>
      <c r="K890">
        <v>0.35180899999999998</v>
      </c>
      <c r="L890">
        <v>0.249418</v>
      </c>
      <c r="M890">
        <v>0.249418</v>
      </c>
    </row>
    <row r="891" spans="1:13" x14ac:dyDescent="0.2">
      <c r="A891">
        <v>1</v>
      </c>
      <c r="B891">
        <v>1978</v>
      </c>
      <c r="C891">
        <v>1.7843700000000001E-2</v>
      </c>
      <c r="D891">
        <v>0.182283</v>
      </c>
      <c r="E891">
        <v>1.54128</v>
      </c>
      <c r="F891">
        <v>2.34728</v>
      </c>
      <c r="G891">
        <v>2.5828899999999999</v>
      </c>
      <c r="H891">
        <v>1.75339</v>
      </c>
      <c r="I891">
        <v>1.08178</v>
      </c>
      <c r="J891">
        <v>0.622197</v>
      </c>
      <c r="K891">
        <v>0.362927</v>
      </c>
      <c r="L891">
        <v>0.25406299999999998</v>
      </c>
      <c r="M891">
        <v>0.25406299999999998</v>
      </c>
    </row>
    <row r="892" spans="1:13" x14ac:dyDescent="0.2">
      <c r="A892">
        <v>1</v>
      </c>
      <c r="B892">
        <v>1979</v>
      </c>
      <c r="C892">
        <v>1.77632E-2</v>
      </c>
      <c r="D892">
        <v>0.13747200000000001</v>
      </c>
      <c r="E892">
        <v>1.01749</v>
      </c>
      <c r="F892">
        <v>2.6552099999999998</v>
      </c>
      <c r="G892">
        <v>2.5742600000000002</v>
      </c>
      <c r="H892">
        <v>1.81474</v>
      </c>
      <c r="I892">
        <v>1.2177</v>
      </c>
      <c r="J892">
        <v>0.67270099999999999</v>
      </c>
      <c r="K892">
        <v>0.375137</v>
      </c>
      <c r="L892">
        <v>0.25876300000000002</v>
      </c>
      <c r="M892">
        <v>0.25876300000000002</v>
      </c>
    </row>
    <row r="893" spans="1:13" x14ac:dyDescent="0.2">
      <c r="A893">
        <v>1</v>
      </c>
      <c r="B893">
        <v>1980</v>
      </c>
      <c r="C893">
        <v>1.78281E-2</v>
      </c>
      <c r="D893">
        <v>0.13322899999999999</v>
      </c>
      <c r="E893">
        <v>0.84457800000000005</v>
      </c>
      <c r="F893">
        <v>2.2594099999999999</v>
      </c>
      <c r="G893">
        <v>2.5350999999999999</v>
      </c>
      <c r="H893">
        <v>1.95882</v>
      </c>
      <c r="I893">
        <v>1.5478499999999999</v>
      </c>
      <c r="J893">
        <v>0.76867700000000005</v>
      </c>
      <c r="K893">
        <v>0.39701799999999998</v>
      </c>
      <c r="L893">
        <v>0.26874599999999998</v>
      </c>
      <c r="M893">
        <v>0.26874599999999998</v>
      </c>
    </row>
    <row r="894" spans="1:13" x14ac:dyDescent="0.2">
      <c r="A894">
        <v>1</v>
      </c>
      <c r="B894">
        <v>1981</v>
      </c>
      <c r="C894">
        <v>1.7589400000000002E-2</v>
      </c>
      <c r="D894">
        <v>0.128858</v>
      </c>
      <c r="E894">
        <v>0.80383800000000005</v>
      </c>
      <c r="F894">
        <v>1.64263</v>
      </c>
      <c r="G894">
        <v>2.13537</v>
      </c>
      <c r="H894">
        <v>2.1761900000000001</v>
      </c>
      <c r="I894">
        <v>2.2741099999999999</v>
      </c>
      <c r="J894">
        <v>0.84799800000000003</v>
      </c>
      <c r="K894">
        <v>0.412775</v>
      </c>
      <c r="L894">
        <v>0.28032099999999999</v>
      </c>
      <c r="M894">
        <v>0.28032099999999999</v>
      </c>
    </row>
    <row r="895" spans="1:13" x14ac:dyDescent="0.2">
      <c r="A895">
        <v>1</v>
      </c>
      <c r="B895">
        <v>1982</v>
      </c>
      <c r="C895">
        <v>1.7152400000000002E-2</v>
      </c>
      <c r="D895">
        <v>0.11930399999999999</v>
      </c>
      <c r="E895">
        <v>0.60548900000000005</v>
      </c>
      <c r="F895">
        <v>1.4414</v>
      </c>
      <c r="G895">
        <v>2.8038500000000002</v>
      </c>
      <c r="H895">
        <v>2.5452300000000001</v>
      </c>
      <c r="I895">
        <v>1.65167</v>
      </c>
      <c r="J895">
        <v>0.79670700000000005</v>
      </c>
      <c r="K895">
        <v>0.42913400000000002</v>
      </c>
      <c r="L895">
        <v>0.29503800000000002</v>
      </c>
      <c r="M895">
        <v>0.29503800000000002</v>
      </c>
    </row>
    <row r="896" spans="1:13" x14ac:dyDescent="0.2">
      <c r="A896">
        <v>1</v>
      </c>
      <c r="B896">
        <v>1983</v>
      </c>
      <c r="C896">
        <v>1.6119600000000001E-2</v>
      </c>
      <c r="D896">
        <v>0.116827</v>
      </c>
      <c r="E896">
        <v>0.66381900000000005</v>
      </c>
      <c r="F896">
        <v>1.4899899999999999</v>
      </c>
      <c r="G896">
        <v>2.2978200000000002</v>
      </c>
      <c r="H896">
        <v>2.71665</v>
      </c>
      <c r="I896">
        <v>1.76694</v>
      </c>
      <c r="J896">
        <v>0.82933699999999999</v>
      </c>
      <c r="K896">
        <v>0.46346799999999999</v>
      </c>
      <c r="L896">
        <v>0.319517</v>
      </c>
      <c r="M896">
        <v>0.319517</v>
      </c>
    </row>
    <row r="897" spans="1:13" x14ac:dyDescent="0.2">
      <c r="A897">
        <v>1</v>
      </c>
      <c r="B897">
        <v>1984</v>
      </c>
      <c r="C897">
        <v>1.4803999999999999E-2</v>
      </c>
      <c r="D897">
        <v>0.11336599999999999</v>
      </c>
      <c r="E897">
        <v>0.66177399999999997</v>
      </c>
      <c r="F897">
        <v>1.5724</v>
      </c>
      <c r="G897">
        <v>2.1711999999999998</v>
      </c>
      <c r="H897">
        <v>2.4178600000000001</v>
      </c>
      <c r="I897">
        <v>1.8537699999999999</v>
      </c>
      <c r="J897">
        <v>0.95207900000000001</v>
      </c>
      <c r="K897">
        <v>0.53722999999999999</v>
      </c>
      <c r="L897">
        <v>0.35275400000000001</v>
      </c>
      <c r="M897">
        <v>0.35275400000000001</v>
      </c>
    </row>
    <row r="898" spans="1:13" x14ac:dyDescent="0.2">
      <c r="A898">
        <v>1</v>
      </c>
      <c r="B898">
        <v>1985</v>
      </c>
      <c r="C898">
        <v>1.3316400000000001E-2</v>
      </c>
      <c r="D898">
        <v>0.114995</v>
      </c>
      <c r="E898">
        <v>0.94631900000000002</v>
      </c>
      <c r="F898">
        <v>1.7415499999999999</v>
      </c>
      <c r="G898">
        <v>2.0031099999999999</v>
      </c>
      <c r="H898">
        <v>2.0043299999999999</v>
      </c>
      <c r="I898">
        <v>1.63022</v>
      </c>
      <c r="J898">
        <v>1.07351</v>
      </c>
      <c r="K898">
        <v>0.65911399999999998</v>
      </c>
      <c r="L898">
        <v>0.40676800000000002</v>
      </c>
      <c r="M898">
        <v>0.40676800000000002</v>
      </c>
    </row>
    <row r="899" spans="1:13" x14ac:dyDescent="0.2">
      <c r="A899">
        <v>1</v>
      </c>
      <c r="B899">
        <v>1986</v>
      </c>
      <c r="C899">
        <v>1.2339899999999999E-2</v>
      </c>
      <c r="D899">
        <v>0.105559</v>
      </c>
      <c r="E899">
        <v>0.86626199999999998</v>
      </c>
      <c r="F899">
        <v>1.56271</v>
      </c>
      <c r="G899">
        <v>1.82948</v>
      </c>
      <c r="H899">
        <v>1.79728</v>
      </c>
      <c r="I899">
        <v>1.65381</v>
      </c>
      <c r="J899">
        <v>1.3051999999999999</v>
      </c>
      <c r="K899">
        <v>0.87827599999999995</v>
      </c>
      <c r="L899">
        <v>0.494535</v>
      </c>
      <c r="M899">
        <v>0.494535</v>
      </c>
    </row>
    <row r="900" spans="1:13" x14ac:dyDescent="0.2">
      <c r="A900">
        <v>1</v>
      </c>
      <c r="B900">
        <v>1987</v>
      </c>
      <c r="C900">
        <v>1.1764200000000001E-2</v>
      </c>
      <c r="D900">
        <v>0.10151499999999999</v>
      </c>
      <c r="E900">
        <v>0.78434899999999996</v>
      </c>
      <c r="F900">
        <v>1.7246900000000001</v>
      </c>
      <c r="G900">
        <v>1.8245</v>
      </c>
      <c r="H900">
        <v>1.6440900000000001</v>
      </c>
      <c r="I900">
        <v>1.5341800000000001</v>
      </c>
      <c r="J900">
        <v>1.2742100000000001</v>
      </c>
      <c r="K900">
        <v>0.88816899999999999</v>
      </c>
      <c r="L900">
        <v>0.60626500000000005</v>
      </c>
      <c r="M900">
        <v>0.60626500000000005</v>
      </c>
    </row>
    <row r="901" spans="1:13" x14ac:dyDescent="0.2">
      <c r="A901">
        <v>1</v>
      </c>
      <c r="B901">
        <v>1988</v>
      </c>
      <c r="C901">
        <v>1.1557100000000001E-2</v>
      </c>
      <c r="D901">
        <v>9.79328E-2</v>
      </c>
      <c r="E901">
        <v>0.79376400000000003</v>
      </c>
      <c r="F901">
        <v>2.2176999999999998</v>
      </c>
      <c r="G901">
        <v>1.91825</v>
      </c>
      <c r="H901">
        <v>1.50179</v>
      </c>
      <c r="I901">
        <v>1.3829899999999999</v>
      </c>
      <c r="J901">
        <v>1.1303700000000001</v>
      </c>
      <c r="K901">
        <v>0.82459300000000002</v>
      </c>
      <c r="L901">
        <v>0.56052900000000005</v>
      </c>
      <c r="M901">
        <v>0.56052900000000005</v>
      </c>
    </row>
    <row r="902" spans="1:13" x14ac:dyDescent="0.2">
      <c r="A902">
        <v>1</v>
      </c>
      <c r="B902">
        <v>1989</v>
      </c>
      <c r="C902">
        <v>1.1611E-2</v>
      </c>
      <c r="D902">
        <v>0.10167900000000001</v>
      </c>
      <c r="E902">
        <v>0.73844299999999996</v>
      </c>
      <c r="F902">
        <v>2.0255100000000001</v>
      </c>
      <c r="G902">
        <v>2.0201500000000001</v>
      </c>
      <c r="H902">
        <v>1.5831200000000001</v>
      </c>
      <c r="I902">
        <v>1.3714200000000001</v>
      </c>
      <c r="J902">
        <v>1.1163400000000001</v>
      </c>
      <c r="K902">
        <v>0.82384199999999996</v>
      </c>
      <c r="L902">
        <v>0.60394400000000004</v>
      </c>
      <c r="M902">
        <v>0.60394400000000004</v>
      </c>
    </row>
    <row r="903" spans="1:13" x14ac:dyDescent="0.2">
      <c r="A903">
        <v>1</v>
      </c>
      <c r="B903">
        <v>1990</v>
      </c>
      <c r="C903">
        <v>1.1372800000000001E-2</v>
      </c>
      <c r="D903">
        <v>9.7265299999999999E-2</v>
      </c>
      <c r="E903">
        <v>0.76988500000000004</v>
      </c>
      <c r="F903">
        <v>2.0489299999999999</v>
      </c>
      <c r="G903">
        <v>1.9610099999999999</v>
      </c>
      <c r="H903">
        <v>1.5305200000000001</v>
      </c>
      <c r="I903">
        <v>1.3624799999999999</v>
      </c>
      <c r="J903">
        <v>1.11087</v>
      </c>
      <c r="K903">
        <v>0.84274700000000002</v>
      </c>
      <c r="L903">
        <v>0.63246000000000002</v>
      </c>
      <c r="M903">
        <v>0.63246000000000002</v>
      </c>
    </row>
    <row r="904" spans="1:13" x14ac:dyDescent="0.2">
      <c r="A904">
        <v>1</v>
      </c>
      <c r="B904">
        <v>1991</v>
      </c>
      <c r="C904">
        <v>1.1293900000000001E-2</v>
      </c>
      <c r="D904">
        <v>8.6977100000000002E-2</v>
      </c>
      <c r="E904">
        <v>0.53229800000000005</v>
      </c>
      <c r="F904">
        <v>1.59013</v>
      </c>
      <c r="G904">
        <v>1.97495</v>
      </c>
      <c r="H904">
        <v>1.7670699999999999</v>
      </c>
      <c r="I904">
        <v>1.5035000000000001</v>
      </c>
      <c r="J904">
        <v>1.19652</v>
      </c>
      <c r="K904">
        <v>0.90793999999999997</v>
      </c>
      <c r="L904">
        <v>0.71466600000000002</v>
      </c>
      <c r="M904">
        <v>0.71466600000000002</v>
      </c>
    </row>
    <row r="905" spans="1:13" x14ac:dyDescent="0.2">
      <c r="A905">
        <v>1</v>
      </c>
      <c r="B905">
        <v>1992</v>
      </c>
      <c r="C905">
        <v>1.08827E-2</v>
      </c>
      <c r="D905">
        <v>7.6602000000000003E-2</v>
      </c>
      <c r="E905">
        <v>0.42696600000000001</v>
      </c>
      <c r="F905">
        <v>1.3200099999999999</v>
      </c>
      <c r="G905">
        <v>1.88147</v>
      </c>
      <c r="H905">
        <v>1.83606</v>
      </c>
      <c r="I905">
        <v>1.5822400000000001</v>
      </c>
      <c r="J905">
        <v>1.2818700000000001</v>
      </c>
      <c r="K905">
        <v>0.99007400000000001</v>
      </c>
      <c r="L905">
        <v>0.79691599999999996</v>
      </c>
      <c r="M905">
        <v>0.79691599999999996</v>
      </c>
    </row>
    <row r="906" spans="1:13" x14ac:dyDescent="0.2">
      <c r="A906">
        <v>1</v>
      </c>
      <c r="B906">
        <v>1993</v>
      </c>
      <c r="C906">
        <v>1.0168399999999999E-2</v>
      </c>
      <c r="D906">
        <v>6.6530599999999995E-2</v>
      </c>
      <c r="E906">
        <v>0.35917100000000002</v>
      </c>
      <c r="F906">
        <v>1.0736600000000001</v>
      </c>
      <c r="G906">
        <v>1.7121999999999999</v>
      </c>
      <c r="H906">
        <v>1.8955900000000001</v>
      </c>
      <c r="I906">
        <v>1.6623300000000001</v>
      </c>
      <c r="J906">
        <v>1.38812</v>
      </c>
      <c r="K906">
        <v>1.0849800000000001</v>
      </c>
      <c r="L906">
        <v>0.87362799999999996</v>
      </c>
      <c r="M906">
        <v>0.87362799999999996</v>
      </c>
    </row>
    <row r="907" spans="1:13" x14ac:dyDescent="0.2">
      <c r="A907">
        <v>1</v>
      </c>
      <c r="B907">
        <v>1994</v>
      </c>
      <c r="C907">
        <v>9.2711700000000005E-3</v>
      </c>
      <c r="D907">
        <v>5.6429600000000003E-2</v>
      </c>
      <c r="E907">
        <v>0.307037</v>
      </c>
      <c r="F907">
        <v>0.91981900000000005</v>
      </c>
      <c r="G907">
        <v>1.5965499999999999</v>
      </c>
      <c r="H907">
        <v>1.8464100000000001</v>
      </c>
      <c r="I907">
        <v>1.68862</v>
      </c>
      <c r="J907">
        <v>1.51616</v>
      </c>
      <c r="K907">
        <v>1.1936100000000001</v>
      </c>
      <c r="L907">
        <v>0.93304900000000002</v>
      </c>
      <c r="M907">
        <v>0.93304900000000002</v>
      </c>
    </row>
    <row r="908" spans="1:13" x14ac:dyDescent="0.2">
      <c r="A908">
        <v>1</v>
      </c>
      <c r="B908">
        <v>1995</v>
      </c>
      <c r="C908">
        <v>8.3880900000000008E-3</v>
      </c>
      <c r="D908">
        <v>5.1134499999999999E-2</v>
      </c>
      <c r="E908">
        <v>0.27121099999999998</v>
      </c>
      <c r="F908">
        <v>0.89426700000000003</v>
      </c>
      <c r="G908">
        <v>1.4097500000000001</v>
      </c>
      <c r="H908">
        <v>1.71618</v>
      </c>
      <c r="I908">
        <v>1.7783899999999999</v>
      </c>
      <c r="J908">
        <v>1.59626</v>
      </c>
      <c r="K908">
        <v>1.26827</v>
      </c>
      <c r="L908">
        <v>1.00308</v>
      </c>
      <c r="M908">
        <v>1.00308</v>
      </c>
    </row>
    <row r="909" spans="1:13" x14ac:dyDescent="0.2">
      <c r="A909">
        <v>1</v>
      </c>
      <c r="B909">
        <v>1996</v>
      </c>
      <c r="C909">
        <v>7.4939899999999999E-3</v>
      </c>
      <c r="D909">
        <v>4.6647300000000003E-2</v>
      </c>
      <c r="E909">
        <v>0.24462100000000001</v>
      </c>
      <c r="F909">
        <v>0.81606999999999996</v>
      </c>
      <c r="G909">
        <v>1.3267899999999999</v>
      </c>
      <c r="H909">
        <v>1.6554500000000001</v>
      </c>
      <c r="I909">
        <v>1.8202400000000001</v>
      </c>
      <c r="J909">
        <v>1.7336100000000001</v>
      </c>
      <c r="K909">
        <v>1.30061</v>
      </c>
      <c r="L909">
        <v>1.02423</v>
      </c>
      <c r="M909">
        <v>1.02423</v>
      </c>
    </row>
    <row r="910" spans="1:13" x14ac:dyDescent="0.2">
      <c r="A910">
        <v>1</v>
      </c>
      <c r="B910">
        <v>1997</v>
      </c>
      <c r="C910">
        <v>6.6847699999999996E-3</v>
      </c>
      <c r="D910">
        <v>4.3461899999999998E-2</v>
      </c>
      <c r="E910">
        <v>0.24152499999999999</v>
      </c>
      <c r="F910">
        <v>0.79945299999999997</v>
      </c>
      <c r="G910">
        <v>1.39595</v>
      </c>
      <c r="H910">
        <v>1.6021099999999999</v>
      </c>
      <c r="I910">
        <v>1.7688200000000001</v>
      </c>
      <c r="J910">
        <v>1.7015800000000001</v>
      </c>
      <c r="K910">
        <v>1.33965</v>
      </c>
      <c r="L910">
        <v>1.0503800000000001</v>
      </c>
      <c r="M910">
        <v>1.0503800000000001</v>
      </c>
    </row>
    <row r="911" spans="1:13" x14ac:dyDescent="0.2">
      <c r="A911">
        <v>1</v>
      </c>
      <c r="B911">
        <v>1998</v>
      </c>
      <c r="C911">
        <v>5.8368400000000003E-3</v>
      </c>
      <c r="D911">
        <v>4.0489600000000001E-2</v>
      </c>
      <c r="E911">
        <v>0.22747800000000001</v>
      </c>
      <c r="F911">
        <v>0.85302599999999995</v>
      </c>
      <c r="G911">
        <v>1.3595900000000001</v>
      </c>
      <c r="H911">
        <v>1.5544899999999999</v>
      </c>
      <c r="I911">
        <v>1.75152</v>
      </c>
      <c r="J911">
        <v>1.7425200000000001</v>
      </c>
      <c r="K911">
        <v>1.3730100000000001</v>
      </c>
      <c r="L911">
        <v>1.0460199999999999</v>
      </c>
      <c r="M911">
        <v>1.0460199999999999</v>
      </c>
    </row>
    <row r="912" spans="1:13" x14ac:dyDescent="0.2">
      <c r="A912">
        <v>1</v>
      </c>
      <c r="B912">
        <v>1999</v>
      </c>
      <c r="C912">
        <v>4.9859600000000002E-3</v>
      </c>
      <c r="D912">
        <v>3.8749400000000003E-2</v>
      </c>
      <c r="E912">
        <v>0.25170700000000001</v>
      </c>
      <c r="F912">
        <v>0.97641999999999995</v>
      </c>
      <c r="G912">
        <v>1.28305</v>
      </c>
      <c r="H912">
        <v>1.5195700000000001</v>
      </c>
      <c r="I912">
        <v>1.6984600000000001</v>
      </c>
      <c r="J912">
        <v>1.8627400000000001</v>
      </c>
      <c r="K912">
        <v>1.38347</v>
      </c>
      <c r="L912">
        <v>0.990425</v>
      </c>
      <c r="M912">
        <v>0.990425</v>
      </c>
    </row>
    <row r="913" spans="1:13" x14ac:dyDescent="0.2">
      <c r="A913">
        <v>1</v>
      </c>
      <c r="B913">
        <v>2000</v>
      </c>
      <c r="C913">
        <v>4.3273299999999999E-3</v>
      </c>
      <c r="D913">
        <v>3.5519299999999997E-2</v>
      </c>
      <c r="E913">
        <v>0.33047199999999999</v>
      </c>
      <c r="F913">
        <v>0.91418699999999997</v>
      </c>
      <c r="G913">
        <v>1.27742</v>
      </c>
      <c r="H913">
        <v>1.5474000000000001</v>
      </c>
      <c r="I913">
        <v>1.7781400000000001</v>
      </c>
      <c r="J913">
        <v>1.9580200000000001</v>
      </c>
      <c r="K913">
        <v>1.3356600000000001</v>
      </c>
      <c r="L913">
        <v>0.90942699999999999</v>
      </c>
      <c r="M913">
        <v>0.90942699999999999</v>
      </c>
    </row>
    <row r="914" spans="1:13" x14ac:dyDescent="0.2">
      <c r="A914">
        <v>1</v>
      </c>
      <c r="B914">
        <v>2001</v>
      </c>
      <c r="C914">
        <v>4.3084500000000001E-3</v>
      </c>
      <c r="D914">
        <v>3.41382E-2</v>
      </c>
      <c r="E914">
        <v>0.31891000000000003</v>
      </c>
      <c r="F914">
        <v>0.93466199999999999</v>
      </c>
      <c r="G914">
        <v>1.35398</v>
      </c>
      <c r="H914">
        <v>1.61602</v>
      </c>
      <c r="I914">
        <v>1.9318299999999999</v>
      </c>
      <c r="J914">
        <v>1.83501</v>
      </c>
      <c r="K914">
        <v>1.26654</v>
      </c>
      <c r="L914">
        <v>0.85229999999999995</v>
      </c>
      <c r="M914">
        <v>0.85229999999999995</v>
      </c>
    </row>
    <row r="915" spans="1:13" x14ac:dyDescent="0.2">
      <c r="A915">
        <v>1</v>
      </c>
      <c r="B915">
        <v>2002</v>
      </c>
      <c r="C915">
        <v>4.61342E-3</v>
      </c>
      <c r="D915">
        <v>3.7896100000000002E-2</v>
      </c>
      <c r="E915">
        <v>0.28835100000000002</v>
      </c>
      <c r="F915">
        <v>0.95555100000000004</v>
      </c>
      <c r="G915">
        <v>1.3734</v>
      </c>
      <c r="H915">
        <v>1.64838</v>
      </c>
      <c r="I915">
        <v>2.0668500000000001</v>
      </c>
      <c r="J915">
        <v>1.7722800000000001</v>
      </c>
      <c r="K915">
        <v>1.1965399999999999</v>
      </c>
      <c r="L915">
        <v>0.82806999999999997</v>
      </c>
      <c r="M915">
        <v>0.82806999999999997</v>
      </c>
    </row>
    <row r="916" spans="1:13" x14ac:dyDescent="0.2">
      <c r="A916">
        <v>1</v>
      </c>
      <c r="B916">
        <v>2003</v>
      </c>
      <c r="C916">
        <v>5.1151199999999999E-3</v>
      </c>
      <c r="D916">
        <v>4.21413E-2</v>
      </c>
      <c r="E916">
        <v>0.36810700000000002</v>
      </c>
      <c r="F916">
        <v>0.96773100000000001</v>
      </c>
      <c r="G916">
        <v>1.4600599999999999</v>
      </c>
      <c r="H916">
        <v>1.69807</v>
      </c>
      <c r="I916">
        <v>1.9365300000000001</v>
      </c>
      <c r="J916">
        <v>1.77861</v>
      </c>
      <c r="K916">
        <v>1.14276</v>
      </c>
      <c r="L916">
        <v>0.80043299999999995</v>
      </c>
      <c r="M916">
        <v>0.80043299999999995</v>
      </c>
    </row>
    <row r="917" spans="1:13" x14ac:dyDescent="0.2">
      <c r="A917">
        <v>1</v>
      </c>
      <c r="B917">
        <v>2004</v>
      </c>
      <c r="C917">
        <v>5.7681299999999998E-3</v>
      </c>
      <c r="D917">
        <v>5.6961699999999997E-2</v>
      </c>
      <c r="E917">
        <v>0.43692799999999998</v>
      </c>
      <c r="F917">
        <v>1.1285499999999999</v>
      </c>
      <c r="G917">
        <v>1.5564199999999999</v>
      </c>
      <c r="H917">
        <v>1.6991799999999999</v>
      </c>
      <c r="I917">
        <v>1.80355</v>
      </c>
      <c r="J917">
        <v>1.61805</v>
      </c>
      <c r="K917">
        <v>1.12643</v>
      </c>
      <c r="L917">
        <v>0.78408699999999998</v>
      </c>
      <c r="M917">
        <v>0.78408699999999998</v>
      </c>
    </row>
    <row r="918" spans="1:13" x14ac:dyDescent="0.2">
      <c r="A918">
        <v>1</v>
      </c>
      <c r="B918">
        <v>2005</v>
      </c>
      <c r="C918">
        <v>6.3472900000000002E-3</v>
      </c>
      <c r="D918">
        <v>7.66926E-2</v>
      </c>
      <c r="E918">
        <v>0.53445299999999996</v>
      </c>
      <c r="F918">
        <v>1.2002600000000001</v>
      </c>
      <c r="G918">
        <v>1.5630500000000001</v>
      </c>
      <c r="H918">
        <v>1.6910400000000001</v>
      </c>
      <c r="I918">
        <v>1.83596</v>
      </c>
      <c r="J918">
        <v>1.47953</v>
      </c>
      <c r="K918">
        <v>1.0689500000000001</v>
      </c>
      <c r="L918">
        <v>0.77185800000000004</v>
      </c>
      <c r="M918">
        <v>0.77185800000000004</v>
      </c>
    </row>
    <row r="919" spans="1:13" x14ac:dyDescent="0.2">
      <c r="A919">
        <v>1</v>
      </c>
      <c r="B919">
        <v>2006</v>
      </c>
      <c r="C919">
        <v>6.6084500000000001E-3</v>
      </c>
      <c r="D919">
        <v>0.100024</v>
      </c>
      <c r="E919">
        <v>0.86040799999999995</v>
      </c>
      <c r="F919">
        <v>1.1667400000000001</v>
      </c>
      <c r="G919">
        <v>1.4608099999999999</v>
      </c>
      <c r="H919">
        <v>1.5757399999999999</v>
      </c>
      <c r="I919">
        <v>1.7571099999999999</v>
      </c>
      <c r="J919">
        <v>1.42523</v>
      </c>
      <c r="K919">
        <v>1.0806</v>
      </c>
      <c r="L919">
        <v>0.78337100000000004</v>
      </c>
      <c r="M919">
        <v>0.78337100000000004</v>
      </c>
    </row>
    <row r="920" spans="1:13" x14ac:dyDescent="0.2">
      <c r="A920">
        <v>1</v>
      </c>
      <c r="B920">
        <v>2007</v>
      </c>
      <c r="C920">
        <v>6.4639900000000002E-3</v>
      </c>
      <c r="D920">
        <v>0.101642</v>
      </c>
      <c r="E920">
        <v>0.89174200000000003</v>
      </c>
      <c r="F920">
        <v>1.2780100000000001</v>
      </c>
      <c r="G920">
        <v>1.2713099999999999</v>
      </c>
      <c r="H920">
        <v>1.41578</v>
      </c>
      <c r="I920">
        <v>1.77223</v>
      </c>
      <c r="J920">
        <v>1.5131399999999999</v>
      </c>
      <c r="K920">
        <v>1.15537</v>
      </c>
      <c r="L920">
        <v>0.79715100000000005</v>
      </c>
      <c r="M920">
        <v>0.79715100000000005</v>
      </c>
    </row>
    <row r="921" spans="1:13" x14ac:dyDescent="0.2">
      <c r="A921">
        <v>1</v>
      </c>
      <c r="B921">
        <v>2008</v>
      </c>
      <c r="C921">
        <v>6.2486099999999999E-3</v>
      </c>
      <c r="D921">
        <v>8.7510199999999996E-2</v>
      </c>
      <c r="E921">
        <v>0.70433400000000002</v>
      </c>
      <c r="F921">
        <v>1.15049</v>
      </c>
      <c r="G921">
        <v>1.2216400000000001</v>
      </c>
      <c r="H921">
        <v>1.46414</v>
      </c>
      <c r="I921">
        <v>1.7279800000000001</v>
      </c>
      <c r="J921">
        <v>1.59216</v>
      </c>
      <c r="K921">
        <v>1.38323</v>
      </c>
      <c r="L921">
        <v>0.83113400000000004</v>
      </c>
      <c r="M921">
        <v>0.83113400000000004</v>
      </c>
    </row>
    <row r="922" spans="1:13" x14ac:dyDescent="0.2">
      <c r="A922">
        <v>1</v>
      </c>
      <c r="B922">
        <v>2009</v>
      </c>
      <c r="C922">
        <v>6.0491099999999999E-3</v>
      </c>
      <c r="D922">
        <v>6.8073999999999996E-2</v>
      </c>
      <c r="E922">
        <v>0.47956399999999999</v>
      </c>
      <c r="F922">
        <v>1.0642</v>
      </c>
      <c r="G922">
        <v>1.37958</v>
      </c>
      <c r="H922">
        <v>1.4869000000000001</v>
      </c>
      <c r="I922">
        <v>1.76356</v>
      </c>
      <c r="J922">
        <v>1.6020399999999999</v>
      </c>
      <c r="K922">
        <v>1.31406</v>
      </c>
      <c r="L922">
        <v>0.91798800000000003</v>
      </c>
      <c r="M922">
        <v>0.91798800000000003</v>
      </c>
    </row>
    <row r="923" spans="1:13" x14ac:dyDescent="0.2">
      <c r="A923">
        <v>1</v>
      </c>
      <c r="B923">
        <v>2010</v>
      </c>
      <c r="C923">
        <v>5.5991900000000004E-3</v>
      </c>
      <c r="D923">
        <v>5.7152000000000001E-2</v>
      </c>
      <c r="E923">
        <v>0.354458</v>
      </c>
      <c r="F923">
        <v>1.0609599999999999</v>
      </c>
      <c r="G923">
        <v>1.4081999999999999</v>
      </c>
      <c r="H923">
        <v>1.6570400000000001</v>
      </c>
      <c r="I923">
        <v>1.68245</v>
      </c>
      <c r="J923">
        <v>1.52721</v>
      </c>
      <c r="K923">
        <v>1.3419000000000001</v>
      </c>
      <c r="L923">
        <v>0.95251399999999997</v>
      </c>
      <c r="M923">
        <v>0.95251399999999997</v>
      </c>
    </row>
    <row r="924" spans="1:13" x14ac:dyDescent="0.2">
      <c r="A924">
        <v>1</v>
      </c>
      <c r="B924">
        <v>2011</v>
      </c>
      <c r="C924">
        <v>5.0742000000000001E-3</v>
      </c>
      <c r="D924">
        <v>4.7101799999999999E-2</v>
      </c>
      <c r="E924">
        <v>0.29055999999999998</v>
      </c>
      <c r="F924">
        <v>0.73925399999999997</v>
      </c>
      <c r="G924">
        <v>1.2601599999999999</v>
      </c>
      <c r="H924">
        <v>1.62629</v>
      </c>
      <c r="I924">
        <v>1.60585</v>
      </c>
      <c r="J924">
        <v>1.42527</v>
      </c>
      <c r="K924">
        <v>1.4451099999999999</v>
      </c>
      <c r="L924">
        <v>1.27766</v>
      </c>
      <c r="M924">
        <v>1.27766</v>
      </c>
    </row>
    <row r="925" spans="1:13" x14ac:dyDescent="0.2">
      <c r="A925">
        <v>1</v>
      </c>
      <c r="B925">
        <v>2012</v>
      </c>
      <c r="C925">
        <v>4.4483300000000003E-3</v>
      </c>
      <c r="D925">
        <v>4.2659799999999998E-2</v>
      </c>
      <c r="E925">
        <v>0.28092200000000001</v>
      </c>
      <c r="F925">
        <v>0.62352399999999997</v>
      </c>
      <c r="G925">
        <v>1.0244500000000001</v>
      </c>
      <c r="H925">
        <v>1.4780800000000001</v>
      </c>
      <c r="I925">
        <v>1.56755</v>
      </c>
      <c r="J925">
        <v>1.4337299999999999</v>
      </c>
      <c r="K925">
        <v>1.47116</v>
      </c>
      <c r="L925">
        <v>1.5367299999999999</v>
      </c>
      <c r="M925">
        <v>1.5367299999999999</v>
      </c>
    </row>
    <row r="926" spans="1:13" x14ac:dyDescent="0.2">
      <c r="A926">
        <v>1</v>
      </c>
      <c r="B926">
        <v>2013</v>
      </c>
      <c r="C926">
        <v>3.89252E-3</v>
      </c>
      <c r="D926">
        <v>4.7282699999999997E-2</v>
      </c>
      <c r="E926">
        <v>0.45715600000000001</v>
      </c>
      <c r="F926">
        <v>0.94633699999999998</v>
      </c>
      <c r="G926">
        <v>1.02172</v>
      </c>
      <c r="H926">
        <v>1.3262700000000001</v>
      </c>
      <c r="I926">
        <v>1.5174300000000001</v>
      </c>
      <c r="J926">
        <v>1.4703599999999999</v>
      </c>
      <c r="K926">
        <v>1.45394</v>
      </c>
      <c r="L926">
        <v>1.3777999999999999</v>
      </c>
      <c r="M926">
        <v>1.3777999999999999</v>
      </c>
    </row>
    <row r="927" spans="1:13" x14ac:dyDescent="0.2">
      <c r="A927">
        <v>1</v>
      </c>
      <c r="B927">
        <v>2014</v>
      </c>
      <c r="C927">
        <v>3.47299E-3</v>
      </c>
      <c r="D927">
        <v>4.6189099999999997E-2</v>
      </c>
      <c r="E927">
        <v>1.0967899999999999</v>
      </c>
      <c r="F927">
        <v>0.73368500000000003</v>
      </c>
      <c r="G927">
        <v>1.0825199999999999</v>
      </c>
      <c r="H927">
        <v>1.3088</v>
      </c>
      <c r="I927">
        <v>1.25576</v>
      </c>
      <c r="J927">
        <v>1.4482299999999999</v>
      </c>
      <c r="K927">
        <v>1.5363500000000001</v>
      </c>
      <c r="L927">
        <v>1.2441</v>
      </c>
      <c r="M927">
        <v>1.2441</v>
      </c>
    </row>
    <row r="928" spans="1:13" x14ac:dyDescent="0.2">
      <c r="A928">
        <v>1</v>
      </c>
      <c r="B928">
        <v>2015</v>
      </c>
      <c r="C928">
        <v>3.45729E-3</v>
      </c>
      <c r="D928">
        <v>3.57962E-2</v>
      </c>
      <c r="E928">
        <v>0.34239999999999998</v>
      </c>
      <c r="F928">
        <v>0.69230700000000001</v>
      </c>
      <c r="G928">
        <v>0.98460000000000003</v>
      </c>
      <c r="H928">
        <v>1.32572</v>
      </c>
      <c r="I928">
        <v>1.6347100000000001</v>
      </c>
      <c r="J928">
        <v>2.0831300000000001</v>
      </c>
      <c r="K928">
        <v>1.7954600000000001</v>
      </c>
      <c r="L928">
        <v>1.05121</v>
      </c>
      <c r="M928">
        <v>1.05121</v>
      </c>
    </row>
    <row r="929" spans="1:13" x14ac:dyDescent="0.2">
      <c r="A929">
        <v>1</v>
      </c>
      <c r="B929">
        <v>2016</v>
      </c>
      <c r="C929">
        <v>3.4340600000000001E-3</v>
      </c>
      <c r="D929">
        <v>3.25504E-2</v>
      </c>
      <c r="E929">
        <v>0.24490999999999999</v>
      </c>
      <c r="F929">
        <v>0.77398500000000003</v>
      </c>
      <c r="G929">
        <v>0.86851800000000001</v>
      </c>
      <c r="H929">
        <v>1.25732</v>
      </c>
      <c r="I929">
        <v>1.68912</v>
      </c>
      <c r="J929">
        <v>2.0067599999999999</v>
      </c>
      <c r="K929">
        <v>2.0863100000000001</v>
      </c>
      <c r="L929">
        <v>1.0185500000000001</v>
      </c>
      <c r="M929">
        <v>1.0185500000000001</v>
      </c>
    </row>
    <row r="930" spans="1:13" x14ac:dyDescent="0.2">
      <c r="A930">
        <v>1</v>
      </c>
      <c r="B930">
        <v>2017</v>
      </c>
      <c r="C930">
        <v>3.45503E-3</v>
      </c>
      <c r="D930">
        <v>3.0765299999999999E-2</v>
      </c>
      <c r="E930">
        <v>0.219467</v>
      </c>
      <c r="F930">
        <v>0.73765999999999998</v>
      </c>
      <c r="G930">
        <v>1.11192</v>
      </c>
      <c r="H930">
        <v>1.3324100000000001</v>
      </c>
      <c r="I930">
        <v>1.80308</v>
      </c>
      <c r="J930">
        <v>1.7628600000000001</v>
      </c>
      <c r="K930">
        <v>1.76929</v>
      </c>
      <c r="L930">
        <v>1.1145499999999999</v>
      </c>
      <c r="M930">
        <v>1.1145499999999999</v>
      </c>
    </row>
    <row r="931" spans="1:13" x14ac:dyDescent="0.2">
      <c r="A931">
        <v>1</v>
      </c>
      <c r="B931">
        <v>2018</v>
      </c>
      <c r="C931">
        <v>3.4539200000000001E-3</v>
      </c>
      <c r="D931">
        <v>3.0716E-2</v>
      </c>
      <c r="E931">
        <v>0.232492</v>
      </c>
      <c r="F931">
        <v>0.60873699999999997</v>
      </c>
      <c r="G931">
        <v>1.3564499999999999</v>
      </c>
      <c r="H931">
        <v>1.71119</v>
      </c>
      <c r="I931">
        <v>1.6546000000000001</v>
      </c>
      <c r="J931">
        <v>1.8381099999999999</v>
      </c>
      <c r="K931">
        <v>1.5847500000000001</v>
      </c>
      <c r="L931">
        <v>0.98974799999999996</v>
      </c>
      <c r="M931">
        <v>0.98974799999999996</v>
      </c>
    </row>
    <row r="932" spans="1:13" x14ac:dyDescent="0.2">
      <c r="A932">
        <v>1</v>
      </c>
      <c r="B932">
        <v>2019</v>
      </c>
      <c r="C932">
        <v>3.49541E-3</v>
      </c>
      <c r="D932">
        <v>3.0390500000000001E-2</v>
      </c>
      <c r="E932">
        <v>0.17711399999999999</v>
      </c>
      <c r="F932">
        <v>0.593109</v>
      </c>
      <c r="G932">
        <v>1.2565599999999999</v>
      </c>
      <c r="H932">
        <v>1.8358300000000001</v>
      </c>
      <c r="I932">
        <v>2.1511900000000002</v>
      </c>
      <c r="J932">
        <v>1.7237</v>
      </c>
      <c r="K932">
        <v>1.4395199999999999</v>
      </c>
      <c r="L932">
        <v>0.89454500000000003</v>
      </c>
      <c r="M932">
        <v>0.89454500000000003</v>
      </c>
    </row>
    <row r="933" spans="1:13" x14ac:dyDescent="0.2">
      <c r="A933">
        <v>1</v>
      </c>
      <c r="B933">
        <v>2020</v>
      </c>
      <c r="C933">
        <v>3.49541E-3</v>
      </c>
      <c r="D933">
        <v>3.0390500000000001E-2</v>
      </c>
      <c r="E933">
        <v>0.17711399999999999</v>
      </c>
      <c r="F933">
        <v>0.593109</v>
      </c>
      <c r="G933">
        <v>1.2565599999999999</v>
      </c>
      <c r="H933">
        <v>1.8358300000000001</v>
      </c>
      <c r="I933">
        <v>2.1511900000000002</v>
      </c>
      <c r="J933">
        <v>1.7237</v>
      </c>
      <c r="K933">
        <v>1.4395199999999999</v>
      </c>
      <c r="L933">
        <v>0.89454500000000003</v>
      </c>
      <c r="M933">
        <v>0.89454500000000003</v>
      </c>
    </row>
    <row r="936" spans="1:13" x14ac:dyDescent="0.2">
      <c r="A936" t="s">
        <v>54</v>
      </c>
    </row>
    <row r="937" spans="1:13" x14ac:dyDescent="0.2">
      <c r="A937">
        <v>1</v>
      </c>
      <c r="B937">
        <v>1977</v>
      </c>
      <c r="C937">
        <v>1.48348E-2</v>
      </c>
      <c r="D937">
        <v>0.140205</v>
      </c>
      <c r="E937">
        <v>0.56554499999999996</v>
      </c>
      <c r="F937">
        <v>0.80534700000000004</v>
      </c>
      <c r="G937">
        <v>0.76694200000000001</v>
      </c>
      <c r="H937">
        <v>0.843086</v>
      </c>
      <c r="I937">
        <v>1.1062700000000001</v>
      </c>
      <c r="J937">
        <v>1.27929</v>
      </c>
      <c r="K937">
        <v>1.1773899999999999</v>
      </c>
      <c r="L937">
        <v>1.0216700000000001</v>
      </c>
      <c r="M937">
        <v>1.0216700000000001</v>
      </c>
    </row>
    <row r="938" spans="1:13" x14ac:dyDescent="0.2">
      <c r="A938">
        <v>1</v>
      </c>
      <c r="B938">
        <v>1978</v>
      </c>
      <c r="C938">
        <v>1.48348E-2</v>
      </c>
      <c r="D938">
        <v>0.140205</v>
      </c>
      <c r="E938">
        <v>0.56554499999999996</v>
      </c>
      <c r="F938">
        <v>0.80534700000000004</v>
      </c>
      <c r="G938">
        <v>0.76694200000000001</v>
      </c>
      <c r="H938">
        <v>0.843086</v>
      </c>
      <c r="I938">
        <v>1.1062700000000001</v>
      </c>
      <c r="J938">
        <v>1.27929</v>
      </c>
      <c r="K938">
        <v>1.1773899999999999</v>
      </c>
      <c r="L938">
        <v>1.0216700000000001</v>
      </c>
      <c r="M938">
        <v>1.0216700000000001</v>
      </c>
    </row>
    <row r="939" spans="1:13" x14ac:dyDescent="0.2">
      <c r="A939">
        <v>1</v>
      </c>
      <c r="B939">
        <v>1979</v>
      </c>
      <c r="C939">
        <v>1.48348E-2</v>
      </c>
      <c r="D939">
        <v>0.140205</v>
      </c>
      <c r="E939">
        <v>0.56554499999999996</v>
      </c>
      <c r="F939">
        <v>0.80534700000000004</v>
      </c>
      <c r="G939">
        <v>0.76694200000000001</v>
      </c>
      <c r="H939">
        <v>0.843086</v>
      </c>
      <c r="I939">
        <v>1.1062700000000001</v>
      </c>
      <c r="J939">
        <v>1.27929</v>
      </c>
      <c r="K939">
        <v>1.1773899999999999</v>
      </c>
      <c r="L939">
        <v>1.0216700000000001</v>
      </c>
      <c r="M939">
        <v>1.0216700000000001</v>
      </c>
    </row>
    <row r="940" spans="1:13" x14ac:dyDescent="0.2">
      <c r="A940">
        <v>1</v>
      </c>
      <c r="B940">
        <v>1980</v>
      </c>
      <c r="C940">
        <v>1.48348E-2</v>
      </c>
      <c r="D940">
        <v>0.140205</v>
      </c>
      <c r="E940">
        <v>0.56554499999999996</v>
      </c>
      <c r="F940">
        <v>0.80534700000000004</v>
      </c>
      <c r="G940">
        <v>0.76694200000000001</v>
      </c>
      <c r="H940">
        <v>0.843086</v>
      </c>
      <c r="I940">
        <v>1.1062700000000001</v>
      </c>
      <c r="J940">
        <v>1.27929</v>
      </c>
      <c r="K940">
        <v>1.1773899999999999</v>
      </c>
      <c r="L940">
        <v>1.0216700000000001</v>
      </c>
      <c r="M940">
        <v>1.0216700000000001</v>
      </c>
    </row>
    <row r="941" spans="1:13" x14ac:dyDescent="0.2">
      <c r="A941">
        <v>1</v>
      </c>
      <c r="B941">
        <v>1981</v>
      </c>
      <c r="C941">
        <v>1.48348E-2</v>
      </c>
      <c r="D941">
        <v>0.140205</v>
      </c>
      <c r="E941">
        <v>0.56554499999999996</v>
      </c>
      <c r="F941">
        <v>0.80534700000000004</v>
      </c>
      <c r="G941">
        <v>0.76694200000000001</v>
      </c>
      <c r="H941">
        <v>0.843086</v>
      </c>
      <c r="I941">
        <v>1.1062700000000001</v>
      </c>
      <c r="J941">
        <v>1.27929</v>
      </c>
      <c r="K941">
        <v>1.1773899999999999</v>
      </c>
      <c r="L941">
        <v>1.0216700000000001</v>
      </c>
      <c r="M941">
        <v>1.0216700000000001</v>
      </c>
    </row>
    <row r="942" spans="1:13" x14ac:dyDescent="0.2">
      <c r="A942">
        <v>1</v>
      </c>
      <c r="B942">
        <v>1982</v>
      </c>
      <c r="C942">
        <v>1.48348E-2</v>
      </c>
      <c r="D942">
        <v>0.140205</v>
      </c>
      <c r="E942">
        <v>0.56554499999999996</v>
      </c>
      <c r="F942">
        <v>0.80534700000000004</v>
      </c>
      <c r="G942">
        <v>0.76694200000000001</v>
      </c>
      <c r="H942">
        <v>0.843086</v>
      </c>
      <c r="I942">
        <v>1.1062700000000001</v>
      </c>
      <c r="J942">
        <v>1.27929</v>
      </c>
      <c r="K942">
        <v>1.1773899999999999</v>
      </c>
      <c r="L942">
        <v>1.0216700000000001</v>
      </c>
      <c r="M942">
        <v>1.0216700000000001</v>
      </c>
    </row>
    <row r="943" spans="1:13" x14ac:dyDescent="0.2">
      <c r="A943">
        <v>1</v>
      </c>
      <c r="B943">
        <v>1983</v>
      </c>
      <c r="C943">
        <v>1.48348E-2</v>
      </c>
      <c r="D943">
        <v>0.140205</v>
      </c>
      <c r="E943">
        <v>0.56554499999999996</v>
      </c>
      <c r="F943">
        <v>0.80534700000000004</v>
      </c>
      <c r="G943">
        <v>0.76694200000000001</v>
      </c>
      <c r="H943">
        <v>0.843086</v>
      </c>
      <c r="I943">
        <v>1.1062700000000001</v>
      </c>
      <c r="J943">
        <v>1.27929</v>
      </c>
      <c r="K943">
        <v>1.1773899999999999</v>
      </c>
      <c r="L943">
        <v>1.0216700000000001</v>
      </c>
      <c r="M943">
        <v>1.0216700000000001</v>
      </c>
    </row>
    <row r="944" spans="1:13" x14ac:dyDescent="0.2">
      <c r="A944">
        <v>1</v>
      </c>
      <c r="B944">
        <v>1984</v>
      </c>
      <c r="C944">
        <v>1.48348E-2</v>
      </c>
      <c r="D944">
        <v>0.140205</v>
      </c>
      <c r="E944">
        <v>0.56554499999999996</v>
      </c>
      <c r="F944">
        <v>0.80534700000000004</v>
      </c>
      <c r="G944">
        <v>0.76694200000000001</v>
      </c>
      <c r="H944">
        <v>0.843086</v>
      </c>
      <c r="I944">
        <v>1.1062700000000001</v>
      </c>
      <c r="J944">
        <v>1.27929</v>
      </c>
      <c r="K944">
        <v>1.1773899999999999</v>
      </c>
      <c r="L944">
        <v>1.0216700000000001</v>
      </c>
      <c r="M944">
        <v>1.0216700000000001</v>
      </c>
    </row>
    <row r="945" spans="1:13" x14ac:dyDescent="0.2">
      <c r="A945">
        <v>1</v>
      </c>
      <c r="B945">
        <v>1985</v>
      </c>
      <c r="C945">
        <v>1.48348E-2</v>
      </c>
      <c r="D945">
        <v>0.140205</v>
      </c>
      <c r="E945">
        <v>0.56554499999999996</v>
      </c>
      <c r="F945">
        <v>0.80534700000000004</v>
      </c>
      <c r="G945">
        <v>0.76694200000000001</v>
      </c>
      <c r="H945">
        <v>0.843086</v>
      </c>
      <c r="I945">
        <v>1.1062700000000001</v>
      </c>
      <c r="J945">
        <v>1.27929</v>
      </c>
      <c r="K945">
        <v>1.1773899999999999</v>
      </c>
      <c r="L945">
        <v>1.0216700000000001</v>
      </c>
      <c r="M945">
        <v>1.0216700000000001</v>
      </c>
    </row>
    <row r="946" spans="1:13" x14ac:dyDescent="0.2">
      <c r="A946">
        <v>1</v>
      </c>
      <c r="B946">
        <v>1986</v>
      </c>
      <c r="C946">
        <v>1.48348E-2</v>
      </c>
      <c r="D946">
        <v>0.140205</v>
      </c>
      <c r="E946">
        <v>0.56554499999999996</v>
      </c>
      <c r="F946">
        <v>0.80534700000000004</v>
      </c>
      <c r="G946">
        <v>0.76694200000000001</v>
      </c>
      <c r="H946">
        <v>0.843086</v>
      </c>
      <c r="I946">
        <v>1.1062700000000001</v>
      </c>
      <c r="J946">
        <v>1.27929</v>
      </c>
      <c r="K946">
        <v>1.1773899999999999</v>
      </c>
      <c r="L946">
        <v>1.0216700000000001</v>
      </c>
      <c r="M946">
        <v>1.0216700000000001</v>
      </c>
    </row>
    <row r="947" spans="1:13" x14ac:dyDescent="0.2">
      <c r="A947">
        <v>1</v>
      </c>
      <c r="B947">
        <v>1987</v>
      </c>
      <c r="C947">
        <v>1.48348E-2</v>
      </c>
      <c r="D947">
        <v>0.140205</v>
      </c>
      <c r="E947">
        <v>0.56554499999999996</v>
      </c>
      <c r="F947">
        <v>0.80534700000000004</v>
      </c>
      <c r="G947">
        <v>0.76694200000000001</v>
      </c>
      <c r="H947">
        <v>0.843086</v>
      </c>
      <c r="I947">
        <v>1.1062700000000001</v>
      </c>
      <c r="J947">
        <v>1.27929</v>
      </c>
      <c r="K947">
        <v>1.1773899999999999</v>
      </c>
      <c r="L947">
        <v>1.0216700000000001</v>
      </c>
      <c r="M947">
        <v>1.0216700000000001</v>
      </c>
    </row>
    <row r="948" spans="1:13" x14ac:dyDescent="0.2">
      <c r="A948">
        <v>1</v>
      </c>
      <c r="B948">
        <v>1988</v>
      </c>
      <c r="C948">
        <v>1.48348E-2</v>
      </c>
      <c r="D948">
        <v>0.140205</v>
      </c>
      <c r="E948">
        <v>0.56554499999999996</v>
      </c>
      <c r="F948">
        <v>0.80534700000000004</v>
      </c>
      <c r="G948">
        <v>0.76694200000000001</v>
      </c>
      <c r="H948">
        <v>0.843086</v>
      </c>
      <c r="I948">
        <v>1.1062700000000001</v>
      </c>
      <c r="J948">
        <v>1.27929</v>
      </c>
      <c r="K948">
        <v>1.1773899999999999</v>
      </c>
      <c r="L948">
        <v>1.0216700000000001</v>
      </c>
      <c r="M948">
        <v>1.0216700000000001</v>
      </c>
    </row>
    <row r="949" spans="1:13" x14ac:dyDescent="0.2">
      <c r="A949">
        <v>1</v>
      </c>
      <c r="B949">
        <v>1989</v>
      </c>
      <c r="C949">
        <v>1.48348E-2</v>
      </c>
      <c r="D949">
        <v>0.140205</v>
      </c>
      <c r="E949">
        <v>0.56554499999999996</v>
      </c>
      <c r="F949">
        <v>0.80534700000000004</v>
      </c>
      <c r="G949">
        <v>0.76694200000000001</v>
      </c>
      <c r="H949">
        <v>0.843086</v>
      </c>
      <c r="I949">
        <v>1.1062700000000001</v>
      </c>
      <c r="J949">
        <v>1.27929</v>
      </c>
      <c r="K949">
        <v>1.1773899999999999</v>
      </c>
      <c r="L949">
        <v>1.0216700000000001</v>
      </c>
      <c r="M949">
        <v>1.0216700000000001</v>
      </c>
    </row>
    <row r="950" spans="1:13" x14ac:dyDescent="0.2">
      <c r="A950">
        <v>1</v>
      </c>
      <c r="B950">
        <v>1990</v>
      </c>
      <c r="C950">
        <v>1.48348E-2</v>
      </c>
      <c r="D950">
        <v>0.140205</v>
      </c>
      <c r="E950">
        <v>0.56554499999999996</v>
      </c>
      <c r="F950">
        <v>0.80534700000000004</v>
      </c>
      <c r="G950">
        <v>0.76694200000000001</v>
      </c>
      <c r="H950">
        <v>0.843086</v>
      </c>
      <c r="I950">
        <v>1.1062700000000001</v>
      </c>
      <c r="J950">
        <v>1.27929</v>
      </c>
      <c r="K950">
        <v>1.1773899999999999</v>
      </c>
      <c r="L950">
        <v>1.0216700000000001</v>
      </c>
      <c r="M950">
        <v>1.0216700000000001</v>
      </c>
    </row>
    <row r="951" spans="1:13" x14ac:dyDescent="0.2">
      <c r="A951">
        <v>1</v>
      </c>
      <c r="B951">
        <v>1991</v>
      </c>
      <c r="C951">
        <v>1.48348E-2</v>
      </c>
      <c r="D951">
        <v>0.140205</v>
      </c>
      <c r="E951">
        <v>0.56554499999999996</v>
      </c>
      <c r="F951">
        <v>0.80534700000000004</v>
      </c>
      <c r="G951">
        <v>0.76694200000000001</v>
      </c>
      <c r="H951">
        <v>0.843086</v>
      </c>
      <c r="I951">
        <v>1.1062700000000001</v>
      </c>
      <c r="J951">
        <v>1.27929</v>
      </c>
      <c r="K951">
        <v>1.1773899999999999</v>
      </c>
      <c r="L951">
        <v>1.0216700000000001</v>
      </c>
      <c r="M951">
        <v>1.0216700000000001</v>
      </c>
    </row>
    <row r="952" spans="1:13" x14ac:dyDescent="0.2">
      <c r="A952">
        <v>1</v>
      </c>
      <c r="B952">
        <v>1992</v>
      </c>
      <c r="C952">
        <v>1.48348E-2</v>
      </c>
      <c r="D952">
        <v>0.140205</v>
      </c>
      <c r="E952">
        <v>0.56554499999999996</v>
      </c>
      <c r="F952">
        <v>0.80534700000000004</v>
      </c>
      <c r="G952">
        <v>0.76694200000000001</v>
      </c>
      <c r="H952">
        <v>0.843086</v>
      </c>
      <c r="I952">
        <v>1.1062700000000001</v>
      </c>
      <c r="J952">
        <v>1.27929</v>
      </c>
      <c r="K952">
        <v>1.1773899999999999</v>
      </c>
      <c r="L952">
        <v>1.0216700000000001</v>
      </c>
      <c r="M952">
        <v>1.0216700000000001</v>
      </c>
    </row>
    <row r="953" spans="1:13" x14ac:dyDescent="0.2">
      <c r="A953">
        <v>1</v>
      </c>
      <c r="B953">
        <v>1993</v>
      </c>
      <c r="C953">
        <v>1.48348E-2</v>
      </c>
      <c r="D953">
        <v>0.140205</v>
      </c>
      <c r="E953">
        <v>0.56554499999999996</v>
      </c>
      <c r="F953">
        <v>0.80534700000000004</v>
      </c>
      <c r="G953">
        <v>0.76694200000000001</v>
      </c>
      <c r="H953">
        <v>0.843086</v>
      </c>
      <c r="I953">
        <v>1.1062700000000001</v>
      </c>
      <c r="J953">
        <v>1.27929</v>
      </c>
      <c r="K953">
        <v>1.1773899999999999</v>
      </c>
      <c r="L953">
        <v>1.0216700000000001</v>
      </c>
      <c r="M953">
        <v>1.0216700000000001</v>
      </c>
    </row>
    <row r="954" spans="1:13" x14ac:dyDescent="0.2">
      <c r="A954">
        <v>1</v>
      </c>
      <c r="B954">
        <v>1994</v>
      </c>
      <c r="C954">
        <v>1.48348E-2</v>
      </c>
      <c r="D954">
        <v>0.140205</v>
      </c>
      <c r="E954">
        <v>0.56554499999999996</v>
      </c>
      <c r="F954">
        <v>0.80534700000000004</v>
      </c>
      <c r="G954">
        <v>0.76694200000000001</v>
      </c>
      <c r="H954">
        <v>0.843086</v>
      </c>
      <c r="I954">
        <v>1.1062700000000001</v>
      </c>
      <c r="J954">
        <v>1.27929</v>
      </c>
      <c r="K954">
        <v>1.1773899999999999</v>
      </c>
      <c r="L954">
        <v>1.0216700000000001</v>
      </c>
      <c r="M954">
        <v>1.0216700000000001</v>
      </c>
    </row>
    <row r="955" spans="1:13" x14ac:dyDescent="0.2">
      <c r="A955">
        <v>1</v>
      </c>
      <c r="B955">
        <v>1995</v>
      </c>
      <c r="C955">
        <v>1.48348E-2</v>
      </c>
      <c r="D955">
        <v>0.140205</v>
      </c>
      <c r="E955">
        <v>0.56554499999999996</v>
      </c>
      <c r="F955">
        <v>0.80534700000000004</v>
      </c>
      <c r="G955">
        <v>0.76694200000000001</v>
      </c>
      <c r="H955">
        <v>0.843086</v>
      </c>
      <c r="I955">
        <v>1.1062700000000001</v>
      </c>
      <c r="J955">
        <v>1.27929</v>
      </c>
      <c r="K955">
        <v>1.1773899999999999</v>
      </c>
      <c r="L955">
        <v>1.0216700000000001</v>
      </c>
      <c r="M955">
        <v>1.0216700000000001</v>
      </c>
    </row>
    <row r="956" spans="1:13" x14ac:dyDescent="0.2">
      <c r="A956">
        <v>1</v>
      </c>
      <c r="B956">
        <v>1996</v>
      </c>
      <c r="C956">
        <v>1.48348E-2</v>
      </c>
      <c r="D956">
        <v>0.140205</v>
      </c>
      <c r="E956">
        <v>0.56554499999999996</v>
      </c>
      <c r="F956">
        <v>0.80534700000000004</v>
      </c>
      <c r="G956">
        <v>0.76694200000000001</v>
      </c>
      <c r="H956">
        <v>0.843086</v>
      </c>
      <c r="I956">
        <v>1.1062700000000001</v>
      </c>
      <c r="J956">
        <v>1.27929</v>
      </c>
      <c r="K956">
        <v>1.1773899999999999</v>
      </c>
      <c r="L956">
        <v>1.0216700000000001</v>
      </c>
      <c r="M956">
        <v>1.0216700000000001</v>
      </c>
    </row>
    <row r="957" spans="1:13" x14ac:dyDescent="0.2">
      <c r="A957">
        <v>1</v>
      </c>
      <c r="B957">
        <v>1997</v>
      </c>
      <c r="C957">
        <v>1.48348E-2</v>
      </c>
      <c r="D957">
        <v>0.140205</v>
      </c>
      <c r="E957">
        <v>0.56554499999999996</v>
      </c>
      <c r="F957">
        <v>0.80534700000000004</v>
      </c>
      <c r="G957">
        <v>0.76694200000000001</v>
      </c>
      <c r="H957">
        <v>0.843086</v>
      </c>
      <c r="I957">
        <v>1.1062700000000001</v>
      </c>
      <c r="J957">
        <v>1.27929</v>
      </c>
      <c r="K957">
        <v>1.1773899999999999</v>
      </c>
      <c r="L957">
        <v>1.0216700000000001</v>
      </c>
      <c r="M957">
        <v>1.0216700000000001</v>
      </c>
    </row>
    <row r="958" spans="1:13" x14ac:dyDescent="0.2">
      <c r="A958">
        <v>1</v>
      </c>
      <c r="B958">
        <v>1998</v>
      </c>
      <c r="C958">
        <v>1.48348E-2</v>
      </c>
      <c r="D958">
        <v>0.140205</v>
      </c>
      <c r="E958">
        <v>0.56554499999999996</v>
      </c>
      <c r="F958">
        <v>0.80534700000000004</v>
      </c>
      <c r="G958">
        <v>0.76694200000000001</v>
      </c>
      <c r="H958">
        <v>0.843086</v>
      </c>
      <c r="I958">
        <v>1.1062700000000001</v>
      </c>
      <c r="J958">
        <v>1.27929</v>
      </c>
      <c r="K958">
        <v>1.1773899999999999</v>
      </c>
      <c r="L958">
        <v>1.0216700000000001</v>
      </c>
      <c r="M958">
        <v>1.0216700000000001</v>
      </c>
    </row>
    <row r="959" spans="1:13" x14ac:dyDescent="0.2">
      <c r="A959">
        <v>1</v>
      </c>
      <c r="B959">
        <v>1999</v>
      </c>
      <c r="C959">
        <v>1.48348E-2</v>
      </c>
      <c r="D959">
        <v>0.140205</v>
      </c>
      <c r="E959">
        <v>0.56554499999999996</v>
      </c>
      <c r="F959">
        <v>0.80534700000000004</v>
      </c>
      <c r="G959">
        <v>0.76694200000000001</v>
      </c>
      <c r="H959">
        <v>0.843086</v>
      </c>
      <c r="I959">
        <v>1.1062700000000001</v>
      </c>
      <c r="J959">
        <v>1.27929</v>
      </c>
      <c r="K959">
        <v>1.1773899999999999</v>
      </c>
      <c r="L959">
        <v>1.0216700000000001</v>
      </c>
      <c r="M959">
        <v>1.0216700000000001</v>
      </c>
    </row>
    <row r="960" spans="1:13" x14ac:dyDescent="0.2">
      <c r="A960">
        <v>1</v>
      </c>
      <c r="B960">
        <v>2000</v>
      </c>
      <c r="C960">
        <v>1.48348E-2</v>
      </c>
      <c r="D960">
        <v>0.140205</v>
      </c>
      <c r="E960">
        <v>0.56554499999999996</v>
      </c>
      <c r="F960">
        <v>0.80534700000000004</v>
      </c>
      <c r="G960">
        <v>0.76694200000000001</v>
      </c>
      <c r="H960">
        <v>0.843086</v>
      </c>
      <c r="I960">
        <v>1.1062700000000001</v>
      </c>
      <c r="J960">
        <v>1.27929</v>
      </c>
      <c r="K960">
        <v>1.1773899999999999</v>
      </c>
      <c r="L960">
        <v>1.0216700000000001</v>
      </c>
      <c r="M960">
        <v>1.0216700000000001</v>
      </c>
    </row>
    <row r="961" spans="1:13" x14ac:dyDescent="0.2">
      <c r="A961">
        <v>1</v>
      </c>
      <c r="B961">
        <v>2001</v>
      </c>
      <c r="C961">
        <v>1.48348E-2</v>
      </c>
      <c r="D961">
        <v>0.140205</v>
      </c>
      <c r="E961">
        <v>0.56554499999999996</v>
      </c>
      <c r="F961">
        <v>0.80534700000000004</v>
      </c>
      <c r="G961">
        <v>0.76694200000000001</v>
      </c>
      <c r="H961">
        <v>0.843086</v>
      </c>
      <c r="I961">
        <v>1.1062700000000001</v>
      </c>
      <c r="J961">
        <v>1.27929</v>
      </c>
      <c r="K961">
        <v>1.1773899999999999</v>
      </c>
      <c r="L961">
        <v>1.0216700000000001</v>
      </c>
      <c r="M961">
        <v>1.0216700000000001</v>
      </c>
    </row>
    <row r="962" spans="1:13" x14ac:dyDescent="0.2">
      <c r="A962">
        <v>1</v>
      </c>
      <c r="B962">
        <v>2002</v>
      </c>
      <c r="C962">
        <v>1.48348E-2</v>
      </c>
      <c r="D962">
        <v>0.140205</v>
      </c>
      <c r="E962">
        <v>0.56554499999999996</v>
      </c>
      <c r="F962">
        <v>0.80534700000000004</v>
      </c>
      <c r="G962">
        <v>0.76694200000000001</v>
      </c>
      <c r="H962">
        <v>0.843086</v>
      </c>
      <c r="I962">
        <v>1.1062700000000001</v>
      </c>
      <c r="J962">
        <v>1.27929</v>
      </c>
      <c r="K962">
        <v>1.1773899999999999</v>
      </c>
      <c r="L962">
        <v>1.0216700000000001</v>
      </c>
      <c r="M962">
        <v>1.0216700000000001</v>
      </c>
    </row>
    <row r="963" spans="1:13" x14ac:dyDescent="0.2">
      <c r="A963">
        <v>1</v>
      </c>
      <c r="B963">
        <v>2003</v>
      </c>
      <c r="C963">
        <v>1.48348E-2</v>
      </c>
      <c r="D963">
        <v>0.140205</v>
      </c>
      <c r="E963">
        <v>0.56554499999999996</v>
      </c>
      <c r="F963">
        <v>0.80534700000000004</v>
      </c>
      <c r="G963">
        <v>0.76694200000000001</v>
      </c>
      <c r="H963">
        <v>0.843086</v>
      </c>
      <c r="I963">
        <v>1.1062700000000001</v>
      </c>
      <c r="J963">
        <v>1.27929</v>
      </c>
      <c r="K963">
        <v>1.1773899999999999</v>
      </c>
      <c r="L963">
        <v>1.0216700000000001</v>
      </c>
      <c r="M963">
        <v>1.0216700000000001</v>
      </c>
    </row>
    <row r="964" spans="1:13" x14ac:dyDescent="0.2">
      <c r="A964">
        <v>1</v>
      </c>
      <c r="B964">
        <v>2004</v>
      </c>
      <c r="C964">
        <v>1.48348E-2</v>
      </c>
      <c r="D964">
        <v>0.140205</v>
      </c>
      <c r="E964">
        <v>0.56554499999999996</v>
      </c>
      <c r="F964">
        <v>0.80534700000000004</v>
      </c>
      <c r="G964">
        <v>0.76694200000000001</v>
      </c>
      <c r="H964">
        <v>0.843086</v>
      </c>
      <c r="I964">
        <v>1.1062700000000001</v>
      </c>
      <c r="J964">
        <v>1.27929</v>
      </c>
      <c r="K964">
        <v>1.1773899999999999</v>
      </c>
      <c r="L964">
        <v>1.0216700000000001</v>
      </c>
      <c r="M964">
        <v>1.0216700000000001</v>
      </c>
    </row>
    <row r="965" spans="1:13" x14ac:dyDescent="0.2">
      <c r="A965">
        <v>1</v>
      </c>
      <c r="B965">
        <v>2005</v>
      </c>
      <c r="C965">
        <v>1.48348E-2</v>
      </c>
      <c r="D965">
        <v>0.140205</v>
      </c>
      <c r="E965">
        <v>0.56554499999999996</v>
      </c>
      <c r="F965">
        <v>0.80534700000000004</v>
      </c>
      <c r="G965">
        <v>0.76694200000000001</v>
      </c>
      <c r="H965">
        <v>0.843086</v>
      </c>
      <c r="I965">
        <v>1.1062700000000001</v>
      </c>
      <c r="J965">
        <v>1.27929</v>
      </c>
      <c r="K965">
        <v>1.1773899999999999</v>
      </c>
      <c r="L965">
        <v>1.0216700000000001</v>
      </c>
      <c r="M965">
        <v>1.0216700000000001</v>
      </c>
    </row>
    <row r="966" spans="1:13" x14ac:dyDescent="0.2">
      <c r="A966">
        <v>1</v>
      </c>
      <c r="B966">
        <v>2006</v>
      </c>
      <c r="C966">
        <v>1.48348E-2</v>
      </c>
      <c r="D966">
        <v>0.140205</v>
      </c>
      <c r="E966">
        <v>0.56554499999999996</v>
      </c>
      <c r="F966">
        <v>0.80534700000000004</v>
      </c>
      <c r="G966">
        <v>0.76694200000000001</v>
      </c>
      <c r="H966">
        <v>0.843086</v>
      </c>
      <c r="I966">
        <v>1.1062700000000001</v>
      </c>
      <c r="J966">
        <v>1.27929</v>
      </c>
      <c r="K966">
        <v>1.1773899999999999</v>
      </c>
      <c r="L966">
        <v>1.0216700000000001</v>
      </c>
      <c r="M966">
        <v>1.0216700000000001</v>
      </c>
    </row>
    <row r="967" spans="1:13" x14ac:dyDescent="0.2">
      <c r="A967">
        <v>1</v>
      </c>
      <c r="B967">
        <v>2007</v>
      </c>
      <c r="C967">
        <v>1.48348E-2</v>
      </c>
      <c r="D967">
        <v>0.140205</v>
      </c>
      <c r="E967">
        <v>0.56554499999999996</v>
      </c>
      <c r="F967">
        <v>0.80534700000000004</v>
      </c>
      <c r="G967">
        <v>0.76694200000000001</v>
      </c>
      <c r="H967">
        <v>0.843086</v>
      </c>
      <c r="I967">
        <v>1.1062700000000001</v>
      </c>
      <c r="J967">
        <v>1.27929</v>
      </c>
      <c r="K967">
        <v>1.1773899999999999</v>
      </c>
      <c r="L967">
        <v>1.0216700000000001</v>
      </c>
      <c r="M967">
        <v>1.0216700000000001</v>
      </c>
    </row>
    <row r="968" spans="1:13" x14ac:dyDescent="0.2">
      <c r="A968">
        <v>1</v>
      </c>
      <c r="B968">
        <v>2008</v>
      </c>
      <c r="C968">
        <v>1.48348E-2</v>
      </c>
      <c r="D968">
        <v>0.140205</v>
      </c>
      <c r="E968">
        <v>0.56554499999999996</v>
      </c>
      <c r="F968">
        <v>0.80534700000000004</v>
      </c>
      <c r="G968">
        <v>0.76694200000000001</v>
      </c>
      <c r="H968">
        <v>0.843086</v>
      </c>
      <c r="I968">
        <v>1.1062700000000001</v>
      </c>
      <c r="J968">
        <v>1.27929</v>
      </c>
      <c r="K968">
        <v>1.1773899999999999</v>
      </c>
      <c r="L968">
        <v>1.0216700000000001</v>
      </c>
      <c r="M968">
        <v>1.0216700000000001</v>
      </c>
    </row>
    <row r="969" spans="1:13" x14ac:dyDescent="0.2">
      <c r="A969">
        <v>1</v>
      </c>
      <c r="B969">
        <v>2009</v>
      </c>
      <c r="C969">
        <v>1.48348E-2</v>
      </c>
      <c r="D969">
        <v>0.140205</v>
      </c>
      <c r="E969">
        <v>0.56554499999999996</v>
      </c>
      <c r="F969">
        <v>0.80534700000000004</v>
      </c>
      <c r="G969">
        <v>0.76694200000000001</v>
      </c>
      <c r="H969">
        <v>0.843086</v>
      </c>
      <c r="I969">
        <v>1.1062700000000001</v>
      </c>
      <c r="J969">
        <v>1.27929</v>
      </c>
      <c r="K969">
        <v>1.1773899999999999</v>
      </c>
      <c r="L969">
        <v>1.0216700000000001</v>
      </c>
      <c r="M969">
        <v>1.0216700000000001</v>
      </c>
    </row>
    <row r="970" spans="1:13" x14ac:dyDescent="0.2">
      <c r="A970">
        <v>1</v>
      </c>
      <c r="B970">
        <v>2010</v>
      </c>
      <c r="C970">
        <v>1.48348E-2</v>
      </c>
      <c r="D970">
        <v>0.140205</v>
      </c>
      <c r="E970">
        <v>0.56554499999999996</v>
      </c>
      <c r="F970">
        <v>0.80534700000000004</v>
      </c>
      <c r="G970">
        <v>0.76694200000000001</v>
      </c>
      <c r="H970">
        <v>0.843086</v>
      </c>
      <c r="I970">
        <v>1.1062700000000001</v>
      </c>
      <c r="J970">
        <v>1.27929</v>
      </c>
      <c r="K970">
        <v>1.1773899999999999</v>
      </c>
      <c r="L970">
        <v>1.0216700000000001</v>
      </c>
      <c r="M970">
        <v>1.0216700000000001</v>
      </c>
    </row>
    <row r="971" spans="1:13" x14ac:dyDescent="0.2">
      <c r="A971">
        <v>1</v>
      </c>
      <c r="B971">
        <v>2011</v>
      </c>
      <c r="C971">
        <v>1.48348E-2</v>
      </c>
      <c r="D971">
        <v>0.140205</v>
      </c>
      <c r="E971">
        <v>0.56554499999999996</v>
      </c>
      <c r="F971">
        <v>0.80534700000000004</v>
      </c>
      <c r="G971">
        <v>0.76694200000000001</v>
      </c>
      <c r="H971">
        <v>0.843086</v>
      </c>
      <c r="I971">
        <v>1.1062700000000001</v>
      </c>
      <c r="J971">
        <v>1.27929</v>
      </c>
      <c r="K971">
        <v>1.1773899999999999</v>
      </c>
      <c r="L971">
        <v>1.0216700000000001</v>
      </c>
      <c r="M971">
        <v>1.0216700000000001</v>
      </c>
    </row>
    <row r="972" spans="1:13" x14ac:dyDescent="0.2">
      <c r="A972">
        <v>1</v>
      </c>
      <c r="B972">
        <v>2012</v>
      </c>
      <c r="C972">
        <v>1.48348E-2</v>
      </c>
      <c r="D972">
        <v>0.140205</v>
      </c>
      <c r="E972">
        <v>0.56554499999999996</v>
      </c>
      <c r="F972">
        <v>0.80534700000000004</v>
      </c>
      <c r="G972">
        <v>0.76694200000000001</v>
      </c>
      <c r="H972">
        <v>0.843086</v>
      </c>
      <c r="I972">
        <v>1.1062700000000001</v>
      </c>
      <c r="J972">
        <v>1.27929</v>
      </c>
      <c r="K972">
        <v>1.1773899999999999</v>
      </c>
      <c r="L972">
        <v>1.0216700000000001</v>
      </c>
      <c r="M972">
        <v>1.0216700000000001</v>
      </c>
    </row>
    <row r="973" spans="1:13" x14ac:dyDescent="0.2">
      <c r="A973">
        <v>1</v>
      </c>
      <c r="B973">
        <v>2013</v>
      </c>
      <c r="C973">
        <v>1.48348E-2</v>
      </c>
      <c r="D973">
        <v>0.140205</v>
      </c>
      <c r="E973">
        <v>0.56554499999999996</v>
      </c>
      <c r="F973">
        <v>0.80534700000000004</v>
      </c>
      <c r="G973">
        <v>0.76694200000000001</v>
      </c>
      <c r="H973">
        <v>0.843086</v>
      </c>
      <c r="I973">
        <v>1.1062700000000001</v>
      </c>
      <c r="J973">
        <v>1.27929</v>
      </c>
      <c r="K973">
        <v>1.1773899999999999</v>
      </c>
      <c r="L973">
        <v>1.0216700000000001</v>
      </c>
      <c r="M973">
        <v>1.0216700000000001</v>
      </c>
    </row>
    <row r="974" spans="1:13" x14ac:dyDescent="0.2">
      <c r="A974">
        <v>1</v>
      </c>
      <c r="B974">
        <v>2014</v>
      </c>
      <c r="C974">
        <v>1.48348E-2</v>
      </c>
      <c r="D974">
        <v>0.140205</v>
      </c>
      <c r="E974">
        <v>0.56554499999999996</v>
      </c>
      <c r="F974">
        <v>0.80534700000000004</v>
      </c>
      <c r="G974">
        <v>0.76694200000000001</v>
      </c>
      <c r="H974">
        <v>0.843086</v>
      </c>
      <c r="I974">
        <v>1.1062700000000001</v>
      </c>
      <c r="J974">
        <v>1.27929</v>
      </c>
      <c r="K974">
        <v>1.1773899999999999</v>
      </c>
      <c r="L974">
        <v>1.0216700000000001</v>
      </c>
      <c r="M974">
        <v>1.0216700000000001</v>
      </c>
    </row>
    <row r="975" spans="1:13" x14ac:dyDescent="0.2">
      <c r="A975">
        <v>1</v>
      </c>
      <c r="B975">
        <v>2015</v>
      </c>
      <c r="C975">
        <v>1.48348E-2</v>
      </c>
      <c r="D975">
        <v>0.140205</v>
      </c>
      <c r="E975">
        <v>0.56554499999999996</v>
      </c>
      <c r="F975">
        <v>0.80534700000000004</v>
      </c>
      <c r="G975">
        <v>0.76694200000000001</v>
      </c>
      <c r="H975">
        <v>0.843086</v>
      </c>
      <c r="I975">
        <v>1.1062700000000001</v>
      </c>
      <c r="J975">
        <v>1.27929</v>
      </c>
      <c r="K975">
        <v>1.1773899999999999</v>
      </c>
      <c r="L975">
        <v>1.0216700000000001</v>
      </c>
      <c r="M975">
        <v>1.0216700000000001</v>
      </c>
    </row>
    <row r="976" spans="1:13" x14ac:dyDescent="0.2">
      <c r="A976">
        <v>1</v>
      </c>
      <c r="B976">
        <v>2016</v>
      </c>
      <c r="C976">
        <v>1.48348E-2</v>
      </c>
      <c r="D976">
        <v>0.140205</v>
      </c>
      <c r="E976">
        <v>0.56554499999999996</v>
      </c>
      <c r="F976">
        <v>0.80534700000000004</v>
      </c>
      <c r="G976">
        <v>0.76694200000000001</v>
      </c>
      <c r="H976">
        <v>0.843086</v>
      </c>
      <c r="I976">
        <v>1.1062700000000001</v>
      </c>
      <c r="J976">
        <v>1.27929</v>
      </c>
      <c r="K976">
        <v>1.1773899999999999</v>
      </c>
      <c r="L976">
        <v>1.0216700000000001</v>
      </c>
      <c r="M976">
        <v>1.0216700000000001</v>
      </c>
    </row>
    <row r="977" spans="1:13" x14ac:dyDescent="0.2">
      <c r="A977">
        <v>1</v>
      </c>
      <c r="B977">
        <v>2017</v>
      </c>
      <c r="C977">
        <v>1.48348E-2</v>
      </c>
      <c r="D977">
        <v>0.140205</v>
      </c>
      <c r="E977">
        <v>0.56554499999999996</v>
      </c>
      <c r="F977">
        <v>0.80534700000000004</v>
      </c>
      <c r="G977">
        <v>0.76694200000000001</v>
      </c>
      <c r="H977">
        <v>0.843086</v>
      </c>
      <c r="I977">
        <v>1.1062700000000001</v>
      </c>
      <c r="J977">
        <v>1.27929</v>
      </c>
      <c r="K977">
        <v>1.1773899999999999</v>
      </c>
      <c r="L977">
        <v>1.0216700000000001</v>
      </c>
      <c r="M977">
        <v>1.0216700000000001</v>
      </c>
    </row>
    <row r="978" spans="1:13" x14ac:dyDescent="0.2">
      <c r="A978">
        <v>1</v>
      </c>
      <c r="B978">
        <v>2018</v>
      </c>
      <c r="C978">
        <v>1.48348E-2</v>
      </c>
      <c r="D978">
        <v>0.140205</v>
      </c>
      <c r="E978">
        <v>0.56554499999999996</v>
      </c>
      <c r="F978">
        <v>0.80534700000000004</v>
      </c>
      <c r="G978">
        <v>0.76694200000000001</v>
      </c>
      <c r="H978">
        <v>0.843086</v>
      </c>
      <c r="I978">
        <v>1.1062700000000001</v>
      </c>
      <c r="J978">
        <v>1.27929</v>
      </c>
      <c r="K978">
        <v>1.1773899999999999</v>
      </c>
      <c r="L978">
        <v>1.0216700000000001</v>
      </c>
      <c r="M978">
        <v>1.0216700000000001</v>
      </c>
    </row>
    <row r="979" spans="1:13" x14ac:dyDescent="0.2">
      <c r="A979">
        <v>1</v>
      </c>
      <c r="B979">
        <v>2019</v>
      </c>
      <c r="C979">
        <v>1.48348E-2</v>
      </c>
      <c r="D979">
        <v>0.140205</v>
      </c>
      <c r="E979">
        <v>0.56554499999999996</v>
      </c>
      <c r="F979">
        <v>0.80534700000000004</v>
      </c>
      <c r="G979">
        <v>0.76694200000000001</v>
      </c>
      <c r="H979">
        <v>0.843086</v>
      </c>
      <c r="I979">
        <v>1.1062700000000001</v>
      </c>
      <c r="J979">
        <v>1.27929</v>
      </c>
      <c r="K979">
        <v>1.1773899999999999</v>
      </c>
      <c r="L979">
        <v>1.0216700000000001</v>
      </c>
      <c r="M979">
        <v>1.0216700000000001</v>
      </c>
    </row>
    <row r="980" spans="1:13" x14ac:dyDescent="0.2">
      <c r="A980">
        <v>1</v>
      </c>
      <c r="B980">
        <v>2020</v>
      </c>
      <c r="C980">
        <v>1.48348E-2</v>
      </c>
      <c r="D980">
        <v>0.140205</v>
      </c>
      <c r="E980">
        <v>0.56554499999999996</v>
      </c>
      <c r="F980">
        <v>0.80534700000000004</v>
      </c>
      <c r="G980">
        <v>0.76694200000000001</v>
      </c>
      <c r="H980">
        <v>0.843086</v>
      </c>
      <c r="I980">
        <v>1.1062700000000001</v>
      </c>
      <c r="J980">
        <v>1.27929</v>
      </c>
      <c r="K980">
        <v>1.1773899999999999</v>
      </c>
      <c r="L980">
        <v>1.0216700000000001</v>
      </c>
      <c r="M980">
        <v>1.0216700000000001</v>
      </c>
    </row>
    <row r="983" spans="1:13" x14ac:dyDescent="0.2">
      <c r="A983" t="s">
        <v>55</v>
      </c>
    </row>
    <row r="984" spans="1:13" x14ac:dyDescent="0.2">
      <c r="A984">
        <v>1966</v>
      </c>
      <c r="B984">
        <v>239680</v>
      </c>
      <c r="C984">
        <v>495.98</v>
      </c>
      <c r="D984">
        <v>418.07799999999997</v>
      </c>
    </row>
    <row r="985" spans="1:13" x14ac:dyDescent="0.2">
      <c r="A985">
        <v>1967</v>
      </c>
      <c r="B985">
        <v>239680</v>
      </c>
      <c r="C985">
        <v>495.98</v>
      </c>
      <c r="D985">
        <v>409.35500000000002</v>
      </c>
    </row>
    <row r="986" spans="1:13" x14ac:dyDescent="0.2">
      <c r="A986">
        <v>1968</v>
      </c>
      <c r="B986">
        <v>239472</v>
      </c>
      <c r="C986">
        <v>495.95299999999997</v>
      </c>
      <c r="D986">
        <v>398.358</v>
      </c>
    </row>
    <row r="987" spans="1:13" x14ac:dyDescent="0.2">
      <c r="A987">
        <v>1969</v>
      </c>
      <c r="B987">
        <v>237692</v>
      </c>
      <c r="C987">
        <v>495.72</v>
      </c>
      <c r="D987">
        <v>380.97500000000002</v>
      </c>
    </row>
    <row r="988" spans="1:13" x14ac:dyDescent="0.2">
      <c r="A988">
        <v>1970</v>
      </c>
      <c r="B988">
        <v>232603</v>
      </c>
      <c r="C988">
        <v>495.03800000000001</v>
      </c>
      <c r="D988">
        <v>355.03</v>
      </c>
    </row>
    <row r="989" spans="1:13" x14ac:dyDescent="0.2">
      <c r="A989">
        <v>1971</v>
      </c>
      <c r="B989">
        <v>225240</v>
      </c>
      <c r="C989">
        <v>494</v>
      </c>
      <c r="D989">
        <v>310.30700000000002</v>
      </c>
    </row>
    <row r="990" spans="1:13" x14ac:dyDescent="0.2">
      <c r="A990">
        <v>1972</v>
      </c>
      <c r="B990">
        <v>218010</v>
      </c>
      <c r="C990">
        <v>492.91699999999997</v>
      </c>
      <c r="D990">
        <v>257.55399999999997</v>
      </c>
    </row>
    <row r="991" spans="1:13" x14ac:dyDescent="0.2">
      <c r="A991">
        <v>1973</v>
      </c>
      <c r="B991">
        <v>210216</v>
      </c>
      <c r="C991">
        <v>491.67200000000003</v>
      </c>
      <c r="D991">
        <v>336.31900000000002</v>
      </c>
    </row>
    <row r="992" spans="1:13" x14ac:dyDescent="0.2">
      <c r="A992">
        <v>1974</v>
      </c>
      <c r="B992">
        <v>201102</v>
      </c>
      <c r="C992">
        <v>490.10300000000001</v>
      </c>
      <c r="D992">
        <v>321.608</v>
      </c>
    </row>
    <row r="993" spans="1:4" x14ac:dyDescent="0.2">
      <c r="A993">
        <v>1975</v>
      </c>
      <c r="B993">
        <v>190078</v>
      </c>
      <c r="C993">
        <v>488.02</v>
      </c>
      <c r="D993">
        <v>679.85900000000004</v>
      </c>
    </row>
    <row r="994" spans="1:4" x14ac:dyDescent="0.2">
      <c r="A994">
        <v>1976</v>
      </c>
      <c r="B994">
        <v>179188</v>
      </c>
      <c r="C994">
        <v>485.73099999999999</v>
      </c>
      <c r="D994">
        <v>791.80100000000004</v>
      </c>
    </row>
    <row r="995" spans="1:4" x14ac:dyDescent="0.2">
      <c r="A995">
        <v>1977</v>
      </c>
      <c r="B995">
        <v>172480</v>
      </c>
      <c r="C995">
        <v>484.18900000000002</v>
      </c>
      <c r="D995">
        <v>356.315</v>
      </c>
    </row>
    <row r="996" spans="1:4" x14ac:dyDescent="0.2">
      <c r="A996">
        <v>1978</v>
      </c>
      <c r="B996">
        <v>169746</v>
      </c>
      <c r="C996">
        <v>483.529</v>
      </c>
      <c r="D996">
        <v>2072.9299999999998</v>
      </c>
    </row>
    <row r="997" spans="1:4" x14ac:dyDescent="0.2">
      <c r="A997">
        <v>1979</v>
      </c>
      <c r="B997">
        <v>175673</v>
      </c>
      <c r="C997">
        <v>484.93700000000001</v>
      </c>
      <c r="D997">
        <v>517.98699999999997</v>
      </c>
    </row>
    <row r="998" spans="1:4" x14ac:dyDescent="0.2">
      <c r="A998">
        <v>1980</v>
      </c>
      <c r="B998">
        <v>189492</v>
      </c>
      <c r="C998">
        <v>487.90300000000002</v>
      </c>
      <c r="D998">
        <v>305.07400000000001</v>
      </c>
    </row>
    <row r="999" spans="1:4" x14ac:dyDescent="0.2">
      <c r="A999">
        <v>1981</v>
      </c>
      <c r="B999">
        <v>223495</v>
      </c>
      <c r="C999">
        <v>493.745</v>
      </c>
      <c r="D999">
        <v>333.536</v>
      </c>
    </row>
    <row r="1000" spans="1:4" x14ac:dyDescent="0.2">
      <c r="A1000">
        <v>1982</v>
      </c>
      <c r="B1000">
        <v>282113</v>
      </c>
      <c r="C1000">
        <v>500.68599999999998</v>
      </c>
      <c r="D1000">
        <v>213.578</v>
      </c>
    </row>
    <row r="1001" spans="1:4" x14ac:dyDescent="0.2">
      <c r="A1001">
        <v>1983</v>
      </c>
      <c r="B1001">
        <v>311707</v>
      </c>
      <c r="C1001">
        <v>503.24700000000001</v>
      </c>
      <c r="D1001">
        <v>291.35199999999998</v>
      </c>
    </row>
    <row r="1002" spans="1:4" x14ac:dyDescent="0.2">
      <c r="A1002">
        <v>1984</v>
      </c>
      <c r="B1002">
        <v>281459</v>
      </c>
      <c r="C1002">
        <v>500.62400000000002</v>
      </c>
      <c r="D1002">
        <v>316.54399999999998</v>
      </c>
    </row>
    <row r="1003" spans="1:4" x14ac:dyDescent="0.2">
      <c r="A1003">
        <v>1985</v>
      </c>
      <c r="B1003">
        <v>245658</v>
      </c>
      <c r="C1003">
        <v>496.73500000000001</v>
      </c>
      <c r="D1003">
        <v>508.16199999999998</v>
      </c>
    </row>
    <row r="1004" spans="1:4" x14ac:dyDescent="0.2">
      <c r="A1004">
        <v>1986</v>
      </c>
      <c r="B1004">
        <v>207040</v>
      </c>
      <c r="C1004">
        <v>491.14</v>
      </c>
      <c r="D1004">
        <v>438.4</v>
      </c>
    </row>
    <row r="1005" spans="1:4" x14ac:dyDescent="0.2">
      <c r="A1005">
        <v>1987</v>
      </c>
      <c r="B1005">
        <v>173734</v>
      </c>
      <c r="C1005">
        <v>484.48599999999999</v>
      </c>
      <c r="D1005">
        <v>600.70500000000004</v>
      </c>
    </row>
    <row r="1006" spans="1:4" x14ac:dyDescent="0.2">
      <c r="A1006">
        <v>1988</v>
      </c>
      <c r="B1006">
        <v>155805</v>
      </c>
      <c r="C1006">
        <v>479.83499999999998</v>
      </c>
      <c r="D1006">
        <v>478.995</v>
      </c>
    </row>
    <row r="1007" spans="1:4" x14ac:dyDescent="0.2">
      <c r="A1007">
        <v>1989</v>
      </c>
      <c r="B1007">
        <v>154669</v>
      </c>
      <c r="C1007">
        <v>479.50700000000001</v>
      </c>
      <c r="D1007">
        <v>1210.2</v>
      </c>
    </row>
    <row r="1008" spans="1:4" x14ac:dyDescent="0.2">
      <c r="A1008">
        <v>1990</v>
      </c>
      <c r="B1008">
        <v>161220</v>
      </c>
      <c r="C1008">
        <v>481.339</v>
      </c>
      <c r="D1008">
        <v>571.83500000000004</v>
      </c>
    </row>
    <row r="1009" spans="1:4" x14ac:dyDescent="0.2">
      <c r="A1009">
        <v>1991</v>
      </c>
      <c r="B1009">
        <v>173081</v>
      </c>
      <c r="C1009">
        <v>484.33199999999999</v>
      </c>
      <c r="D1009">
        <v>333.459</v>
      </c>
    </row>
    <row r="1010" spans="1:4" x14ac:dyDescent="0.2">
      <c r="A1010">
        <v>1992</v>
      </c>
      <c r="B1010">
        <v>194926</v>
      </c>
      <c r="C1010">
        <v>488.96300000000002</v>
      </c>
      <c r="D1010">
        <v>522.35699999999997</v>
      </c>
    </row>
    <row r="1011" spans="1:4" x14ac:dyDescent="0.2">
      <c r="A1011">
        <v>1993</v>
      </c>
      <c r="B1011">
        <v>221099</v>
      </c>
      <c r="C1011">
        <v>493.38799999999998</v>
      </c>
      <c r="D1011">
        <v>874.01199999999994</v>
      </c>
    </row>
    <row r="1012" spans="1:4" x14ac:dyDescent="0.2">
      <c r="A1012">
        <v>1994</v>
      </c>
      <c r="B1012">
        <v>223655</v>
      </c>
      <c r="C1012">
        <v>493.76799999999997</v>
      </c>
      <c r="D1012">
        <v>346.46499999999997</v>
      </c>
    </row>
    <row r="1013" spans="1:4" x14ac:dyDescent="0.2">
      <c r="A1013">
        <v>1995</v>
      </c>
      <c r="B1013">
        <v>195349</v>
      </c>
      <c r="C1013">
        <v>489.04300000000001</v>
      </c>
      <c r="D1013">
        <v>341.99799999999999</v>
      </c>
    </row>
    <row r="1014" spans="1:4" x14ac:dyDescent="0.2">
      <c r="A1014">
        <v>1996</v>
      </c>
      <c r="B1014">
        <v>173271</v>
      </c>
      <c r="C1014">
        <v>484.37700000000001</v>
      </c>
      <c r="D1014">
        <v>888.30499999999995</v>
      </c>
    </row>
    <row r="1015" spans="1:4" x14ac:dyDescent="0.2">
      <c r="A1015">
        <v>1997</v>
      </c>
      <c r="B1015">
        <v>154109</v>
      </c>
      <c r="C1015">
        <v>479.34399999999999</v>
      </c>
      <c r="D1015">
        <v>203.999</v>
      </c>
    </row>
    <row r="1016" spans="1:4" x14ac:dyDescent="0.2">
      <c r="A1016">
        <v>1998</v>
      </c>
      <c r="B1016">
        <v>137148</v>
      </c>
      <c r="C1016">
        <v>473.839</v>
      </c>
      <c r="D1016">
        <v>316.59399999999999</v>
      </c>
    </row>
    <row r="1017" spans="1:4" x14ac:dyDescent="0.2">
      <c r="A1017">
        <v>1999</v>
      </c>
      <c r="B1017">
        <v>126898</v>
      </c>
      <c r="C1017">
        <v>469.87900000000002</v>
      </c>
      <c r="D1017">
        <v>744.91800000000001</v>
      </c>
    </row>
    <row r="1018" spans="1:4" x14ac:dyDescent="0.2">
      <c r="A1018">
        <v>2000</v>
      </c>
      <c r="B1018">
        <v>131735</v>
      </c>
      <c r="C1018">
        <v>471.81599999999997</v>
      </c>
      <c r="D1018">
        <v>1691.99</v>
      </c>
    </row>
    <row r="1019" spans="1:4" x14ac:dyDescent="0.2">
      <c r="A1019">
        <v>2001</v>
      </c>
      <c r="B1019">
        <v>127801</v>
      </c>
      <c r="C1019">
        <v>470.25</v>
      </c>
      <c r="D1019">
        <v>1100.21</v>
      </c>
    </row>
    <row r="1020" spans="1:4" x14ac:dyDescent="0.2">
      <c r="A1020">
        <v>2002</v>
      </c>
      <c r="B1020">
        <v>119414</v>
      </c>
      <c r="C1020">
        <v>466.60899999999998</v>
      </c>
      <c r="D1020">
        <v>1235.1300000000001</v>
      </c>
    </row>
    <row r="1021" spans="1:4" x14ac:dyDescent="0.2">
      <c r="A1021">
        <v>2003</v>
      </c>
      <c r="B1021">
        <v>154160</v>
      </c>
      <c r="C1021">
        <v>479.35899999999998</v>
      </c>
      <c r="D1021">
        <v>265.08999999999997</v>
      </c>
    </row>
    <row r="1022" spans="1:4" x14ac:dyDescent="0.2">
      <c r="A1022">
        <v>2004</v>
      </c>
      <c r="B1022">
        <v>220997</v>
      </c>
      <c r="C1022">
        <v>493.37299999999999</v>
      </c>
      <c r="D1022">
        <v>356.375</v>
      </c>
    </row>
    <row r="1023" spans="1:4" x14ac:dyDescent="0.2">
      <c r="A1023">
        <v>2005</v>
      </c>
      <c r="B1023">
        <v>274681</v>
      </c>
      <c r="C1023">
        <v>499.96100000000001</v>
      </c>
      <c r="D1023">
        <v>481.37099999999998</v>
      </c>
    </row>
    <row r="1024" spans="1:4" x14ac:dyDescent="0.2">
      <c r="A1024">
        <v>2006</v>
      </c>
      <c r="B1024">
        <v>285030</v>
      </c>
      <c r="C1024">
        <v>500.96100000000001</v>
      </c>
      <c r="D1024">
        <v>334.59399999999999</v>
      </c>
    </row>
    <row r="1025" spans="1:4" x14ac:dyDescent="0.2">
      <c r="A1025">
        <v>2007</v>
      </c>
      <c r="B1025">
        <v>258229</v>
      </c>
      <c r="C1025">
        <v>498.21600000000001</v>
      </c>
      <c r="D1025">
        <v>893.04600000000005</v>
      </c>
    </row>
    <row r="1026" spans="1:4" x14ac:dyDescent="0.2">
      <c r="A1026">
        <v>2008</v>
      </c>
      <c r="B1026">
        <v>216172</v>
      </c>
      <c r="C1026">
        <v>492.63099999999997</v>
      </c>
      <c r="D1026">
        <v>765.56899999999996</v>
      </c>
    </row>
    <row r="1027" spans="1:4" x14ac:dyDescent="0.2">
      <c r="A1027">
        <v>2009</v>
      </c>
      <c r="B1027">
        <v>186205</v>
      </c>
      <c r="C1027">
        <v>487.23399999999998</v>
      </c>
      <c r="D1027">
        <v>235.41399999999999</v>
      </c>
    </row>
    <row r="1028" spans="1:4" x14ac:dyDescent="0.2">
      <c r="A1028">
        <v>2010</v>
      </c>
      <c r="B1028">
        <v>164588</v>
      </c>
      <c r="C1028">
        <v>482.22899999999998</v>
      </c>
      <c r="D1028">
        <v>511.23099999999999</v>
      </c>
    </row>
    <row r="1029" spans="1:4" x14ac:dyDescent="0.2">
      <c r="A1029">
        <v>2011</v>
      </c>
      <c r="B1029">
        <v>162905</v>
      </c>
      <c r="C1029">
        <v>481.78800000000001</v>
      </c>
      <c r="D1029">
        <v>355.56200000000001</v>
      </c>
    </row>
    <row r="1030" spans="1:4" x14ac:dyDescent="0.2">
      <c r="A1030">
        <v>2012</v>
      </c>
      <c r="B1030">
        <v>168236</v>
      </c>
      <c r="C1030">
        <v>483.15600000000001</v>
      </c>
      <c r="D1030">
        <v>529.87800000000004</v>
      </c>
    </row>
    <row r="1031" spans="1:4" x14ac:dyDescent="0.2">
      <c r="A1031">
        <v>2013</v>
      </c>
      <c r="B1031">
        <v>157716</v>
      </c>
      <c r="C1031">
        <v>480.37700000000001</v>
      </c>
      <c r="D1031">
        <v>872.06500000000005</v>
      </c>
    </row>
    <row r="1032" spans="1:4" x14ac:dyDescent="0.2">
      <c r="A1032">
        <v>2014</v>
      </c>
      <c r="B1032">
        <v>151209</v>
      </c>
      <c r="C1032">
        <v>478.48200000000003</v>
      </c>
      <c r="D1032">
        <v>603.15800000000002</v>
      </c>
    </row>
    <row r="1033" spans="1:4" x14ac:dyDescent="0.2">
      <c r="A1033">
        <v>2015</v>
      </c>
      <c r="B1033">
        <v>156092</v>
      </c>
      <c r="C1033">
        <v>479.91699999999997</v>
      </c>
      <c r="D1033">
        <v>171.43299999999999</v>
      </c>
    </row>
    <row r="1034" spans="1:4" x14ac:dyDescent="0.2">
      <c r="A1034">
        <v>2016</v>
      </c>
      <c r="B1034">
        <v>159154</v>
      </c>
      <c r="C1034">
        <v>480.77600000000001</v>
      </c>
      <c r="D1034">
        <v>491.76499999999999</v>
      </c>
    </row>
    <row r="1035" spans="1:4" x14ac:dyDescent="0.2">
      <c r="A1035">
        <v>2017</v>
      </c>
      <c r="B1035">
        <v>170133</v>
      </c>
      <c r="C1035">
        <v>483.62299999999999</v>
      </c>
      <c r="D1035">
        <v>341.774</v>
      </c>
    </row>
    <row r="1036" spans="1:4" x14ac:dyDescent="0.2">
      <c r="A1036">
        <v>2018</v>
      </c>
      <c r="B1036">
        <v>166971</v>
      </c>
      <c r="C1036">
        <v>482.83800000000002</v>
      </c>
      <c r="D1036">
        <v>423.56200000000001</v>
      </c>
    </row>
    <row r="1037" spans="1:4" x14ac:dyDescent="0.2">
      <c r="A1037">
        <v>2019</v>
      </c>
      <c r="B1037">
        <v>141957</v>
      </c>
      <c r="C1037">
        <v>475.52</v>
      </c>
      <c r="D1037">
        <v>422.45499999999998</v>
      </c>
    </row>
    <row r="1038" spans="1:4" x14ac:dyDescent="0.2">
      <c r="A1038">
        <v>2020</v>
      </c>
      <c r="B1038">
        <v>123350</v>
      </c>
      <c r="C1038">
        <v>468.37200000000001</v>
      </c>
      <c r="D1038">
        <v>446.55200000000002</v>
      </c>
    </row>
    <row r="1040" spans="1:4" x14ac:dyDescent="0.2">
      <c r="A1040" t="s">
        <v>56</v>
      </c>
    </row>
    <row r="1041" spans="1:2" x14ac:dyDescent="0.2">
      <c r="A1041">
        <v>0</v>
      </c>
      <c r="B1041">
        <v>0</v>
      </c>
    </row>
    <row r="1042" spans="1:2" x14ac:dyDescent="0.2">
      <c r="A1042">
        <v>9587.2099999999991</v>
      </c>
      <c r="B1042">
        <v>198.392</v>
      </c>
    </row>
    <row r="1043" spans="1:2" x14ac:dyDescent="0.2">
      <c r="A1043">
        <v>19174.400000000001</v>
      </c>
      <c r="B1043">
        <v>288.57</v>
      </c>
    </row>
    <row r="1044" spans="1:2" x14ac:dyDescent="0.2">
      <c r="A1044">
        <v>28761.599999999999</v>
      </c>
      <c r="B1044">
        <v>340.1</v>
      </c>
    </row>
    <row r="1045" spans="1:2" x14ac:dyDescent="0.2">
      <c r="A1045">
        <v>38348.9</v>
      </c>
      <c r="B1045">
        <v>373.44299999999998</v>
      </c>
    </row>
    <row r="1046" spans="1:2" x14ac:dyDescent="0.2">
      <c r="A1046">
        <v>47936.1</v>
      </c>
      <c r="B1046">
        <v>396.78399999999999</v>
      </c>
    </row>
    <row r="1047" spans="1:2" x14ac:dyDescent="0.2">
      <c r="A1047">
        <v>57523.3</v>
      </c>
      <c r="B1047">
        <v>414.03500000000003</v>
      </c>
    </row>
    <row r="1048" spans="1:2" x14ac:dyDescent="0.2">
      <c r="A1048">
        <v>67110.5</v>
      </c>
      <c r="B1048">
        <v>427.30599999999998</v>
      </c>
    </row>
    <row r="1049" spans="1:2" x14ac:dyDescent="0.2">
      <c r="A1049">
        <v>76697.7</v>
      </c>
      <c r="B1049">
        <v>437.83</v>
      </c>
    </row>
    <row r="1050" spans="1:2" x14ac:dyDescent="0.2">
      <c r="A1050">
        <v>86284.9</v>
      </c>
      <c r="B1050">
        <v>446.38200000000001</v>
      </c>
    </row>
    <row r="1051" spans="1:2" x14ac:dyDescent="0.2">
      <c r="A1051">
        <v>95872.1</v>
      </c>
      <c r="B1051">
        <v>453.46699999999998</v>
      </c>
    </row>
    <row r="1052" spans="1:2" x14ac:dyDescent="0.2">
      <c r="A1052">
        <v>105459</v>
      </c>
      <c r="B1052">
        <v>459.43400000000003</v>
      </c>
    </row>
    <row r="1053" spans="1:2" x14ac:dyDescent="0.2">
      <c r="A1053">
        <v>115047</v>
      </c>
      <c r="B1053">
        <v>464.52699999999999</v>
      </c>
    </row>
    <row r="1054" spans="1:2" x14ac:dyDescent="0.2">
      <c r="A1054">
        <v>124634</v>
      </c>
      <c r="B1054">
        <v>468.92599999999999</v>
      </c>
    </row>
    <row r="1055" spans="1:2" x14ac:dyDescent="0.2">
      <c r="A1055">
        <v>134221</v>
      </c>
      <c r="B1055">
        <v>472.76400000000001</v>
      </c>
    </row>
    <row r="1056" spans="1:2" x14ac:dyDescent="0.2">
      <c r="A1056">
        <v>143808</v>
      </c>
      <c r="B1056">
        <v>476.14</v>
      </c>
    </row>
    <row r="1057" spans="1:2" x14ac:dyDescent="0.2">
      <c r="A1057">
        <v>153395</v>
      </c>
      <c r="B1057">
        <v>479.13499999999999</v>
      </c>
    </row>
    <row r="1058" spans="1:2" x14ac:dyDescent="0.2">
      <c r="A1058">
        <v>162983</v>
      </c>
      <c r="B1058">
        <v>481.80900000000003</v>
      </c>
    </row>
    <row r="1059" spans="1:2" x14ac:dyDescent="0.2">
      <c r="A1059">
        <v>172570</v>
      </c>
      <c r="B1059">
        <v>484.21100000000001</v>
      </c>
    </row>
    <row r="1060" spans="1:2" x14ac:dyDescent="0.2">
      <c r="A1060">
        <v>182157</v>
      </c>
      <c r="B1060">
        <v>486.38</v>
      </c>
    </row>
    <row r="1061" spans="1:2" x14ac:dyDescent="0.2">
      <c r="A1061">
        <v>191744</v>
      </c>
      <c r="B1061">
        <v>488.34899999999999</v>
      </c>
    </row>
    <row r="1062" spans="1:2" x14ac:dyDescent="0.2">
      <c r="A1062">
        <v>201331</v>
      </c>
      <c r="B1062">
        <v>490.14499999999998</v>
      </c>
    </row>
    <row r="1063" spans="1:2" x14ac:dyDescent="0.2">
      <c r="A1063">
        <v>210919</v>
      </c>
      <c r="B1063">
        <v>491.78800000000001</v>
      </c>
    </row>
    <row r="1064" spans="1:2" x14ac:dyDescent="0.2">
      <c r="A1064">
        <v>220506</v>
      </c>
      <c r="B1064">
        <v>493.29899999999998</v>
      </c>
    </row>
    <row r="1065" spans="1:2" x14ac:dyDescent="0.2">
      <c r="A1065">
        <v>230093</v>
      </c>
      <c r="B1065">
        <v>494.69099999999997</v>
      </c>
    </row>
    <row r="1066" spans="1:2" x14ac:dyDescent="0.2">
      <c r="A1066">
        <v>239680</v>
      </c>
      <c r="B1066">
        <v>495.98</v>
      </c>
    </row>
    <row r="1067" spans="1:2" x14ac:dyDescent="0.2">
      <c r="A1067">
        <v>249268</v>
      </c>
      <c r="B1067">
        <v>497.17500000000001</v>
      </c>
    </row>
    <row r="1068" spans="1:2" x14ac:dyDescent="0.2">
      <c r="A1068">
        <v>258855</v>
      </c>
      <c r="B1068">
        <v>498.286</v>
      </c>
    </row>
    <row r="1069" spans="1:2" x14ac:dyDescent="0.2">
      <c r="A1069">
        <v>268442</v>
      </c>
      <c r="B1069">
        <v>499.32299999999998</v>
      </c>
    </row>
    <row r="1070" spans="1:2" x14ac:dyDescent="0.2">
      <c r="A1070">
        <v>278029</v>
      </c>
      <c r="B1070">
        <v>500.29199999999997</v>
      </c>
    </row>
    <row r="1071" spans="1:2" x14ac:dyDescent="0.2">
      <c r="A1071">
        <v>287616</v>
      </c>
      <c r="B1071">
        <v>501.2</v>
      </c>
    </row>
    <row r="1074" spans="1:15" x14ac:dyDescent="0.2">
      <c r="A1074" t="s">
        <v>57</v>
      </c>
    </row>
    <row r="1075" spans="1:15" x14ac:dyDescent="0.2">
      <c r="B1075">
        <v>3.2163600000000001E-2</v>
      </c>
      <c r="C1075">
        <v>136.86600000000001</v>
      </c>
      <c r="D1075">
        <v>0</v>
      </c>
      <c r="E1075">
        <v>94.863200000000006</v>
      </c>
      <c r="F1075">
        <v>10.0105</v>
      </c>
      <c r="G1075">
        <v>23.6264</v>
      </c>
      <c r="H1075">
        <v>0</v>
      </c>
      <c r="I1075">
        <v>4.3210100000000002</v>
      </c>
      <c r="J1075">
        <v>-1.0889599999999999</v>
      </c>
      <c r="K1075">
        <v>9.1213100000000005E-4</v>
      </c>
      <c r="L1075">
        <v>1.8009999999999999</v>
      </c>
      <c r="M1075">
        <v>1.0418599999999999E-4</v>
      </c>
      <c r="N1075">
        <v>5.51032E-3</v>
      </c>
      <c r="O1075">
        <v>270.43799999999999</v>
      </c>
    </row>
    <row r="1078" spans="1:15" x14ac:dyDescent="0.2">
      <c r="A1078" t="s">
        <v>58</v>
      </c>
    </row>
    <row r="1079" spans="1:15" x14ac:dyDescent="0.2">
      <c r="A1079" t="s">
        <v>59</v>
      </c>
    </row>
    <row r="1080" spans="1:15" x14ac:dyDescent="0.2">
      <c r="A1080" t="s">
        <v>60</v>
      </c>
    </row>
    <row r="1081" spans="1:15" x14ac:dyDescent="0.2">
      <c r="A1081" t="s">
        <v>61</v>
      </c>
    </row>
    <row r="1082" spans="1:15" x14ac:dyDescent="0.2">
      <c r="A1082" t="s">
        <v>62</v>
      </c>
    </row>
    <row r="1083" spans="1:15" x14ac:dyDescent="0.2">
      <c r="A1083" t="s">
        <v>63</v>
      </c>
    </row>
    <row r="1084" spans="1:15" x14ac:dyDescent="0.2">
      <c r="A1084" t="s">
        <v>64</v>
      </c>
    </row>
    <row r="1085" spans="1:15" x14ac:dyDescent="0.2">
      <c r="A1085" t="s">
        <v>65</v>
      </c>
    </row>
    <row r="1086" spans="1:15" x14ac:dyDescent="0.2">
      <c r="A1086" t="s">
        <v>66</v>
      </c>
    </row>
    <row r="1087" spans="1:15" x14ac:dyDescent="0.2">
      <c r="A1087" t="s">
        <v>67</v>
      </c>
    </row>
    <row r="1088" spans="1:15" x14ac:dyDescent="0.2">
      <c r="A1088" t="s">
        <v>68</v>
      </c>
    </row>
    <row r="1089" spans="1:5" x14ac:dyDescent="0.2">
      <c r="A1089" t="s">
        <v>69</v>
      </c>
    </row>
    <row r="1090" spans="1:5" x14ac:dyDescent="0.2">
      <c r="A1090" t="s">
        <v>70</v>
      </c>
    </row>
    <row r="1091" spans="1:5" x14ac:dyDescent="0.2">
      <c r="A1091" t="s">
        <v>71</v>
      </c>
    </row>
    <row r="1092" spans="1:5" x14ac:dyDescent="0.2">
      <c r="A1092" t="s">
        <v>72</v>
      </c>
    </row>
    <row r="1093" spans="1:5" x14ac:dyDescent="0.2">
      <c r="A1093" t="s">
        <v>73</v>
      </c>
    </row>
    <row r="1094" spans="1:5" x14ac:dyDescent="0.2">
      <c r="B1094">
        <v>58.049199999999999</v>
      </c>
      <c r="C1094">
        <v>36.728499999999997</v>
      </c>
      <c r="D1094">
        <v>8.5531200000000002E-2</v>
      </c>
      <c r="E1094">
        <v>0</v>
      </c>
    </row>
    <row r="1096" spans="1:5" x14ac:dyDescent="0.2">
      <c r="A1096" t="s">
        <v>74</v>
      </c>
    </row>
    <row r="1097" spans="1:5" x14ac:dyDescent="0.2">
      <c r="A1097">
        <v>10.0105</v>
      </c>
    </row>
    <row r="1100" spans="1:5" x14ac:dyDescent="0.2">
      <c r="A1100" t="s">
        <v>75</v>
      </c>
    </row>
    <row r="1101" spans="1:5" x14ac:dyDescent="0.2">
      <c r="A1101">
        <v>23.6264</v>
      </c>
    </row>
    <row r="1103" spans="1:5" x14ac:dyDescent="0.2">
      <c r="A1103" t="s">
        <v>76</v>
      </c>
    </row>
    <row r="1104" spans="1:5" x14ac:dyDescent="0.2">
      <c r="A1104">
        <v>4.2291299999999996</v>
      </c>
      <c r="B1104">
        <v>0</v>
      </c>
      <c r="C1104">
        <v>9.1880000000000003E-2</v>
      </c>
    </row>
    <row r="1107" spans="1:5" x14ac:dyDescent="0.2">
      <c r="B1107" t="s">
        <v>77</v>
      </c>
    </row>
    <row r="1108" spans="1:5" x14ac:dyDescent="0.2">
      <c r="A1108">
        <v>0.48319000000000001</v>
      </c>
      <c r="B1108">
        <v>-0.23297000000000001</v>
      </c>
      <c r="C1108">
        <v>13.689410000000001</v>
      </c>
      <c r="D1108">
        <v>-7.2735200000000004</v>
      </c>
      <c r="E1108">
        <v>-7.2718699999999998</v>
      </c>
    </row>
    <row r="1110" spans="1:5" x14ac:dyDescent="0.2">
      <c r="A1110" t="s">
        <v>78</v>
      </c>
    </row>
    <row r="1111" spans="1:5" x14ac:dyDescent="0.2">
      <c r="A1111">
        <v>0.57699</v>
      </c>
    </row>
    <row r="1112" spans="1:5" x14ac:dyDescent="0.2">
      <c r="A1112" t="s">
        <v>79</v>
      </c>
    </row>
    <row r="1113" spans="1:5" x14ac:dyDescent="0.2">
      <c r="A1113">
        <v>0.48319000000000001</v>
      </c>
    </row>
    <row r="1114" spans="1:5" x14ac:dyDescent="0.2">
      <c r="A1114" t="s">
        <v>80</v>
      </c>
    </row>
    <row r="1115" spans="1:5" x14ac:dyDescent="0.2">
      <c r="A1115">
        <v>9.1E-4</v>
      </c>
      <c r="B1115">
        <v>0</v>
      </c>
    </row>
    <row r="1117" spans="1:5" x14ac:dyDescent="0.2">
      <c r="A1117" t="s">
        <v>81</v>
      </c>
    </row>
    <row r="1118" spans="1:5" x14ac:dyDescent="0.2">
      <c r="B1118">
        <v>1.8009999999999999</v>
      </c>
      <c r="C1118">
        <v>1.46167</v>
      </c>
      <c r="D1118">
        <v>1</v>
      </c>
      <c r="E1118">
        <v>0.2</v>
      </c>
    </row>
    <row r="1119" spans="1:5" x14ac:dyDescent="0.2">
      <c r="A1119" t="s">
        <v>82</v>
      </c>
    </row>
    <row r="1120" spans="1:5" x14ac:dyDescent="0.2">
      <c r="B1120">
        <v>1.8009999999999999</v>
      </c>
      <c r="C1120">
        <v>1</v>
      </c>
      <c r="D1120">
        <v>1</v>
      </c>
      <c r="E1120">
        <v>0.2</v>
      </c>
    </row>
    <row r="1122" spans="1:5" x14ac:dyDescent="0.2">
      <c r="A1122" t="s">
        <v>83</v>
      </c>
    </row>
    <row r="1123" spans="1:5" x14ac:dyDescent="0.2">
      <c r="B1123">
        <v>0</v>
      </c>
      <c r="C1123">
        <v>0.3</v>
      </c>
      <c r="D1123">
        <v>0.3</v>
      </c>
      <c r="E1123">
        <v>0.05</v>
      </c>
    </row>
    <row r="1125" spans="1:5" x14ac:dyDescent="0.2">
      <c r="A1125" t="s">
        <v>84</v>
      </c>
    </row>
    <row r="1126" spans="1:5" x14ac:dyDescent="0.2">
      <c r="B1126">
        <v>0</v>
      </c>
      <c r="C1126">
        <v>0.8</v>
      </c>
      <c r="D1126">
        <v>0.8</v>
      </c>
      <c r="E1126">
        <v>300</v>
      </c>
    </row>
    <row r="1128" spans="1:5" x14ac:dyDescent="0.2">
      <c r="A1128" t="s">
        <v>85</v>
      </c>
    </row>
    <row r="1129" spans="1:5" x14ac:dyDescent="0.2">
      <c r="B1129">
        <v>1E-4</v>
      </c>
      <c r="C1129">
        <v>0.48319000000000001</v>
      </c>
      <c r="D1129">
        <v>0.6</v>
      </c>
      <c r="E1129">
        <v>15</v>
      </c>
    </row>
    <row r="1131" spans="1:5" x14ac:dyDescent="0.2">
      <c r="A1131" t="s">
        <v>86</v>
      </c>
    </row>
    <row r="1132" spans="1:5" x14ac:dyDescent="0.2">
      <c r="A1132">
        <v>554</v>
      </c>
    </row>
    <row r="1134" spans="1:5" x14ac:dyDescent="0.2">
      <c r="A1134" t="s">
        <v>87</v>
      </c>
    </row>
    <row r="1135" spans="1:5" x14ac:dyDescent="0.2">
      <c r="A1135">
        <v>0.8</v>
      </c>
      <c r="B1135">
        <v>300</v>
      </c>
      <c r="C1135">
        <v>-6</v>
      </c>
    </row>
    <row r="1137" spans="1:3" x14ac:dyDescent="0.2">
      <c r="A1137" t="s">
        <v>88</v>
      </c>
    </row>
    <row r="1138" spans="1:3" x14ac:dyDescent="0.2">
      <c r="A1138">
        <v>0.6</v>
      </c>
      <c r="B1138">
        <v>15</v>
      </c>
      <c r="C1138">
        <v>4</v>
      </c>
    </row>
    <row r="1140" spans="1:3" x14ac:dyDescent="0.2">
      <c r="A1140" t="s">
        <v>89</v>
      </c>
    </row>
    <row r="1141" spans="1:3" x14ac:dyDescent="0.2">
      <c r="A1141">
        <v>1966</v>
      </c>
      <c r="B1141">
        <v>2020</v>
      </c>
    </row>
    <row r="1143" spans="1:3" x14ac:dyDescent="0.2">
      <c r="A1143" t="s">
        <v>90</v>
      </c>
    </row>
    <row r="1144" spans="1:3" x14ac:dyDescent="0.2">
      <c r="A1144">
        <v>1977</v>
      </c>
      <c r="B1144">
        <v>2017</v>
      </c>
    </row>
    <row r="1146" spans="1:3" x14ac:dyDescent="0.2">
      <c r="A1146" t="s">
        <v>91</v>
      </c>
    </row>
    <row r="1147" spans="1:3" x14ac:dyDescent="0.2">
      <c r="A1147">
        <v>1977</v>
      </c>
      <c r="B1147">
        <v>2020</v>
      </c>
    </row>
    <row r="1149" spans="1:3" x14ac:dyDescent="0.2">
      <c r="A1149" t="s">
        <v>92</v>
      </c>
    </row>
    <row r="1150" spans="1:3" x14ac:dyDescent="0.2">
      <c r="A1150">
        <v>0.3</v>
      </c>
      <c r="B1150">
        <v>0.05</v>
      </c>
      <c r="C1150">
        <v>-4</v>
      </c>
    </row>
    <row r="1152" spans="1:3" x14ac:dyDescent="0.2">
      <c r="A1152" t="s">
        <v>93</v>
      </c>
    </row>
    <row r="1153" spans="1:46" x14ac:dyDescent="0.2">
      <c r="B1153">
        <v>1</v>
      </c>
      <c r="C1153">
        <v>0.2</v>
      </c>
      <c r="D1153">
        <v>4</v>
      </c>
    </row>
    <row r="1154" spans="1:46" x14ac:dyDescent="0.2">
      <c r="A1154" t="s">
        <v>94</v>
      </c>
    </row>
    <row r="1155" spans="1:46" x14ac:dyDescent="0.2">
      <c r="B1155">
        <v>1</v>
      </c>
      <c r="C1155">
        <v>0.2</v>
      </c>
      <c r="D1155">
        <v>-4</v>
      </c>
    </row>
    <row r="1157" spans="1:46" x14ac:dyDescent="0.2">
      <c r="A1157" t="s">
        <v>95</v>
      </c>
    </row>
    <row r="1158" spans="1:46" x14ac:dyDescent="0.2">
      <c r="A1158">
        <v>0.05</v>
      </c>
    </row>
    <row r="1160" spans="1:46" x14ac:dyDescent="0.2">
      <c r="A1160" t="s">
        <v>96</v>
      </c>
    </row>
    <row r="1161" spans="1:46" x14ac:dyDescent="0.2">
      <c r="A1161">
        <v>10</v>
      </c>
    </row>
    <row r="1163" spans="1:46" x14ac:dyDescent="0.2">
      <c r="A1163" t="s">
        <v>97</v>
      </c>
    </row>
    <row r="1164" spans="1:46" x14ac:dyDescent="0.2">
      <c r="A1164">
        <v>1</v>
      </c>
      <c r="B1164">
        <v>1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</row>
    <row r="1166" spans="1:46" x14ac:dyDescent="0.2">
      <c r="A1166" t="s">
        <v>98</v>
      </c>
    </row>
    <row r="1167" spans="1:46" x14ac:dyDescent="0.2">
      <c r="A1167">
        <v>1</v>
      </c>
      <c r="B1167">
        <v>1</v>
      </c>
    </row>
    <row r="1169" spans="1:2" x14ac:dyDescent="0.2">
      <c r="A1169" t="s">
        <v>99</v>
      </c>
    </row>
    <row r="1170" spans="1:2" x14ac:dyDescent="0.2">
      <c r="B1170">
        <v>5</v>
      </c>
    </row>
    <row r="1172" spans="1:2" x14ac:dyDescent="0.2">
      <c r="A1172" t="s">
        <v>100</v>
      </c>
    </row>
    <row r="1173" spans="1:2" x14ac:dyDescent="0.2">
      <c r="B1173">
        <v>10</v>
      </c>
    </row>
    <row r="1175" spans="1:2" x14ac:dyDescent="0.2">
      <c r="A1175" t="s">
        <v>101</v>
      </c>
    </row>
    <row r="1176" spans="1:2" x14ac:dyDescent="0.2">
      <c r="B1176">
        <v>10</v>
      </c>
    </row>
    <row r="1178" spans="1:2" x14ac:dyDescent="0.2">
      <c r="A1178" t="s">
        <v>102</v>
      </c>
    </row>
    <row r="1179" spans="1:2" x14ac:dyDescent="0.2">
      <c r="B1179">
        <v>4</v>
      </c>
    </row>
    <row r="1181" spans="1:2" x14ac:dyDescent="0.2">
      <c r="A1181" t="s">
        <v>103</v>
      </c>
    </row>
    <row r="1182" spans="1:2" x14ac:dyDescent="0.2">
      <c r="B1182">
        <v>-1</v>
      </c>
    </row>
    <row r="1184" spans="1:2" x14ac:dyDescent="0.2">
      <c r="A1184" t="s">
        <v>104</v>
      </c>
    </row>
    <row r="1185" spans="1:8" x14ac:dyDescent="0.2">
      <c r="B1185">
        <v>-1</v>
      </c>
    </row>
    <row r="1187" spans="1:8" x14ac:dyDescent="0.2">
      <c r="A1187" t="s">
        <v>105</v>
      </c>
    </row>
    <row r="1188" spans="1:8" x14ac:dyDescent="0.2">
      <c r="B1188">
        <v>5</v>
      </c>
    </row>
    <row r="1190" spans="1:8" x14ac:dyDescent="0.2">
      <c r="A1190" t="s">
        <v>106</v>
      </c>
    </row>
    <row r="1191" spans="1:8" x14ac:dyDescent="0.2">
      <c r="B1191">
        <v>-2</v>
      </c>
    </row>
    <row r="1193" spans="1:8" x14ac:dyDescent="0.2">
      <c r="A1193" t="s">
        <v>107</v>
      </c>
    </row>
    <row r="1194" spans="1:8" x14ac:dyDescent="0.2">
      <c r="B1194">
        <v>-1</v>
      </c>
    </row>
    <row r="1196" spans="1:8" x14ac:dyDescent="0.2">
      <c r="A1196" t="s">
        <v>108</v>
      </c>
    </row>
    <row r="1197" spans="1:8" x14ac:dyDescent="0.2">
      <c r="A1197">
        <v>1.0824800000000001</v>
      </c>
    </row>
    <row r="1198" spans="1:8" x14ac:dyDescent="0.2">
      <c r="A1198" t="s">
        <v>109</v>
      </c>
    </row>
    <row r="1199" spans="1:8" x14ac:dyDescent="0.2">
      <c r="A1199">
        <v>1977</v>
      </c>
      <c r="B1199">
        <v>78.787430000000001</v>
      </c>
      <c r="C1199">
        <v>4.73306</v>
      </c>
      <c r="D1199">
        <v>3.66</v>
      </c>
      <c r="E1199">
        <v>4.1252300000000002</v>
      </c>
      <c r="F1199">
        <v>1.01213</v>
      </c>
      <c r="G1199">
        <v>3.25515</v>
      </c>
      <c r="H1199">
        <v>4.0648499999999999</v>
      </c>
    </row>
    <row r="1200" spans="1:8" x14ac:dyDescent="0.2">
      <c r="A1200">
        <v>1978</v>
      </c>
      <c r="B1200">
        <v>20.95176</v>
      </c>
      <c r="C1200">
        <v>3.5674299999999999</v>
      </c>
      <c r="D1200">
        <v>3.512</v>
      </c>
      <c r="E1200">
        <v>4.0241800000000003</v>
      </c>
      <c r="F1200">
        <v>0.96740000000000004</v>
      </c>
      <c r="G1200">
        <v>3.1250399999999998</v>
      </c>
      <c r="H1200">
        <v>3.8989600000000002</v>
      </c>
    </row>
    <row r="1201" spans="1:8" x14ac:dyDescent="0.2">
      <c r="A1201">
        <v>1979</v>
      </c>
      <c r="B1201">
        <v>40.135489999999997</v>
      </c>
      <c r="C1201">
        <v>65.465059999999994</v>
      </c>
      <c r="D1201">
        <v>4.3403400000000003</v>
      </c>
      <c r="E1201">
        <v>4.2412400000000003</v>
      </c>
      <c r="F1201">
        <v>0.80183000000000004</v>
      </c>
      <c r="G1201">
        <v>4.0196100000000001</v>
      </c>
      <c r="H1201">
        <v>4.6610699999999996</v>
      </c>
    </row>
    <row r="1202" spans="1:8" x14ac:dyDescent="0.2">
      <c r="A1202">
        <v>1980</v>
      </c>
      <c r="B1202">
        <v>108.9543</v>
      </c>
      <c r="C1202">
        <v>94.906329999999997</v>
      </c>
      <c r="D1202">
        <v>4.0459500000000004</v>
      </c>
      <c r="E1202">
        <v>4.1662999999999997</v>
      </c>
      <c r="F1202">
        <v>1.1724000000000001</v>
      </c>
      <c r="G1202">
        <v>3.577</v>
      </c>
      <c r="H1202">
        <v>4.5149100000000004</v>
      </c>
    </row>
    <row r="1203" spans="1:8" x14ac:dyDescent="0.2">
      <c r="A1203">
        <v>1981</v>
      </c>
      <c r="B1203">
        <v>15.58656</v>
      </c>
      <c r="C1203">
        <v>181.60856000000001</v>
      </c>
      <c r="D1203">
        <v>4.6890000000000001</v>
      </c>
      <c r="E1203">
        <v>4.5799300000000001</v>
      </c>
      <c r="F1203">
        <v>1.4697899999999999</v>
      </c>
      <c r="G1203">
        <v>4.2732799999999997</v>
      </c>
      <c r="H1203">
        <v>5.1047200000000004</v>
      </c>
    </row>
    <row r="1204" spans="1:8" x14ac:dyDescent="0.2">
      <c r="A1204">
        <v>1982</v>
      </c>
      <c r="B1204">
        <v>50.815280000000001</v>
      </c>
      <c r="C1204">
        <v>310.89440000000002</v>
      </c>
      <c r="D1204">
        <v>5.0650700000000004</v>
      </c>
      <c r="E1204">
        <v>5.0958699999999997</v>
      </c>
      <c r="F1204">
        <v>0.54320000000000002</v>
      </c>
      <c r="G1204">
        <v>4.9114300000000002</v>
      </c>
      <c r="H1204">
        <v>5.2187099999999997</v>
      </c>
    </row>
    <row r="1205" spans="1:8" x14ac:dyDescent="0.2">
      <c r="A1205">
        <v>1983</v>
      </c>
      <c r="B1205">
        <v>89.818520000000007</v>
      </c>
      <c r="C1205">
        <v>51.657640000000001</v>
      </c>
      <c r="D1205">
        <v>5.4744700000000002</v>
      </c>
      <c r="E1205">
        <v>5.6277900000000001</v>
      </c>
      <c r="F1205">
        <v>1.1019600000000001</v>
      </c>
      <c r="G1205">
        <v>5.1627900000000002</v>
      </c>
      <c r="H1205">
        <v>5.7861599999999997</v>
      </c>
    </row>
    <row r="1206" spans="1:8" x14ac:dyDescent="0.2">
      <c r="A1206">
        <v>1984</v>
      </c>
      <c r="B1206">
        <v>120.20558</v>
      </c>
      <c r="C1206">
        <v>86.335210000000004</v>
      </c>
      <c r="D1206">
        <v>6.0799200000000004</v>
      </c>
      <c r="E1206">
        <v>5.9406800000000004</v>
      </c>
      <c r="F1206">
        <v>1.2938099999999999</v>
      </c>
      <c r="G1206">
        <v>5.7139800000000003</v>
      </c>
      <c r="H1206">
        <v>6.4458599999999997</v>
      </c>
    </row>
    <row r="1207" spans="1:8" x14ac:dyDescent="0.2">
      <c r="A1207">
        <v>1985</v>
      </c>
      <c r="B1207">
        <v>59.577739999999999</v>
      </c>
      <c r="C1207">
        <v>16.438359999999999</v>
      </c>
      <c r="D1207">
        <v>5.2649999999999997</v>
      </c>
      <c r="E1207">
        <v>5.7547499999999996</v>
      </c>
      <c r="F1207">
        <v>1.9856400000000001</v>
      </c>
      <c r="G1207">
        <v>4.7033800000000001</v>
      </c>
      <c r="H1207">
        <v>5.8266200000000001</v>
      </c>
    </row>
    <row r="1208" spans="1:8" x14ac:dyDescent="0.2">
      <c r="A1208">
        <v>1986</v>
      </c>
      <c r="B1208">
        <v>55.732999999999997</v>
      </c>
      <c r="C1208">
        <v>44.772919999999999</v>
      </c>
      <c r="D1208">
        <v>6.0240200000000002</v>
      </c>
      <c r="E1208">
        <v>5.66221</v>
      </c>
      <c r="F1208">
        <v>2.4210099999999999</v>
      </c>
      <c r="G1208">
        <v>5.3392600000000003</v>
      </c>
      <c r="H1208">
        <v>6.7087899999999996</v>
      </c>
    </row>
    <row r="1209" spans="1:8" x14ac:dyDescent="0.2">
      <c r="A1209">
        <v>1987</v>
      </c>
      <c r="B1209">
        <v>36.188220000000001</v>
      </c>
      <c r="C1209">
        <v>24.927769999999999</v>
      </c>
      <c r="D1209">
        <v>5.7282700000000002</v>
      </c>
      <c r="E1209">
        <v>5.1822999999999997</v>
      </c>
      <c r="F1209">
        <v>2.7259199999999999</v>
      </c>
      <c r="G1209">
        <v>4.9572599999999998</v>
      </c>
      <c r="H1209">
        <v>6.4992799999999997</v>
      </c>
    </row>
    <row r="1210" spans="1:8" x14ac:dyDescent="0.2">
      <c r="A1210">
        <v>1988</v>
      </c>
      <c r="B1210">
        <v>69.765150000000006</v>
      </c>
      <c r="C1210">
        <v>11.64997</v>
      </c>
      <c r="D1210">
        <v>4.3520000000000003</v>
      </c>
      <c r="E1210">
        <v>4.78972</v>
      </c>
      <c r="F1210">
        <v>1.4940199999999999</v>
      </c>
      <c r="G1210">
        <v>3.92943</v>
      </c>
      <c r="H1210">
        <v>4.7745699999999998</v>
      </c>
    </row>
    <row r="1211" spans="1:8" x14ac:dyDescent="0.2">
      <c r="A1211">
        <v>1990</v>
      </c>
      <c r="B1211">
        <v>60.527430000000003</v>
      </c>
      <c r="C1211">
        <v>4.5175400000000003</v>
      </c>
      <c r="D1211">
        <v>4.0641600000000002</v>
      </c>
      <c r="E1211">
        <v>4.6519700000000004</v>
      </c>
      <c r="F1211">
        <v>1.24936</v>
      </c>
      <c r="G1211">
        <v>3.6996899999999999</v>
      </c>
      <c r="H1211">
        <v>4.4286399999999997</v>
      </c>
    </row>
    <row r="1212" spans="1:8" x14ac:dyDescent="0.2">
      <c r="A1212">
        <v>1991</v>
      </c>
      <c r="B1212">
        <v>41.292819999999999</v>
      </c>
      <c r="C1212">
        <v>14.59294</v>
      </c>
      <c r="D1212">
        <v>5.1912399999999996</v>
      </c>
      <c r="E1212">
        <v>4.7839799999999997</v>
      </c>
      <c r="F1212">
        <v>1.55575</v>
      </c>
      <c r="G1212">
        <v>3.9209700000000001</v>
      </c>
      <c r="H1212">
        <v>6.4615099999999996</v>
      </c>
    </row>
    <row r="1213" spans="1:8" x14ac:dyDescent="0.2">
      <c r="A1213">
        <v>1992</v>
      </c>
      <c r="B1213">
        <v>14.418950000000001</v>
      </c>
      <c r="C1213">
        <v>0.91486000000000001</v>
      </c>
      <c r="D1213">
        <v>4.25054</v>
      </c>
      <c r="E1213">
        <v>4.9910500000000004</v>
      </c>
      <c r="F1213">
        <v>0.70828000000000002</v>
      </c>
      <c r="G1213">
        <v>3.43269</v>
      </c>
      <c r="H1213">
        <v>5.0683999999999996</v>
      </c>
    </row>
    <row r="1214" spans="1:8" x14ac:dyDescent="0.2">
      <c r="A1214">
        <v>1993</v>
      </c>
      <c r="B1214">
        <v>42.707729999999998</v>
      </c>
      <c r="C1214">
        <v>9.9489099999999997</v>
      </c>
      <c r="D1214">
        <v>4.98062</v>
      </c>
      <c r="E1214">
        <v>5.4093099999999996</v>
      </c>
      <c r="F1214">
        <v>1.35215</v>
      </c>
      <c r="G1214">
        <v>3.0684</v>
      </c>
      <c r="H1214">
        <v>6.8928500000000001</v>
      </c>
    </row>
    <row r="1215" spans="1:8" x14ac:dyDescent="0.2">
      <c r="A1215">
        <v>1994</v>
      </c>
      <c r="B1215">
        <v>75.180149999999998</v>
      </c>
      <c r="C1215">
        <v>152.47413</v>
      </c>
      <c r="D1215">
        <v>5.8721399999999999</v>
      </c>
      <c r="E1215">
        <v>5.7343000000000002</v>
      </c>
      <c r="F1215">
        <v>1.7020200000000001</v>
      </c>
      <c r="G1215">
        <v>5.2288300000000003</v>
      </c>
      <c r="H1215">
        <v>6.5154399999999999</v>
      </c>
    </row>
    <row r="1216" spans="1:8" x14ac:dyDescent="0.2">
      <c r="A1216">
        <v>1995</v>
      </c>
      <c r="B1216">
        <v>73.219130000000007</v>
      </c>
      <c r="C1216">
        <v>2722189.4216999998</v>
      </c>
      <c r="D1216">
        <v>5.7477900000000002</v>
      </c>
      <c r="E1216">
        <v>5.7464899999999997</v>
      </c>
      <c r="F1216">
        <v>2.1392799999999998</v>
      </c>
      <c r="G1216">
        <v>4.8556499999999998</v>
      </c>
      <c r="H1216">
        <v>6.6399299999999997</v>
      </c>
    </row>
    <row r="1217" spans="1:8" x14ac:dyDescent="0.2">
      <c r="A1217">
        <v>1996</v>
      </c>
      <c r="B1217">
        <v>61.239319999999999</v>
      </c>
      <c r="C1217">
        <v>304.71014000000002</v>
      </c>
      <c r="D1217">
        <v>5.7378400000000003</v>
      </c>
      <c r="E1217">
        <v>5.6291700000000002</v>
      </c>
      <c r="F1217">
        <v>1.8969</v>
      </c>
      <c r="G1217">
        <v>4.9289899999999998</v>
      </c>
      <c r="H1217">
        <v>6.5466800000000003</v>
      </c>
    </row>
    <row r="1218" spans="1:8" x14ac:dyDescent="0.2">
      <c r="A1218">
        <v>1997</v>
      </c>
      <c r="B1218">
        <v>11.52815</v>
      </c>
      <c r="C1218">
        <v>2.92272</v>
      </c>
      <c r="D1218">
        <v>4.8570700000000002</v>
      </c>
      <c r="E1218">
        <v>5.5883000000000003</v>
      </c>
      <c r="F1218">
        <v>1.2501100000000001</v>
      </c>
      <c r="G1218">
        <v>3.7389399999999999</v>
      </c>
      <c r="H1218">
        <v>5.9752000000000001</v>
      </c>
    </row>
    <row r="1219" spans="1:8" x14ac:dyDescent="0.2">
      <c r="A1219">
        <v>1998</v>
      </c>
      <c r="B1219">
        <v>148.59736000000001</v>
      </c>
      <c r="C1219">
        <v>49.363619999999997</v>
      </c>
      <c r="D1219">
        <v>5.7862999999999998</v>
      </c>
      <c r="E1219">
        <v>5.5047699999999997</v>
      </c>
      <c r="F1219">
        <v>1.97797</v>
      </c>
      <c r="G1219">
        <v>5.0249699999999997</v>
      </c>
      <c r="H1219">
        <v>6.5476200000000002</v>
      </c>
    </row>
    <row r="1220" spans="1:8" x14ac:dyDescent="0.2">
      <c r="A1220">
        <v>1999</v>
      </c>
      <c r="B1220">
        <v>220.04194000000001</v>
      </c>
      <c r="C1220">
        <v>5511.5281000000004</v>
      </c>
      <c r="D1220">
        <v>5.3129900000000001</v>
      </c>
      <c r="E1220">
        <v>5.2877400000000003</v>
      </c>
      <c r="F1220">
        <v>1.8748100000000001</v>
      </c>
      <c r="G1220">
        <v>4.8771100000000001</v>
      </c>
      <c r="H1220">
        <v>5.7488799999999998</v>
      </c>
    </row>
    <row r="1221" spans="1:8" x14ac:dyDescent="0.2">
      <c r="A1221">
        <v>2000</v>
      </c>
      <c r="B1221">
        <v>147.25424000000001</v>
      </c>
      <c r="C1221">
        <v>49423.570220000001</v>
      </c>
      <c r="D1221">
        <v>5.4983199999999997</v>
      </c>
      <c r="E1221">
        <v>5.4901799999999996</v>
      </c>
      <c r="F1221">
        <v>1.80884</v>
      </c>
      <c r="G1221">
        <v>5.1251800000000003</v>
      </c>
      <c r="H1221">
        <v>5.8714500000000003</v>
      </c>
    </row>
    <row r="1222" spans="1:8" x14ac:dyDescent="0.2">
      <c r="A1222">
        <v>2001</v>
      </c>
      <c r="B1222">
        <v>166.72613000000001</v>
      </c>
      <c r="C1222">
        <v>3444.3552500000001</v>
      </c>
      <c r="D1222">
        <v>5.2149700000000001</v>
      </c>
      <c r="E1222">
        <v>5.1833600000000004</v>
      </c>
      <c r="F1222">
        <v>1.8551500000000001</v>
      </c>
      <c r="G1222">
        <v>4.7582700000000004</v>
      </c>
      <c r="H1222">
        <v>5.6716800000000003</v>
      </c>
    </row>
    <row r="1223" spans="1:8" x14ac:dyDescent="0.2">
      <c r="A1223">
        <v>2002</v>
      </c>
      <c r="B1223">
        <v>274.61138</v>
      </c>
      <c r="C1223">
        <v>152.42538999999999</v>
      </c>
      <c r="D1223">
        <v>4.8495900000000001</v>
      </c>
      <c r="E1223">
        <v>4.6935599999999997</v>
      </c>
      <c r="F1223">
        <v>1.9264399999999999</v>
      </c>
      <c r="G1223">
        <v>4.3823699999999999</v>
      </c>
      <c r="H1223">
        <v>5.3168199999999999</v>
      </c>
    </row>
    <row r="1224" spans="1:8" x14ac:dyDescent="0.2">
      <c r="A1224">
        <v>2003</v>
      </c>
      <c r="B1224">
        <v>372.89577000000003</v>
      </c>
      <c r="C1224">
        <v>5336.1370900000002</v>
      </c>
      <c r="D1224">
        <v>4.5644499999999999</v>
      </c>
      <c r="E1224">
        <v>4.5436100000000001</v>
      </c>
      <c r="F1224">
        <v>1.52213</v>
      </c>
      <c r="G1224">
        <v>4.3125</v>
      </c>
      <c r="H1224">
        <v>4.8163900000000002</v>
      </c>
    </row>
    <row r="1225" spans="1:8" x14ac:dyDescent="0.2">
      <c r="A1225">
        <v>2004</v>
      </c>
      <c r="B1225">
        <v>503.88688000000002</v>
      </c>
      <c r="C1225">
        <v>305.24493000000001</v>
      </c>
      <c r="D1225">
        <v>4.6552600000000002</v>
      </c>
      <c r="E1225">
        <v>4.72797</v>
      </c>
      <c r="F1225">
        <v>1.2702599999999999</v>
      </c>
      <c r="G1225">
        <v>4.4332900000000004</v>
      </c>
      <c r="H1225">
        <v>4.87723</v>
      </c>
    </row>
    <row r="1226" spans="1:8" x14ac:dyDescent="0.2">
      <c r="A1226">
        <v>2005</v>
      </c>
      <c r="B1226">
        <v>688.76189999999997</v>
      </c>
      <c r="C1226">
        <v>576.87885000000006</v>
      </c>
      <c r="D1226">
        <v>5.0980499999999997</v>
      </c>
      <c r="E1226">
        <v>5.1499800000000002</v>
      </c>
      <c r="F1226">
        <v>1.2473000000000001</v>
      </c>
      <c r="G1226">
        <v>4.8922999999999996</v>
      </c>
      <c r="H1226">
        <v>5.3037999999999998</v>
      </c>
    </row>
    <row r="1227" spans="1:8" x14ac:dyDescent="0.2">
      <c r="A1227">
        <v>2006</v>
      </c>
      <c r="B1227">
        <v>200.69981000000001</v>
      </c>
      <c r="C1227">
        <v>48.711469999999998</v>
      </c>
      <c r="D1227">
        <v>5.3123300000000002</v>
      </c>
      <c r="E1227">
        <v>5.5388599999999997</v>
      </c>
      <c r="F1227">
        <v>1.5810299999999999</v>
      </c>
      <c r="G1227">
        <v>5.04413</v>
      </c>
      <c r="H1227">
        <v>5.5805400000000001</v>
      </c>
    </row>
    <row r="1228" spans="1:8" x14ac:dyDescent="0.2">
      <c r="A1228">
        <v>2007</v>
      </c>
      <c r="B1228">
        <v>410.39742000000001</v>
      </c>
      <c r="C1228">
        <v>174.40251000000001</v>
      </c>
      <c r="D1228">
        <v>5.51952</v>
      </c>
      <c r="E1228">
        <v>5.6682699999999997</v>
      </c>
      <c r="F1228">
        <v>1.96434</v>
      </c>
      <c r="G1228">
        <v>5.1909900000000002</v>
      </c>
      <c r="H1228">
        <v>5.8480600000000003</v>
      </c>
    </row>
    <row r="1229" spans="1:8" x14ac:dyDescent="0.2">
      <c r="A1229">
        <v>2008</v>
      </c>
      <c r="B1229">
        <v>277.79768000000001</v>
      </c>
      <c r="C1229">
        <v>13921.910089999999</v>
      </c>
      <c r="D1229">
        <v>5.8084499999999997</v>
      </c>
      <c r="E1229">
        <v>5.8277200000000002</v>
      </c>
      <c r="F1229">
        <v>2.2736900000000002</v>
      </c>
      <c r="G1229">
        <v>5.4522700000000004</v>
      </c>
      <c r="H1229">
        <v>6.1646299999999998</v>
      </c>
    </row>
    <row r="1230" spans="1:8" x14ac:dyDescent="0.2">
      <c r="A1230">
        <v>2009</v>
      </c>
      <c r="B1230">
        <v>348.1807</v>
      </c>
      <c r="C1230">
        <v>2456.42911</v>
      </c>
      <c r="D1230">
        <v>5.5546300000000004</v>
      </c>
      <c r="E1230">
        <v>5.50509</v>
      </c>
      <c r="F1230">
        <v>2.4550999999999998</v>
      </c>
      <c r="G1230">
        <v>5.1757999999999997</v>
      </c>
      <c r="H1230">
        <v>5.9334600000000002</v>
      </c>
    </row>
    <row r="1231" spans="1:8" x14ac:dyDescent="0.2">
      <c r="A1231">
        <v>2010</v>
      </c>
      <c r="B1231">
        <v>336.44078000000002</v>
      </c>
      <c r="C1231">
        <v>132.31872999999999</v>
      </c>
      <c r="D1231">
        <v>5.11069</v>
      </c>
      <c r="E1231">
        <v>5.2917300000000003</v>
      </c>
      <c r="F1231">
        <v>2.0825300000000002</v>
      </c>
      <c r="G1231">
        <v>4.7772100000000002</v>
      </c>
      <c r="H1231">
        <v>5.4441600000000001</v>
      </c>
    </row>
    <row r="1232" spans="1:8" x14ac:dyDescent="0.2">
      <c r="A1232">
        <v>2011</v>
      </c>
      <c r="B1232">
        <v>282.49959999999999</v>
      </c>
      <c r="C1232">
        <v>285.41354000000001</v>
      </c>
      <c r="D1232">
        <v>5.80145</v>
      </c>
      <c r="E1232">
        <v>5.6661099999999998</v>
      </c>
      <c r="F1232">
        <v>2.2864100000000001</v>
      </c>
      <c r="G1232">
        <v>5.3750299999999998</v>
      </c>
      <c r="H1232">
        <v>6.2278700000000002</v>
      </c>
    </row>
    <row r="1233" spans="1:12" x14ac:dyDescent="0.2">
      <c r="A1233">
        <v>2012</v>
      </c>
      <c r="B1233">
        <v>188.97991999999999</v>
      </c>
      <c r="C1233">
        <v>31.24953</v>
      </c>
      <c r="D1233">
        <v>6.3664899999999998</v>
      </c>
      <c r="E1233">
        <v>5.9467100000000004</v>
      </c>
      <c r="F1233">
        <v>2.3465699999999998</v>
      </c>
      <c r="G1233">
        <v>5.9882999999999997</v>
      </c>
      <c r="H1233">
        <v>6.7446700000000002</v>
      </c>
    </row>
    <row r="1234" spans="1:12" x14ac:dyDescent="0.2">
      <c r="A1234">
        <v>2013</v>
      </c>
      <c r="B1234">
        <v>348.55488000000003</v>
      </c>
      <c r="C1234">
        <v>330.20553000000001</v>
      </c>
      <c r="D1234">
        <v>5.5343799999999996</v>
      </c>
      <c r="E1234">
        <v>5.6488199999999997</v>
      </c>
      <c r="F1234">
        <v>2.0796999999999999</v>
      </c>
      <c r="G1234">
        <v>5.1413500000000001</v>
      </c>
      <c r="H1234">
        <v>5.9273999999999996</v>
      </c>
    </row>
    <row r="1235" spans="1:12" x14ac:dyDescent="0.2">
      <c r="A1235">
        <v>2014</v>
      </c>
      <c r="B1235">
        <v>55.912320000000001</v>
      </c>
      <c r="C1235">
        <v>18.314730000000001</v>
      </c>
      <c r="D1235">
        <v>4.57789</v>
      </c>
      <c r="E1235">
        <v>5.0639200000000004</v>
      </c>
      <c r="F1235">
        <v>2.07999</v>
      </c>
      <c r="G1235">
        <v>4.2415799999999999</v>
      </c>
      <c r="H1235">
        <v>4.9142000000000001</v>
      </c>
    </row>
    <row r="1236" spans="1:12" x14ac:dyDescent="0.2">
      <c r="A1236">
        <v>2015</v>
      </c>
      <c r="B1236">
        <v>319.43835999999999</v>
      </c>
      <c r="C1236">
        <v>172.01193000000001</v>
      </c>
      <c r="D1236">
        <v>5.8322099999999999</v>
      </c>
      <c r="E1236">
        <v>5.6643400000000002</v>
      </c>
      <c r="F1236">
        <v>2.2016499999999999</v>
      </c>
      <c r="G1236">
        <v>5.5346599999999997</v>
      </c>
      <c r="H1236">
        <v>6.1297600000000001</v>
      </c>
    </row>
    <row r="1237" spans="1:12" x14ac:dyDescent="0.2">
      <c r="A1237">
        <v>2016</v>
      </c>
      <c r="B1237">
        <v>277.68132000000003</v>
      </c>
      <c r="C1237">
        <v>2150.3585600000001</v>
      </c>
      <c r="D1237">
        <v>5.6339300000000003</v>
      </c>
      <c r="E1237">
        <v>5.5883900000000004</v>
      </c>
      <c r="F1237">
        <v>2.1117900000000001</v>
      </c>
      <c r="G1237">
        <v>5.359</v>
      </c>
      <c r="H1237">
        <v>5.9088700000000003</v>
      </c>
    </row>
    <row r="1238" spans="1:12" x14ac:dyDescent="0.2">
      <c r="A1238">
        <v>2017</v>
      </c>
      <c r="B1238">
        <v>496.48068000000001</v>
      </c>
      <c r="C1238">
        <v>1262.5109399999999</v>
      </c>
      <c r="D1238">
        <v>5.77867</v>
      </c>
      <c r="E1238">
        <v>5.7234299999999996</v>
      </c>
      <c r="F1238">
        <v>1.96265</v>
      </c>
      <c r="G1238">
        <v>5.5011099999999997</v>
      </c>
      <c r="H1238">
        <v>6.0562300000000002</v>
      </c>
    </row>
    <row r="1239" spans="1:12" x14ac:dyDescent="0.2">
      <c r="A1239">
        <v>2018</v>
      </c>
      <c r="B1239">
        <v>332.00680999999997</v>
      </c>
      <c r="C1239">
        <v>435.34685000000002</v>
      </c>
      <c r="D1239">
        <v>5.8138899999999998</v>
      </c>
      <c r="E1239">
        <v>5.8986000000000001</v>
      </c>
      <c r="F1239">
        <v>1.76749</v>
      </c>
      <c r="G1239">
        <v>5.56393</v>
      </c>
      <c r="H1239">
        <v>6.0638500000000004</v>
      </c>
    </row>
    <row r="1240" spans="1:12" x14ac:dyDescent="0.2">
      <c r="A1240">
        <v>2019</v>
      </c>
      <c r="B1240">
        <v>607.87388999999996</v>
      </c>
      <c r="C1240">
        <v>63382.739029999997</v>
      </c>
      <c r="D1240">
        <v>6.0679299999999996</v>
      </c>
      <c r="E1240">
        <v>6.0608399999999998</v>
      </c>
      <c r="F1240">
        <v>1.7856799999999999</v>
      </c>
      <c r="G1240">
        <v>5.8154000000000003</v>
      </c>
      <c r="H1240">
        <v>6.3204599999999997</v>
      </c>
    </row>
    <row r="1241" spans="1:12" x14ac:dyDescent="0.2">
      <c r="A1241" t="s">
        <v>110</v>
      </c>
    </row>
    <row r="1242" spans="1:12" x14ac:dyDescent="0.2">
      <c r="A1242">
        <v>1977</v>
      </c>
      <c r="B1242">
        <v>0.32449</v>
      </c>
      <c r="C1242">
        <v>5.6756399999999996</v>
      </c>
      <c r="D1242">
        <v>24.89986</v>
      </c>
      <c r="E1242">
        <v>16.128399999999999</v>
      </c>
      <c r="F1242">
        <v>12.149279999999999</v>
      </c>
      <c r="G1242">
        <v>4.3331299999999997</v>
      </c>
      <c r="H1242">
        <v>2.3898999999999999</v>
      </c>
      <c r="I1242">
        <v>1.2205999999999999</v>
      </c>
      <c r="J1242">
        <v>0.58880999999999994</v>
      </c>
      <c r="K1242">
        <v>0.32424999999999998</v>
      </c>
      <c r="L1242">
        <v>1.0668800000000001</v>
      </c>
    </row>
    <row r="1243" spans="1:12" x14ac:dyDescent="0.2">
      <c r="A1243">
        <v>1978</v>
      </c>
      <c r="B1243">
        <v>1.84243</v>
      </c>
      <c r="C1243">
        <v>2.3834200000000001</v>
      </c>
      <c r="D1243">
        <v>31.649360000000001</v>
      </c>
      <c r="E1243">
        <v>28.003270000000001</v>
      </c>
      <c r="F1243">
        <v>9.9735099999999992</v>
      </c>
      <c r="G1243">
        <v>5.3875599999999997</v>
      </c>
      <c r="H1243">
        <v>2.03444</v>
      </c>
      <c r="I1243">
        <v>1.0960000000000001</v>
      </c>
      <c r="J1243">
        <v>0.55803999999999998</v>
      </c>
      <c r="K1243">
        <v>0.31558000000000003</v>
      </c>
      <c r="L1243">
        <v>1.0548900000000001</v>
      </c>
    </row>
    <row r="1244" spans="1:12" x14ac:dyDescent="0.2">
      <c r="A1244">
        <v>1979</v>
      </c>
      <c r="B1244">
        <v>0.26323999999999997</v>
      </c>
      <c r="C1244">
        <v>6.0222499999999997</v>
      </c>
      <c r="D1244">
        <v>5.5394100000000002</v>
      </c>
      <c r="E1244">
        <v>21.231259999999999</v>
      </c>
      <c r="F1244">
        <v>11.68009</v>
      </c>
      <c r="G1244">
        <v>2.6770900000000002</v>
      </c>
      <c r="H1244">
        <v>1.4802299999999999</v>
      </c>
      <c r="I1244">
        <v>0.51529000000000003</v>
      </c>
      <c r="J1244">
        <v>0.27422999999999997</v>
      </c>
      <c r="K1244">
        <v>0.16672999999999999</v>
      </c>
      <c r="L1244">
        <v>0.58684999999999998</v>
      </c>
    </row>
    <row r="1245" spans="1:12" x14ac:dyDescent="0.2">
      <c r="A1245">
        <v>1980</v>
      </c>
      <c r="B1245">
        <v>0.12189999999999999</v>
      </c>
      <c r="C1245">
        <v>1.14357</v>
      </c>
      <c r="D1245">
        <v>21.198889999999999</v>
      </c>
      <c r="E1245">
        <v>6.8213600000000003</v>
      </c>
      <c r="F1245">
        <v>10.885999999999999</v>
      </c>
      <c r="G1245">
        <v>4.8134499999999996</v>
      </c>
      <c r="H1245">
        <v>1.25959</v>
      </c>
      <c r="I1245">
        <v>0.52586999999999995</v>
      </c>
      <c r="J1245">
        <v>0.17358000000000001</v>
      </c>
      <c r="K1245">
        <v>0.1129</v>
      </c>
      <c r="L1245">
        <v>0.45067000000000002</v>
      </c>
    </row>
    <row r="1246" spans="1:12" x14ac:dyDescent="0.2">
      <c r="A1246">
        <v>1981</v>
      </c>
      <c r="B1246">
        <v>0.10406</v>
      </c>
      <c r="C1246">
        <v>0.51575000000000004</v>
      </c>
      <c r="D1246">
        <v>4.0060000000000002</v>
      </c>
      <c r="E1246">
        <v>23.514479999999999</v>
      </c>
      <c r="F1246">
        <v>3.5890200000000001</v>
      </c>
      <c r="G1246">
        <v>5.1805700000000003</v>
      </c>
      <c r="H1246">
        <v>3.1196799999999998</v>
      </c>
      <c r="I1246">
        <v>0.39282</v>
      </c>
      <c r="J1246">
        <v>0.16316</v>
      </c>
      <c r="K1246">
        <v>7.127E-2</v>
      </c>
      <c r="L1246">
        <v>0.34240999999999999</v>
      </c>
    </row>
    <row r="1247" spans="1:12" x14ac:dyDescent="0.2">
      <c r="A1247">
        <v>1982</v>
      </c>
      <c r="B1247">
        <v>5.2850000000000001E-2</v>
      </c>
      <c r="C1247">
        <v>0.42481999999999998</v>
      </c>
      <c r="D1247">
        <v>1.4513100000000001</v>
      </c>
      <c r="E1247">
        <v>4.2424400000000002</v>
      </c>
      <c r="F1247">
        <v>23.239809999999999</v>
      </c>
      <c r="G1247">
        <v>2.4687299999999999</v>
      </c>
      <c r="H1247">
        <v>2.2841100000000001</v>
      </c>
      <c r="I1247">
        <v>0.63854</v>
      </c>
      <c r="J1247">
        <v>0.11829000000000001</v>
      </c>
      <c r="K1247">
        <v>6.9800000000000001E-2</v>
      </c>
      <c r="L1247">
        <v>0.26096000000000003</v>
      </c>
    </row>
    <row r="1248" spans="1:12" x14ac:dyDescent="0.2">
      <c r="A1248">
        <v>1983</v>
      </c>
      <c r="B1248">
        <v>4.4170000000000001E-2</v>
      </c>
      <c r="C1248">
        <v>0.17371</v>
      </c>
      <c r="D1248">
        <v>1.1363399999999999</v>
      </c>
      <c r="E1248">
        <v>1.7023299999999999</v>
      </c>
      <c r="F1248">
        <v>3.18682</v>
      </c>
      <c r="G1248">
        <v>10.460839999999999</v>
      </c>
      <c r="H1248">
        <v>0.80193999999999999</v>
      </c>
      <c r="I1248">
        <v>0.54352</v>
      </c>
      <c r="J1248">
        <v>0.1777</v>
      </c>
      <c r="K1248">
        <v>4.2299999999999997E-2</v>
      </c>
      <c r="L1248">
        <v>0.17224</v>
      </c>
    </row>
    <row r="1249" spans="1:12" x14ac:dyDescent="0.2">
      <c r="A1249">
        <v>1984</v>
      </c>
      <c r="B1249">
        <v>0.16861000000000001</v>
      </c>
      <c r="C1249">
        <v>0.87853000000000003</v>
      </c>
      <c r="D1249">
        <v>2.7512699999999999</v>
      </c>
      <c r="E1249">
        <v>7.36951</v>
      </c>
      <c r="F1249">
        <v>6.6810600000000004</v>
      </c>
      <c r="G1249">
        <v>8.9466300000000007</v>
      </c>
      <c r="H1249">
        <v>19.20908</v>
      </c>
      <c r="I1249">
        <v>1.1899900000000001</v>
      </c>
      <c r="J1249">
        <v>0.98282999999999998</v>
      </c>
      <c r="K1249">
        <v>0.37972</v>
      </c>
      <c r="L1249">
        <v>0.66554000000000002</v>
      </c>
    </row>
    <row r="1250" spans="1:12" x14ac:dyDescent="0.2">
      <c r="A1250">
        <v>1985</v>
      </c>
      <c r="B1250">
        <v>0.38235999999999998</v>
      </c>
      <c r="C1250">
        <v>1.51799</v>
      </c>
      <c r="D1250">
        <v>8.2662399999999998</v>
      </c>
      <c r="E1250">
        <v>7.8697999999999997</v>
      </c>
      <c r="F1250">
        <v>9.9223999999999997</v>
      </c>
      <c r="G1250">
        <v>6.4324700000000004</v>
      </c>
      <c r="H1250">
        <v>6.3285499999999999</v>
      </c>
      <c r="I1250">
        <v>12.0204</v>
      </c>
      <c r="J1250">
        <v>0.91976000000000002</v>
      </c>
      <c r="K1250">
        <v>0.84499999999999997</v>
      </c>
      <c r="L1250">
        <v>1.3741699999999999</v>
      </c>
    </row>
    <row r="1251" spans="1:12" x14ac:dyDescent="0.2">
      <c r="A1251">
        <v>1986</v>
      </c>
      <c r="B1251">
        <v>0.33504</v>
      </c>
      <c r="C1251">
        <v>2.4511699999999998</v>
      </c>
      <c r="D1251">
        <v>8.9809900000000003</v>
      </c>
      <c r="E1251">
        <v>10.176959999999999</v>
      </c>
      <c r="F1251">
        <v>5.9420500000000001</v>
      </c>
      <c r="G1251">
        <v>6.3474000000000004</v>
      </c>
      <c r="H1251">
        <v>3.8020900000000002</v>
      </c>
      <c r="I1251">
        <v>3.7205900000000001</v>
      </c>
      <c r="J1251">
        <v>7.4691000000000001</v>
      </c>
      <c r="K1251">
        <v>0.53864999999999996</v>
      </c>
      <c r="L1251">
        <v>2.1243099999999999</v>
      </c>
    </row>
    <row r="1252" spans="1:12" x14ac:dyDescent="0.2">
      <c r="A1252">
        <v>1987</v>
      </c>
      <c r="B1252">
        <v>0.33554</v>
      </c>
      <c r="C1252">
        <v>1.5603899999999999</v>
      </c>
      <c r="D1252">
        <v>10.09403</v>
      </c>
      <c r="E1252">
        <v>9.3977299999999993</v>
      </c>
      <c r="F1252">
        <v>6.0654500000000002</v>
      </c>
      <c r="G1252">
        <v>2.71068</v>
      </c>
      <c r="H1252">
        <v>2.7616299999999998</v>
      </c>
      <c r="I1252">
        <v>1.5114300000000001</v>
      </c>
      <c r="J1252">
        <v>1.33711</v>
      </c>
      <c r="K1252">
        <v>2.7879200000000002</v>
      </c>
      <c r="L1252">
        <v>1.79115</v>
      </c>
    </row>
    <row r="1253" spans="1:12" x14ac:dyDescent="0.2">
      <c r="A1253">
        <v>1988</v>
      </c>
      <c r="B1253">
        <v>0.22939999999999999</v>
      </c>
      <c r="C1253">
        <v>1.80128</v>
      </c>
      <c r="D1253">
        <v>7.7246100000000002</v>
      </c>
      <c r="E1253">
        <v>17.15652</v>
      </c>
      <c r="F1253">
        <v>6.1543999999999999</v>
      </c>
      <c r="G1253">
        <v>2.95865</v>
      </c>
      <c r="H1253">
        <v>1.36205</v>
      </c>
      <c r="I1253">
        <v>1.22631</v>
      </c>
      <c r="J1253">
        <v>0.59809999999999997</v>
      </c>
      <c r="K1253">
        <v>0.52498</v>
      </c>
      <c r="L1253">
        <v>2.6554799999999998</v>
      </c>
    </row>
    <row r="1254" spans="1:12" x14ac:dyDescent="0.2">
      <c r="A1254">
        <v>1989</v>
      </c>
      <c r="B1254">
        <v>0.36036000000000001</v>
      </c>
      <c r="C1254">
        <v>0.92362999999999995</v>
      </c>
      <c r="D1254">
        <v>6.1468299999999996</v>
      </c>
      <c r="E1254">
        <v>8.6086899999999993</v>
      </c>
      <c r="F1254">
        <v>6.5827299999999997</v>
      </c>
      <c r="G1254">
        <v>2.1690499999999999</v>
      </c>
      <c r="H1254">
        <v>1.1695800000000001</v>
      </c>
      <c r="I1254">
        <v>0.47908000000000001</v>
      </c>
      <c r="J1254">
        <v>0.39359</v>
      </c>
      <c r="K1254">
        <v>0.19500999999999999</v>
      </c>
      <c r="L1254">
        <v>1.5357400000000001</v>
      </c>
    </row>
    <row r="1255" spans="1:12" x14ac:dyDescent="0.2">
      <c r="A1255">
        <v>1990</v>
      </c>
      <c r="B1255">
        <v>0.14660000000000001</v>
      </c>
      <c r="C1255">
        <v>1.9629700000000001</v>
      </c>
      <c r="D1255">
        <v>4.5035100000000003</v>
      </c>
      <c r="E1255">
        <v>10.704359999999999</v>
      </c>
      <c r="F1255">
        <v>5.1319299999999997</v>
      </c>
      <c r="G1255">
        <v>3.0874299999999999</v>
      </c>
      <c r="H1255">
        <v>1.1660200000000001</v>
      </c>
      <c r="I1255">
        <v>0.59557000000000004</v>
      </c>
      <c r="J1255">
        <v>0.22903000000000001</v>
      </c>
      <c r="K1255">
        <v>0.19272</v>
      </c>
      <c r="L1255">
        <v>1.16001</v>
      </c>
    </row>
    <row r="1256" spans="1:12" x14ac:dyDescent="0.2">
      <c r="A1256">
        <v>1991</v>
      </c>
      <c r="B1256">
        <v>0.13836999999999999</v>
      </c>
      <c r="C1256">
        <v>1.3513200000000001</v>
      </c>
      <c r="D1256">
        <v>12.81695</v>
      </c>
      <c r="E1256">
        <v>10.764989999999999</v>
      </c>
      <c r="F1256">
        <v>11.64282</v>
      </c>
      <c r="G1256">
        <v>5.24627</v>
      </c>
      <c r="H1256">
        <v>3.4795400000000001</v>
      </c>
      <c r="I1256">
        <v>1.1847399999999999</v>
      </c>
      <c r="J1256">
        <v>0.56842999999999999</v>
      </c>
      <c r="K1256">
        <v>0.22853000000000001</v>
      </c>
      <c r="L1256">
        <v>1.8037399999999999</v>
      </c>
    </row>
    <row r="1257" spans="1:12" x14ac:dyDescent="0.2">
      <c r="A1257">
        <v>1992</v>
      </c>
      <c r="B1257">
        <v>0.28316999999999998</v>
      </c>
      <c r="C1257">
        <v>0.94049000000000005</v>
      </c>
      <c r="D1257">
        <v>6.57294</v>
      </c>
      <c r="E1257">
        <v>30.43403</v>
      </c>
      <c r="F1257">
        <v>11.730689999999999</v>
      </c>
      <c r="G1257">
        <v>9.8944100000000006</v>
      </c>
      <c r="H1257">
        <v>4.3438800000000004</v>
      </c>
      <c r="I1257">
        <v>2.78213</v>
      </c>
      <c r="J1257">
        <v>0.93310000000000004</v>
      </c>
      <c r="K1257">
        <v>0.48048000000000002</v>
      </c>
      <c r="L1257">
        <v>2.1919200000000001</v>
      </c>
    </row>
    <row r="1258" spans="1:12" x14ac:dyDescent="0.2">
      <c r="A1258">
        <v>1993</v>
      </c>
      <c r="B1258">
        <v>0.66047</v>
      </c>
      <c r="C1258">
        <v>1.9076900000000001</v>
      </c>
      <c r="D1258">
        <v>4.7922599999999997</v>
      </c>
      <c r="E1258">
        <v>17.26604</v>
      </c>
      <c r="F1258">
        <v>39.116599999999998</v>
      </c>
      <c r="G1258">
        <v>11.42714</v>
      </c>
      <c r="H1258">
        <v>8.7543500000000005</v>
      </c>
      <c r="I1258">
        <v>3.7947600000000001</v>
      </c>
      <c r="J1258">
        <v>2.39547</v>
      </c>
      <c r="K1258">
        <v>0.85229999999999995</v>
      </c>
      <c r="L1258">
        <v>3.0506000000000002</v>
      </c>
    </row>
    <row r="1259" spans="1:12" x14ac:dyDescent="0.2">
      <c r="A1259">
        <v>1994</v>
      </c>
      <c r="B1259">
        <v>0.30808999999999997</v>
      </c>
      <c r="C1259">
        <v>3.4927100000000002</v>
      </c>
      <c r="D1259">
        <v>8.2586099999999991</v>
      </c>
      <c r="E1259">
        <v>11.003690000000001</v>
      </c>
      <c r="F1259">
        <v>21.518979999999999</v>
      </c>
      <c r="G1259">
        <v>33.895850000000003</v>
      </c>
      <c r="H1259">
        <v>8.17605</v>
      </c>
      <c r="I1259">
        <v>6.5401300000000004</v>
      </c>
      <c r="J1259">
        <v>2.75197</v>
      </c>
      <c r="K1259">
        <v>1.7856399999999999</v>
      </c>
      <c r="L1259">
        <v>3.6482600000000001</v>
      </c>
    </row>
    <row r="1260" spans="1:12" x14ac:dyDescent="0.2">
      <c r="A1260">
        <v>1995</v>
      </c>
      <c r="B1260">
        <v>0.44418000000000002</v>
      </c>
      <c r="C1260">
        <v>2.0226899999999999</v>
      </c>
      <c r="D1260">
        <v>19.55846</v>
      </c>
      <c r="E1260">
        <v>26.215260000000001</v>
      </c>
      <c r="F1260">
        <v>16.993310000000001</v>
      </c>
      <c r="G1260">
        <v>21.837309999999999</v>
      </c>
      <c r="H1260">
        <v>30.209849999999999</v>
      </c>
      <c r="I1260">
        <v>7.3269299999999999</v>
      </c>
      <c r="J1260">
        <v>5.3819900000000001</v>
      </c>
      <c r="K1260">
        <v>2.3704700000000001</v>
      </c>
      <c r="L1260">
        <v>6.08108</v>
      </c>
    </row>
    <row r="1261" spans="1:12" x14ac:dyDescent="0.2">
      <c r="A1261">
        <v>1996</v>
      </c>
      <c r="B1261">
        <v>1.46997</v>
      </c>
      <c r="C1261">
        <v>2.5934400000000002</v>
      </c>
      <c r="D1261">
        <v>9.8794799999999992</v>
      </c>
      <c r="E1261">
        <v>54.991190000000003</v>
      </c>
      <c r="F1261">
        <v>32.274439999999998</v>
      </c>
      <c r="G1261">
        <v>15.17252</v>
      </c>
      <c r="H1261">
        <v>16.77496</v>
      </c>
      <c r="I1261">
        <v>21.404920000000001</v>
      </c>
      <c r="J1261">
        <v>4.6400699999999997</v>
      </c>
      <c r="K1261">
        <v>3.6014499999999998</v>
      </c>
      <c r="L1261">
        <v>7.3373200000000001</v>
      </c>
    </row>
    <row r="1262" spans="1:12" x14ac:dyDescent="0.2">
      <c r="A1262">
        <v>1997</v>
      </c>
      <c r="B1262">
        <v>0.18079999999999999</v>
      </c>
      <c r="C1262">
        <v>3.7746200000000001</v>
      </c>
      <c r="D1262">
        <v>5.8296900000000003</v>
      </c>
      <c r="E1262">
        <v>13.110709999999999</v>
      </c>
      <c r="F1262">
        <v>33.856810000000003</v>
      </c>
      <c r="G1262">
        <v>12.8712</v>
      </c>
      <c r="H1262">
        <v>5.0505199999999997</v>
      </c>
      <c r="I1262">
        <v>4.79345</v>
      </c>
      <c r="J1262">
        <v>5.2508299999999997</v>
      </c>
      <c r="K1262">
        <v>1.2914000000000001</v>
      </c>
      <c r="L1262">
        <v>4.0190599999999996</v>
      </c>
    </row>
    <row r="1263" spans="1:12" x14ac:dyDescent="0.2">
      <c r="A1263">
        <v>1998</v>
      </c>
      <c r="B1263">
        <v>0.29631000000000002</v>
      </c>
      <c r="C1263">
        <v>0.97719</v>
      </c>
      <c r="D1263">
        <v>17.290389999999999</v>
      </c>
      <c r="E1263">
        <v>16.797499999999999</v>
      </c>
      <c r="F1263">
        <v>16.647500000000001</v>
      </c>
      <c r="G1263">
        <v>26.35848</v>
      </c>
      <c r="H1263">
        <v>9.5121000000000002</v>
      </c>
      <c r="I1263">
        <v>3.3190599999999999</v>
      </c>
      <c r="J1263">
        <v>2.6764199999999998</v>
      </c>
      <c r="K1263">
        <v>3.0063</v>
      </c>
      <c r="L1263">
        <v>3.9719199999999999</v>
      </c>
    </row>
    <row r="1264" spans="1:12" x14ac:dyDescent="0.2">
      <c r="A1264">
        <v>1999</v>
      </c>
      <c r="B1264">
        <v>0.43672</v>
      </c>
      <c r="C1264">
        <v>1.06515</v>
      </c>
      <c r="D1264">
        <v>3.2335199999999999</v>
      </c>
      <c r="E1264">
        <v>37.037300000000002</v>
      </c>
      <c r="F1264">
        <v>11.624549999999999</v>
      </c>
      <c r="G1264">
        <v>8.0158699999999996</v>
      </c>
      <c r="H1264">
        <v>12.029350000000001</v>
      </c>
      <c r="I1264">
        <v>4.09924</v>
      </c>
      <c r="J1264">
        <v>1.10114</v>
      </c>
      <c r="K1264">
        <v>0.85865999999999998</v>
      </c>
      <c r="L1264">
        <v>3.03722</v>
      </c>
    </row>
    <row r="1265" spans="1:12" x14ac:dyDescent="0.2">
      <c r="A1265">
        <v>2000</v>
      </c>
      <c r="B1265">
        <v>0.78517000000000003</v>
      </c>
      <c r="C1265">
        <v>2.0967099999999999</v>
      </c>
      <c r="D1265">
        <v>6.0023799999999996</v>
      </c>
      <c r="E1265">
        <v>7.3871599999999997</v>
      </c>
      <c r="F1265">
        <v>28.322009999999999</v>
      </c>
      <c r="G1265">
        <v>7.8898999999999999</v>
      </c>
      <c r="H1265">
        <v>5.1200099999999997</v>
      </c>
      <c r="I1265">
        <v>7.3945299999999996</v>
      </c>
      <c r="J1265">
        <v>1.60412</v>
      </c>
      <c r="K1265">
        <v>0.41944999999999999</v>
      </c>
      <c r="L1265">
        <v>2.1335199999999999</v>
      </c>
    </row>
    <row r="1266" spans="1:12" x14ac:dyDescent="0.2">
      <c r="A1266">
        <v>2001</v>
      </c>
      <c r="B1266">
        <v>0.66918999999999995</v>
      </c>
      <c r="C1266">
        <v>6.02372</v>
      </c>
      <c r="D1266">
        <v>17.872389999999999</v>
      </c>
      <c r="E1266">
        <v>15.08376</v>
      </c>
      <c r="F1266">
        <v>9.0639199999999995</v>
      </c>
      <c r="G1266">
        <v>28.413959999999999</v>
      </c>
      <c r="H1266">
        <v>7.4948800000000002</v>
      </c>
      <c r="I1266">
        <v>3.9867400000000002</v>
      </c>
      <c r="J1266">
        <v>3.71909</v>
      </c>
      <c r="K1266">
        <v>0.85621999999999998</v>
      </c>
      <c r="L1266">
        <v>2.0590000000000002</v>
      </c>
    </row>
    <row r="1267" spans="1:12" x14ac:dyDescent="0.2">
      <c r="A1267">
        <v>2002</v>
      </c>
      <c r="B1267">
        <v>0.57650999999999997</v>
      </c>
      <c r="C1267">
        <v>3.1170499999999999</v>
      </c>
      <c r="D1267">
        <v>26.504490000000001</v>
      </c>
      <c r="E1267">
        <v>26.23997</v>
      </c>
      <c r="F1267">
        <v>10.061669999999999</v>
      </c>
      <c r="G1267">
        <v>4.7561099999999996</v>
      </c>
      <c r="H1267">
        <v>14.96294</v>
      </c>
      <c r="I1267">
        <v>2.7956599999999998</v>
      </c>
      <c r="J1267">
        <v>1.0998699999999999</v>
      </c>
      <c r="K1267">
        <v>1.10425</v>
      </c>
      <c r="L1267">
        <v>1.3341000000000001</v>
      </c>
    </row>
    <row r="1268" spans="1:12" x14ac:dyDescent="0.2">
      <c r="A1268">
        <v>2003</v>
      </c>
      <c r="B1268">
        <v>0.1166</v>
      </c>
      <c r="C1268">
        <v>3.3080699999999998</v>
      </c>
      <c r="D1268">
        <v>18.691520000000001</v>
      </c>
      <c r="E1268">
        <v>52.576680000000003</v>
      </c>
      <c r="F1268">
        <v>22.222840000000001</v>
      </c>
      <c r="G1268">
        <v>6.6434600000000001</v>
      </c>
      <c r="H1268">
        <v>2.90063</v>
      </c>
      <c r="I1268">
        <v>6.5560299999999998</v>
      </c>
      <c r="J1268">
        <v>0.96301999999999999</v>
      </c>
      <c r="K1268">
        <v>0.41415999999999997</v>
      </c>
      <c r="L1268">
        <v>1.3577300000000001</v>
      </c>
    </row>
    <row r="1269" spans="1:12" x14ac:dyDescent="0.2">
      <c r="A1269">
        <v>2004</v>
      </c>
      <c r="B1269">
        <v>0.14116999999999999</v>
      </c>
      <c r="C1269">
        <v>0.76637</v>
      </c>
      <c r="D1269">
        <v>19.918089999999999</v>
      </c>
      <c r="E1269">
        <v>31.880050000000001</v>
      </c>
      <c r="F1269">
        <v>44.859110000000001</v>
      </c>
      <c r="G1269">
        <v>13.294639999999999</v>
      </c>
      <c r="H1269">
        <v>3.5675500000000002</v>
      </c>
      <c r="I1269">
        <v>1.2180599999999999</v>
      </c>
      <c r="J1269">
        <v>2.14324</v>
      </c>
      <c r="K1269">
        <v>0.3574</v>
      </c>
      <c r="L1269">
        <v>0.95604</v>
      </c>
    </row>
    <row r="1270" spans="1:12" x14ac:dyDescent="0.2">
      <c r="A1270">
        <v>2005</v>
      </c>
      <c r="B1270">
        <v>0.20100000000000001</v>
      </c>
      <c r="C1270">
        <v>1.3280099999999999</v>
      </c>
      <c r="D1270">
        <v>4.9934799999999999</v>
      </c>
      <c r="E1270">
        <v>36.517850000000003</v>
      </c>
      <c r="F1270">
        <v>28.255590000000002</v>
      </c>
      <c r="G1270">
        <v>30.49006</v>
      </c>
      <c r="H1270">
        <v>8.8862199999999998</v>
      </c>
      <c r="I1270">
        <v>1.8252600000000001</v>
      </c>
      <c r="J1270">
        <v>0.51329999999999998</v>
      </c>
      <c r="K1270">
        <v>0.96675999999999995</v>
      </c>
      <c r="L1270">
        <v>0.86353000000000002</v>
      </c>
    </row>
    <row r="1271" spans="1:12" x14ac:dyDescent="0.2">
      <c r="A1271">
        <v>2006</v>
      </c>
      <c r="B1271">
        <v>0.16388</v>
      </c>
      <c r="C1271">
        <v>2.6324000000000001</v>
      </c>
      <c r="D1271">
        <v>11.97292</v>
      </c>
      <c r="E1271">
        <v>8.4956300000000002</v>
      </c>
      <c r="F1271">
        <v>33.32452</v>
      </c>
      <c r="G1271">
        <v>20.94914</v>
      </c>
      <c r="H1271">
        <v>23.012180000000001</v>
      </c>
      <c r="I1271">
        <v>5.0472900000000003</v>
      </c>
      <c r="J1271">
        <v>1.00342</v>
      </c>
      <c r="K1271">
        <v>0.29136000000000001</v>
      </c>
      <c r="L1271">
        <v>1.45617</v>
      </c>
    </row>
    <row r="1272" spans="1:12" x14ac:dyDescent="0.2">
      <c r="A1272">
        <v>2007</v>
      </c>
      <c r="B1272">
        <v>0.42579</v>
      </c>
      <c r="C1272">
        <v>1.8501399999999999</v>
      </c>
      <c r="D1272">
        <v>16.616420000000002</v>
      </c>
      <c r="E1272">
        <v>11.978770000000001</v>
      </c>
      <c r="F1272">
        <v>6.1503100000000002</v>
      </c>
      <c r="G1272">
        <v>21.049320000000002</v>
      </c>
      <c r="H1272">
        <v>15.060750000000001</v>
      </c>
      <c r="I1272">
        <v>12.69139</v>
      </c>
      <c r="J1272">
        <v>2.6988300000000001</v>
      </c>
      <c r="K1272">
        <v>0.50317000000000001</v>
      </c>
      <c r="L1272">
        <v>1.2253000000000001</v>
      </c>
    </row>
    <row r="1273" spans="1:12" x14ac:dyDescent="0.2">
      <c r="A1273">
        <v>2008</v>
      </c>
      <c r="B1273">
        <v>0.44195000000000001</v>
      </c>
      <c r="C1273">
        <v>5.3237899999999998</v>
      </c>
      <c r="D1273">
        <v>11.429</v>
      </c>
      <c r="E1273">
        <v>18.034949999999998</v>
      </c>
      <c r="F1273">
        <v>9.4316800000000001</v>
      </c>
      <c r="G1273">
        <v>5.7664600000000004</v>
      </c>
      <c r="H1273">
        <v>20.509340000000002</v>
      </c>
      <c r="I1273">
        <v>10.697939999999999</v>
      </c>
      <c r="J1273">
        <v>9.3788400000000003</v>
      </c>
      <c r="K1273">
        <v>1.6397299999999999</v>
      </c>
      <c r="L1273">
        <v>1.5470699999999999</v>
      </c>
    </row>
    <row r="1274" spans="1:12" x14ac:dyDescent="0.2">
      <c r="A1274">
        <v>2009</v>
      </c>
      <c r="B1274">
        <v>0.19908000000000001</v>
      </c>
      <c r="C1274">
        <v>5.36815</v>
      </c>
      <c r="D1274">
        <v>31.37894</v>
      </c>
      <c r="E1274">
        <v>17.1648</v>
      </c>
      <c r="F1274">
        <v>20.471129999999999</v>
      </c>
      <c r="G1274">
        <v>10.73691</v>
      </c>
      <c r="H1274">
        <v>6.2777599999999998</v>
      </c>
      <c r="I1274">
        <v>17.127970000000001</v>
      </c>
      <c r="J1274">
        <v>8.1879899999999992</v>
      </c>
      <c r="K1274">
        <v>6.0169199999999998</v>
      </c>
      <c r="L1274">
        <v>3.51172</v>
      </c>
    </row>
    <row r="1275" spans="1:12" x14ac:dyDescent="0.2">
      <c r="A1275">
        <v>2010</v>
      </c>
      <c r="B1275">
        <v>0.38202000000000003</v>
      </c>
      <c r="C1275">
        <v>1.3239000000000001</v>
      </c>
      <c r="D1275">
        <v>19.15024</v>
      </c>
      <c r="E1275">
        <v>43.638100000000001</v>
      </c>
      <c r="F1275">
        <v>13.24187</v>
      </c>
      <c r="G1275">
        <v>13.702120000000001</v>
      </c>
      <c r="H1275">
        <v>6.6945499999999996</v>
      </c>
      <c r="I1275">
        <v>2.95526</v>
      </c>
      <c r="J1275">
        <v>8.01553</v>
      </c>
      <c r="K1275">
        <v>3.4967700000000002</v>
      </c>
      <c r="L1275">
        <v>6.0302499999999997</v>
      </c>
    </row>
    <row r="1276" spans="1:12" x14ac:dyDescent="0.2">
      <c r="A1276">
        <v>2011</v>
      </c>
      <c r="B1276">
        <v>0.1641</v>
      </c>
      <c r="C1276">
        <v>1.6176999999999999</v>
      </c>
      <c r="D1276">
        <v>3.3332299999999999</v>
      </c>
      <c r="E1276">
        <v>18.881060000000002</v>
      </c>
      <c r="F1276">
        <v>22.531400000000001</v>
      </c>
      <c r="G1276">
        <v>6.3435100000000002</v>
      </c>
      <c r="H1276">
        <v>5.3993900000000004</v>
      </c>
      <c r="I1276">
        <v>2.3213599999999999</v>
      </c>
      <c r="J1276">
        <v>1.15859</v>
      </c>
      <c r="K1276">
        <v>3.23787</v>
      </c>
      <c r="L1276">
        <v>5.6006099999999996</v>
      </c>
    </row>
    <row r="1277" spans="1:12" x14ac:dyDescent="0.2">
      <c r="A1277">
        <v>2012</v>
      </c>
      <c r="B1277">
        <v>0.25407000000000002</v>
      </c>
      <c r="C1277">
        <v>1.2078599999999999</v>
      </c>
      <c r="D1277">
        <v>8.3097100000000008</v>
      </c>
      <c r="E1277">
        <v>5.9569900000000002</v>
      </c>
      <c r="F1277">
        <v>20.76173</v>
      </c>
      <c r="G1277">
        <v>19.839269999999999</v>
      </c>
      <c r="H1277">
        <v>4.4729000000000001</v>
      </c>
      <c r="I1277">
        <v>3.5577999999999999</v>
      </c>
      <c r="J1277">
        <v>1.7827500000000001</v>
      </c>
      <c r="K1277">
        <v>0.91220000000000001</v>
      </c>
      <c r="L1277">
        <v>7.9458099999999998</v>
      </c>
    </row>
    <row r="1278" spans="1:12" x14ac:dyDescent="0.2">
      <c r="A1278">
        <v>2013</v>
      </c>
      <c r="B1278">
        <v>0.15354999999999999</v>
      </c>
      <c r="C1278">
        <v>0.83823000000000003</v>
      </c>
      <c r="D1278">
        <v>3.9669300000000001</v>
      </c>
      <c r="E1278">
        <v>8.3442299999999996</v>
      </c>
      <c r="F1278">
        <v>2.8392599999999999</v>
      </c>
      <c r="G1278">
        <v>7.5554199999999998</v>
      </c>
      <c r="H1278">
        <v>5.5274200000000002</v>
      </c>
      <c r="I1278">
        <v>1.13307</v>
      </c>
      <c r="J1278">
        <v>0.98360999999999998</v>
      </c>
      <c r="K1278">
        <v>0.45488000000000001</v>
      </c>
      <c r="L1278">
        <v>2.1541899999999998</v>
      </c>
    </row>
    <row r="1279" spans="1:12" x14ac:dyDescent="0.2">
      <c r="A1279">
        <v>2014</v>
      </c>
      <c r="B1279">
        <v>0.10574</v>
      </c>
      <c r="C1279">
        <v>1.5041500000000001</v>
      </c>
      <c r="D1279">
        <v>15.57385</v>
      </c>
      <c r="E1279">
        <v>5.0926299999999998</v>
      </c>
      <c r="F1279">
        <v>7.4607299999999999</v>
      </c>
      <c r="G1279">
        <v>2.8193299999999999</v>
      </c>
      <c r="H1279">
        <v>5.50671</v>
      </c>
      <c r="I1279">
        <v>4.0180499999999997</v>
      </c>
      <c r="J1279">
        <v>0.90076999999999996</v>
      </c>
      <c r="K1279">
        <v>0.64578999999999998</v>
      </c>
      <c r="L1279">
        <v>1.8114699999999999</v>
      </c>
    </row>
    <row r="1280" spans="1:12" x14ac:dyDescent="0.2">
      <c r="A1280">
        <v>2015</v>
      </c>
      <c r="B1280">
        <v>6.5979999999999997E-2</v>
      </c>
      <c r="C1280">
        <v>1.7768299999999999</v>
      </c>
      <c r="D1280">
        <v>17.818909999999999</v>
      </c>
      <c r="E1280">
        <v>14.8902</v>
      </c>
      <c r="F1280">
        <v>10.286709999999999</v>
      </c>
      <c r="G1280">
        <v>13.330880000000001</v>
      </c>
      <c r="H1280">
        <v>5.0093899999999998</v>
      </c>
      <c r="I1280">
        <v>12.67831</v>
      </c>
      <c r="J1280">
        <v>6.9893099999999997</v>
      </c>
      <c r="K1280">
        <v>0.90127999999999997</v>
      </c>
      <c r="L1280">
        <v>3.0638999999999998</v>
      </c>
    </row>
    <row r="1281" spans="1:12" x14ac:dyDescent="0.2">
      <c r="A1281">
        <v>2016</v>
      </c>
      <c r="B1281">
        <v>0.18587999999999999</v>
      </c>
      <c r="C1281">
        <v>0.45401999999999998</v>
      </c>
      <c r="D1281">
        <v>8.7519200000000001</v>
      </c>
      <c r="E1281">
        <v>27.5152</v>
      </c>
      <c r="F1281">
        <v>12.389189999999999</v>
      </c>
      <c r="G1281">
        <v>8.3446700000000007</v>
      </c>
      <c r="H1281">
        <v>10.274749999999999</v>
      </c>
      <c r="I1281">
        <v>3.5742500000000001</v>
      </c>
      <c r="J1281">
        <v>7.1186499999999997</v>
      </c>
      <c r="K1281">
        <v>2.4143699999999999</v>
      </c>
      <c r="L1281">
        <v>2.4639000000000002</v>
      </c>
    </row>
    <row r="1282" spans="1:12" x14ac:dyDescent="0.2">
      <c r="A1282">
        <v>2017</v>
      </c>
      <c r="B1282">
        <v>0.15068999999999999</v>
      </c>
      <c r="C1282">
        <v>1.42696</v>
      </c>
      <c r="D1282">
        <v>2.5836299999999999</v>
      </c>
      <c r="E1282">
        <v>21.159859999999998</v>
      </c>
      <c r="F1282">
        <v>29.84047</v>
      </c>
      <c r="G1282">
        <v>14.044119999999999</v>
      </c>
      <c r="H1282">
        <v>8.3418700000000001</v>
      </c>
      <c r="I1282">
        <v>7.2756299999999996</v>
      </c>
      <c r="J1282">
        <v>2.0906099999999999</v>
      </c>
      <c r="K1282">
        <v>2.6224799999999999</v>
      </c>
      <c r="L1282">
        <v>3.9624600000000001</v>
      </c>
    </row>
    <row r="1283" spans="1:12" x14ac:dyDescent="0.2">
      <c r="A1283">
        <v>2018</v>
      </c>
      <c r="B1283">
        <v>0.20408999999999999</v>
      </c>
      <c r="C1283">
        <v>1.08213</v>
      </c>
      <c r="D1283">
        <v>8.5587999999999997</v>
      </c>
      <c r="E1283">
        <v>5.4473099999999999</v>
      </c>
      <c r="F1283">
        <v>26.858059999999998</v>
      </c>
      <c r="G1283">
        <v>29.981760000000001</v>
      </c>
      <c r="H1283">
        <v>11.23396</v>
      </c>
      <c r="I1283">
        <v>5.2042200000000003</v>
      </c>
      <c r="J1283">
        <v>4.0906799999999999</v>
      </c>
      <c r="K1283">
        <v>0.76395000000000002</v>
      </c>
      <c r="L1283">
        <v>4.02569</v>
      </c>
    </row>
    <row r="1284" spans="1:12" x14ac:dyDescent="0.2">
      <c r="A1284">
        <v>2019</v>
      </c>
      <c r="B1284">
        <v>0.18961</v>
      </c>
      <c r="C1284">
        <v>1.2214799999999999</v>
      </c>
      <c r="D1284">
        <v>4.1909599999999996</v>
      </c>
      <c r="E1284">
        <v>14.00226</v>
      </c>
      <c r="F1284">
        <v>6.6700600000000003</v>
      </c>
      <c r="G1284">
        <v>19.427520000000001</v>
      </c>
      <c r="H1284">
        <v>19.11636</v>
      </c>
      <c r="I1284">
        <v>6.1389699999999996</v>
      </c>
      <c r="J1284">
        <v>2.14438</v>
      </c>
      <c r="K1284">
        <v>1.2896799999999999</v>
      </c>
      <c r="L1284">
        <v>2.5471300000000001</v>
      </c>
    </row>
    <row r="1285" spans="1:12" x14ac:dyDescent="0.2">
      <c r="A1285">
        <v>2020</v>
      </c>
      <c r="B1285">
        <v>0.24395</v>
      </c>
      <c r="C1285">
        <v>1.48231</v>
      </c>
      <c r="D1285">
        <v>6.3075799999999997</v>
      </c>
      <c r="E1285">
        <v>11.866669999999999</v>
      </c>
      <c r="F1285">
        <v>22.967099999999999</v>
      </c>
      <c r="G1285">
        <v>6.8247600000000004</v>
      </c>
      <c r="H1285">
        <v>14.831759999999999</v>
      </c>
      <c r="I1285">
        <v>10.067399999999999</v>
      </c>
      <c r="J1285">
        <v>3.57118</v>
      </c>
      <c r="K1285">
        <v>0.99363999999999997</v>
      </c>
      <c r="L1285">
        <v>2.9887600000000001</v>
      </c>
    </row>
    <row r="1286" spans="1:12" x14ac:dyDescent="0.2">
      <c r="A1286" t="s">
        <v>111</v>
      </c>
    </row>
    <row r="1287" spans="1:12" x14ac:dyDescent="0.2">
      <c r="B1287">
        <v>53</v>
      </c>
      <c r="C1287">
        <v>170.50997000000001</v>
      </c>
      <c r="D1287">
        <v>438.74570999999997</v>
      </c>
      <c r="E1287">
        <v>532.37338999999997</v>
      </c>
      <c r="F1287">
        <v>702.88770999999997</v>
      </c>
      <c r="G1287">
        <v>741.48698999999999</v>
      </c>
      <c r="H1287">
        <v>835.17872</v>
      </c>
      <c r="I1287">
        <v>913.01365999999996</v>
      </c>
      <c r="J1287">
        <v>933.51253999999994</v>
      </c>
      <c r="K1287">
        <v>899.29859999999996</v>
      </c>
      <c r="L1287">
        <v>961.61914999999999</v>
      </c>
    </row>
    <row r="1288" spans="1:12" x14ac:dyDescent="0.2">
      <c r="A1288" t="s">
        <v>112</v>
      </c>
    </row>
    <row r="1289" spans="1:12" x14ac:dyDescent="0.2">
      <c r="B1289">
        <v>2.5000000000000001E-3</v>
      </c>
      <c r="C1289">
        <v>1.8499999999999999E-2</v>
      </c>
      <c r="D1289">
        <v>0.112</v>
      </c>
      <c r="E1289">
        <v>0.34399999999999997</v>
      </c>
      <c r="F1289">
        <v>0.47199999999999998</v>
      </c>
      <c r="G1289">
        <v>0.496</v>
      </c>
      <c r="H1289">
        <v>0.4995</v>
      </c>
      <c r="I1289">
        <v>0.5</v>
      </c>
      <c r="J1289">
        <v>0.5</v>
      </c>
      <c r="K1289">
        <v>0.5</v>
      </c>
      <c r="L1289">
        <v>0.5</v>
      </c>
    </row>
    <row r="1290" spans="1:12" x14ac:dyDescent="0.2">
      <c r="A1290" t="s">
        <v>113</v>
      </c>
    </row>
    <row r="1291" spans="1:12" x14ac:dyDescent="0.2">
      <c r="A1291">
        <v>1977</v>
      </c>
      <c r="B1291">
        <v>69.377780000000001</v>
      </c>
      <c r="C1291">
        <v>131.62311</v>
      </c>
      <c r="D1291">
        <v>225.38121000000001</v>
      </c>
      <c r="E1291">
        <v>305.60912000000002</v>
      </c>
      <c r="F1291">
        <v>399.99475000000001</v>
      </c>
      <c r="G1291">
        <v>469.7955</v>
      </c>
      <c r="H1291">
        <v>507.20478000000003</v>
      </c>
      <c r="I1291">
        <v>378.56164999999999</v>
      </c>
      <c r="J1291">
        <v>780.04309000000001</v>
      </c>
      <c r="K1291">
        <v>975.55271000000005</v>
      </c>
      <c r="L1291">
        <v>1071.5369800000001</v>
      </c>
    </row>
    <row r="1292" spans="1:12" x14ac:dyDescent="0.2">
      <c r="A1292">
        <v>1978</v>
      </c>
      <c r="B1292">
        <v>69.377780000000001</v>
      </c>
      <c r="C1292">
        <v>72.339129999999997</v>
      </c>
      <c r="D1292">
        <v>225.31768</v>
      </c>
      <c r="E1292">
        <v>299.52440000000001</v>
      </c>
      <c r="F1292">
        <v>348.01913999999999</v>
      </c>
      <c r="G1292">
        <v>387.79451</v>
      </c>
      <c r="H1292">
        <v>396.82056999999998</v>
      </c>
      <c r="I1292">
        <v>370.52057000000002</v>
      </c>
      <c r="J1292">
        <v>423.24342999999999</v>
      </c>
      <c r="K1292">
        <v>975.55271000000005</v>
      </c>
      <c r="L1292">
        <v>1071.5369800000001</v>
      </c>
    </row>
    <row r="1293" spans="1:12" x14ac:dyDescent="0.2">
      <c r="A1293">
        <v>1979</v>
      </c>
      <c r="B1293">
        <v>69.377780000000001</v>
      </c>
      <c r="C1293">
        <v>496.32652999999999</v>
      </c>
      <c r="D1293">
        <v>319.15597000000002</v>
      </c>
      <c r="E1293">
        <v>457.02107999999998</v>
      </c>
      <c r="F1293">
        <v>475.80439999999999</v>
      </c>
      <c r="G1293">
        <v>474.89546000000001</v>
      </c>
      <c r="H1293">
        <v>467.70177000000001</v>
      </c>
      <c r="I1293">
        <v>546.47956999999997</v>
      </c>
      <c r="J1293">
        <v>780.04309000000001</v>
      </c>
      <c r="K1293">
        <v>975.55271000000005</v>
      </c>
      <c r="L1293">
        <v>1071.5369800000001</v>
      </c>
    </row>
    <row r="1294" spans="1:12" x14ac:dyDescent="0.2">
      <c r="A1294">
        <v>1980</v>
      </c>
      <c r="B1294">
        <v>69.377780000000001</v>
      </c>
      <c r="C1294">
        <v>365.02559000000002</v>
      </c>
      <c r="D1294">
        <v>317.23122000000001</v>
      </c>
      <c r="E1294">
        <v>449.85521</v>
      </c>
      <c r="F1294">
        <v>519.83473000000004</v>
      </c>
      <c r="G1294">
        <v>584.89730999999995</v>
      </c>
      <c r="H1294">
        <v>629.69744000000003</v>
      </c>
      <c r="I1294">
        <v>546.47956999999997</v>
      </c>
      <c r="J1294">
        <v>780.04309000000001</v>
      </c>
      <c r="K1294">
        <v>975.55271000000005</v>
      </c>
      <c r="L1294">
        <v>1071.5369800000001</v>
      </c>
    </row>
    <row r="1295" spans="1:12" x14ac:dyDescent="0.2">
      <c r="A1295">
        <v>1981</v>
      </c>
      <c r="B1295">
        <v>69.377780000000001</v>
      </c>
      <c r="C1295">
        <v>365.02559000000002</v>
      </c>
      <c r="D1295">
        <v>317.23122000000001</v>
      </c>
      <c r="E1295">
        <v>449.85521</v>
      </c>
      <c r="F1295">
        <v>519.83473000000004</v>
      </c>
      <c r="G1295">
        <v>584.89730999999995</v>
      </c>
      <c r="H1295">
        <v>629.69744000000003</v>
      </c>
      <c r="I1295">
        <v>546.47956999999997</v>
      </c>
      <c r="J1295">
        <v>780.04309000000001</v>
      </c>
      <c r="K1295">
        <v>975.55271000000005</v>
      </c>
      <c r="L1295">
        <v>1071.5369800000001</v>
      </c>
    </row>
    <row r="1296" spans="1:12" x14ac:dyDescent="0.2">
      <c r="A1296">
        <v>1982</v>
      </c>
      <c r="B1296">
        <v>69.377780000000001</v>
      </c>
      <c r="C1296">
        <v>365.02559000000002</v>
      </c>
      <c r="D1296">
        <v>273.44632999999999</v>
      </c>
      <c r="E1296">
        <v>442.68934000000002</v>
      </c>
      <c r="F1296">
        <v>563.86506999999995</v>
      </c>
      <c r="G1296">
        <v>694.89916000000005</v>
      </c>
      <c r="H1296">
        <v>794.73338999999999</v>
      </c>
      <c r="I1296">
        <v>546.47956999999997</v>
      </c>
      <c r="J1296">
        <v>780.04309000000001</v>
      </c>
      <c r="K1296">
        <v>975.55271000000005</v>
      </c>
      <c r="L1296">
        <v>1071.5369800000001</v>
      </c>
    </row>
    <row r="1297" spans="1:12" x14ac:dyDescent="0.2">
      <c r="A1297">
        <v>1983</v>
      </c>
      <c r="B1297">
        <v>69.377780000000001</v>
      </c>
      <c r="C1297">
        <v>365.02559000000002</v>
      </c>
      <c r="D1297">
        <v>359.09136000000001</v>
      </c>
      <c r="E1297">
        <v>498.75247000000002</v>
      </c>
      <c r="F1297">
        <v>601.13693999999998</v>
      </c>
      <c r="G1297">
        <v>685.54038000000003</v>
      </c>
      <c r="H1297">
        <v>810.19525999999996</v>
      </c>
      <c r="I1297">
        <v>546.47956999999997</v>
      </c>
      <c r="J1297">
        <v>780.04309000000001</v>
      </c>
      <c r="K1297">
        <v>975.55271000000005</v>
      </c>
      <c r="L1297">
        <v>1071.5369800000001</v>
      </c>
    </row>
    <row r="1298" spans="1:12" x14ac:dyDescent="0.2">
      <c r="A1298">
        <v>1984</v>
      </c>
      <c r="B1298">
        <v>69.377780000000001</v>
      </c>
      <c r="C1298">
        <v>296.91629999999998</v>
      </c>
      <c r="D1298">
        <v>410.07078000000001</v>
      </c>
      <c r="E1298">
        <v>617.21601999999996</v>
      </c>
      <c r="F1298">
        <v>706.58262000000002</v>
      </c>
      <c r="G1298">
        <v>777.41791999999998</v>
      </c>
      <c r="H1298">
        <v>801.52886000000001</v>
      </c>
      <c r="I1298">
        <v>890.35648000000003</v>
      </c>
      <c r="J1298">
        <v>909.93344999999999</v>
      </c>
      <c r="K1298">
        <v>975.55271000000005</v>
      </c>
      <c r="L1298">
        <v>1071.5369800000001</v>
      </c>
    </row>
    <row r="1299" spans="1:12" x14ac:dyDescent="0.2">
      <c r="A1299">
        <v>1985</v>
      </c>
      <c r="B1299">
        <v>69.377780000000001</v>
      </c>
      <c r="C1299">
        <v>301.83393000000001</v>
      </c>
      <c r="D1299">
        <v>452.19432</v>
      </c>
      <c r="E1299">
        <v>551.90119000000004</v>
      </c>
      <c r="F1299">
        <v>682.44143999999994</v>
      </c>
      <c r="G1299">
        <v>736.51541999999995</v>
      </c>
      <c r="H1299">
        <v>775.10514000000001</v>
      </c>
      <c r="I1299">
        <v>807.23324000000002</v>
      </c>
      <c r="J1299">
        <v>1006.95239</v>
      </c>
      <c r="K1299">
        <v>1011.23562</v>
      </c>
      <c r="L1299">
        <v>1071.5369800000001</v>
      </c>
    </row>
    <row r="1300" spans="1:12" x14ac:dyDescent="0.2">
      <c r="A1300">
        <v>1986</v>
      </c>
      <c r="B1300">
        <v>69.377780000000001</v>
      </c>
      <c r="C1300">
        <v>146.16560999999999</v>
      </c>
      <c r="D1300">
        <v>334.23728999999997</v>
      </c>
      <c r="E1300">
        <v>528.27441999999996</v>
      </c>
      <c r="F1300">
        <v>545.77819</v>
      </c>
      <c r="G1300">
        <v>785.67782</v>
      </c>
      <c r="H1300">
        <v>752.74803999999995</v>
      </c>
      <c r="I1300">
        <v>829.43275000000006</v>
      </c>
      <c r="J1300">
        <v>857.91359999999997</v>
      </c>
      <c r="K1300">
        <v>953.56273999999996</v>
      </c>
      <c r="L1300">
        <v>1052.4488699999999</v>
      </c>
    </row>
    <row r="1301" spans="1:12" x14ac:dyDescent="0.2">
      <c r="A1301">
        <v>1987</v>
      </c>
      <c r="B1301">
        <v>69.377780000000001</v>
      </c>
      <c r="C1301">
        <v>265.34451000000001</v>
      </c>
      <c r="D1301">
        <v>435.17912000000001</v>
      </c>
      <c r="E1301">
        <v>729.13116000000002</v>
      </c>
      <c r="F1301">
        <v>907.99381000000005</v>
      </c>
      <c r="G1301">
        <v>858.65711999999996</v>
      </c>
      <c r="H1301">
        <v>963.92084999999997</v>
      </c>
      <c r="I1301">
        <v>1023.28634</v>
      </c>
      <c r="J1301">
        <v>1053.7978499999999</v>
      </c>
      <c r="K1301">
        <v>1087.65362</v>
      </c>
      <c r="L1301">
        <v>1098.1603399999999</v>
      </c>
    </row>
    <row r="1302" spans="1:12" x14ac:dyDescent="0.2">
      <c r="A1302">
        <v>1988</v>
      </c>
      <c r="B1302">
        <v>69.377780000000001</v>
      </c>
      <c r="C1302">
        <v>196.00648000000001</v>
      </c>
      <c r="D1302">
        <v>350.53627999999998</v>
      </c>
      <c r="E1302">
        <v>469.71535999999998</v>
      </c>
      <c r="F1302">
        <v>564.02841999999998</v>
      </c>
      <c r="G1302">
        <v>624.20450000000005</v>
      </c>
      <c r="H1302">
        <v>694.14423999999997</v>
      </c>
      <c r="I1302">
        <v>783.30913999999996</v>
      </c>
      <c r="J1302">
        <v>817.70851000000005</v>
      </c>
      <c r="K1302">
        <v>849.75887</v>
      </c>
      <c r="L1302">
        <v>1064.0017399999999</v>
      </c>
    </row>
    <row r="1303" spans="1:12" x14ac:dyDescent="0.2">
      <c r="A1303">
        <v>1989</v>
      </c>
      <c r="B1303">
        <v>69.377780000000001</v>
      </c>
      <c r="C1303">
        <v>295.45760000000001</v>
      </c>
      <c r="D1303">
        <v>440.21863000000002</v>
      </c>
      <c r="E1303">
        <v>577.47825999999998</v>
      </c>
      <c r="F1303">
        <v>738.55237</v>
      </c>
      <c r="G1303">
        <v>837.92175999999995</v>
      </c>
      <c r="H1303">
        <v>664.19938000000002</v>
      </c>
      <c r="I1303">
        <v>817.18039999999996</v>
      </c>
      <c r="J1303">
        <v>906.06723</v>
      </c>
      <c r="K1303">
        <v>1010</v>
      </c>
      <c r="L1303">
        <v>1065.2616800000001</v>
      </c>
    </row>
    <row r="1304" spans="1:12" x14ac:dyDescent="0.2">
      <c r="A1304">
        <v>1990</v>
      </c>
      <c r="B1304">
        <v>69.377780000000001</v>
      </c>
      <c r="C1304">
        <v>361.84111999999999</v>
      </c>
      <c r="D1304">
        <v>510.84228999999999</v>
      </c>
      <c r="E1304">
        <v>728.27085</v>
      </c>
      <c r="F1304">
        <v>877.41093000000001</v>
      </c>
      <c r="G1304">
        <v>885.04942000000005</v>
      </c>
      <c r="H1304">
        <v>984.59424000000001</v>
      </c>
      <c r="I1304">
        <v>1385.99675</v>
      </c>
      <c r="J1304">
        <v>1039.07368</v>
      </c>
      <c r="K1304">
        <v>1444.9066800000001</v>
      </c>
      <c r="L1304">
        <v>1441.6777999999999</v>
      </c>
    </row>
    <row r="1305" spans="1:12" x14ac:dyDescent="0.2">
      <c r="A1305">
        <v>1991</v>
      </c>
      <c r="B1305">
        <v>69.377780000000001</v>
      </c>
      <c r="C1305">
        <v>229.81299999999999</v>
      </c>
      <c r="D1305">
        <v>207.28784999999999</v>
      </c>
      <c r="E1305">
        <v>540.43766000000005</v>
      </c>
      <c r="F1305">
        <v>729.16700000000003</v>
      </c>
      <c r="G1305">
        <v>685.10751000000005</v>
      </c>
      <c r="H1305">
        <v>655.36483999999996</v>
      </c>
      <c r="I1305">
        <v>755.11093000000005</v>
      </c>
      <c r="J1305">
        <v>1013.99317</v>
      </c>
      <c r="K1305">
        <v>742.84988999999996</v>
      </c>
      <c r="L1305">
        <v>1021.13007</v>
      </c>
    </row>
    <row r="1306" spans="1:12" x14ac:dyDescent="0.2">
      <c r="A1306">
        <v>1992</v>
      </c>
      <c r="B1306">
        <v>69.377780000000001</v>
      </c>
      <c r="C1306">
        <v>229.81299999999999</v>
      </c>
      <c r="D1306">
        <v>390.04883000000001</v>
      </c>
      <c r="E1306">
        <v>606.88936000000001</v>
      </c>
      <c r="F1306">
        <v>715.31209999999999</v>
      </c>
      <c r="G1306">
        <v>895.20115999999996</v>
      </c>
      <c r="H1306">
        <v>973.32027000000005</v>
      </c>
      <c r="I1306">
        <v>838.72338000000002</v>
      </c>
      <c r="J1306">
        <v>864.55382999999995</v>
      </c>
      <c r="K1306">
        <v>916.28427999999997</v>
      </c>
      <c r="L1306">
        <v>1009.91791</v>
      </c>
    </row>
    <row r="1307" spans="1:12" x14ac:dyDescent="0.2">
      <c r="A1307">
        <v>1993</v>
      </c>
      <c r="B1307">
        <v>69.377780000000001</v>
      </c>
      <c r="C1307">
        <v>229.81299999999999</v>
      </c>
      <c r="D1307">
        <v>572.06102999999996</v>
      </c>
      <c r="E1307">
        <v>625.66980999999998</v>
      </c>
      <c r="F1307">
        <v>681.73329000000001</v>
      </c>
      <c r="G1307">
        <v>773.17822999999999</v>
      </c>
      <c r="H1307">
        <v>826.01035000000002</v>
      </c>
      <c r="I1307">
        <v>782.22281999999996</v>
      </c>
      <c r="J1307">
        <v>1040.5171600000001</v>
      </c>
      <c r="K1307">
        <v>811.92192999999997</v>
      </c>
      <c r="L1307">
        <v>1009.91791</v>
      </c>
    </row>
    <row r="1308" spans="1:12" x14ac:dyDescent="0.2">
      <c r="A1308">
        <v>1994</v>
      </c>
      <c r="B1308">
        <v>69.377780000000001</v>
      </c>
      <c r="C1308">
        <v>150</v>
      </c>
      <c r="D1308">
        <v>362.91662000000002</v>
      </c>
      <c r="E1308">
        <v>568.27968999999996</v>
      </c>
      <c r="F1308">
        <v>648.78925000000004</v>
      </c>
      <c r="G1308">
        <v>697.43875000000003</v>
      </c>
      <c r="H1308">
        <v>776.87935000000004</v>
      </c>
      <c r="I1308">
        <v>749.22689000000003</v>
      </c>
      <c r="J1308">
        <v>743.71690999999998</v>
      </c>
      <c r="K1308">
        <v>736.40359000000001</v>
      </c>
      <c r="L1308">
        <v>922.35491000000002</v>
      </c>
    </row>
    <row r="1309" spans="1:12" x14ac:dyDescent="0.2">
      <c r="A1309">
        <v>1995</v>
      </c>
      <c r="B1309">
        <v>69.377780000000001</v>
      </c>
      <c r="C1309">
        <v>92.336600000000004</v>
      </c>
      <c r="D1309">
        <v>228.48086000000001</v>
      </c>
      <c r="E1309">
        <v>519.57925999999998</v>
      </c>
      <c r="F1309">
        <v>667.45726000000002</v>
      </c>
      <c r="G1309">
        <v>687.36737000000005</v>
      </c>
      <c r="H1309">
        <v>690.66254000000004</v>
      </c>
      <c r="I1309">
        <v>706.79917</v>
      </c>
      <c r="J1309">
        <v>721.11581000000001</v>
      </c>
      <c r="K1309">
        <v>640.63653999999997</v>
      </c>
      <c r="L1309">
        <v>908.95804999999996</v>
      </c>
    </row>
    <row r="1310" spans="1:12" x14ac:dyDescent="0.2">
      <c r="A1310">
        <v>1996</v>
      </c>
      <c r="B1310">
        <v>69.377780000000001</v>
      </c>
      <c r="C1310">
        <v>188.12888000000001</v>
      </c>
      <c r="D1310">
        <v>293.60804000000002</v>
      </c>
      <c r="E1310">
        <v>474.42851999999999</v>
      </c>
      <c r="F1310">
        <v>633.36541999999997</v>
      </c>
      <c r="G1310">
        <v>728.13669000000004</v>
      </c>
      <c r="H1310">
        <v>743.44448</v>
      </c>
      <c r="I1310">
        <v>770.0806</v>
      </c>
      <c r="J1310">
        <v>799.18484000000001</v>
      </c>
      <c r="K1310">
        <v>845.97811000000002</v>
      </c>
      <c r="L1310">
        <v>972.50780999999995</v>
      </c>
    </row>
    <row r="1311" spans="1:12" x14ac:dyDescent="0.2">
      <c r="A1311">
        <v>1997</v>
      </c>
      <c r="B1311">
        <v>69.377780000000001</v>
      </c>
      <c r="C1311">
        <v>229.81299999999999</v>
      </c>
      <c r="D1311">
        <v>396.98642000000001</v>
      </c>
      <c r="E1311">
        <v>664.10239999999999</v>
      </c>
      <c r="F1311">
        <v>686.23563999999999</v>
      </c>
      <c r="G1311">
        <v>862.05619000000002</v>
      </c>
      <c r="H1311">
        <v>903.55952000000002</v>
      </c>
      <c r="I1311">
        <v>971.29142999999999</v>
      </c>
      <c r="J1311">
        <v>883.83614999999998</v>
      </c>
      <c r="K1311">
        <v>951.09502999999995</v>
      </c>
      <c r="L1311">
        <v>1107.6706799999999</v>
      </c>
    </row>
    <row r="1312" spans="1:12" x14ac:dyDescent="0.2">
      <c r="A1312">
        <v>1998</v>
      </c>
      <c r="B1312">
        <v>69.377780000000001</v>
      </c>
      <c r="C1312">
        <v>229.81299999999999</v>
      </c>
      <c r="D1312">
        <v>296.16376000000002</v>
      </c>
      <c r="E1312">
        <v>494.48252000000002</v>
      </c>
      <c r="F1312">
        <v>580.31943000000001</v>
      </c>
      <c r="G1312">
        <v>643.73608999999999</v>
      </c>
      <c r="H1312">
        <v>682.07321000000002</v>
      </c>
      <c r="I1312">
        <v>774.68394000000001</v>
      </c>
      <c r="J1312">
        <v>707.43917999999996</v>
      </c>
      <c r="K1312">
        <v>797.50973999999997</v>
      </c>
      <c r="L1312">
        <v>858.43948999999998</v>
      </c>
    </row>
    <row r="1313" spans="1:12" x14ac:dyDescent="0.2">
      <c r="A1313">
        <v>1999</v>
      </c>
      <c r="B1313">
        <v>69.377780000000001</v>
      </c>
      <c r="C1313">
        <v>239.57169999999999</v>
      </c>
      <c r="D1313">
        <v>406.02812</v>
      </c>
      <c r="E1313">
        <v>568.06611999999996</v>
      </c>
      <c r="F1313">
        <v>707.27882</v>
      </c>
      <c r="G1313">
        <v>754.61039000000005</v>
      </c>
      <c r="H1313">
        <v>838.84158000000002</v>
      </c>
      <c r="I1313">
        <v>979.44326999999998</v>
      </c>
      <c r="J1313">
        <v>1169.9481000000001</v>
      </c>
      <c r="K1313">
        <v>1141.3835099999999</v>
      </c>
      <c r="L1313">
        <v>960.50049000000001</v>
      </c>
    </row>
    <row r="1314" spans="1:12" x14ac:dyDescent="0.2">
      <c r="A1314">
        <v>2000</v>
      </c>
      <c r="B1314">
        <v>69.377780000000001</v>
      </c>
      <c r="C1314">
        <v>215.42113000000001</v>
      </c>
      <c r="D1314">
        <v>496.62445000000002</v>
      </c>
      <c r="E1314">
        <v>594.39476000000002</v>
      </c>
      <c r="F1314">
        <v>689.17979000000003</v>
      </c>
      <c r="G1314">
        <v>733.55453</v>
      </c>
      <c r="H1314">
        <v>777.96083999999996</v>
      </c>
      <c r="I1314">
        <v>853.96951999999999</v>
      </c>
      <c r="J1314">
        <v>812.94691999999998</v>
      </c>
      <c r="K1314">
        <v>904.45705999999996</v>
      </c>
      <c r="L1314">
        <v>987.78137000000004</v>
      </c>
    </row>
    <row r="1315" spans="1:12" x14ac:dyDescent="0.2">
      <c r="A1315">
        <v>2001</v>
      </c>
      <c r="B1315">
        <v>69.377780000000001</v>
      </c>
      <c r="C1315">
        <v>223.61517000000001</v>
      </c>
      <c r="D1315">
        <v>418.39487000000003</v>
      </c>
      <c r="E1315">
        <v>562.67651999999998</v>
      </c>
      <c r="F1315">
        <v>719.12603999999999</v>
      </c>
      <c r="G1315">
        <v>764.53233</v>
      </c>
      <c r="H1315">
        <v>840.80399</v>
      </c>
      <c r="I1315">
        <v>825.75219000000004</v>
      </c>
      <c r="J1315">
        <v>946.45700999999997</v>
      </c>
      <c r="K1315">
        <v>911.97334000000001</v>
      </c>
      <c r="L1315">
        <v>1109.2515100000001</v>
      </c>
    </row>
    <row r="1316" spans="1:12" x14ac:dyDescent="0.2">
      <c r="A1316">
        <v>2002</v>
      </c>
      <c r="B1316">
        <v>69.377780000000001</v>
      </c>
      <c r="C1316">
        <v>253.01768999999999</v>
      </c>
      <c r="D1316">
        <v>292.91991999999999</v>
      </c>
      <c r="E1316">
        <v>459.33359000000002</v>
      </c>
      <c r="F1316">
        <v>599.75723000000005</v>
      </c>
      <c r="G1316">
        <v>601.47555999999997</v>
      </c>
      <c r="H1316">
        <v>722.98679000000004</v>
      </c>
      <c r="I1316">
        <v>721.88825999999995</v>
      </c>
      <c r="J1316">
        <v>791.46601999999996</v>
      </c>
      <c r="K1316">
        <v>851.00226999999995</v>
      </c>
      <c r="L1316">
        <v>940.27549999999997</v>
      </c>
    </row>
    <row r="1317" spans="1:12" x14ac:dyDescent="0.2">
      <c r="A1317">
        <v>2003</v>
      </c>
      <c r="B1317">
        <v>69.377780000000001</v>
      </c>
      <c r="C1317">
        <v>207.63426999999999</v>
      </c>
      <c r="D1317">
        <v>303.65456999999998</v>
      </c>
      <c r="E1317">
        <v>420.43986999999998</v>
      </c>
      <c r="F1317">
        <v>538.68943000000002</v>
      </c>
      <c r="G1317">
        <v>666.89494999999999</v>
      </c>
      <c r="H1317">
        <v>746.79723000000001</v>
      </c>
      <c r="I1317">
        <v>731.14337</v>
      </c>
      <c r="J1317">
        <v>668.92561999999998</v>
      </c>
      <c r="K1317">
        <v>824.10798999999997</v>
      </c>
      <c r="L1317">
        <v>996.13237000000004</v>
      </c>
    </row>
    <row r="1318" spans="1:12" x14ac:dyDescent="0.2">
      <c r="A1318">
        <v>2004</v>
      </c>
      <c r="B1318">
        <v>69.377780000000001</v>
      </c>
      <c r="C1318">
        <v>175.84994</v>
      </c>
      <c r="D1318">
        <v>315.62502000000001</v>
      </c>
      <c r="E1318">
        <v>443.77904000000001</v>
      </c>
      <c r="F1318">
        <v>566.95862999999997</v>
      </c>
      <c r="G1318">
        <v>623.85312999999996</v>
      </c>
      <c r="H1318">
        <v>679.06669999999997</v>
      </c>
      <c r="I1318">
        <v>810.19601999999998</v>
      </c>
      <c r="J1318">
        <v>728.45165999999995</v>
      </c>
      <c r="K1318">
        <v>916.28427999999997</v>
      </c>
      <c r="L1318">
        <v>1014.80844</v>
      </c>
    </row>
    <row r="1319" spans="1:12" x14ac:dyDescent="0.2">
      <c r="A1319">
        <v>2005</v>
      </c>
      <c r="B1319">
        <v>69.377780000000001</v>
      </c>
      <c r="C1319">
        <v>247.08391</v>
      </c>
      <c r="D1319">
        <v>406.44216</v>
      </c>
      <c r="E1319">
        <v>480.07823999999999</v>
      </c>
      <c r="F1319">
        <v>536.37459000000001</v>
      </c>
      <c r="G1319">
        <v>557.89323999999999</v>
      </c>
      <c r="H1319">
        <v>657.18744000000004</v>
      </c>
      <c r="I1319">
        <v>966.15367000000003</v>
      </c>
      <c r="J1319">
        <v>1183.5899899999999</v>
      </c>
      <c r="K1319">
        <v>942.26387</v>
      </c>
      <c r="L1319">
        <v>1009.91791</v>
      </c>
    </row>
    <row r="1320" spans="1:12" x14ac:dyDescent="0.2">
      <c r="A1320">
        <v>2006</v>
      </c>
      <c r="B1320">
        <v>69.377780000000001</v>
      </c>
      <c r="C1320">
        <v>265.32337000000001</v>
      </c>
      <c r="D1320">
        <v>393.30354999999997</v>
      </c>
      <c r="E1320">
        <v>502.89807999999999</v>
      </c>
      <c r="F1320">
        <v>550.77832000000001</v>
      </c>
      <c r="G1320">
        <v>612.66147999999998</v>
      </c>
      <c r="H1320">
        <v>647.27738999999997</v>
      </c>
      <c r="I1320">
        <v>714.46415999999999</v>
      </c>
      <c r="J1320">
        <v>848.49455999999998</v>
      </c>
      <c r="K1320">
        <v>855.64701000000002</v>
      </c>
      <c r="L1320">
        <v>983.52417000000003</v>
      </c>
    </row>
    <row r="1321" spans="1:12" x14ac:dyDescent="0.2">
      <c r="A1321">
        <v>2007</v>
      </c>
      <c r="B1321">
        <v>69.377780000000001</v>
      </c>
      <c r="C1321">
        <v>246.94309000000001</v>
      </c>
      <c r="D1321">
        <v>437.12335999999999</v>
      </c>
      <c r="E1321">
        <v>546.53570999999999</v>
      </c>
      <c r="F1321">
        <v>714.91192000000001</v>
      </c>
      <c r="G1321">
        <v>696.8202</v>
      </c>
      <c r="H1321">
        <v>768.43682000000001</v>
      </c>
      <c r="I1321">
        <v>778.39413999999999</v>
      </c>
      <c r="J1321">
        <v>775.59830999999997</v>
      </c>
      <c r="K1321">
        <v>1272.1612600000001</v>
      </c>
      <c r="L1321">
        <v>1033.0085300000001</v>
      </c>
    </row>
    <row r="1322" spans="1:12" x14ac:dyDescent="0.2">
      <c r="A1322">
        <v>2008</v>
      </c>
      <c r="B1322">
        <v>69.377780000000001</v>
      </c>
      <c r="C1322">
        <v>264.53989999999999</v>
      </c>
      <c r="D1322">
        <v>387.55644999999998</v>
      </c>
      <c r="E1322">
        <v>540.45343000000003</v>
      </c>
      <c r="F1322">
        <v>614.88648999999998</v>
      </c>
      <c r="G1322">
        <v>726.82270000000005</v>
      </c>
      <c r="H1322">
        <v>718.77850999999998</v>
      </c>
      <c r="I1322">
        <v>699.9289</v>
      </c>
      <c r="J1322">
        <v>798.15236000000004</v>
      </c>
      <c r="K1322">
        <v>785.75534000000005</v>
      </c>
      <c r="L1322">
        <v>997.84231999999997</v>
      </c>
    </row>
    <row r="1323" spans="1:12" x14ac:dyDescent="0.2">
      <c r="A1323">
        <v>2009</v>
      </c>
      <c r="B1323">
        <v>69.377780000000001</v>
      </c>
      <c r="C1323">
        <v>214.54846000000001</v>
      </c>
      <c r="D1323">
        <v>395.03233</v>
      </c>
      <c r="E1323">
        <v>493.95774</v>
      </c>
      <c r="F1323">
        <v>605.28709000000003</v>
      </c>
      <c r="G1323">
        <v>667.40188000000001</v>
      </c>
      <c r="H1323">
        <v>733.83671000000004</v>
      </c>
      <c r="I1323">
        <v>744.78842999999995</v>
      </c>
      <c r="J1323">
        <v>769.91774999999996</v>
      </c>
      <c r="K1323">
        <v>816.04803000000004</v>
      </c>
      <c r="L1323">
        <v>813.30241000000001</v>
      </c>
    </row>
    <row r="1324" spans="1:12" x14ac:dyDescent="0.2">
      <c r="A1324">
        <v>2010</v>
      </c>
      <c r="B1324">
        <v>69.377780000000001</v>
      </c>
      <c r="C1324">
        <v>204.18503999999999</v>
      </c>
      <c r="D1324">
        <v>361.72061000000002</v>
      </c>
      <c r="E1324">
        <v>564.65917999999999</v>
      </c>
      <c r="F1324">
        <v>582.89083000000005</v>
      </c>
      <c r="G1324">
        <v>673.17421000000002</v>
      </c>
      <c r="H1324">
        <v>683.88286000000005</v>
      </c>
      <c r="I1324">
        <v>758.39394000000004</v>
      </c>
      <c r="J1324">
        <v>722.94015999999999</v>
      </c>
      <c r="K1324">
        <v>762.29715999999996</v>
      </c>
      <c r="L1324">
        <v>803.30980999999997</v>
      </c>
    </row>
    <row r="1325" spans="1:12" x14ac:dyDescent="0.2">
      <c r="A1325">
        <v>2011</v>
      </c>
      <c r="B1325">
        <v>69.377780000000001</v>
      </c>
      <c r="C1325">
        <v>219.92209</v>
      </c>
      <c r="D1325">
        <v>444.60435000000001</v>
      </c>
      <c r="E1325">
        <v>640.06367999999998</v>
      </c>
      <c r="F1325">
        <v>806.82579999999996</v>
      </c>
      <c r="G1325">
        <v>753.07443999999998</v>
      </c>
      <c r="H1325">
        <v>770.10798999999997</v>
      </c>
      <c r="I1325">
        <v>797.90670999999998</v>
      </c>
      <c r="J1325">
        <v>931.06854999999996</v>
      </c>
      <c r="K1325">
        <v>913.32614999999998</v>
      </c>
      <c r="L1325">
        <v>899.31762000000003</v>
      </c>
    </row>
    <row r="1326" spans="1:12" x14ac:dyDescent="0.2">
      <c r="A1326">
        <v>2012</v>
      </c>
      <c r="B1326">
        <v>69.377780000000001</v>
      </c>
      <c r="C1326">
        <v>229.90477999999999</v>
      </c>
      <c r="D1326">
        <v>373.79822999999999</v>
      </c>
      <c r="E1326">
        <v>509.21985000000001</v>
      </c>
      <c r="F1326">
        <v>611.73603000000003</v>
      </c>
      <c r="G1326">
        <v>658.00717999999995</v>
      </c>
      <c r="H1326">
        <v>712.83583999999996</v>
      </c>
      <c r="I1326">
        <v>772.32575999999995</v>
      </c>
      <c r="J1326">
        <v>821.8605</v>
      </c>
      <c r="K1326">
        <v>893.88933999999995</v>
      </c>
      <c r="L1326">
        <v>949.14391000000001</v>
      </c>
    </row>
    <row r="1327" spans="1:12" x14ac:dyDescent="0.2">
      <c r="A1327">
        <v>2013</v>
      </c>
      <c r="B1327">
        <v>69.377780000000001</v>
      </c>
      <c r="C1327">
        <v>266.03422</v>
      </c>
      <c r="D1327">
        <v>280.34356000000002</v>
      </c>
      <c r="E1327">
        <v>606.37653</v>
      </c>
      <c r="F1327">
        <v>676.53117999999995</v>
      </c>
      <c r="G1327">
        <v>740.20862999999997</v>
      </c>
      <c r="H1327">
        <v>867.09077000000002</v>
      </c>
      <c r="I1327">
        <v>822.09135000000003</v>
      </c>
      <c r="J1327">
        <v>802.65641000000005</v>
      </c>
      <c r="K1327">
        <v>821.52440999999999</v>
      </c>
      <c r="L1327">
        <v>1092.9987699999999</v>
      </c>
    </row>
    <row r="1328" spans="1:12" x14ac:dyDescent="0.2">
      <c r="A1328">
        <v>2014</v>
      </c>
      <c r="B1328">
        <v>69.377780000000001</v>
      </c>
      <c r="C1328">
        <v>316.41861999999998</v>
      </c>
      <c r="D1328">
        <v>569.08344</v>
      </c>
      <c r="E1328">
        <v>633.94206999999994</v>
      </c>
      <c r="F1328">
        <v>709.19092000000001</v>
      </c>
      <c r="G1328">
        <v>734.92060000000004</v>
      </c>
      <c r="H1328">
        <v>839.94803999999999</v>
      </c>
      <c r="I1328">
        <v>838.48501999999996</v>
      </c>
      <c r="J1328">
        <v>791.23028999999997</v>
      </c>
      <c r="K1328">
        <v>942.41855999999996</v>
      </c>
      <c r="L1328">
        <v>923.14203999999995</v>
      </c>
    </row>
    <row r="1329" spans="1:12" x14ac:dyDescent="0.2">
      <c r="A1329">
        <v>2015</v>
      </c>
      <c r="B1329">
        <v>69.377780000000001</v>
      </c>
      <c r="C1329">
        <v>178.11404999999999</v>
      </c>
      <c r="D1329">
        <v>375.20711</v>
      </c>
      <c r="E1329">
        <v>603.87437</v>
      </c>
      <c r="F1329">
        <v>619.72839999999997</v>
      </c>
      <c r="G1329">
        <v>679.28061000000002</v>
      </c>
      <c r="H1329">
        <v>702.01252999999997</v>
      </c>
      <c r="I1329">
        <v>735.54314999999997</v>
      </c>
      <c r="J1329">
        <v>770.46415000000002</v>
      </c>
      <c r="K1329">
        <v>763.46177</v>
      </c>
      <c r="L1329">
        <v>863.87842999999998</v>
      </c>
    </row>
    <row r="1330" spans="1:12" x14ac:dyDescent="0.2">
      <c r="A1330">
        <v>2016</v>
      </c>
      <c r="B1330">
        <v>69.377780000000001</v>
      </c>
      <c r="C1330">
        <v>249.02311</v>
      </c>
      <c r="D1330">
        <v>454.56108</v>
      </c>
      <c r="E1330">
        <v>551.76315999999997</v>
      </c>
      <c r="F1330">
        <v>680.15134999999998</v>
      </c>
      <c r="G1330">
        <v>678.79389000000003</v>
      </c>
      <c r="H1330">
        <v>706.47293999999999</v>
      </c>
      <c r="I1330">
        <v>720.25590999999997</v>
      </c>
      <c r="J1330">
        <v>767.48361999999997</v>
      </c>
      <c r="K1330">
        <v>764.16510000000005</v>
      </c>
      <c r="L1330">
        <v>754.17778999999996</v>
      </c>
    </row>
    <row r="1331" spans="1:12" x14ac:dyDescent="0.2">
      <c r="A1331">
        <v>2017</v>
      </c>
      <c r="B1331">
        <v>69</v>
      </c>
      <c r="C1331">
        <v>256.85399999999998</v>
      </c>
      <c r="D1331">
        <v>458.18900000000002</v>
      </c>
      <c r="E1331">
        <v>626.67899999999997</v>
      </c>
      <c r="F1331">
        <v>645.702</v>
      </c>
      <c r="G1331">
        <v>756.43399999999997</v>
      </c>
      <c r="H1331">
        <v>783.28200000000004</v>
      </c>
      <c r="I1331">
        <v>795.69500000000005</v>
      </c>
      <c r="J1331">
        <v>837.97</v>
      </c>
      <c r="K1331">
        <v>809.23199999999997</v>
      </c>
      <c r="L1331">
        <v>856.98299999999995</v>
      </c>
    </row>
    <row r="1332" spans="1:12" x14ac:dyDescent="0.2">
      <c r="A1332">
        <v>2018</v>
      </c>
      <c r="B1332">
        <v>69</v>
      </c>
      <c r="C1332">
        <v>292.20015999999998</v>
      </c>
      <c r="D1332">
        <v>510.62738999999999</v>
      </c>
      <c r="E1332">
        <v>695.31947000000002</v>
      </c>
      <c r="F1332">
        <v>743.76835000000005</v>
      </c>
      <c r="G1332">
        <v>707.96265000000005</v>
      </c>
      <c r="H1332">
        <v>783.13207999999997</v>
      </c>
      <c r="I1332">
        <v>818.64882999999998</v>
      </c>
      <c r="J1332">
        <v>838.82012999999995</v>
      </c>
      <c r="K1332">
        <v>852.40967999999998</v>
      </c>
      <c r="L1332">
        <v>834.88234</v>
      </c>
    </row>
    <row r="1333" spans="1:12" x14ac:dyDescent="0.2">
      <c r="A1333">
        <v>2019</v>
      </c>
      <c r="B1333">
        <v>69</v>
      </c>
      <c r="C1333">
        <v>425.661</v>
      </c>
      <c r="D1333">
        <v>595.44600000000003</v>
      </c>
      <c r="E1333">
        <v>664.84100000000001</v>
      </c>
      <c r="F1333">
        <v>768.85500000000002</v>
      </c>
      <c r="G1333">
        <v>783.34699999999998</v>
      </c>
      <c r="H1333">
        <v>745.90800000000002</v>
      </c>
      <c r="I1333">
        <v>847.32799999999997</v>
      </c>
      <c r="J1333">
        <v>810.75</v>
      </c>
      <c r="K1333">
        <v>817.87199999999996</v>
      </c>
      <c r="L1333">
        <v>862.31899999999996</v>
      </c>
    </row>
    <row r="1334" spans="1:12" x14ac:dyDescent="0.2">
      <c r="A1334">
        <v>2020</v>
      </c>
      <c r="B1334">
        <v>69</v>
      </c>
      <c r="C1334">
        <v>324.95357999999999</v>
      </c>
      <c r="D1334">
        <v>521.35771999999997</v>
      </c>
      <c r="E1334">
        <v>662.38684000000001</v>
      </c>
      <c r="F1334">
        <v>719.54100000000005</v>
      </c>
      <c r="G1334">
        <v>749.10333000000003</v>
      </c>
      <c r="H1334">
        <v>770.67997000000003</v>
      </c>
      <c r="I1334">
        <v>820.65887999999995</v>
      </c>
      <c r="J1334">
        <v>829.19010000000003</v>
      </c>
      <c r="K1334">
        <v>826.42727000000002</v>
      </c>
      <c r="L1334">
        <v>851.40030000000002</v>
      </c>
    </row>
    <row r="1335" spans="1:12" x14ac:dyDescent="0.2">
      <c r="A1335" t="s">
        <v>114</v>
      </c>
    </row>
    <row r="1336" spans="1:12" x14ac:dyDescent="0.2">
      <c r="A1336">
        <v>1977</v>
      </c>
      <c r="B1336">
        <v>44.8</v>
      </c>
      <c r="C1336">
        <v>244.46109000000001</v>
      </c>
      <c r="D1336">
        <v>342.52532000000002</v>
      </c>
      <c r="E1336">
        <v>447.21298000000002</v>
      </c>
      <c r="F1336">
        <v>547.19272000000001</v>
      </c>
      <c r="G1336">
        <v>608.73923000000002</v>
      </c>
      <c r="H1336">
        <v>632.45479999999998</v>
      </c>
      <c r="I1336">
        <v>724.28201999999999</v>
      </c>
      <c r="J1336">
        <v>883.46393</v>
      </c>
      <c r="K1336">
        <v>880.91251</v>
      </c>
      <c r="L1336">
        <v>1067.0483999999999</v>
      </c>
    </row>
    <row r="1337" spans="1:12" x14ac:dyDescent="0.2">
      <c r="A1337">
        <v>1978</v>
      </c>
      <c r="B1337">
        <v>44.8</v>
      </c>
      <c r="C1337">
        <v>244.46109000000001</v>
      </c>
      <c r="D1337">
        <v>342.52532000000002</v>
      </c>
      <c r="E1337">
        <v>447.21298000000002</v>
      </c>
      <c r="F1337">
        <v>547.19272000000001</v>
      </c>
      <c r="G1337">
        <v>608.73923000000002</v>
      </c>
      <c r="H1337">
        <v>632.45479999999998</v>
      </c>
      <c r="I1337">
        <v>724.28201999999999</v>
      </c>
      <c r="J1337">
        <v>883.46393</v>
      </c>
      <c r="K1337">
        <v>880.91251</v>
      </c>
      <c r="L1337">
        <v>1067.0483999999999</v>
      </c>
    </row>
    <row r="1338" spans="1:12" x14ac:dyDescent="0.2">
      <c r="A1338">
        <v>1979</v>
      </c>
      <c r="B1338">
        <v>44.8</v>
      </c>
      <c r="C1338">
        <v>244.46109000000001</v>
      </c>
      <c r="D1338">
        <v>342.52532000000002</v>
      </c>
      <c r="E1338">
        <v>447.21298000000002</v>
      </c>
      <c r="F1338">
        <v>547.19272000000001</v>
      </c>
      <c r="G1338">
        <v>608.73923000000002</v>
      </c>
      <c r="H1338">
        <v>632.45479999999998</v>
      </c>
      <c r="I1338">
        <v>724.28201999999999</v>
      </c>
      <c r="J1338">
        <v>883.46393</v>
      </c>
      <c r="K1338">
        <v>880.91251</v>
      </c>
      <c r="L1338">
        <v>1067.0483999999999</v>
      </c>
    </row>
    <row r="1339" spans="1:12" x14ac:dyDescent="0.2">
      <c r="A1339">
        <v>1980</v>
      </c>
      <c r="B1339">
        <v>44.8</v>
      </c>
      <c r="C1339">
        <v>244.46109000000001</v>
      </c>
      <c r="D1339">
        <v>342.52532000000002</v>
      </c>
      <c r="E1339">
        <v>447.21298000000002</v>
      </c>
      <c r="F1339">
        <v>547.19272000000001</v>
      </c>
      <c r="G1339">
        <v>608.73923000000002</v>
      </c>
      <c r="H1339">
        <v>632.45479999999998</v>
      </c>
      <c r="I1339">
        <v>724.28201999999999</v>
      </c>
      <c r="J1339">
        <v>883.46393</v>
      </c>
      <c r="K1339">
        <v>880.91251</v>
      </c>
      <c r="L1339">
        <v>1067.0483999999999</v>
      </c>
    </row>
    <row r="1340" spans="1:12" x14ac:dyDescent="0.2">
      <c r="A1340">
        <v>1981</v>
      </c>
      <c r="B1340">
        <v>44.8</v>
      </c>
      <c r="C1340">
        <v>244.46109000000001</v>
      </c>
      <c r="D1340">
        <v>342.52532000000002</v>
      </c>
      <c r="E1340">
        <v>447.21298000000002</v>
      </c>
      <c r="F1340">
        <v>547.19272000000001</v>
      </c>
      <c r="G1340">
        <v>608.73923000000002</v>
      </c>
      <c r="H1340">
        <v>632.45479999999998</v>
      </c>
      <c r="I1340">
        <v>724.28201999999999</v>
      </c>
      <c r="J1340">
        <v>883.46393</v>
      </c>
      <c r="K1340">
        <v>880.91251</v>
      </c>
      <c r="L1340">
        <v>1067.0483999999999</v>
      </c>
    </row>
    <row r="1341" spans="1:12" x14ac:dyDescent="0.2">
      <c r="A1341">
        <v>1982</v>
      </c>
      <c r="B1341">
        <v>44.8</v>
      </c>
      <c r="C1341">
        <v>244.46109000000001</v>
      </c>
      <c r="D1341">
        <v>342.52532000000002</v>
      </c>
      <c r="E1341">
        <v>447.21298000000002</v>
      </c>
      <c r="F1341">
        <v>547.19272000000001</v>
      </c>
      <c r="G1341">
        <v>608.73923000000002</v>
      </c>
      <c r="H1341">
        <v>632.45479999999998</v>
      </c>
      <c r="I1341">
        <v>724.28201999999999</v>
      </c>
      <c r="J1341">
        <v>883.46393</v>
      </c>
      <c r="K1341">
        <v>880.91251</v>
      </c>
      <c r="L1341">
        <v>1067.0483999999999</v>
      </c>
    </row>
    <row r="1342" spans="1:12" x14ac:dyDescent="0.2">
      <c r="A1342">
        <v>1983</v>
      </c>
      <c r="B1342">
        <v>44.8</v>
      </c>
      <c r="C1342">
        <v>244.46109000000001</v>
      </c>
      <c r="D1342">
        <v>342.52532000000002</v>
      </c>
      <c r="E1342">
        <v>447.21298000000002</v>
      </c>
      <c r="F1342">
        <v>547.19272000000001</v>
      </c>
      <c r="G1342">
        <v>608.73923000000002</v>
      </c>
      <c r="H1342">
        <v>632.45479999999998</v>
      </c>
      <c r="I1342">
        <v>724.28201999999999</v>
      </c>
      <c r="J1342">
        <v>883.46393</v>
      </c>
      <c r="K1342">
        <v>880.91251</v>
      </c>
      <c r="L1342">
        <v>1067.0483999999999</v>
      </c>
    </row>
    <row r="1343" spans="1:12" x14ac:dyDescent="0.2">
      <c r="A1343">
        <v>1984</v>
      </c>
      <c r="B1343">
        <v>44.8</v>
      </c>
      <c r="C1343">
        <v>244.46109000000001</v>
      </c>
      <c r="D1343">
        <v>342.52532000000002</v>
      </c>
      <c r="E1343">
        <v>447.21298000000002</v>
      </c>
      <c r="F1343">
        <v>547.19272000000001</v>
      </c>
      <c r="G1343">
        <v>608.73923000000002</v>
      </c>
      <c r="H1343">
        <v>632.45479999999998</v>
      </c>
      <c r="I1343">
        <v>724.28201999999999</v>
      </c>
      <c r="J1343">
        <v>883.46393</v>
      </c>
      <c r="K1343">
        <v>880.91251</v>
      </c>
      <c r="L1343">
        <v>1067.0483999999999</v>
      </c>
    </row>
    <row r="1344" spans="1:12" x14ac:dyDescent="0.2">
      <c r="A1344">
        <v>1985</v>
      </c>
      <c r="B1344">
        <v>44.8</v>
      </c>
      <c r="C1344">
        <v>244.46109000000001</v>
      </c>
      <c r="D1344">
        <v>342.52532000000002</v>
      </c>
      <c r="E1344">
        <v>447.21298000000002</v>
      </c>
      <c r="F1344">
        <v>547.19272000000001</v>
      </c>
      <c r="G1344">
        <v>608.73923000000002</v>
      </c>
      <c r="H1344">
        <v>632.45479999999998</v>
      </c>
      <c r="I1344">
        <v>724.28201999999999</v>
      </c>
      <c r="J1344">
        <v>883.46393</v>
      </c>
      <c r="K1344">
        <v>880.91251</v>
      </c>
      <c r="L1344">
        <v>1067.0483999999999</v>
      </c>
    </row>
    <row r="1345" spans="1:12" x14ac:dyDescent="0.2">
      <c r="A1345">
        <v>1986</v>
      </c>
      <c r="B1345">
        <v>44.8</v>
      </c>
      <c r="C1345">
        <v>244.46109000000001</v>
      </c>
      <c r="D1345">
        <v>342.52532000000002</v>
      </c>
      <c r="E1345">
        <v>447.21298000000002</v>
      </c>
      <c r="F1345">
        <v>547.19272000000001</v>
      </c>
      <c r="G1345">
        <v>608.73923000000002</v>
      </c>
      <c r="H1345">
        <v>632.45479999999998</v>
      </c>
      <c r="I1345">
        <v>724.28201999999999</v>
      </c>
      <c r="J1345">
        <v>883.46393</v>
      </c>
      <c r="K1345">
        <v>880.91251</v>
      </c>
      <c r="L1345">
        <v>1067.0483999999999</v>
      </c>
    </row>
    <row r="1346" spans="1:12" x14ac:dyDescent="0.2">
      <c r="A1346">
        <v>1987</v>
      </c>
      <c r="B1346">
        <v>44.8</v>
      </c>
      <c r="C1346">
        <v>244.46109000000001</v>
      </c>
      <c r="D1346">
        <v>342.52532000000002</v>
      </c>
      <c r="E1346">
        <v>447.21298000000002</v>
      </c>
      <c r="F1346">
        <v>547.19272000000001</v>
      </c>
      <c r="G1346">
        <v>608.73923000000002</v>
      </c>
      <c r="H1346">
        <v>632.45479999999998</v>
      </c>
      <c r="I1346">
        <v>724.28201999999999</v>
      </c>
      <c r="J1346">
        <v>883.46393</v>
      </c>
      <c r="K1346">
        <v>880.91251</v>
      </c>
      <c r="L1346">
        <v>1067.0483999999999</v>
      </c>
    </row>
    <row r="1347" spans="1:12" x14ac:dyDescent="0.2">
      <c r="A1347">
        <v>1988</v>
      </c>
      <c r="B1347">
        <v>44.8</v>
      </c>
      <c r="C1347">
        <v>244.46109000000001</v>
      </c>
      <c r="D1347">
        <v>342.52532000000002</v>
      </c>
      <c r="E1347">
        <v>447.21298000000002</v>
      </c>
      <c r="F1347">
        <v>547.19272000000001</v>
      </c>
      <c r="G1347">
        <v>608.73923000000002</v>
      </c>
      <c r="H1347">
        <v>632.45479999999998</v>
      </c>
      <c r="I1347">
        <v>724.28201999999999</v>
      </c>
      <c r="J1347">
        <v>883.46393</v>
      </c>
      <c r="K1347">
        <v>880.91251</v>
      </c>
      <c r="L1347">
        <v>1067.0483999999999</v>
      </c>
    </row>
    <row r="1348" spans="1:12" x14ac:dyDescent="0.2">
      <c r="A1348">
        <v>1989</v>
      </c>
      <c r="B1348">
        <v>44.8</v>
      </c>
      <c r="C1348">
        <v>244.46109000000001</v>
      </c>
      <c r="D1348">
        <v>342.52532000000002</v>
      </c>
      <c r="E1348">
        <v>447.21298000000002</v>
      </c>
      <c r="F1348">
        <v>547.19272000000001</v>
      </c>
      <c r="G1348">
        <v>608.73923000000002</v>
      </c>
      <c r="H1348">
        <v>632.45479999999998</v>
      </c>
      <c r="I1348">
        <v>724.28201999999999</v>
      </c>
      <c r="J1348">
        <v>883.46393</v>
      </c>
      <c r="K1348">
        <v>880.91251</v>
      </c>
      <c r="L1348">
        <v>1067.0483999999999</v>
      </c>
    </row>
    <row r="1349" spans="1:12" x14ac:dyDescent="0.2">
      <c r="A1349">
        <v>1990</v>
      </c>
      <c r="B1349">
        <v>44.8</v>
      </c>
      <c r="C1349">
        <v>244.46109000000001</v>
      </c>
      <c r="D1349">
        <v>342.52532000000002</v>
      </c>
      <c r="E1349">
        <v>447.21298000000002</v>
      </c>
      <c r="F1349">
        <v>547.19272000000001</v>
      </c>
      <c r="G1349">
        <v>608.73923000000002</v>
      </c>
      <c r="H1349">
        <v>632.45479999999998</v>
      </c>
      <c r="I1349">
        <v>724.28201999999999</v>
      </c>
      <c r="J1349">
        <v>883.46393</v>
      </c>
      <c r="K1349">
        <v>880.91251</v>
      </c>
      <c r="L1349">
        <v>1067.0483999999999</v>
      </c>
    </row>
    <row r="1350" spans="1:12" x14ac:dyDescent="0.2">
      <c r="A1350">
        <v>1991</v>
      </c>
      <c r="B1350">
        <v>44.8</v>
      </c>
      <c r="C1350">
        <v>185.48231999999999</v>
      </c>
      <c r="D1350">
        <v>448.56765999999999</v>
      </c>
      <c r="E1350">
        <v>637.18926999999996</v>
      </c>
      <c r="F1350">
        <v>651.82108000000005</v>
      </c>
      <c r="G1350">
        <v>750.92687999999998</v>
      </c>
      <c r="H1350">
        <v>810.60985000000005</v>
      </c>
      <c r="I1350">
        <v>692.52432999999996</v>
      </c>
      <c r="J1350">
        <v>1052.51875</v>
      </c>
      <c r="K1350">
        <v>1764</v>
      </c>
      <c r="L1350">
        <v>1010.86665</v>
      </c>
    </row>
    <row r="1351" spans="1:12" x14ac:dyDescent="0.2">
      <c r="A1351">
        <v>1992</v>
      </c>
      <c r="B1351">
        <v>44.8</v>
      </c>
      <c r="C1351">
        <v>185.48231999999999</v>
      </c>
      <c r="D1351">
        <v>448.56765999999999</v>
      </c>
      <c r="E1351">
        <v>637.18926999999996</v>
      </c>
      <c r="F1351">
        <v>651.82108000000005</v>
      </c>
      <c r="G1351">
        <v>750.92687999999998</v>
      </c>
      <c r="H1351">
        <v>810.60985000000005</v>
      </c>
      <c r="I1351">
        <v>692.52432999999996</v>
      </c>
      <c r="J1351">
        <v>1052.51875</v>
      </c>
      <c r="K1351">
        <v>1764</v>
      </c>
      <c r="L1351">
        <v>1040.8855000000001</v>
      </c>
    </row>
    <row r="1352" spans="1:12" x14ac:dyDescent="0.2">
      <c r="A1352">
        <v>1993</v>
      </c>
      <c r="B1352">
        <v>44.8</v>
      </c>
      <c r="C1352">
        <v>185.48231999999999</v>
      </c>
      <c r="D1352">
        <v>448.56765999999999</v>
      </c>
      <c r="E1352">
        <v>637.18926999999996</v>
      </c>
      <c r="F1352">
        <v>651.82108000000005</v>
      </c>
      <c r="G1352">
        <v>750.92687999999998</v>
      </c>
      <c r="H1352">
        <v>810.60985000000005</v>
      </c>
      <c r="I1352">
        <v>692.52432999999996</v>
      </c>
      <c r="J1352">
        <v>1052.51875</v>
      </c>
      <c r="K1352">
        <v>1764</v>
      </c>
      <c r="L1352">
        <v>1046.6172099999999</v>
      </c>
    </row>
    <row r="1353" spans="1:12" x14ac:dyDescent="0.2">
      <c r="A1353">
        <v>1994</v>
      </c>
      <c r="B1353">
        <v>44.8</v>
      </c>
      <c r="C1353">
        <v>176.53892999999999</v>
      </c>
      <c r="D1353">
        <v>450.37353000000002</v>
      </c>
      <c r="E1353">
        <v>652.88855999999998</v>
      </c>
      <c r="F1353">
        <v>738.05728999999997</v>
      </c>
      <c r="G1353">
        <v>846.44514000000004</v>
      </c>
      <c r="H1353">
        <v>940.91837999999996</v>
      </c>
      <c r="I1353">
        <v>987.54229999999995</v>
      </c>
      <c r="J1353">
        <v>906.47456999999997</v>
      </c>
      <c r="K1353">
        <v>907.04178000000002</v>
      </c>
      <c r="L1353">
        <v>884.86784</v>
      </c>
    </row>
    <row r="1354" spans="1:12" x14ac:dyDescent="0.2">
      <c r="A1354">
        <v>1995</v>
      </c>
      <c r="B1354">
        <v>44.8</v>
      </c>
      <c r="C1354">
        <v>176.53892999999999</v>
      </c>
      <c r="D1354">
        <v>450.37353000000002</v>
      </c>
      <c r="E1354">
        <v>652.88855999999998</v>
      </c>
      <c r="F1354">
        <v>738.05728999999997</v>
      </c>
      <c r="G1354">
        <v>846.44514000000004</v>
      </c>
      <c r="H1354">
        <v>940.91837999999996</v>
      </c>
      <c r="I1354">
        <v>987.54229999999995</v>
      </c>
      <c r="J1354">
        <v>906.47456999999997</v>
      </c>
      <c r="K1354">
        <v>907.04178000000002</v>
      </c>
      <c r="L1354">
        <v>884.86784</v>
      </c>
    </row>
    <row r="1355" spans="1:12" x14ac:dyDescent="0.2">
      <c r="A1355">
        <v>1996</v>
      </c>
      <c r="B1355">
        <v>44.8</v>
      </c>
      <c r="C1355">
        <v>176.53892999999999</v>
      </c>
      <c r="D1355">
        <v>450.37353000000002</v>
      </c>
      <c r="E1355">
        <v>652.88855999999998</v>
      </c>
      <c r="F1355">
        <v>738.05728999999997</v>
      </c>
      <c r="G1355">
        <v>846.44514000000004</v>
      </c>
      <c r="H1355">
        <v>940.91837999999996</v>
      </c>
      <c r="I1355">
        <v>987.54229999999995</v>
      </c>
      <c r="J1355">
        <v>906.47456999999997</v>
      </c>
      <c r="K1355">
        <v>907.04178000000002</v>
      </c>
      <c r="L1355">
        <v>884.86784</v>
      </c>
    </row>
    <row r="1356" spans="1:12" x14ac:dyDescent="0.2">
      <c r="A1356">
        <v>1997</v>
      </c>
      <c r="B1356">
        <v>44.8</v>
      </c>
      <c r="C1356">
        <v>191.24682999999999</v>
      </c>
      <c r="D1356">
        <v>485.81380000000001</v>
      </c>
      <c r="E1356">
        <v>686.38950999999997</v>
      </c>
      <c r="F1356">
        <v>753.23258999999996</v>
      </c>
      <c r="G1356">
        <v>805.37625000000003</v>
      </c>
      <c r="H1356">
        <v>886.91872000000001</v>
      </c>
      <c r="I1356">
        <v>969.64124000000004</v>
      </c>
      <c r="J1356">
        <v>919.28940999999998</v>
      </c>
      <c r="K1356">
        <v>1375.4710600000001</v>
      </c>
      <c r="L1356">
        <v>987.99920999999995</v>
      </c>
    </row>
    <row r="1357" spans="1:12" x14ac:dyDescent="0.2">
      <c r="A1357">
        <v>1998</v>
      </c>
      <c r="B1357">
        <v>44.8</v>
      </c>
      <c r="C1357">
        <v>191.24682999999999</v>
      </c>
      <c r="D1357">
        <v>485.81380000000001</v>
      </c>
      <c r="E1357">
        <v>686.38950999999997</v>
      </c>
      <c r="F1357">
        <v>753.23258999999996</v>
      </c>
      <c r="G1357">
        <v>805.37625000000003</v>
      </c>
      <c r="H1357">
        <v>886.91872000000001</v>
      </c>
      <c r="I1357">
        <v>969.64124000000004</v>
      </c>
      <c r="J1357">
        <v>919.28940999999998</v>
      </c>
      <c r="K1357">
        <v>1375.4710600000001</v>
      </c>
      <c r="L1357">
        <v>987.99920999999995</v>
      </c>
    </row>
    <row r="1358" spans="1:12" x14ac:dyDescent="0.2">
      <c r="A1358">
        <v>1999</v>
      </c>
      <c r="B1358">
        <v>44.8</v>
      </c>
      <c r="C1358">
        <v>191.24682999999999</v>
      </c>
      <c r="D1358">
        <v>485.81380000000001</v>
      </c>
      <c r="E1358">
        <v>686.38950999999997</v>
      </c>
      <c r="F1358">
        <v>753.23258999999996</v>
      </c>
      <c r="G1358">
        <v>805.37625000000003</v>
      </c>
      <c r="H1358">
        <v>886.91872000000001</v>
      </c>
      <c r="I1358">
        <v>969.64124000000004</v>
      </c>
      <c r="J1358">
        <v>919.28940999999998</v>
      </c>
      <c r="K1358">
        <v>1375.4710600000001</v>
      </c>
      <c r="L1358">
        <v>987.99920999999995</v>
      </c>
    </row>
    <row r="1359" spans="1:12" x14ac:dyDescent="0.2">
      <c r="A1359">
        <v>2000</v>
      </c>
      <c r="B1359">
        <v>44.8</v>
      </c>
      <c r="C1359">
        <v>129.70545000000001</v>
      </c>
      <c r="D1359">
        <v>387.36808000000002</v>
      </c>
      <c r="E1359">
        <v>623.47810000000004</v>
      </c>
      <c r="F1359">
        <v>698.88286000000005</v>
      </c>
      <c r="G1359">
        <v>730.46483999999998</v>
      </c>
      <c r="H1359">
        <v>789.07838000000004</v>
      </c>
      <c r="I1359">
        <v>810.21916999999996</v>
      </c>
      <c r="J1359">
        <v>792.01493000000005</v>
      </c>
      <c r="K1359">
        <v>863.91700000000003</v>
      </c>
      <c r="L1359">
        <v>1031.32501</v>
      </c>
    </row>
    <row r="1360" spans="1:12" x14ac:dyDescent="0.2">
      <c r="A1360">
        <v>2001</v>
      </c>
      <c r="B1360">
        <v>44.8</v>
      </c>
      <c r="C1360">
        <v>134.42277999999999</v>
      </c>
      <c r="D1360">
        <v>364.70769999999999</v>
      </c>
      <c r="E1360">
        <v>619.37252000000001</v>
      </c>
      <c r="F1360">
        <v>709.59996999999998</v>
      </c>
      <c r="G1360">
        <v>783.59511999999995</v>
      </c>
      <c r="H1360">
        <v>832.96469999999999</v>
      </c>
      <c r="I1360">
        <v>791.67890999999997</v>
      </c>
      <c r="J1360">
        <v>844.53444000000002</v>
      </c>
      <c r="K1360">
        <v>909.21771999999999</v>
      </c>
      <c r="L1360">
        <v>1078.75578</v>
      </c>
    </row>
    <row r="1361" spans="1:12" x14ac:dyDescent="0.2">
      <c r="A1361">
        <v>2002</v>
      </c>
      <c r="B1361">
        <v>44.8</v>
      </c>
      <c r="C1361">
        <v>139.14010999999999</v>
      </c>
      <c r="D1361">
        <v>342.04732000000001</v>
      </c>
      <c r="E1361">
        <v>615.26693999999998</v>
      </c>
      <c r="F1361">
        <v>720.31709000000001</v>
      </c>
      <c r="G1361">
        <v>836.72540000000004</v>
      </c>
      <c r="H1361">
        <v>876.85101999999995</v>
      </c>
      <c r="I1361">
        <v>773.13864000000001</v>
      </c>
      <c r="J1361">
        <v>897.05394000000001</v>
      </c>
      <c r="K1361">
        <v>954.51845000000003</v>
      </c>
      <c r="L1361">
        <v>1126.1865499999999</v>
      </c>
    </row>
    <row r="1362" spans="1:12" x14ac:dyDescent="0.2">
      <c r="A1362">
        <v>2003</v>
      </c>
      <c r="B1362">
        <v>44.8</v>
      </c>
      <c r="C1362">
        <v>138.64384000000001</v>
      </c>
      <c r="D1362">
        <v>337.59195</v>
      </c>
      <c r="E1362">
        <v>556.37600999999995</v>
      </c>
      <c r="F1362">
        <v>664.67880000000002</v>
      </c>
      <c r="G1362">
        <v>788.03803000000005</v>
      </c>
      <c r="H1362">
        <v>846.54057</v>
      </c>
      <c r="I1362">
        <v>864.63314000000003</v>
      </c>
      <c r="J1362">
        <v>912.71310000000005</v>
      </c>
      <c r="K1362">
        <v>849.96481000000006</v>
      </c>
      <c r="L1362">
        <v>1046.97973</v>
      </c>
    </row>
    <row r="1363" spans="1:12" x14ac:dyDescent="0.2">
      <c r="A1363">
        <v>2004</v>
      </c>
      <c r="B1363">
        <v>44.8</v>
      </c>
      <c r="C1363">
        <v>138.14757</v>
      </c>
      <c r="D1363">
        <v>333.13659000000001</v>
      </c>
      <c r="E1363">
        <v>497.48507000000001</v>
      </c>
      <c r="F1363">
        <v>609.04051000000004</v>
      </c>
      <c r="G1363">
        <v>739.35064999999997</v>
      </c>
      <c r="H1363">
        <v>816.23010999999997</v>
      </c>
      <c r="I1363">
        <v>956.12765000000002</v>
      </c>
      <c r="J1363">
        <v>928.37225000000001</v>
      </c>
      <c r="K1363">
        <v>745.41116</v>
      </c>
      <c r="L1363">
        <v>967.77291000000002</v>
      </c>
    </row>
    <row r="1364" spans="1:12" x14ac:dyDescent="0.2">
      <c r="A1364">
        <v>2005</v>
      </c>
      <c r="B1364">
        <v>44.8</v>
      </c>
      <c r="C1364">
        <v>148.21905000000001</v>
      </c>
      <c r="D1364">
        <v>332.40368999999998</v>
      </c>
      <c r="E1364">
        <v>510.36912999999998</v>
      </c>
      <c r="F1364">
        <v>562.44425999999999</v>
      </c>
      <c r="G1364">
        <v>707.06677999999999</v>
      </c>
      <c r="H1364">
        <v>789.98513000000003</v>
      </c>
      <c r="I1364">
        <v>837.42715999999996</v>
      </c>
      <c r="J1364">
        <v>891.63806999999997</v>
      </c>
      <c r="K1364">
        <v>1199.2055800000001</v>
      </c>
      <c r="L1364">
        <v>979.17849000000001</v>
      </c>
    </row>
    <row r="1365" spans="1:12" x14ac:dyDescent="0.2">
      <c r="A1365">
        <v>2006</v>
      </c>
      <c r="B1365">
        <v>44.8</v>
      </c>
      <c r="C1365">
        <v>158.29051999999999</v>
      </c>
      <c r="D1365">
        <v>331.67079999999999</v>
      </c>
      <c r="E1365">
        <v>523.25318000000004</v>
      </c>
      <c r="F1365">
        <v>515.84802000000002</v>
      </c>
      <c r="G1365">
        <v>674.78290000000004</v>
      </c>
      <c r="H1365">
        <v>763.74014</v>
      </c>
      <c r="I1365">
        <v>718.72667000000001</v>
      </c>
      <c r="J1365">
        <v>854.90389000000005</v>
      </c>
      <c r="K1365">
        <v>1653</v>
      </c>
      <c r="L1365">
        <v>990.58407</v>
      </c>
    </row>
    <row r="1366" spans="1:12" x14ac:dyDescent="0.2">
      <c r="A1366">
        <v>2007</v>
      </c>
      <c r="B1366">
        <v>44.8</v>
      </c>
      <c r="C1366">
        <v>159.04202000000001</v>
      </c>
      <c r="D1366">
        <v>341.11351999999999</v>
      </c>
      <c r="E1366">
        <v>550.57362000000001</v>
      </c>
      <c r="F1366">
        <v>553.70078999999998</v>
      </c>
      <c r="G1366">
        <v>692.16899000000001</v>
      </c>
      <c r="H1366">
        <v>816.21454000000006</v>
      </c>
      <c r="I1366">
        <v>807.84487000000001</v>
      </c>
      <c r="J1366">
        <v>886.54160000000002</v>
      </c>
      <c r="K1366">
        <v>1499.9703400000001</v>
      </c>
      <c r="L1366">
        <v>1053.8912</v>
      </c>
    </row>
    <row r="1367" spans="1:12" x14ac:dyDescent="0.2">
      <c r="A1367">
        <v>2008</v>
      </c>
      <c r="B1367">
        <v>44.8</v>
      </c>
      <c r="C1367">
        <v>159.79352</v>
      </c>
      <c r="D1367">
        <v>350.55624999999998</v>
      </c>
      <c r="E1367">
        <v>577.89405999999997</v>
      </c>
      <c r="F1367">
        <v>591.55357000000004</v>
      </c>
      <c r="G1367">
        <v>709.55507999999998</v>
      </c>
      <c r="H1367">
        <v>868.68894999999998</v>
      </c>
      <c r="I1367">
        <v>896.96306000000004</v>
      </c>
      <c r="J1367">
        <v>918.17930999999999</v>
      </c>
      <c r="K1367">
        <v>1346.9406799999999</v>
      </c>
      <c r="L1367">
        <v>1117.1983299999999</v>
      </c>
    </row>
    <row r="1368" spans="1:12" x14ac:dyDescent="0.2">
      <c r="A1368">
        <v>2009</v>
      </c>
      <c r="B1368">
        <v>44.8</v>
      </c>
      <c r="C1368">
        <v>160.54501999999999</v>
      </c>
      <c r="D1368">
        <v>359.99898000000002</v>
      </c>
      <c r="E1368">
        <v>605.21450000000004</v>
      </c>
      <c r="F1368">
        <v>629.40634999999997</v>
      </c>
      <c r="G1368">
        <v>726.94118000000003</v>
      </c>
      <c r="H1368">
        <v>921.16335000000004</v>
      </c>
      <c r="I1368">
        <v>986.08124999999995</v>
      </c>
      <c r="J1368">
        <v>949.81701999999996</v>
      </c>
      <c r="K1368">
        <v>1193.91102</v>
      </c>
      <c r="L1368">
        <v>1180.5054600000001</v>
      </c>
    </row>
    <row r="1369" spans="1:12" x14ac:dyDescent="0.2">
      <c r="A1369">
        <v>2010</v>
      </c>
      <c r="B1369">
        <v>44.8</v>
      </c>
      <c r="C1369">
        <v>161.29651999999999</v>
      </c>
      <c r="D1369">
        <v>369.44171</v>
      </c>
      <c r="E1369">
        <v>632.53494000000001</v>
      </c>
      <c r="F1369">
        <v>667.25912000000005</v>
      </c>
      <c r="G1369">
        <v>744.32727</v>
      </c>
      <c r="H1369">
        <v>973.63774999999998</v>
      </c>
      <c r="I1369">
        <v>1075.1994400000001</v>
      </c>
      <c r="J1369">
        <v>981.45473000000004</v>
      </c>
      <c r="K1369">
        <v>1040.8813500000001</v>
      </c>
      <c r="L1369">
        <v>1243.81259</v>
      </c>
    </row>
    <row r="1370" spans="1:12" x14ac:dyDescent="0.2">
      <c r="A1370">
        <v>2011</v>
      </c>
      <c r="B1370">
        <v>44.8</v>
      </c>
      <c r="C1370">
        <v>161.09585999999999</v>
      </c>
      <c r="D1370">
        <v>364.92545999999999</v>
      </c>
      <c r="E1370">
        <v>574.59677999999997</v>
      </c>
      <c r="F1370">
        <v>646.98528999999996</v>
      </c>
      <c r="G1370">
        <v>724.56410000000005</v>
      </c>
      <c r="H1370">
        <v>868.01927999999998</v>
      </c>
      <c r="I1370">
        <v>947.80007000000001</v>
      </c>
      <c r="J1370">
        <v>922.25707</v>
      </c>
      <c r="K1370">
        <v>924.89646000000005</v>
      </c>
      <c r="L1370">
        <v>1096.48026</v>
      </c>
    </row>
    <row r="1371" spans="1:12" x14ac:dyDescent="0.2">
      <c r="A1371">
        <v>2012</v>
      </c>
      <c r="B1371">
        <v>44.8</v>
      </c>
      <c r="C1371">
        <v>161.29651999999999</v>
      </c>
      <c r="D1371">
        <v>360</v>
      </c>
      <c r="E1371">
        <v>517</v>
      </c>
      <c r="F1371">
        <v>627</v>
      </c>
      <c r="G1371">
        <v>705</v>
      </c>
      <c r="H1371">
        <v>762</v>
      </c>
      <c r="I1371">
        <v>820</v>
      </c>
      <c r="J1371">
        <v>863</v>
      </c>
      <c r="K1371">
        <v>809</v>
      </c>
      <c r="L1371">
        <v>949</v>
      </c>
    </row>
    <row r="1372" spans="1:12" x14ac:dyDescent="0.2">
      <c r="A1372">
        <v>2013</v>
      </c>
      <c r="B1372">
        <v>44.8</v>
      </c>
      <c r="C1372">
        <v>161.29651999999999</v>
      </c>
      <c r="D1372">
        <v>360</v>
      </c>
      <c r="E1372">
        <v>517</v>
      </c>
      <c r="F1372">
        <v>627</v>
      </c>
      <c r="G1372">
        <v>705</v>
      </c>
      <c r="H1372">
        <v>762</v>
      </c>
      <c r="I1372">
        <v>820</v>
      </c>
      <c r="J1372">
        <v>863</v>
      </c>
      <c r="K1372">
        <v>809</v>
      </c>
      <c r="L1372">
        <v>949</v>
      </c>
    </row>
    <row r="1373" spans="1:12" x14ac:dyDescent="0.2">
      <c r="A1373">
        <v>2014</v>
      </c>
      <c r="B1373">
        <v>44.8</v>
      </c>
      <c r="C1373">
        <v>161.53863999999999</v>
      </c>
      <c r="D1373">
        <v>465.37383999999997</v>
      </c>
      <c r="E1373">
        <v>523.54938000000004</v>
      </c>
      <c r="F1373">
        <v>662.07925</v>
      </c>
      <c r="G1373">
        <v>709.39215999999999</v>
      </c>
      <c r="H1373">
        <v>855.59558000000004</v>
      </c>
      <c r="I1373">
        <v>951.03283999999996</v>
      </c>
      <c r="J1373">
        <v>919.73707999999999</v>
      </c>
      <c r="K1373">
        <v>807.85396000000003</v>
      </c>
      <c r="L1373">
        <v>1016.80952</v>
      </c>
    </row>
    <row r="1374" spans="1:12" x14ac:dyDescent="0.2">
      <c r="A1374">
        <v>2015</v>
      </c>
      <c r="B1374">
        <v>44.8</v>
      </c>
      <c r="C1374">
        <v>161.53863999999999</v>
      </c>
      <c r="D1374">
        <v>465.37383999999997</v>
      </c>
      <c r="E1374">
        <v>523.54938000000004</v>
      </c>
      <c r="F1374">
        <v>662.07925</v>
      </c>
      <c r="G1374">
        <v>709.39215999999999</v>
      </c>
      <c r="H1374">
        <v>855.59558000000004</v>
      </c>
      <c r="I1374">
        <v>951.03283999999996</v>
      </c>
      <c r="J1374">
        <v>919.73707999999999</v>
      </c>
      <c r="K1374">
        <v>807.85396000000003</v>
      </c>
      <c r="L1374">
        <v>1016.80952</v>
      </c>
    </row>
    <row r="1375" spans="1:12" x14ac:dyDescent="0.2">
      <c r="A1375">
        <v>2016</v>
      </c>
      <c r="B1375">
        <v>45</v>
      </c>
      <c r="C1375">
        <v>188.83163999999999</v>
      </c>
      <c r="D1375">
        <v>370.38997999999998</v>
      </c>
      <c r="E1375">
        <v>479.98642000000001</v>
      </c>
      <c r="F1375">
        <v>696.26869999999997</v>
      </c>
      <c r="G1375">
        <v>744.29269999999997</v>
      </c>
      <c r="H1375">
        <v>758.71857</v>
      </c>
      <c r="I1375">
        <v>891.58894999999995</v>
      </c>
      <c r="J1375">
        <v>910.33217000000002</v>
      </c>
      <c r="K1375">
        <v>916.59078</v>
      </c>
      <c r="L1375">
        <v>887.00210000000004</v>
      </c>
    </row>
    <row r="1376" spans="1:12" x14ac:dyDescent="0.2">
      <c r="A1376">
        <v>2017</v>
      </c>
      <c r="B1376">
        <v>44.866669999999999</v>
      </c>
      <c r="C1376">
        <v>170.63630000000001</v>
      </c>
      <c r="D1376">
        <v>433.71255000000002</v>
      </c>
      <c r="E1376">
        <v>509.02839999999998</v>
      </c>
      <c r="F1376">
        <v>673.47573999999997</v>
      </c>
      <c r="G1376">
        <v>721.02566999999999</v>
      </c>
      <c r="H1376">
        <v>823.30323999999996</v>
      </c>
      <c r="I1376">
        <v>931.21821</v>
      </c>
      <c r="J1376">
        <v>916.60211000000004</v>
      </c>
      <c r="K1376">
        <v>844.09956</v>
      </c>
      <c r="L1376">
        <v>973.54038000000003</v>
      </c>
    </row>
    <row r="1377" spans="1:12" x14ac:dyDescent="0.2">
      <c r="A1377">
        <v>2018</v>
      </c>
      <c r="B1377">
        <v>69</v>
      </c>
      <c r="C1377">
        <v>160.52992</v>
      </c>
      <c r="D1377">
        <v>481.23712999999998</v>
      </c>
      <c r="E1377">
        <v>593.12018</v>
      </c>
      <c r="F1377">
        <v>750.66313000000002</v>
      </c>
      <c r="G1377">
        <v>771.46097999999995</v>
      </c>
      <c r="H1377">
        <v>890.53616999999997</v>
      </c>
      <c r="I1377">
        <v>896.04097000000002</v>
      </c>
      <c r="J1377">
        <v>970.53763000000004</v>
      </c>
      <c r="K1377">
        <v>972.89580000000001</v>
      </c>
      <c r="L1377">
        <v>980.85744999999997</v>
      </c>
    </row>
    <row r="1378" spans="1:12" x14ac:dyDescent="0.2">
      <c r="A1378">
        <v>2019</v>
      </c>
      <c r="B1378">
        <v>69</v>
      </c>
      <c r="C1378">
        <v>160.53</v>
      </c>
      <c r="D1378">
        <v>481.23700000000002</v>
      </c>
      <c r="E1378">
        <v>593.12</v>
      </c>
      <c r="F1378">
        <v>750.66300000000001</v>
      </c>
      <c r="G1378">
        <v>771.46100000000001</v>
      </c>
      <c r="H1378">
        <v>890.53599999999994</v>
      </c>
      <c r="I1378">
        <v>896.04100000000005</v>
      </c>
      <c r="J1378">
        <v>970.53800000000001</v>
      </c>
      <c r="K1378">
        <v>972.89599999999996</v>
      </c>
      <c r="L1378">
        <v>980.85699999999997</v>
      </c>
    </row>
    <row r="1379" spans="1:12" x14ac:dyDescent="0.2">
      <c r="A1379">
        <v>2020</v>
      </c>
      <c r="B1379">
        <v>53</v>
      </c>
      <c r="C1379">
        <v>170.51</v>
      </c>
      <c r="D1379">
        <v>438.74599999999998</v>
      </c>
      <c r="E1379">
        <v>532.37300000000005</v>
      </c>
      <c r="F1379">
        <v>702.88800000000003</v>
      </c>
      <c r="G1379">
        <v>741.48699999999997</v>
      </c>
      <c r="H1379">
        <v>835.17899999999997</v>
      </c>
      <c r="I1379">
        <v>913.01400000000001</v>
      </c>
      <c r="J1379">
        <v>933.51300000000003</v>
      </c>
      <c r="K1379">
        <v>899.29899999999998</v>
      </c>
      <c r="L1379">
        <v>961.61900000000003</v>
      </c>
    </row>
    <row r="1380" spans="1:12" x14ac:dyDescent="0.2">
      <c r="A1380" t="s">
        <v>115</v>
      </c>
    </row>
    <row r="1381" spans="1:12" x14ac:dyDescent="0.2">
      <c r="A1381">
        <v>1.1040700000000001</v>
      </c>
    </row>
    <row r="1382" spans="1:12" x14ac:dyDescent="0.2">
      <c r="A1382" t="s">
        <v>116</v>
      </c>
    </row>
    <row r="1383" spans="1:12" x14ac:dyDescent="0.2">
      <c r="A1383">
        <v>1991</v>
      </c>
      <c r="B1383">
        <v>34.014710000000001</v>
      </c>
      <c r="C1383">
        <v>2.3311000000000002</v>
      </c>
      <c r="D1383">
        <v>3.8578600000000001</v>
      </c>
      <c r="E1383">
        <v>4.7620300000000002</v>
      </c>
      <c r="F1383">
        <v>1.3804799999999999</v>
      </c>
      <c r="G1383">
        <v>3.22445</v>
      </c>
      <c r="H1383">
        <v>4.4912599999999996</v>
      </c>
    </row>
    <row r="1384" spans="1:12" x14ac:dyDescent="0.2">
      <c r="A1384">
        <v>1994</v>
      </c>
      <c r="B1384">
        <v>47.954270000000001</v>
      </c>
      <c r="C1384">
        <v>190.53523999999999</v>
      </c>
      <c r="D1384">
        <v>5.4028099999999997</v>
      </c>
      <c r="E1384">
        <v>5.2624899999999997</v>
      </c>
      <c r="F1384">
        <v>1.9369000000000001</v>
      </c>
      <c r="G1384">
        <v>4.5141</v>
      </c>
      <c r="H1384">
        <v>6.2915200000000002</v>
      </c>
    </row>
    <row r="1385" spans="1:12" x14ac:dyDescent="0.2">
      <c r="A1385">
        <v>1997</v>
      </c>
      <c r="B1385">
        <v>140.23518999999999</v>
      </c>
      <c r="C1385">
        <v>305.07986</v>
      </c>
      <c r="D1385">
        <v>4.8026299999999997</v>
      </c>
      <c r="E1385">
        <v>4.9272400000000003</v>
      </c>
      <c r="F1385">
        <v>2.1765500000000002</v>
      </c>
      <c r="G1385">
        <v>3.5952999999999999</v>
      </c>
      <c r="H1385">
        <v>6.0099600000000004</v>
      </c>
    </row>
    <row r="1386" spans="1:12" x14ac:dyDescent="0.2">
      <c r="A1386">
        <v>2000</v>
      </c>
      <c r="B1386">
        <v>25.319189999999999</v>
      </c>
      <c r="C1386">
        <v>180.12530000000001</v>
      </c>
      <c r="D1386">
        <v>4.9610000000000003</v>
      </c>
      <c r="E1386">
        <v>4.7709599999999996</v>
      </c>
      <c r="F1386">
        <v>2.5505800000000001</v>
      </c>
      <c r="G1386">
        <v>3.8203399999999998</v>
      </c>
      <c r="H1386">
        <v>6.1016599999999999</v>
      </c>
    </row>
    <row r="1387" spans="1:12" x14ac:dyDescent="0.2">
      <c r="A1387">
        <v>2002</v>
      </c>
      <c r="B1387">
        <v>75.585679999999996</v>
      </c>
      <c r="C1387">
        <v>184.14160999999999</v>
      </c>
      <c r="D1387">
        <v>3.7834300000000001</v>
      </c>
      <c r="E1387">
        <v>3.8866000000000001</v>
      </c>
      <c r="F1387">
        <v>1.40001</v>
      </c>
      <c r="G1387">
        <v>3.3101400000000001</v>
      </c>
      <c r="H1387">
        <v>4.2567199999999996</v>
      </c>
    </row>
    <row r="1388" spans="1:12" x14ac:dyDescent="0.2">
      <c r="A1388">
        <v>2004</v>
      </c>
      <c r="B1388">
        <v>244.3115</v>
      </c>
      <c r="C1388">
        <v>21.663820000000001</v>
      </c>
      <c r="D1388">
        <v>4.1684000000000001</v>
      </c>
      <c r="E1388">
        <v>4.4657099999999996</v>
      </c>
      <c r="F1388">
        <v>1.3837900000000001</v>
      </c>
      <c r="G1388">
        <v>3.7134200000000002</v>
      </c>
      <c r="H1388">
        <v>4.6233899999999997</v>
      </c>
    </row>
    <row r="1389" spans="1:12" x14ac:dyDescent="0.2">
      <c r="A1389">
        <v>2006</v>
      </c>
      <c r="B1389">
        <v>46.148899999999998</v>
      </c>
      <c r="C1389">
        <v>46.203850000000003</v>
      </c>
      <c r="D1389">
        <v>5.2894899999999998</v>
      </c>
      <c r="E1389">
        <v>5.5958300000000003</v>
      </c>
      <c r="F1389">
        <v>2.08229</v>
      </c>
      <c r="G1389">
        <v>4.5024600000000001</v>
      </c>
      <c r="H1389">
        <v>6.0765200000000004</v>
      </c>
    </row>
    <row r="1390" spans="1:12" x14ac:dyDescent="0.2">
      <c r="A1390">
        <v>2010</v>
      </c>
      <c r="B1390">
        <v>299.58292999999998</v>
      </c>
      <c r="C1390">
        <v>81.093739999999997</v>
      </c>
      <c r="D1390">
        <v>5.3032199999999996</v>
      </c>
      <c r="E1390">
        <v>4.9996700000000001</v>
      </c>
      <c r="F1390">
        <v>2.73353</v>
      </c>
      <c r="G1390">
        <v>4.3920500000000002</v>
      </c>
      <c r="H1390">
        <v>6.2144000000000004</v>
      </c>
    </row>
    <row r="1391" spans="1:12" x14ac:dyDescent="0.2">
      <c r="A1391">
        <v>2012</v>
      </c>
      <c r="B1391">
        <v>54.17539</v>
      </c>
      <c r="C1391">
        <v>98.497699999999995</v>
      </c>
      <c r="D1391">
        <v>5.4484399999999997</v>
      </c>
      <c r="E1391">
        <v>5.1638299999999999</v>
      </c>
      <c r="F1391">
        <v>2.8246699999999998</v>
      </c>
      <c r="G1391">
        <v>4.4337900000000001</v>
      </c>
      <c r="H1391">
        <v>6.4630900000000002</v>
      </c>
    </row>
    <row r="1392" spans="1:12" x14ac:dyDescent="0.2">
      <c r="A1392">
        <v>2014</v>
      </c>
      <c r="B1392">
        <v>86.261219999999994</v>
      </c>
      <c r="C1392">
        <v>13.084490000000001</v>
      </c>
      <c r="D1392">
        <v>5.69991</v>
      </c>
      <c r="E1392">
        <v>5.0027999999999997</v>
      </c>
      <c r="F1392">
        <v>2.5215999999999998</v>
      </c>
      <c r="G1392">
        <v>4.835</v>
      </c>
      <c r="H1392">
        <v>6.5648099999999996</v>
      </c>
    </row>
    <row r="1393" spans="1:13" x14ac:dyDescent="0.2">
      <c r="A1393">
        <v>2016</v>
      </c>
      <c r="B1393">
        <v>131.80053000000001</v>
      </c>
      <c r="C1393">
        <v>13882.689050000001</v>
      </c>
      <c r="D1393">
        <v>4.8864099999999997</v>
      </c>
      <c r="E1393">
        <v>4.9060100000000002</v>
      </c>
      <c r="F1393">
        <v>2.31</v>
      </c>
      <c r="G1393">
        <v>3.9433500000000001</v>
      </c>
      <c r="H1393">
        <v>5.8294600000000001</v>
      </c>
    </row>
    <row r="1394" spans="1:13" x14ac:dyDescent="0.2">
      <c r="A1394">
        <v>2018</v>
      </c>
      <c r="B1394">
        <v>47.43629</v>
      </c>
      <c r="C1394">
        <v>8.5733099999999993</v>
      </c>
      <c r="D1394">
        <v>6.0103099999999996</v>
      </c>
      <c r="E1394">
        <v>5.1914800000000003</v>
      </c>
      <c r="F1394">
        <v>2.3975300000000002</v>
      </c>
      <c r="G1394">
        <v>5.0513000000000003</v>
      </c>
      <c r="H1394">
        <v>6.9693199999999997</v>
      </c>
    </row>
    <row r="1395" spans="1:13" x14ac:dyDescent="0.2">
      <c r="A1395" t="s">
        <v>117</v>
      </c>
    </row>
    <row r="1396" spans="1:13" x14ac:dyDescent="0.2">
      <c r="A1396">
        <v>1977</v>
      </c>
      <c r="B1396">
        <v>0.65149000000000001</v>
      </c>
      <c r="C1396">
        <v>0.34850999999999999</v>
      </c>
      <c r="D1396">
        <v>0.29403000000000001</v>
      </c>
      <c r="E1396">
        <v>0.19244</v>
      </c>
      <c r="F1396">
        <v>5.6579999999999998E-2</v>
      </c>
      <c r="G1396">
        <v>0.26834999999999998</v>
      </c>
      <c r="H1396">
        <v>36397.52162</v>
      </c>
      <c r="I1396">
        <v>0.21956999999999999</v>
      </c>
      <c r="J1396">
        <v>52626.885999999999</v>
      </c>
      <c r="K1396">
        <v>239680.32332</v>
      </c>
      <c r="L1396">
        <v>169745.75180999999</v>
      </c>
      <c r="M1396">
        <v>3.22546</v>
      </c>
    </row>
    <row r="1397" spans="1:13" x14ac:dyDescent="0.2">
      <c r="A1397">
        <v>1978</v>
      </c>
      <c r="B1397">
        <v>0.65058000000000005</v>
      </c>
      <c r="C1397">
        <v>0.34942000000000001</v>
      </c>
      <c r="D1397">
        <v>0.28821999999999998</v>
      </c>
      <c r="E1397">
        <v>0.20014000000000001</v>
      </c>
      <c r="F1397">
        <v>5.7680000000000002E-2</v>
      </c>
      <c r="G1397">
        <v>0.26283000000000001</v>
      </c>
      <c r="H1397">
        <v>33863.460350000001</v>
      </c>
      <c r="I1397">
        <v>0.21368000000000001</v>
      </c>
      <c r="J1397">
        <v>51216.079339999997</v>
      </c>
      <c r="K1397">
        <v>239680.32332</v>
      </c>
      <c r="L1397">
        <v>175673.25487</v>
      </c>
      <c r="M1397">
        <v>3.43004</v>
      </c>
    </row>
    <row r="1398" spans="1:13" x14ac:dyDescent="0.2">
      <c r="A1398">
        <v>1979</v>
      </c>
      <c r="B1398">
        <v>0.78259000000000001</v>
      </c>
      <c r="C1398">
        <v>0.21740999999999999</v>
      </c>
      <c r="D1398">
        <v>0.14854000000000001</v>
      </c>
      <c r="E1398">
        <v>0.223</v>
      </c>
      <c r="F1398">
        <v>3.3119999999999997E-2</v>
      </c>
      <c r="G1398">
        <v>0.24589</v>
      </c>
      <c r="H1398">
        <v>51913.747089999997</v>
      </c>
      <c r="I1398">
        <v>0.19561999999999999</v>
      </c>
      <c r="J1398">
        <v>46885.420899999997</v>
      </c>
      <c r="K1398">
        <v>239680.32332</v>
      </c>
      <c r="L1398">
        <v>189492.48042000001</v>
      </c>
      <c r="M1398">
        <v>4.0416100000000004</v>
      </c>
    </row>
    <row r="1399" spans="1:13" x14ac:dyDescent="0.2">
      <c r="A1399">
        <v>1980</v>
      </c>
      <c r="B1399">
        <v>0.83062000000000002</v>
      </c>
      <c r="C1399">
        <v>0.16938</v>
      </c>
      <c r="D1399">
        <v>0.11284</v>
      </c>
      <c r="E1399">
        <v>0.22996</v>
      </c>
      <c r="F1399">
        <v>2.5950000000000001E-2</v>
      </c>
      <c r="G1399">
        <v>0.25733</v>
      </c>
      <c r="H1399">
        <v>52678.715170000003</v>
      </c>
      <c r="I1399">
        <v>0.20782</v>
      </c>
      <c r="J1399">
        <v>49810.851909999998</v>
      </c>
      <c r="K1399">
        <v>239680.32332</v>
      </c>
      <c r="L1399">
        <v>223494.72662999999</v>
      </c>
      <c r="M1399">
        <v>4.4868699999999997</v>
      </c>
    </row>
    <row r="1400" spans="1:13" x14ac:dyDescent="0.2">
      <c r="A1400">
        <v>1981</v>
      </c>
      <c r="B1400">
        <v>0.87017999999999995</v>
      </c>
      <c r="C1400">
        <v>0.12981999999999999</v>
      </c>
      <c r="D1400">
        <v>8.022E-2</v>
      </c>
      <c r="E1400">
        <v>0.25597999999999999</v>
      </c>
      <c r="F1400">
        <v>2.053E-2</v>
      </c>
      <c r="G1400">
        <v>0.25902999999999998</v>
      </c>
      <c r="H1400">
        <v>52793.905330000001</v>
      </c>
      <c r="I1400">
        <v>0.20963000000000001</v>
      </c>
      <c r="J1400">
        <v>50243.848050000001</v>
      </c>
      <c r="K1400">
        <v>239680.32332</v>
      </c>
      <c r="L1400">
        <v>282113.39308000001</v>
      </c>
      <c r="M1400">
        <v>5.6148800000000003</v>
      </c>
    </row>
    <row r="1401" spans="1:13" x14ac:dyDescent="0.2">
      <c r="A1401">
        <v>1982</v>
      </c>
      <c r="B1401">
        <v>0.89204000000000006</v>
      </c>
      <c r="C1401">
        <v>0.10796</v>
      </c>
      <c r="D1401">
        <v>6.8210000000000007E-2</v>
      </c>
      <c r="E1401">
        <v>0.24487</v>
      </c>
      <c r="F1401">
        <v>1.67E-2</v>
      </c>
      <c r="G1401">
        <v>0.27427000000000001</v>
      </c>
      <c r="H1401">
        <v>54711.678910000002</v>
      </c>
      <c r="I1401">
        <v>0.22588</v>
      </c>
      <c r="J1401">
        <v>54140.082430000002</v>
      </c>
      <c r="K1401">
        <v>239680.32332</v>
      </c>
      <c r="L1401">
        <v>311707.00529</v>
      </c>
      <c r="M1401">
        <v>5.7574199999999998</v>
      </c>
    </row>
    <row r="1402" spans="1:13" x14ac:dyDescent="0.2">
      <c r="A1402">
        <v>1983</v>
      </c>
      <c r="B1402">
        <v>0.92874000000000001</v>
      </c>
      <c r="C1402">
        <v>7.1260000000000004E-2</v>
      </c>
      <c r="D1402">
        <v>4.1939999999999998E-2</v>
      </c>
      <c r="E1402">
        <v>0.25961000000000001</v>
      </c>
      <c r="F1402">
        <v>1.089E-2</v>
      </c>
      <c r="G1402">
        <v>0.26382</v>
      </c>
      <c r="H1402">
        <v>60024.215850000001</v>
      </c>
      <c r="I1402">
        <v>0.21473999999999999</v>
      </c>
      <c r="J1402">
        <v>51469.60671</v>
      </c>
      <c r="K1402">
        <v>239680.32332</v>
      </c>
      <c r="L1402">
        <v>281459.29326000001</v>
      </c>
      <c r="M1402">
        <v>5.4684600000000003</v>
      </c>
    </row>
    <row r="1403" spans="1:13" x14ac:dyDescent="0.2">
      <c r="A1403">
        <v>1984</v>
      </c>
      <c r="B1403">
        <v>0.76282000000000005</v>
      </c>
      <c r="C1403">
        <v>0.23718</v>
      </c>
      <c r="D1403">
        <v>0.15820000000000001</v>
      </c>
      <c r="E1403">
        <v>0.26334000000000002</v>
      </c>
      <c r="F1403">
        <v>4.1660000000000003E-2</v>
      </c>
      <c r="G1403">
        <v>0.26271</v>
      </c>
      <c r="H1403">
        <v>69630.745379999993</v>
      </c>
      <c r="I1403">
        <v>0.21356</v>
      </c>
      <c r="J1403">
        <v>51186.51195</v>
      </c>
      <c r="K1403">
        <v>239680.32332</v>
      </c>
      <c r="L1403">
        <v>245658.48994999999</v>
      </c>
      <c r="M1403">
        <v>4.7992800000000004</v>
      </c>
    </row>
    <row r="1404" spans="1:13" x14ac:dyDescent="0.2">
      <c r="A1404">
        <v>1985</v>
      </c>
      <c r="B1404">
        <v>0.65607000000000004</v>
      </c>
      <c r="C1404">
        <v>0.34393000000000001</v>
      </c>
      <c r="D1404">
        <v>0.25858999999999999</v>
      </c>
      <c r="E1404">
        <v>0.25302999999999998</v>
      </c>
      <c r="F1404">
        <v>6.5430000000000002E-2</v>
      </c>
      <c r="G1404">
        <v>0.25886999999999999</v>
      </c>
      <c r="H1404">
        <v>67002.596789999996</v>
      </c>
      <c r="I1404">
        <v>0.20946000000000001</v>
      </c>
      <c r="J1404">
        <v>50203.476210000001</v>
      </c>
      <c r="K1404">
        <v>239680.32332</v>
      </c>
      <c r="L1404">
        <v>207040.14256000001</v>
      </c>
      <c r="M1404">
        <v>4.1240199999999998</v>
      </c>
    </row>
    <row r="1405" spans="1:13" x14ac:dyDescent="0.2">
      <c r="A1405">
        <v>1986</v>
      </c>
      <c r="B1405">
        <v>0.64595999999999998</v>
      </c>
      <c r="C1405">
        <v>0.35404000000000002</v>
      </c>
      <c r="D1405">
        <v>0.27953</v>
      </c>
      <c r="E1405">
        <v>0.25656000000000001</v>
      </c>
      <c r="F1405">
        <v>7.1720000000000006E-2</v>
      </c>
      <c r="G1405">
        <v>0.27512999999999999</v>
      </c>
      <c r="H1405">
        <v>58040.3226</v>
      </c>
      <c r="I1405">
        <v>0.2268</v>
      </c>
      <c r="J1405">
        <v>54359.72249</v>
      </c>
      <c r="K1405">
        <v>239680.32332</v>
      </c>
      <c r="L1405">
        <v>173733.91672000001</v>
      </c>
      <c r="M1405">
        <v>3.1960000000000002</v>
      </c>
    </row>
    <row r="1406" spans="1:13" x14ac:dyDescent="0.2">
      <c r="A1406">
        <v>1987</v>
      </c>
      <c r="B1406">
        <v>0.71182999999999996</v>
      </c>
      <c r="C1406">
        <v>0.28816999999999998</v>
      </c>
      <c r="D1406">
        <v>0.20754</v>
      </c>
      <c r="E1406">
        <v>0.26490000000000002</v>
      </c>
      <c r="F1406">
        <v>5.4980000000000001E-2</v>
      </c>
      <c r="G1406">
        <v>0.26761000000000001</v>
      </c>
      <c r="H1406">
        <v>80384.863649999999</v>
      </c>
      <c r="I1406">
        <v>0.21878</v>
      </c>
      <c r="J1406">
        <v>52437.515679999997</v>
      </c>
      <c r="K1406">
        <v>239680.32332</v>
      </c>
      <c r="L1406">
        <v>155805.16321999999</v>
      </c>
      <c r="M1406">
        <v>2.9712499999999999</v>
      </c>
    </row>
    <row r="1407" spans="1:13" x14ac:dyDescent="0.2">
      <c r="A1407">
        <v>1988</v>
      </c>
      <c r="B1407">
        <v>0.73143000000000002</v>
      </c>
      <c r="C1407">
        <v>0.26856999999999998</v>
      </c>
      <c r="D1407">
        <v>0.19470999999999999</v>
      </c>
      <c r="E1407">
        <v>0.24640999999999999</v>
      </c>
      <c r="F1407">
        <v>4.7980000000000002E-2</v>
      </c>
      <c r="G1407">
        <v>0.26524999999999999</v>
      </c>
      <c r="H1407">
        <v>55366.605340000002</v>
      </c>
      <c r="I1407">
        <v>0.21626999999999999</v>
      </c>
      <c r="J1407">
        <v>51834.561629999997</v>
      </c>
      <c r="K1407">
        <v>239680.32332</v>
      </c>
      <c r="L1407">
        <v>154668.69016999999</v>
      </c>
      <c r="M1407">
        <v>2.9838900000000002</v>
      </c>
    </row>
    <row r="1408" spans="1:13" x14ac:dyDescent="0.2">
      <c r="A1408">
        <v>1989</v>
      </c>
      <c r="B1408">
        <v>0.82328000000000001</v>
      </c>
      <c r="C1408">
        <v>0.17671999999999999</v>
      </c>
      <c r="D1408">
        <v>0.11525000000000001</v>
      </c>
      <c r="E1408">
        <v>0.2576</v>
      </c>
      <c r="F1408">
        <v>2.9690000000000001E-2</v>
      </c>
      <c r="G1408">
        <v>0.26107999999999998</v>
      </c>
      <c r="H1408">
        <v>69234.287689999997</v>
      </c>
      <c r="I1408">
        <v>0.21182000000000001</v>
      </c>
      <c r="J1408">
        <v>50769.768929999998</v>
      </c>
      <c r="K1408">
        <v>239680.32332</v>
      </c>
      <c r="L1408">
        <v>161219.77643</v>
      </c>
      <c r="M1408">
        <v>3.1755100000000001</v>
      </c>
    </row>
    <row r="1409" spans="1:13" x14ac:dyDescent="0.2">
      <c r="A1409">
        <v>1990</v>
      </c>
      <c r="B1409">
        <v>0.84255000000000002</v>
      </c>
      <c r="C1409">
        <v>0.15745000000000001</v>
      </c>
      <c r="D1409">
        <v>0.10274</v>
      </c>
      <c r="E1409">
        <v>0.25401000000000001</v>
      </c>
      <c r="F1409">
        <v>2.6100000000000002E-2</v>
      </c>
      <c r="G1409">
        <v>0.26456000000000002</v>
      </c>
      <c r="H1409">
        <v>84358.109500000006</v>
      </c>
      <c r="I1409">
        <v>0.21553</v>
      </c>
      <c r="J1409">
        <v>51659.431380000002</v>
      </c>
      <c r="K1409">
        <v>239680.32332</v>
      </c>
      <c r="L1409">
        <v>173080.64350999999</v>
      </c>
      <c r="M1409">
        <v>3.3504200000000002</v>
      </c>
    </row>
    <row r="1410" spans="1:13" x14ac:dyDescent="0.2">
      <c r="A1410">
        <v>1991</v>
      </c>
      <c r="B1410">
        <v>0.77185999999999999</v>
      </c>
      <c r="C1410">
        <v>0.22814000000000001</v>
      </c>
      <c r="D1410">
        <v>0.15631999999999999</v>
      </c>
      <c r="E1410">
        <v>0.27211999999999997</v>
      </c>
      <c r="F1410">
        <v>4.2540000000000001E-2</v>
      </c>
      <c r="G1410">
        <v>0.27893000000000001</v>
      </c>
      <c r="H1410">
        <v>59913.285190000002</v>
      </c>
      <c r="I1410">
        <v>0.23086000000000001</v>
      </c>
      <c r="J1410">
        <v>55333.479579999999</v>
      </c>
      <c r="K1410">
        <v>239680.32332</v>
      </c>
      <c r="L1410">
        <v>194925.68784999999</v>
      </c>
      <c r="M1410">
        <v>3.5227400000000002</v>
      </c>
    </row>
    <row r="1411" spans="1:13" x14ac:dyDescent="0.2">
      <c r="A1411">
        <v>1992</v>
      </c>
      <c r="B1411">
        <v>0.71950000000000003</v>
      </c>
      <c r="C1411">
        <v>0.28050000000000003</v>
      </c>
      <c r="D1411">
        <v>0.18884999999999999</v>
      </c>
      <c r="E1411">
        <v>0.3054</v>
      </c>
      <c r="F1411">
        <v>5.7680000000000002E-2</v>
      </c>
      <c r="G1411">
        <v>0.27423999999999998</v>
      </c>
      <c r="H1411">
        <v>71149.383870000005</v>
      </c>
      <c r="I1411">
        <v>0.22585</v>
      </c>
      <c r="J1411">
        <v>54132.399819999999</v>
      </c>
      <c r="K1411">
        <v>239680.32332</v>
      </c>
      <c r="L1411">
        <v>221099.23052000001</v>
      </c>
      <c r="M1411">
        <v>4.0844199999999997</v>
      </c>
    </row>
    <row r="1412" spans="1:13" x14ac:dyDescent="0.2">
      <c r="A1412">
        <v>1993</v>
      </c>
      <c r="B1412">
        <v>0.63798999999999995</v>
      </c>
      <c r="C1412">
        <v>0.36201</v>
      </c>
      <c r="D1412">
        <v>0.22964000000000001</v>
      </c>
      <c r="E1412">
        <v>0.37474000000000002</v>
      </c>
      <c r="F1412">
        <v>8.6059999999999998E-2</v>
      </c>
      <c r="G1412">
        <v>0.25275999999999998</v>
      </c>
      <c r="H1412">
        <v>73377.601469999994</v>
      </c>
      <c r="I1412">
        <v>0.20294999999999999</v>
      </c>
      <c r="J1412">
        <v>48642.267079999998</v>
      </c>
      <c r="K1412">
        <v>239680.32332</v>
      </c>
      <c r="L1412">
        <v>223655.34627000001</v>
      </c>
      <c r="M1412">
        <v>4.5979599999999996</v>
      </c>
    </row>
    <row r="1413" spans="1:13" x14ac:dyDescent="0.2">
      <c r="A1413">
        <v>1994</v>
      </c>
      <c r="B1413">
        <v>0.58533000000000002</v>
      </c>
      <c r="C1413">
        <v>0.41466999999999998</v>
      </c>
      <c r="D1413">
        <v>0.28838000000000003</v>
      </c>
      <c r="E1413">
        <v>0.38517000000000001</v>
      </c>
      <c r="F1413">
        <v>0.11107</v>
      </c>
      <c r="G1413">
        <v>0.26701999999999998</v>
      </c>
      <c r="H1413">
        <v>63797.299830000004</v>
      </c>
      <c r="I1413">
        <v>0.21815000000000001</v>
      </c>
      <c r="J1413">
        <v>52287.399460000001</v>
      </c>
      <c r="K1413">
        <v>239680.32332</v>
      </c>
      <c r="L1413">
        <v>195349.39945</v>
      </c>
      <c r="M1413">
        <v>3.7360699999999998</v>
      </c>
    </row>
    <row r="1414" spans="1:13" x14ac:dyDescent="0.2">
      <c r="A1414">
        <v>1995</v>
      </c>
      <c r="B1414">
        <v>0.46965000000000001</v>
      </c>
      <c r="C1414">
        <v>0.53034999999999999</v>
      </c>
      <c r="D1414">
        <v>0.46089999999999998</v>
      </c>
      <c r="E1414">
        <v>0.38912999999999998</v>
      </c>
      <c r="F1414">
        <v>0.17935000000000001</v>
      </c>
      <c r="G1414">
        <v>0.27927999999999997</v>
      </c>
      <c r="H1414">
        <v>59006.002849999997</v>
      </c>
      <c r="I1414">
        <v>0.23122999999999999</v>
      </c>
      <c r="J1414">
        <v>55422.339169999999</v>
      </c>
      <c r="K1414">
        <v>239680.32332</v>
      </c>
      <c r="L1414">
        <v>173270.67984</v>
      </c>
      <c r="M1414">
        <v>3.1263700000000001</v>
      </c>
    </row>
    <row r="1415" spans="1:13" x14ac:dyDescent="0.2">
      <c r="A1415">
        <v>1996</v>
      </c>
      <c r="B1415">
        <v>0.38967000000000002</v>
      </c>
      <c r="C1415">
        <v>0.61033000000000004</v>
      </c>
      <c r="D1415">
        <v>0.63636999999999999</v>
      </c>
      <c r="E1415">
        <v>0.40200999999999998</v>
      </c>
      <c r="F1415">
        <v>0.25583</v>
      </c>
      <c r="G1415">
        <v>0.28555000000000003</v>
      </c>
      <c r="H1415">
        <v>59414.775540000002</v>
      </c>
      <c r="I1415">
        <v>0.23791999999999999</v>
      </c>
      <c r="J1415">
        <v>57025.455540000003</v>
      </c>
      <c r="K1415">
        <v>239680.32332</v>
      </c>
      <c r="L1415">
        <v>154108.57397</v>
      </c>
      <c r="M1415">
        <v>2.7024499999999998</v>
      </c>
    </row>
    <row r="1416" spans="1:13" x14ac:dyDescent="0.2">
      <c r="A1416">
        <v>1997</v>
      </c>
      <c r="B1416">
        <v>0.52209000000000005</v>
      </c>
      <c r="C1416">
        <v>0.47791</v>
      </c>
      <c r="D1416">
        <v>0.35796</v>
      </c>
      <c r="E1416">
        <v>0.42892000000000002</v>
      </c>
      <c r="F1416">
        <v>0.15354000000000001</v>
      </c>
      <c r="G1416">
        <v>0.27260000000000001</v>
      </c>
      <c r="H1416">
        <v>73378.781510000001</v>
      </c>
      <c r="I1416">
        <v>0.22411</v>
      </c>
      <c r="J1416">
        <v>53714.762540000003</v>
      </c>
      <c r="K1416">
        <v>239680.32332</v>
      </c>
      <c r="L1416">
        <v>137147.7653</v>
      </c>
      <c r="M1416">
        <v>2.5532599999999999</v>
      </c>
    </row>
    <row r="1417" spans="1:13" x14ac:dyDescent="0.2">
      <c r="A1417">
        <v>1998</v>
      </c>
      <c r="B1417">
        <v>0.47291</v>
      </c>
      <c r="C1417">
        <v>0.52708999999999995</v>
      </c>
      <c r="D1417">
        <v>0.43231000000000003</v>
      </c>
      <c r="E1417">
        <v>0.42954999999999999</v>
      </c>
      <c r="F1417">
        <v>0.1857</v>
      </c>
      <c r="G1417">
        <v>0.27235999999999999</v>
      </c>
      <c r="H1417">
        <v>57407.940369999997</v>
      </c>
      <c r="I1417">
        <v>0.22384999999999999</v>
      </c>
      <c r="J1417">
        <v>53652.064010000002</v>
      </c>
      <c r="K1417">
        <v>239680.32332</v>
      </c>
      <c r="L1417">
        <v>126897.97368</v>
      </c>
      <c r="M1417">
        <v>2.3652000000000002</v>
      </c>
    </row>
    <row r="1418" spans="1:13" x14ac:dyDescent="0.2">
      <c r="A1418">
        <v>1999</v>
      </c>
      <c r="B1418">
        <v>0.54964999999999997</v>
      </c>
      <c r="C1418">
        <v>0.45034999999999997</v>
      </c>
      <c r="D1418">
        <v>0.33548</v>
      </c>
      <c r="E1418">
        <v>0.40582000000000001</v>
      </c>
      <c r="F1418">
        <v>0.13614999999999999</v>
      </c>
      <c r="G1418">
        <v>0.27631</v>
      </c>
      <c r="H1418">
        <v>68979.664929999999</v>
      </c>
      <c r="I1418">
        <v>0.22806000000000001</v>
      </c>
      <c r="J1418">
        <v>54662.15526</v>
      </c>
      <c r="K1418">
        <v>239680.32332</v>
      </c>
      <c r="L1418">
        <v>131735.02442999999</v>
      </c>
      <c r="M1418">
        <v>2.4099900000000001</v>
      </c>
    </row>
    <row r="1419" spans="1:13" x14ac:dyDescent="0.2">
      <c r="A1419">
        <v>2000</v>
      </c>
      <c r="B1419">
        <v>0.57064999999999999</v>
      </c>
      <c r="C1419">
        <v>0.42935000000000001</v>
      </c>
      <c r="D1419">
        <v>0.2833</v>
      </c>
      <c r="E1419">
        <v>0.43825999999999998</v>
      </c>
      <c r="F1419">
        <v>0.12416000000000001</v>
      </c>
      <c r="G1419">
        <v>0.25636999999999999</v>
      </c>
      <c r="H1419">
        <v>70367.609089999998</v>
      </c>
      <c r="I1419">
        <v>0.20679</v>
      </c>
      <c r="J1419">
        <v>49564.350839999999</v>
      </c>
      <c r="K1419">
        <v>239680.32332</v>
      </c>
      <c r="L1419">
        <v>127800.542</v>
      </c>
      <c r="M1419">
        <v>2.5784799999999999</v>
      </c>
    </row>
    <row r="1420" spans="1:13" x14ac:dyDescent="0.2">
      <c r="A1420">
        <v>2001</v>
      </c>
      <c r="B1420">
        <v>0.49175999999999997</v>
      </c>
      <c r="C1420">
        <v>0.50824000000000003</v>
      </c>
      <c r="D1420">
        <v>0.40920000000000001</v>
      </c>
      <c r="E1420">
        <v>0.39946999999999999</v>
      </c>
      <c r="F1420">
        <v>0.16345999999999999</v>
      </c>
      <c r="G1420">
        <v>0.27060000000000001</v>
      </c>
      <c r="H1420">
        <v>68912.065600000002</v>
      </c>
      <c r="I1420">
        <v>0.22197</v>
      </c>
      <c r="J1420">
        <v>53201.596089999999</v>
      </c>
      <c r="K1420">
        <v>239680.32332</v>
      </c>
      <c r="L1420">
        <v>119414.33136</v>
      </c>
      <c r="M1420">
        <v>2.2445599999999999</v>
      </c>
    </row>
    <row r="1421" spans="1:13" x14ac:dyDescent="0.2">
      <c r="A1421">
        <v>2002</v>
      </c>
      <c r="B1421">
        <v>0.57843999999999995</v>
      </c>
      <c r="C1421">
        <v>0.42155999999999999</v>
      </c>
      <c r="D1421">
        <v>0.30335000000000001</v>
      </c>
      <c r="E1421">
        <v>0.38614999999999999</v>
      </c>
      <c r="F1421">
        <v>0.11713999999999999</v>
      </c>
      <c r="G1421">
        <v>0.27682000000000001</v>
      </c>
      <c r="H1421">
        <v>55977.730069999998</v>
      </c>
      <c r="I1421">
        <v>0.22861000000000001</v>
      </c>
      <c r="J1421">
        <v>54792.725339999997</v>
      </c>
      <c r="K1421">
        <v>239680.32332</v>
      </c>
      <c r="L1421">
        <v>154159.87234</v>
      </c>
      <c r="M1421">
        <v>2.81351</v>
      </c>
    </row>
    <row r="1422" spans="1:13" x14ac:dyDescent="0.2">
      <c r="A1422">
        <v>2003</v>
      </c>
      <c r="B1422">
        <v>0.61302000000000001</v>
      </c>
      <c r="C1422">
        <v>0.38697999999999999</v>
      </c>
      <c r="D1422">
        <v>0.28404000000000001</v>
      </c>
      <c r="E1422">
        <v>0.35049000000000002</v>
      </c>
      <c r="F1422">
        <v>9.955E-2</v>
      </c>
      <c r="G1422">
        <v>0.28573999999999999</v>
      </c>
      <c r="H1422">
        <v>53576.713190000002</v>
      </c>
      <c r="I1422">
        <v>0.23812</v>
      </c>
      <c r="J1422">
        <v>57073.028919999997</v>
      </c>
      <c r="K1422">
        <v>239680.32332</v>
      </c>
      <c r="L1422">
        <v>220997.17490000001</v>
      </c>
      <c r="M1422">
        <v>3.8721800000000002</v>
      </c>
    </row>
    <row r="1423" spans="1:13" x14ac:dyDescent="0.2">
      <c r="A1423">
        <v>2004</v>
      </c>
      <c r="B1423">
        <v>0.65827000000000002</v>
      </c>
      <c r="C1423">
        <v>0.34172999999999998</v>
      </c>
      <c r="D1423">
        <v>0.23981</v>
      </c>
      <c r="E1423">
        <v>0.33155000000000001</v>
      </c>
      <c r="F1423">
        <v>7.9509999999999997E-2</v>
      </c>
      <c r="G1423">
        <v>0.27811999999999998</v>
      </c>
      <c r="H1423">
        <v>54232.331539999999</v>
      </c>
      <c r="I1423">
        <v>0.22999</v>
      </c>
      <c r="J1423">
        <v>55124.73257</v>
      </c>
      <c r="K1423">
        <v>239680.32332</v>
      </c>
      <c r="L1423">
        <v>274681.31471000001</v>
      </c>
      <c r="M1423">
        <v>4.9829100000000004</v>
      </c>
    </row>
    <row r="1424" spans="1:13" x14ac:dyDescent="0.2">
      <c r="A1424">
        <v>2005</v>
      </c>
      <c r="B1424">
        <v>0.66156999999999999</v>
      </c>
      <c r="C1424">
        <v>0.33843000000000001</v>
      </c>
      <c r="D1424">
        <v>0.22972000000000001</v>
      </c>
      <c r="E1424">
        <v>0.33155000000000001</v>
      </c>
      <c r="F1424">
        <v>7.6160000000000005E-2</v>
      </c>
      <c r="G1424">
        <v>0.26412999999999998</v>
      </c>
      <c r="H1424">
        <v>57337.62902</v>
      </c>
      <c r="I1424">
        <v>0.21507000000000001</v>
      </c>
      <c r="J1424">
        <v>51547.3802</v>
      </c>
      <c r="K1424">
        <v>239680.32332</v>
      </c>
      <c r="L1424">
        <v>285029.73969000002</v>
      </c>
      <c r="M1424">
        <v>5.5294699999999999</v>
      </c>
    </row>
    <row r="1425" spans="1:13" x14ac:dyDescent="0.2">
      <c r="A1425">
        <v>2006</v>
      </c>
      <c r="B1425">
        <v>0.62305999999999995</v>
      </c>
      <c r="C1425">
        <v>0.37694</v>
      </c>
      <c r="D1425">
        <v>0.27271000000000001</v>
      </c>
      <c r="E1425">
        <v>0.31466</v>
      </c>
      <c r="F1425">
        <v>8.5809999999999997E-2</v>
      </c>
      <c r="G1425">
        <v>0.25781999999999999</v>
      </c>
      <c r="H1425">
        <v>58120.364139999998</v>
      </c>
      <c r="I1425">
        <v>0.20834</v>
      </c>
      <c r="J1425">
        <v>49935.178959999997</v>
      </c>
      <c r="K1425">
        <v>239680.32332</v>
      </c>
      <c r="L1425">
        <v>258228.91365999999</v>
      </c>
      <c r="M1425">
        <v>5.1712800000000003</v>
      </c>
    </row>
    <row r="1426" spans="1:13" x14ac:dyDescent="0.2">
      <c r="A1426">
        <v>2007</v>
      </c>
      <c r="B1426">
        <v>0.62597999999999998</v>
      </c>
      <c r="C1426">
        <v>0.37402000000000002</v>
      </c>
      <c r="D1426">
        <v>0.27631</v>
      </c>
      <c r="E1426">
        <v>0.30907000000000001</v>
      </c>
      <c r="F1426">
        <v>8.5400000000000004E-2</v>
      </c>
      <c r="G1426">
        <v>0.26212000000000002</v>
      </c>
      <c r="H1426">
        <v>65925.415070000003</v>
      </c>
      <c r="I1426">
        <v>0.21293000000000001</v>
      </c>
      <c r="J1426">
        <v>51035.18894</v>
      </c>
      <c r="K1426">
        <v>239680.32332</v>
      </c>
      <c r="L1426">
        <v>216171.86756000001</v>
      </c>
      <c r="M1426">
        <v>4.2357399999999998</v>
      </c>
    </row>
    <row r="1427" spans="1:13" x14ac:dyDescent="0.2">
      <c r="A1427">
        <v>2008</v>
      </c>
      <c r="B1427">
        <v>0.58092999999999995</v>
      </c>
      <c r="C1427">
        <v>0.41907</v>
      </c>
      <c r="D1427">
        <v>0.31596000000000002</v>
      </c>
      <c r="E1427">
        <v>0.33855000000000002</v>
      </c>
      <c r="F1427">
        <v>0.10697</v>
      </c>
      <c r="G1427">
        <v>0.26356000000000002</v>
      </c>
      <c r="H1427">
        <v>61988.506249999999</v>
      </c>
      <c r="I1427">
        <v>0.21446000000000001</v>
      </c>
      <c r="J1427">
        <v>51401.955280000002</v>
      </c>
      <c r="K1427">
        <v>239680.32332</v>
      </c>
      <c r="L1427">
        <v>186204.69180999999</v>
      </c>
      <c r="M1427">
        <v>3.6225200000000002</v>
      </c>
    </row>
    <row r="1428" spans="1:13" x14ac:dyDescent="0.2">
      <c r="A1428">
        <v>2009</v>
      </c>
      <c r="B1428">
        <v>0.47815999999999997</v>
      </c>
      <c r="C1428">
        <v>0.52183999999999997</v>
      </c>
      <c r="D1428">
        <v>0.44346000000000002</v>
      </c>
      <c r="E1428">
        <v>0.36506</v>
      </c>
      <c r="F1428">
        <v>0.16189000000000001</v>
      </c>
      <c r="G1428">
        <v>0.26567000000000002</v>
      </c>
      <c r="H1428">
        <v>59885.205379999999</v>
      </c>
      <c r="I1428">
        <v>0.21672</v>
      </c>
      <c r="J1428">
        <v>51942.801189999998</v>
      </c>
      <c r="K1428">
        <v>239680.32332</v>
      </c>
      <c r="L1428">
        <v>164587.98884999999</v>
      </c>
      <c r="M1428">
        <v>3.1686399999999999</v>
      </c>
    </row>
    <row r="1429" spans="1:13" x14ac:dyDescent="0.2">
      <c r="A1429">
        <v>2010</v>
      </c>
      <c r="B1429">
        <v>0.49687999999999999</v>
      </c>
      <c r="C1429">
        <v>0.50312000000000001</v>
      </c>
      <c r="D1429">
        <v>0.39612999999999998</v>
      </c>
      <c r="E1429">
        <v>0.39012000000000002</v>
      </c>
      <c r="F1429">
        <v>0.15454000000000001</v>
      </c>
      <c r="G1429">
        <v>0.26035000000000003</v>
      </c>
      <c r="H1429">
        <v>61348.5743</v>
      </c>
      <c r="I1429">
        <v>0.21104000000000001</v>
      </c>
      <c r="J1429">
        <v>50582.74424</v>
      </c>
      <c r="K1429">
        <v>239680.32332</v>
      </c>
      <c r="L1429">
        <v>162905.33165000001</v>
      </c>
      <c r="M1429">
        <v>3.2205699999999999</v>
      </c>
    </row>
    <row r="1430" spans="1:13" x14ac:dyDescent="0.2">
      <c r="A1430">
        <v>2011</v>
      </c>
      <c r="B1430">
        <v>0.62568000000000001</v>
      </c>
      <c r="C1430">
        <v>0.37431999999999999</v>
      </c>
      <c r="D1430">
        <v>0.22255</v>
      </c>
      <c r="E1430">
        <v>0.47317999999999999</v>
      </c>
      <c r="F1430">
        <v>0.1053</v>
      </c>
      <c r="G1430">
        <v>0.25901000000000002</v>
      </c>
      <c r="H1430">
        <v>74039.077189999996</v>
      </c>
      <c r="I1430">
        <v>0.20960999999999999</v>
      </c>
      <c r="J1430">
        <v>50240.145570000001</v>
      </c>
      <c r="K1430">
        <v>239680.32332</v>
      </c>
      <c r="L1430">
        <v>168236.39332</v>
      </c>
      <c r="M1430">
        <v>3.3486400000000001</v>
      </c>
    </row>
    <row r="1431" spans="1:13" x14ac:dyDescent="0.2">
      <c r="A1431">
        <v>2012</v>
      </c>
      <c r="B1431">
        <v>0.60419999999999996</v>
      </c>
      <c r="C1431">
        <v>0.39579999999999999</v>
      </c>
      <c r="D1431">
        <v>0.24464</v>
      </c>
      <c r="E1431">
        <v>0.51014000000000004</v>
      </c>
      <c r="F1431">
        <v>0.12479999999999999</v>
      </c>
      <c r="G1431">
        <v>0.26989999999999997</v>
      </c>
      <c r="H1431">
        <v>60413.377529999998</v>
      </c>
      <c r="I1431">
        <v>0.22123000000000001</v>
      </c>
      <c r="J1431">
        <v>53023.925889999999</v>
      </c>
      <c r="K1431">
        <v>239680.32332</v>
      </c>
      <c r="L1431">
        <v>157716.02583</v>
      </c>
      <c r="M1431">
        <v>2.9744299999999999</v>
      </c>
    </row>
    <row r="1432" spans="1:13" x14ac:dyDescent="0.2">
      <c r="A1432">
        <v>2013</v>
      </c>
      <c r="B1432">
        <v>0.77236000000000005</v>
      </c>
      <c r="C1432">
        <v>0.22764000000000001</v>
      </c>
      <c r="D1432">
        <v>0.1326</v>
      </c>
      <c r="E1432">
        <v>0.39491999999999999</v>
      </c>
      <c r="F1432">
        <v>5.2359999999999997E-2</v>
      </c>
      <c r="G1432">
        <v>0.28092</v>
      </c>
      <c r="H1432">
        <v>64147.301659999997</v>
      </c>
      <c r="I1432">
        <v>0.23297999999999999</v>
      </c>
      <c r="J1432">
        <v>55840.683140000001</v>
      </c>
      <c r="K1432">
        <v>239680.32332</v>
      </c>
      <c r="L1432">
        <v>151209.00054000001</v>
      </c>
      <c r="M1432">
        <v>2.7078600000000002</v>
      </c>
    </row>
    <row r="1433" spans="1:13" x14ac:dyDescent="0.2">
      <c r="A1433">
        <v>2014</v>
      </c>
      <c r="B1433">
        <v>0.73762000000000005</v>
      </c>
      <c r="C1433">
        <v>0.26238</v>
      </c>
      <c r="D1433">
        <v>0.15284</v>
      </c>
      <c r="E1433">
        <v>0.38229999999999997</v>
      </c>
      <c r="F1433">
        <v>5.8430000000000003E-2</v>
      </c>
      <c r="G1433">
        <v>0.24459</v>
      </c>
      <c r="H1433">
        <v>77473.015780000002</v>
      </c>
      <c r="I1433">
        <v>0.19423000000000001</v>
      </c>
      <c r="J1433">
        <v>46552.058669999999</v>
      </c>
      <c r="K1433">
        <v>239680.32332</v>
      </c>
      <c r="L1433">
        <v>156091.58288</v>
      </c>
      <c r="M1433">
        <v>3.3530500000000001</v>
      </c>
    </row>
    <row r="1434" spans="1:13" x14ac:dyDescent="0.2">
      <c r="A1434">
        <v>2015</v>
      </c>
      <c r="B1434">
        <v>0.58919999999999995</v>
      </c>
      <c r="C1434">
        <v>0.4108</v>
      </c>
      <c r="D1434">
        <v>0.25280999999999998</v>
      </c>
      <c r="E1434">
        <v>0.50983000000000001</v>
      </c>
      <c r="F1434">
        <v>0.12889</v>
      </c>
      <c r="G1434">
        <v>0.26</v>
      </c>
      <c r="H1434">
        <v>63690.577790000003</v>
      </c>
      <c r="I1434">
        <v>0.21065999999999999</v>
      </c>
      <c r="J1434">
        <v>50491.96529</v>
      </c>
      <c r="K1434">
        <v>239680.32332</v>
      </c>
      <c r="L1434">
        <v>159154.03971000001</v>
      </c>
      <c r="M1434">
        <v>3.1520700000000001</v>
      </c>
    </row>
    <row r="1435" spans="1:13" x14ac:dyDescent="0.2">
      <c r="A1435">
        <v>2016</v>
      </c>
      <c r="B1435">
        <v>0.59985999999999995</v>
      </c>
      <c r="C1435">
        <v>0.40014</v>
      </c>
      <c r="D1435">
        <v>0.2283</v>
      </c>
      <c r="E1435">
        <v>0.55817000000000005</v>
      </c>
      <c r="F1435">
        <v>0.12742999999999999</v>
      </c>
      <c r="G1435">
        <v>0.25383</v>
      </c>
      <c r="H1435">
        <v>65897.953469999993</v>
      </c>
      <c r="I1435">
        <v>0.20408999999999999</v>
      </c>
      <c r="J1435">
        <v>48916.002469999999</v>
      </c>
      <c r="K1435">
        <v>239680.32332</v>
      </c>
      <c r="L1435">
        <v>170132.63415</v>
      </c>
      <c r="M1435">
        <v>3.4780600000000002</v>
      </c>
    </row>
    <row r="1436" spans="1:13" x14ac:dyDescent="0.2">
      <c r="A1436">
        <v>2017</v>
      </c>
      <c r="B1436">
        <v>0.55557999999999996</v>
      </c>
      <c r="C1436">
        <v>0.44441999999999998</v>
      </c>
      <c r="D1436">
        <v>0.27661000000000002</v>
      </c>
      <c r="E1436">
        <v>0.53412999999999999</v>
      </c>
      <c r="F1436">
        <v>0.14774999999999999</v>
      </c>
      <c r="G1436">
        <v>0.25577</v>
      </c>
      <c r="H1436">
        <v>69967.715710000004</v>
      </c>
      <c r="I1436">
        <v>0.20616000000000001</v>
      </c>
      <c r="J1436">
        <v>49411.870799999997</v>
      </c>
      <c r="K1436">
        <v>239680.32332</v>
      </c>
      <c r="L1436">
        <v>166970.53737999999</v>
      </c>
      <c r="M1436">
        <v>3.3791600000000002</v>
      </c>
    </row>
    <row r="1437" spans="1:13" x14ac:dyDescent="0.2">
      <c r="A1437">
        <v>2018</v>
      </c>
      <c r="B1437">
        <v>0.52193999999999996</v>
      </c>
      <c r="C1437">
        <v>0.47805999999999998</v>
      </c>
      <c r="D1437">
        <v>0.29353000000000001</v>
      </c>
      <c r="E1437">
        <v>0.55027000000000004</v>
      </c>
      <c r="F1437">
        <v>0.16152</v>
      </c>
      <c r="G1437">
        <v>0.24399000000000001</v>
      </c>
      <c r="H1437">
        <v>75832.290210000006</v>
      </c>
      <c r="I1437">
        <v>0.19359000000000001</v>
      </c>
      <c r="J1437">
        <v>46400.404829999999</v>
      </c>
      <c r="K1437">
        <v>239680.32332</v>
      </c>
      <c r="L1437">
        <v>141956.77160000001</v>
      </c>
      <c r="M1437">
        <v>3.0593900000000001</v>
      </c>
    </row>
    <row r="1438" spans="1:13" x14ac:dyDescent="0.2">
      <c r="A1438">
        <v>2019</v>
      </c>
      <c r="B1438">
        <v>0.54374999999999996</v>
      </c>
      <c r="C1438">
        <v>0.45624999999999999</v>
      </c>
      <c r="D1438">
        <v>0.25230000000000002</v>
      </c>
      <c r="E1438">
        <v>0.58925000000000005</v>
      </c>
      <c r="F1438">
        <v>0.14867</v>
      </c>
      <c r="G1438">
        <v>0.24134</v>
      </c>
      <c r="H1438">
        <v>78694.237729999993</v>
      </c>
      <c r="I1438">
        <v>0.19076000000000001</v>
      </c>
      <c r="J1438">
        <v>45722.405229999997</v>
      </c>
      <c r="K1438">
        <v>239680.32332</v>
      </c>
      <c r="L1438">
        <v>123349.71004999999</v>
      </c>
      <c r="M1438">
        <v>2.6978</v>
      </c>
    </row>
    <row r="1439" spans="1:13" x14ac:dyDescent="0.2">
      <c r="A1439">
        <v>2020</v>
      </c>
      <c r="B1439">
        <v>0.49442000000000003</v>
      </c>
      <c r="C1439">
        <v>0.50558000000000003</v>
      </c>
      <c r="D1439">
        <v>0.31655</v>
      </c>
      <c r="E1439">
        <v>0.57167000000000001</v>
      </c>
      <c r="F1439">
        <v>0.18096000000000001</v>
      </c>
      <c r="G1439">
        <v>0.24645</v>
      </c>
      <c r="H1439">
        <v>74727.200930000006</v>
      </c>
      <c r="I1439">
        <v>0.19621</v>
      </c>
      <c r="J1439">
        <v>47027.259109999999</v>
      </c>
      <c r="K1439">
        <v>239680.32332</v>
      </c>
      <c r="L1439">
        <v>114052.12686999999</v>
      </c>
      <c r="M1439">
        <v>2.42523</v>
      </c>
    </row>
    <row r="1440" spans="1:13" x14ac:dyDescent="0.2">
      <c r="A1440" t="s">
        <v>118</v>
      </c>
    </row>
    <row r="1441" spans="1:42" x14ac:dyDescent="0.2">
      <c r="B1441">
        <v>0</v>
      </c>
      <c r="C1441">
        <v>3.0000000000000001E-5</v>
      </c>
      <c r="D1441">
        <v>3.1E-4</v>
      </c>
      <c r="E1441">
        <v>2.3900000000000002E-3</v>
      </c>
      <c r="F1441">
        <v>1.2630000000000001E-2</v>
      </c>
      <c r="G1441">
        <v>4.6019999999999998E-2</v>
      </c>
      <c r="H1441">
        <v>0.11584999999999999</v>
      </c>
      <c r="I1441">
        <v>0.20155000000000001</v>
      </c>
      <c r="J1441">
        <v>0.24240999999999999</v>
      </c>
      <c r="K1441">
        <v>0.20155000000000001</v>
      </c>
      <c r="L1441">
        <v>0.11584999999999999</v>
      </c>
      <c r="M1441">
        <v>4.6019999999999998E-2</v>
      </c>
      <c r="N1441">
        <v>1.2630000000000001E-2</v>
      </c>
      <c r="O1441">
        <v>2.3900000000000002E-3</v>
      </c>
      <c r="P1441">
        <v>3.1E-4</v>
      </c>
      <c r="Q1441">
        <v>3.0000000000000001E-5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</row>
    <row r="1442" spans="1:42" x14ac:dyDescent="0.2"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1.0000000000000001E-5</v>
      </c>
      <c r="I1442">
        <v>8.0000000000000007E-5</v>
      </c>
      <c r="J1442">
        <v>3.8000000000000002E-4</v>
      </c>
      <c r="K1442">
        <v>1.49E-3</v>
      </c>
      <c r="L1442">
        <v>4.9300000000000004E-3</v>
      </c>
      <c r="M1442">
        <v>1.372E-2</v>
      </c>
      <c r="N1442">
        <v>3.2059999999999998E-2</v>
      </c>
      <c r="O1442">
        <v>6.2859999999999999E-2</v>
      </c>
      <c r="P1442">
        <v>0.10340000000000001</v>
      </c>
      <c r="Q1442">
        <v>0.14274999999999999</v>
      </c>
      <c r="R1442">
        <v>0.16538</v>
      </c>
      <c r="S1442">
        <v>0.16078000000000001</v>
      </c>
      <c r="T1442">
        <v>0.13117000000000001</v>
      </c>
      <c r="U1442">
        <v>8.9800000000000005E-2</v>
      </c>
      <c r="V1442">
        <v>5.1589999999999997E-2</v>
      </c>
      <c r="W1442">
        <v>2.487E-2</v>
      </c>
      <c r="X1442">
        <v>1.0059999999999999E-2</v>
      </c>
      <c r="Y1442">
        <v>3.4099999999999998E-3</v>
      </c>
      <c r="Z1442">
        <v>9.7000000000000005E-4</v>
      </c>
      <c r="AA1442">
        <v>2.3000000000000001E-4</v>
      </c>
      <c r="AB1442">
        <v>5.0000000000000002E-5</v>
      </c>
      <c r="AC1442">
        <v>1.0000000000000001E-5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</row>
    <row r="1443" spans="1:42" x14ac:dyDescent="0.2"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1.0000000000000001E-5</v>
      </c>
      <c r="M1443">
        <v>3.0000000000000001E-5</v>
      </c>
      <c r="N1443">
        <v>1E-4</v>
      </c>
      <c r="O1443">
        <v>3.4000000000000002E-4</v>
      </c>
      <c r="P1443">
        <v>1E-3</v>
      </c>
      <c r="Q1443">
        <v>2.6700000000000001E-3</v>
      </c>
      <c r="R1443">
        <v>6.3699999999999998E-3</v>
      </c>
      <c r="S1443">
        <v>1.3610000000000001E-2</v>
      </c>
      <c r="T1443">
        <v>2.6079999999999999E-2</v>
      </c>
      <c r="U1443">
        <v>4.478E-2</v>
      </c>
      <c r="V1443">
        <v>6.8940000000000001E-2</v>
      </c>
      <c r="W1443">
        <v>9.5140000000000002E-2</v>
      </c>
      <c r="X1443">
        <v>0.11769</v>
      </c>
      <c r="Y1443">
        <v>0.13050999999999999</v>
      </c>
      <c r="Z1443">
        <v>0.12973000000000001</v>
      </c>
      <c r="AA1443">
        <v>0.11559</v>
      </c>
      <c r="AB1443">
        <v>9.2329999999999995E-2</v>
      </c>
      <c r="AC1443">
        <v>6.6110000000000002E-2</v>
      </c>
      <c r="AD1443">
        <v>4.2430000000000002E-2</v>
      </c>
      <c r="AE1443">
        <v>2.4410000000000001E-2</v>
      </c>
      <c r="AF1443">
        <v>1.259E-2</v>
      </c>
      <c r="AG1443">
        <v>5.8199999999999997E-3</v>
      </c>
      <c r="AH1443">
        <v>2.4099999999999998E-3</v>
      </c>
      <c r="AI1443">
        <v>8.9999999999999998E-4</v>
      </c>
      <c r="AJ1443">
        <v>2.9999999999999997E-4</v>
      </c>
      <c r="AK1443">
        <v>9.0000000000000006E-5</v>
      </c>
      <c r="AL1443">
        <v>2.0000000000000002E-5</v>
      </c>
      <c r="AM1443">
        <v>1.0000000000000001E-5</v>
      </c>
      <c r="AN1443">
        <v>0</v>
      </c>
      <c r="AO1443">
        <v>0</v>
      </c>
      <c r="AP1443">
        <v>0</v>
      </c>
    </row>
    <row r="1444" spans="1:42" x14ac:dyDescent="0.2"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1.0000000000000001E-5</v>
      </c>
      <c r="Q1444">
        <v>3.0000000000000001E-5</v>
      </c>
      <c r="R1444">
        <v>9.0000000000000006E-5</v>
      </c>
      <c r="S1444">
        <v>2.4000000000000001E-4</v>
      </c>
      <c r="T1444">
        <v>6.2E-4</v>
      </c>
      <c r="U1444">
        <v>1.47E-3</v>
      </c>
      <c r="V1444">
        <v>3.2200000000000002E-3</v>
      </c>
      <c r="W1444">
        <v>6.5399999999999998E-3</v>
      </c>
      <c r="X1444">
        <v>1.227E-2</v>
      </c>
      <c r="Y1444">
        <v>2.1270000000000001E-2</v>
      </c>
      <c r="Z1444">
        <v>3.4090000000000002E-2</v>
      </c>
      <c r="AA1444">
        <v>5.0500000000000003E-2</v>
      </c>
      <c r="AB1444">
        <v>6.9169999999999995E-2</v>
      </c>
      <c r="AC1444">
        <v>8.7569999999999995E-2</v>
      </c>
      <c r="AD1444">
        <v>0.10248</v>
      </c>
      <c r="AE1444">
        <v>0.11086</v>
      </c>
      <c r="AF1444">
        <v>0.11087</v>
      </c>
      <c r="AG1444">
        <v>0.10249</v>
      </c>
      <c r="AH1444">
        <v>8.7590000000000001E-2</v>
      </c>
      <c r="AI1444">
        <v>6.9190000000000002E-2</v>
      </c>
      <c r="AJ1444">
        <v>5.0529999999999999E-2</v>
      </c>
      <c r="AK1444">
        <v>3.4110000000000001E-2</v>
      </c>
      <c r="AL1444">
        <v>2.128E-2</v>
      </c>
      <c r="AM1444">
        <v>1.2279999999999999E-2</v>
      </c>
      <c r="AN1444">
        <v>6.5500000000000003E-3</v>
      </c>
      <c r="AO1444">
        <v>3.2299999999999998E-3</v>
      </c>
      <c r="AP1444">
        <v>1.47E-3</v>
      </c>
    </row>
    <row r="1445" spans="1:42" x14ac:dyDescent="0.2"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1.0000000000000001E-5</v>
      </c>
      <c r="T1445">
        <v>2.0000000000000002E-5</v>
      </c>
      <c r="U1445">
        <v>6.0000000000000002E-5</v>
      </c>
      <c r="V1445">
        <v>1.3999999999999999E-4</v>
      </c>
      <c r="W1445">
        <v>3.4000000000000002E-4</v>
      </c>
      <c r="X1445">
        <v>7.6999999999999996E-4</v>
      </c>
      <c r="Y1445">
        <v>1.6199999999999999E-3</v>
      </c>
      <c r="Z1445">
        <v>3.2299999999999998E-3</v>
      </c>
      <c r="AA1445">
        <v>6.0299999999999998E-3</v>
      </c>
      <c r="AB1445">
        <v>1.061E-2</v>
      </c>
      <c r="AC1445">
        <v>1.753E-2</v>
      </c>
      <c r="AD1445">
        <v>2.725E-2</v>
      </c>
      <c r="AE1445">
        <v>3.9820000000000001E-2</v>
      </c>
      <c r="AF1445">
        <v>5.4719999999999998E-2</v>
      </c>
      <c r="AG1445">
        <v>7.0699999999999999E-2</v>
      </c>
      <c r="AH1445">
        <v>8.5889999999999994E-2</v>
      </c>
      <c r="AI1445">
        <v>9.8110000000000003E-2</v>
      </c>
      <c r="AJ1445">
        <v>0.10538</v>
      </c>
      <c r="AK1445">
        <v>0.10643</v>
      </c>
      <c r="AL1445">
        <v>0.10106999999999999</v>
      </c>
      <c r="AM1445">
        <v>9.0249999999999997E-2</v>
      </c>
      <c r="AN1445">
        <v>7.5770000000000004E-2</v>
      </c>
      <c r="AO1445">
        <v>5.9819999999999998E-2</v>
      </c>
      <c r="AP1445">
        <v>4.4400000000000002E-2</v>
      </c>
    </row>
    <row r="1446" spans="1:42" x14ac:dyDescent="0.2"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1.0000000000000001E-5</v>
      </c>
      <c r="W1446">
        <v>3.0000000000000001E-5</v>
      </c>
      <c r="X1446">
        <v>9.0000000000000006E-5</v>
      </c>
      <c r="Y1446">
        <v>2.0000000000000001E-4</v>
      </c>
      <c r="Z1446">
        <v>4.4000000000000002E-4</v>
      </c>
      <c r="AA1446">
        <v>9.2000000000000003E-4</v>
      </c>
      <c r="AB1446">
        <v>1.8400000000000001E-3</v>
      </c>
      <c r="AC1446">
        <v>3.5000000000000001E-3</v>
      </c>
      <c r="AD1446">
        <v>6.3200000000000001E-3</v>
      </c>
      <c r="AE1446">
        <v>1.0840000000000001E-2</v>
      </c>
      <c r="AF1446">
        <v>1.7659999999999999E-2</v>
      </c>
      <c r="AG1446">
        <v>2.7349999999999999E-2</v>
      </c>
      <c r="AH1446">
        <v>4.0230000000000002E-2</v>
      </c>
      <c r="AI1446">
        <v>5.6239999999999998E-2</v>
      </c>
      <c r="AJ1446">
        <v>7.4700000000000003E-2</v>
      </c>
      <c r="AK1446">
        <v>9.4280000000000003E-2</v>
      </c>
      <c r="AL1446">
        <v>0.11307</v>
      </c>
      <c r="AM1446">
        <v>0.12884999999999999</v>
      </c>
      <c r="AN1446">
        <v>0.13952000000000001</v>
      </c>
      <c r="AO1446">
        <v>0.14355000000000001</v>
      </c>
      <c r="AP1446">
        <v>0.14035</v>
      </c>
    </row>
    <row r="1447" spans="1:42" x14ac:dyDescent="0.2"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1.0000000000000001E-5</v>
      </c>
      <c r="X1447">
        <v>2.0000000000000002E-5</v>
      </c>
      <c r="Y1447">
        <v>5.0000000000000002E-5</v>
      </c>
      <c r="Z1447">
        <v>1.1E-4</v>
      </c>
      <c r="AA1447">
        <v>2.5000000000000001E-4</v>
      </c>
      <c r="AB1447">
        <v>5.2999999999999998E-4</v>
      </c>
      <c r="AC1447">
        <v>1.08E-3</v>
      </c>
      <c r="AD1447">
        <v>2.1199999999999999E-3</v>
      </c>
      <c r="AE1447">
        <v>3.9899999999999996E-3</v>
      </c>
      <c r="AF1447">
        <v>7.1799999999999998E-3</v>
      </c>
      <c r="AG1447">
        <v>1.235E-2</v>
      </c>
      <c r="AH1447">
        <v>2.0330000000000001E-2</v>
      </c>
      <c r="AI1447">
        <v>3.2030000000000003E-2</v>
      </c>
      <c r="AJ1447">
        <v>4.829E-2</v>
      </c>
      <c r="AK1447">
        <v>6.966E-2</v>
      </c>
      <c r="AL1447">
        <v>9.6140000000000003E-2</v>
      </c>
      <c r="AM1447">
        <v>0.12697</v>
      </c>
      <c r="AN1447">
        <v>0.16045000000000001</v>
      </c>
      <c r="AO1447">
        <v>0.19400000000000001</v>
      </c>
      <c r="AP1447">
        <v>0.22445000000000001</v>
      </c>
    </row>
    <row r="1448" spans="1:42" x14ac:dyDescent="0.2"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1.0000000000000001E-5</v>
      </c>
      <c r="Y1448">
        <v>2.0000000000000002E-5</v>
      </c>
      <c r="Z1448">
        <v>4.0000000000000003E-5</v>
      </c>
      <c r="AA1448">
        <v>1E-4</v>
      </c>
      <c r="AB1448">
        <v>2.2000000000000001E-4</v>
      </c>
      <c r="AC1448">
        <v>4.8000000000000001E-4</v>
      </c>
      <c r="AD1448">
        <v>1E-3</v>
      </c>
      <c r="AE1448">
        <v>1.98E-3</v>
      </c>
      <c r="AF1448">
        <v>3.79E-3</v>
      </c>
      <c r="AG1448">
        <v>6.9499999999999996E-3</v>
      </c>
      <c r="AH1448">
        <v>1.2279999999999999E-2</v>
      </c>
      <c r="AI1448">
        <v>2.086E-2</v>
      </c>
      <c r="AJ1448">
        <v>3.4070000000000003E-2</v>
      </c>
      <c r="AK1448">
        <v>5.3490000000000003E-2</v>
      </c>
      <c r="AL1448">
        <v>8.0759999999999998E-2</v>
      </c>
      <c r="AM1448">
        <v>0.11724</v>
      </c>
      <c r="AN1448">
        <v>0.16364999999999999</v>
      </c>
      <c r="AO1448">
        <v>0.21962999999999999</v>
      </c>
      <c r="AP1448">
        <v>0.28342000000000001</v>
      </c>
    </row>
    <row r="1449" spans="1:42" x14ac:dyDescent="0.2"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1.0000000000000001E-5</v>
      </c>
      <c r="Z1449">
        <v>2.0000000000000002E-5</v>
      </c>
      <c r="AA1449">
        <v>5.0000000000000002E-5</v>
      </c>
      <c r="AB1449">
        <v>1.2999999999999999E-4</v>
      </c>
      <c r="AC1449">
        <v>2.7999999999999998E-4</v>
      </c>
      <c r="AD1449">
        <v>5.9000000000000003E-4</v>
      </c>
      <c r="AE1449">
        <v>1.2199999999999999E-3</v>
      </c>
      <c r="AF1449">
        <v>2.4199999999999998E-3</v>
      </c>
      <c r="AG1449">
        <v>4.6299999999999996E-3</v>
      </c>
      <c r="AH1449">
        <v>8.5599999999999999E-3</v>
      </c>
      <c r="AI1449">
        <v>1.528E-2</v>
      </c>
      <c r="AJ1449">
        <v>2.63E-2</v>
      </c>
      <c r="AK1449">
        <v>4.3700000000000003E-2</v>
      </c>
      <c r="AL1449">
        <v>7.0050000000000001E-2</v>
      </c>
      <c r="AM1449">
        <v>0.10836</v>
      </c>
      <c r="AN1449">
        <v>0.16173999999999999</v>
      </c>
      <c r="AO1449">
        <v>0.23294000000000001</v>
      </c>
      <c r="AP1449">
        <v>0.32372000000000001</v>
      </c>
    </row>
    <row r="1450" spans="1:42" x14ac:dyDescent="0.2"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1.0000000000000001E-5</v>
      </c>
      <c r="Z1450">
        <v>1.0000000000000001E-5</v>
      </c>
      <c r="AA1450">
        <v>4.0000000000000003E-5</v>
      </c>
      <c r="AB1450">
        <v>8.0000000000000007E-5</v>
      </c>
      <c r="AC1450">
        <v>1.9000000000000001E-4</v>
      </c>
      <c r="AD1450">
        <v>4.0999999999999999E-4</v>
      </c>
      <c r="AE1450">
        <v>8.5999999999999998E-4</v>
      </c>
      <c r="AF1450">
        <v>1.7600000000000001E-3</v>
      </c>
      <c r="AG1450">
        <v>3.46E-3</v>
      </c>
      <c r="AH1450">
        <v>6.6E-3</v>
      </c>
      <c r="AI1450">
        <v>1.218E-2</v>
      </c>
      <c r="AJ1450">
        <v>2.1749999999999999E-2</v>
      </c>
      <c r="AK1450">
        <v>3.7569999999999999E-2</v>
      </c>
      <c r="AL1450">
        <v>6.2780000000000002E-2</v>
      </c>
      <c r="AM1450">
        <v>0.10150000000000001</v>
      </c>
      <c r="AN1450">
        <v>0.15876000000000001</v>
      </c>
      <c r="AO1450">
        <v>0.24026</v>
      </c>
      <c r="AP1450">
        <v>0.35177000000000003</v>
      </c>
    </row>
    <row r="1451" spans="1:42" x14ac:dyDescent="0.2"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1.0000000000000001E-5</v>
      </c>
      <c r="AA1451">
        <v>3.0000000000000001E-5</v>
      </c>
      <c r="AB1451">
        <v>6.0000000000000002E-5</v>
      </c>
      <c r="AC1451">
        <v>1.3999999999999999E-4</v>
      </c>
      <c r="AD1451">
        <v>3.1E-4</v>
      </c>
      <c r="AE1451">
        <v>6.7000000000000002E-4</v>
      </c>
      <c r="AF1451">
        <v>1.39E-3</v>
      </c>
      <c r="AG1451">
        <v>2.8E-3</v>
      </c>
      <c r="AH1451">
        <v>5.4599999999999996E-3</v>
      </c>
      <c r="AI1451">
        <v>1.0319999999999999E-2</v>
      </c>
      <c r="AJ1451">
        <v>1.8890000000000001E-2</v>
      </c>
      <c r="AK1451">
        <v>3.3550000000000003E-2</v>
      </c>
      <c r="AL1451">
        <v>5.7750000000000003E-2</v>
      </c>
      <c r="AM1451">
        <v>9.6360000000000001E-2</v>
      </c>
      <c r="AN1451">
        <v>0.15590000000000001</v>
      </c>
      <c r="AO1451">
        <v>0.24451999999999999</v>
      </c>
      <c r="AP1451">
        <v>0.37180999999999997</v>
      </c>
    </row>
    <row r="1452" spans="1:42" x14ac:dyDescent="0.2">
      <c r="A1452" t="s">
        <v>119</v>
      </c>
    </row>
    <row r="1453" spans="1:42" x14ac:dyDescent="0.2">
      <c r="A1453">
        <v>1977</v>
      </c>
      <c r="B1453">
        <v>0.65149000000000001</v>
      </c>
      <c r="C1453">
        <v>1</v>
      </c>
      <c r="D1453">
        <v>0</v>
      </c>
      <c r="E1453">
        <v>0.29403000000000001</v>
      </c>
      <c r="F1453">
        <v>0.19244</v>
      </c>
      <c r="G1453">
        <v>5.6579999999999998E-2</v>
      </c>
      <c r="H1453">
        <v>0.26834999999999998</v>
      </c>
      <c r="I1453">
        <v>36397.52162</v>
      </c>
      <c r="J1453">
        <v>52626.885999999999</v>
      </c>
      <c r="K1453">
        <v>0.21956999999999999</v>
      </c>
      <c r="L1453">
        <v>3.22546</v>
      </c>
    </row>
    <row r="1454" spans="1:42" x14ac:dyDescent="0.2">
      <c r="A1454">
        <v>1978</v>
      </c>
      <c r="B1454">
        <v>0.65058000000000005</v>
      </c>
      <c r="C1454">
        <v>1</v>
      </c>
      <c r="D1454">
        <v>0</v>
      </c>
      <c r="E1454">
        <v>0.28821999999999998</v>
      </c>
      <c r="F1454">
        <v>0.20014000000000001</v>
      </c>
      <c r="G1454">
        <v>5.7680000000000002E-2</v>
      </c>
      <c r="H1454">
        <v>0.26283000000000001</v>
      </c>
      <c r="I1454">
        <v>33863.460350000001</v>
      </c>
      <c r="J1454">
        <v>51216.079339999997</v>
      </c>
      <c r="K1454">
        <v>0.21368000000000001</v>
      </c>
      <c r="L1454">
        <v>3.43004</v>
      </c>
    </row>
    <row r="1455" spans="1:42" x14ac:dyDescent="0.2">
      <c r="A1455">
        <v>1979</v>
      </c>
      <c r="B1455">
        <v>0.78259000000000001</v>
      </c>
      <c r="C1455">
        <v>1</v>
      </c>
      <c r="D1455">
        <v>0</v>
      </c>
      <c r="E1455">
        <v>0.14854000000000001</v>
      </c>
      <c r="F1455">
        <v>0.223</v>
      </c>
      <c r="G1455">
        <v>3.3119999999999997E-2</v>
      </c>
      <c r="H1455">
        <v>0.24589</v>
      </c>
      <c r="I1455">
        <v>51913.747089999997</v>
      </c>
      <c r="J1455">
        <v>46885.420899999997</v>
      </c>
      <c r="K1455">
        <v>0.19561999999999999</v>
      </c>
      <c r="L1455">
        <v>4.0416100000000004</v>
      </c>
    </row>
    <row r="1456" spans="1:42" x14ac:dyDescent="0.2">
      <c r="A1456">
        <v>1980</v>
      </c>
      <c r="B1456">
        <v>0.83062000000000002</v>
      </c>
      <c r="C1456">
        <v>1</v>
      </c>
      <c r="D1456">
        <v>0</v>
      </c>
      <c r="E1456">
        <v>0.11284</v>
      </c>
      <c r="F1456">
        <v>0.22996</v>
      </c>
      <c r="G1456">
        <v>2.5950000000000001E-2</v>
      </c>
      <c r="H1456">
        <v>0.25733</v>
      </c>
      <c r="I1456">
        <v>52678.715170000003</v>
      </c>
      <c r="J1456">
        <v>49810.851909999998</v>
      </c>
      <c r="K1456">
        <v>0.20782</v>
      </c>
      <c r="L1456">
        <v>4.4868699999999997</v>
      </c>
    </row>
    <row r="1457" spans="1:12" x14ac:dyDescent="0.2">
      <c r="A1457">
        <v>1981</v>
      </c>
      <c r="B1457">
        <v>0.87017999999999995</v>
      </c>
      <c r="C1457">
        <v>1</v>
      </c>
      <c r="D1457">
        <v>0</v>
      </c>
      <c r="E1457">
        <v>8.022E-2</v>
      </c>
      <c r="F1457">
        <v>0.25597999999999999</v>
      </c>
      <c r="G1457">
        <v>2.053E-2</v>
      </c>
      <c r="H1457">
        <v>0.25902999999999998</v>
      </c>
      <c r="I1457">
        <v>52793.905330000001</v>
      </c>
      <c r="J1457">
        <v>50243.848050000001</v>
      </c>
      <c r="K1457">
        <v>0.20963000000000001</v>
      </c>
      <c r="L1457">
        <v>5.6148800000000003</v>
      </c>
    </row>
    <row r="1458" spans="1:12" x14ac:dyDescent="0.2">
      <c r="A1458">
        <v>1982</v>
      </c>
      <c r="B1458">
        <v>0.89204000000000006</v>
      </c>
      <c r="C1458">
        <v>1</v>
      </c>
      <c r="D1458">
        <v>0</v>
      </c>
      <c r="E1458">
        <v>6.8210000000000007E-2</v>
      </c>
      <c r="F1458">
        <v>0.24487</v>
      </c>
      <c r="G1458">
        <v>1.67E-2</v>
      </c>
      <c r="H1458">
        <v>0.27427000000000001</v>
      </c>
      <c r="I1458">
        <v>54711.678910000002</v>
      </c>
      <c r="J1458">
        <v>54140.082430000002</v>
      </c>
      <c r="K1458">
        <v>0.22588</v>
      </c>
      <c r="L1458">
        <v>5.7574199999999998</v>
      </c>
    </row>
    <row r="1459" spans="1:12" x14ac:dyDescent="0.2">
      <c r="A1459">
        <v>1983</v>
      </c>
      <c r="B1459">
        <v>0.92874000000000001</v>
      </c>
      <c r="C1459">
        <v>1</v>
      </c>
      <c r="D1459">
        <v>0</v>
      </c>
      <c r="E1459">
        <v>4.1939999999999998E-2</v>
      </c>
      <c r="F1459">
        <v>0.25961000000000001</v>
      </c>
      <c r="G1459">
        <v>1.089E-2</v>
      </c>
      <c r="H1459">
        <v>0.26382</v>
      </c>
      <c r="I1459">
        <v>60024.215850000001</v>
      </c>
      <c r="J1459">
        <v>51469.60671</v>
      </c>
      <c r="K1459">
        <v>0.21473999999999999</v>
      </c>
      <c r="L1459">
        <v>5.4684600000000003</v>
      </c>
    </row>
    <row r="1460" spans="1:12" x14ac:dyDescent="0.2">
      <c r="A1460">
        <v>1984</v>
      </c>
      <c r="B1460">
        <v>0.76282000000000005</v>
      </c>
      <c r="C1460">
        <v>1</v>
      </c>
      <c r="D1460">
        <v>0</v>
      </c>
      <c r="E1460">
        <v>0.15820000000000001</v>
      </c>
      <c r="F1460">
        <v>0.26334000000000002</v>
      </c>
      <c r="G1460">
        <v>4.1660000000000003E-2</v>
      </c>
      <c r="H1460">
        <v>0.26271</v>
      </c>
      <c r="I1460">
        <v>69630.745379999993</v>
      </c>
      <c r="J1460">
        <v>51186.51195</v>
      </c>
      <c r="K1460">
        <v>0.21356</v>
      </c>
      <c r="L1460">
        <v>4.7992800000000004</v>
      </c>
    </row>
    <row r="1461" spans="1:12" x14ac:dyDescent="0.2">
      <c r="A1461">
        <v>1985</v>
      </c>
      <c r="B1461">
        <v>0.65607000000000004</v>
      </c>
      <c r="C1461">
        <v>1</v>
      </c>
      <c r="D1461">
        <v>0</v>
      </c>
      <c r="E1461">
        <v>0.25858999999999999</v>
      </c>
      <c r="F1461">
        <v>0.25302999999999998</v>
      </c>
      <c r="G1461">
        <v>6.5430000000000002E-2</v>
      </c>
      <c r="H1461">
        <v>0.25886999999999999</v>
      </c>
      <c r="I1461">
        <v>67002.596789999996</v>
      </c>
      <c r="J1461">
        <v>50203.476210000001</v>
      </c>
      <c r="K1461">
        <v>0.20946000000000001</v>
      </c>
      <c r="L1461">
        <v>4.1240199999999998</v>
      </c>
    </row>
    <row r="1462" spans="1:12" x14ac:dyDescent="0.2">
      <c r="A1462">
        <v>1986</v>
      </c>
      <c r="B1462">
        <v>0.64595999999999998</v>
      </c>
      <c r="C1462">
        <v>1</v>
      </c>
      <c r="D1462">
        <v>0</v>
      </c>
      <c r="E1462">
        <v>0.27953</v>
      </c>
      <c r="F1462">
        <v>0.25656000000000001</v>
      </c>
      <c r="G1462">
        <v>7.1720000000000006E-2</v>
      </c>
      <c r="H1462">
        <v>0.27512999999999999</v>
      </c>
      <c r="I1462">
        <v>58040.3226</v>
      </c>
      <c r="J1462">
        <v>54359.72249</v>
      </c>
      <c r="K1462">
        <v>0.2268</v>
      </c>
      <c r="L1462">
        <v>3.1960000000000002</v>
      </c>
    </row>
    <row r="1463" spans="1:12" x14ac:dyDescent="0.2">
      <c r="A1463">
        <v>1987</v>
      </c>
      <c r="B1463">
        <v>0.71182999999999996</v>
      </c>
      <c r="C1463">
        <v>1</v>
      </c>
      <c r="D1463">
        <v>0</v>
      </c>
      <c r="E1463">
        <v>0.20754</v>
      </c>
      <c r="F1463">
        <v>0.26490000000000002</v>
      </c>
      <c r="G1463">
        <v>5.4980000000000001E-2</v>
      </c>
      <c r="H1463">
        <v>0.26761000000000001</v>
      </c>
      <c r="I1463">
        <v>80384.863649999999</v>
      </c>
      <c r="J1463">
        <v>52437.515679999997</v>
      </c>
      <c r="K1463">
        <v>0.21878</v>
      </c>
      <c r="L1463">
        <v>2.9712499999999999</v>
      </c>
    </row>
    <row r="1464" spans="1:12" x14ac:dyDescent="0.2">
      <c r="A1464">
        <v>1988</v>
      </c>
      <c r="B1464">
        <v>0.73143000000000002</v>
      </c>
      <c r="C1464">
        <v>1</v>
      </c>
      <c r="D1464">
        <v>0</v>
      </c>
      <c r="E1464">
        <v>0.19470999999999999</v>
      </c>
      <c r="F1464">
        <v>0.24640999999999999</v>
      </c>
      <c r="G1464">
        <v>4.7980000000000002E-2</v>
      </c>
      <c r="H1464">
        <v>0.26524999999999999</v>
      </c>
      <c r="I1464">
        <v>55366.605340000002</v>
      </c>
      <c r="J1464">
        <v>51834.561629999997</v>
      </c>
      <c r="K1464">
        <v>0.21626999999999999</v>
      </c>
      <c r="L1464">
        <v>2.9838900000000002</v>
      </c>
    </row>
    <row r="1465" spans="1:12" x14ac:dyDescent="0.2">
      <c r="A1465">
        <v>1989</v>
      </c>
      <c r="B1465">
        <v>0.82328000000000001</v>
      </c>
      <c r="C1465">
        <v>1</v>
      </c>
      <c r="D1465">
        <v>0</v>
      </c>
      <c r="E1465">
        <v>0.11525000000000001</v>
      </c>
      <c r="F1465">
        <v>0.2576</v>
      </c>
      <c r="G1465">
        <v>2.9690000000000001E-2</v>
      </c>
      <c r="H1465">
        <v>0.26107999999999998</v>
      </c>
      <c r="I1465">
        <v>69234.287689999997</v>
      </c>
      <c r="J1465">
        <v>50769.768929999998</v>
      </c>
      <c r="K1465">
        <v>0.21182000000000001</v>
      </c>
      <c r="L1465">
        <v>3.1755100000000001</v>
      </c>
    </row>
    <row r="1466" spans="1:12" x14ac:dyDescent="0.2">
      <c r="A1466">
        <v>1990</v>
      </c>
      <c r="B1466">
        <v>0.84255000000000002</v>
      </c>
      <c r="C1466">
        <v>1</v>
      </c>
      <c r="D1466">
        <v>0</v>
      </c>
      <c r="E1466">
        <v>0.10274</v>
      </c>
      <c r="F1466">
        <v>0.25401000000000001</v>
      </c>
      <c r="G1466">
        <v>2.6100000000000002E-2</v>
      </c>
      <c r="H1466">
        <v>0.26456000000000002</v>
      </c>
      <c r="I1466">
        <v>84358.109500000006</v>
      </c>
      <c r="J1466">
        <v>51659.431380000002</v>
      </c>
      <c r="K1466">
        <v>0.21553</v>
      </c>
      <c r="L1466">
        <v>3.3504200000000002</v>
      </c>
    </row>
    <row r="1467" spans="1:12" x14ac:dyDescent="0.2">
      <c r="A1467">
        <v>1991</v>
      </c>
      <c r="B1467">
        <v>0.77185999999999999</v>
      </c>
      <c r="C1467">
        <v>1</v>
      </c>
      <c r="D1467">
        <v>0</v>
      </c>
      <c r="E1467">
        <v>0.15631999999999999</v>
      </c>
      <c r="F1467">
        <v>0.27211999999999997</v>
      </c>
      <c r="G1467">
        <v>4.2540000000000001E-2</v>
      </c>
      <c r="H1467">
        <v>0.27893000000000001</v>
      </c>
      <c r="I1467">
        <v>59913.285190000002</v>
      </c>
      <c r="J1467">
        <v>55333.479579999999</v>
      </c>
      <c r="K1467">
        <v>0.23086000000000001</v>
      </c>
      <c r="L1467">
        <v>3.5227400000000002</v>
      </c>
    </row>
    <row r="1468" spans="1:12" x14ac:dyDescent="0.2">
      <c r="A1468">
        <v>1992</v>
      </c>
      <c r="B1468">
        <v>0.71950000000000003</v>
      </c>
      <c r="C1468">
        <v>1</v>
      </c>
      <c r="D1468">
        <v>0</v>
      </c>
      <c r="E1468">
        <v>0.18884999999999999</v>
      </c>
      <c r="F1468">
        <v>0.3054</v>
      </c>
      <c r="G1468">
        <v>5.7680000000000002E-2</v>
      </c>
      <c r="H1468">
        <v>0.27423999999999998</v>
      </c>
      <c r="I1468">
        <v>71149.383870000005</v>
      </c>
      <c r="J1468">
        <v>54132.399819999999</v>
      </c>
      <c r="K1468">
        <v>0.22585</v>
      </c>
      <c r="L1468">
        <v>4.0844199999999997</v>
      </c>
    </row>
    <row r="1469" spans="1:12" x14ac:dyDescent="0.2">
      <c r="A1469">
        <v>1993</v>
      </c>
      <c r="B1469">
        <v>0.63798999999999995</v>
      </c>
      <c r="C1469">
        <v>1</v>
      </c>
      <c r="D1469">
        <v>0</v>
      </c>
      <c r="E1469">
        <v>0.22964000000000001</v>
      </c>
      <c r="F1469">
        <v>0.37474000000000002</v>
      </c>
      <c r="G1469">
        <v>8.6059999999999998E-2</v>
      </c>
      <c r="H1469">
        <v>0.25275999999999998</v>
      </c>
      <c r="I1469">
        <v>73377.601469999994</v>
      </c>
      <c r="J1469">
        <v>48642.267079999998</v>
      </c>
      <c r="K1469">
        <v>0.20294999999999999</v>
      </c>
      <c r="L1469">
        <v>4.5979599999999996</v>
      </c>
    </row>
    <row r="1470" spans="1:12" x14ac:dyDescent="0.2">
      <c r="A1470">
        <v>1994</v>
      </c>
      <c r="B1470">
        <v>0.58533000000000002</v>
      </c>
      <c r="C1470">
        <v>1</v>
      </c>
      <c r="D1470">
        <v>0</v>
      </c>
      <c r="E1470">
        <v>0.28838000000000003</v>
      </c>
      <c r="F1470">
        <v>0.38517000000000001</v>
      </c>
      <c r="G1470">
        <v>0.11107</v>
      </c>
      <c r="H1470">
        <v>0.26701999999999998</v>
      </c>
      <c r="I1470">
        <v>63797.299830000004</v>
      </c>
      <c r="J1470">
        <v>52287.399460000001</v>
      </c>
      <c r="K1470">
        <v>0.21815000000000001</v>
      </c>
      <c r="L1470">
        <v>3.7360699999999998</v>
      </c>
    </row>
    <row r="1471" spans="1:12" x14ac:dyDescent="0.2">
      <c r="A1471">
        <v>1995</v>
      </c>
      <c r="B1471">
        <v>0.46965000000000001</v>
      </c>
      <c r="C1471">
        <v>1</v>
      </c>
      <c r="D1471">
        <v>0</v>
      </c>
      <c r="E1471">
        <v>0.46089999999999998</v>
      </c>
      <c r="F1471">
        <v>0.38912999999999998</v>
      </c>
      <c r="G1471">
        <v>0.17935000000000001</v>
      </c>
      <c r="H1471">
        <v>0.27927999999999997</v>
      </c>
      <c r="I1471">
        <v>59006.002849999997</v>
      </c>
      <c r="J1471">
        <v>55422.339169999999</v>
      </c>
      <c r="K1471">
        <v>0.23122999999999999</v>
      </c>
      <c r="L1471">
        <v>3.1263700000000001</v>
      </c>
    </row>
    <row r="1472" spans="1:12" x14ac:dyDescent="0.2">
      <c r="A1472">
        <v>1996</v>
      </c>
      <c r="B1472">
        <v>0.38967000000000002</v>
      </c>
      <c r="C1472">
        <v>1</v>
      </c>
      <c r="D1472">
        <v>0</v>
      </c>
      <c r="E1472">
        <v>0.63636999999999999</v>
      </c>
      <c r="F1472">
        <v>0.40200999999999998</v>
      </c>
      <c r="G1472">
        <v>0.25583</v>
      </c>
      <c r="H1472">
        <v>0.28555000000000003</v>
      </c>
      <c r="I1472">
        <v>59414.775540000002</v>
      </c>
      <c r="J1472">
        <v>57025.455540000003</v>
      </c>
      <c r="K1472">
        <v>0.23791999999999999</v>
      </c>
      <c r="L1472">
        <v>2.7024499999999998</v>
      </c>
    </row>
    <row r="1473" spans="1:12" x14ac:dyDescent="0.2">
      <c r="A1473">
        <v>1997</v>
      </c>
      <c r="B1473">
        <v>0.52209000000000005</v>
      </c>
      <c r="C1473">
        <v>1</v>
      </c>
      <c r="D1473">
        <v>0</v>
      </c>
      <c r="E1473">
        <v>0.35796</v>
      </c>
      <c r="F1473">
        <v>0.42892000000000002</v>
      </c>
      <c r="G1473">
        <v>0.15354000000000001</v>
      </c>
      <c r="H1473">
        <v>0.27260000000000001</v>
      </c>
      <c r="I1473">
        <v>73378.781510000001</v>
      </c>
      <c r="J1473">
        <v>53714.762540000003</v>
      </c>
      <c r="K1473">
        <v>0.22411</v>
      </c>
      <c r="L1473">
        <v>2.5532599999999999</v>
      </c>
    </row>
    <row r="1474" spans="1:12" x14ac:dyDescent="0.2">
      <c r="A1474">
        <v>1998</v>
      </c>
      <c r="B1474">
        <v>0.47291</v>
      </c>
      <c r="C1474">
        <v>1</v>
      </c>
      <c r="D1474">
        <v>0</v>
      </c>
      <c r="E1474">
        <v>0.43231000000000003</v>
      </c>
      <c r="F1474">
        <v>0.42954999999999999</v>
      </c>
      <c r="G1474">
        <v>0.1857</v>
      </c>
      <c r="H1474">
        <v>0.27235999999999999</v>
      </c>
      <c r="I1474">
        <v>57407.940369999997</v>
      </c>
      <c r="J1474">
        <v>53652.064010000002</v>
      </c>
      <c r="K1474">
        <v>0.22384999999999999</v>
      </c>
      <c r="L1474">
        <v>2.3652000000000002</v>
      </c>
    </row>
    <row r="1475" spans="1:12" x14ac:dyDescent="0.2">
      <c r="A1475">
        <v>1999</v>
      </c>
      <c r="B1475">
        <v>0.54964999999999997</v>
      </c>
      <c r="C1475">
        <v>1</v>
      </c>
      <c r="D1475">
        <v>0</v>
      </c>
      <c r="E1475">
        <v>0.33548</v>
      </c>
      <c r="F1475">
        <v>0.40582000000000001</v>
      </c>
      <c r="G1475">
        <v>0.13614999999999999</v>
      </c>
      <c r="H1475">
        <v>0.27631</v>
      </c>
      <c r="I1475">
        <v>68979.664929999999</v>
      </c>
      <c r="J1475">
        <v>54662.15526</v>
      </c>
      <c r="K1475">
        <v>0.22806000000000001</v>
      </c>
      <c r="L1475">
        <v>2.4099900000000001</v>
      </c>
    </row>
    <row r="1476" spans="1:12" x14ac:dyDescent="0.2">
      <c r="A1476">
        <v>2000</v>
      </c>
      <c r="B1476">
        <v>0.57064999999999999</v>
      </c>
      <c r="C1476">
        <v>1</v>
      </c>
      <c r="D1476">
        <v>0</v>
      </c>
      <c r="E1476">
        <v>0.2833</v>
      </c>
      <c r="F1476">
        <v>0.43825999999999998</v>
      </c>
      <c r="G1476">
        <v>0.12416000000000001</v>
      </c>
      <c r="H1476">
        <v>0.25636999999999999</v>
      </c>
      <c r="I1476">
        <v>70367.609089999998</v>
      </c>
      <c r="J1476">
        <v>49564.350839999999</v>
      </c>
      <c r="K1476">
        <v>0.20679</v>
      </c>
      <c r="L1476">
        <v>2.5784799999999999</v>
      </c>
    </row>
    <row r="1477" spans="1:12" x14ac:dyDescent="0.2">
      <c r="A1477">
        <v>2001</v>
      </c>
      <c r="B1477">
        <v>0.49175999999999997</v>
      </c>
      <c r="C1477">
        <v>1</v>
      </c>
      <c r="D1477">
        <v>0</v>
      </c>
      <c r="E1477">
        <v>0.40920000000000001</v>
      </c>
      <c r="F1477">
        <v>0.39946999999999999</v>
      </c>
      <c r="G1477">
        <v>0.16345999999999999</v>
      </c>
      <c r="H1477">
        <v>0.27060000000000001</v>
      </c>
      <c r="I1477">
        <v>68912.065600000002</v>
      </c>
      <c r="J1477">
        <v>53201.596089999999</v>
      </c>
      <c r="K1477">
        <v>0.22197</v>
      </c>
      <c r="L1477">
        <v>2.2445599999999999</v>
      </c>
    </row>
    <row r="1478" spans="1:12" x14ac:dyDescent="0.2">
      <c r="A1478">
        <v>2002</v>
      </c>
      <c r="B1478">
        <v>0.57843999999999995</v>
      </c>
      <c r="C1478">
        <v>1</v>
      </c>
      <c r="D1478">
        <v>0</v>
      </c>
      <c r="E1478">
        <v>0.30335000000000001</v>
      </c>
      <c r="F1478">
        <v>0.38614999999999999</v>
      </c>
      <c r="G1478">
        <v>0.11713999999999999</v>
      </c>
      <c r="H1478">
        <v>0.27682000000000001</v>
      </c>
      <c r="I1478">
        <v>55977.730069999998</v>
      </c>
      <c r="J1478">
        <v>54792.725339999997</v>
      </c>
      <c r="K1478">
        <v>0.22861000000000001</v>
      </c>
      <c r="L1478">
        <v>2.81351</v>
      </c>
    </row>
    <row r="1479" spans="1:12" x14ac:dyDescent="0.2">
      <c r="A1479">
        <v>2003</v>
      </c>
      <c r="B1479">
        <v>0.61302000000000001</v>
      </c>
      <c r="C1479">
        <v>1</v>
      </c>
      <c r="D1479">
        <v>0</v>
      </c>
      <c r="E1479">
        <v>0.28404000000000001</v>
      </c>
      <c r="F1479">
        <v>0.35049000000000002</v>
      </c>
      <c r="G1479">
        <v>9.955E-2</v>
      </c>
      <c r="H1479">
        <v>0.28573999999999999</v>
      </c>
      <c r="I1479">
        <v>53576.713190000002</v>
      </c>
      <c r="J1479">
        <v>57073.028919999997</v>
      </c>
      <c r="K1479">
        <v>0.23812</v>
      </c>
      <c r="L1479">
        <v>3.8721800000000002</v>
      </c>
    </row>
    <row r="1480" spans="1:12" x14ac:dyDescent="0.2">
      <c r="A1480">
        <v>2004</v>
      </c>
      <c r="B1480">
        <v>0.65827000000000002</v>
      </c>
      <c r="C1480">
        <v>1</v>
      </c>
      <c r="D1480">
        <v>0</v>
      </c>
      <c r="E1480">
        <v>0.23981</v>
      </c>
      <c r="F1480">
        <v>0.33155000000000001</v>
      </c>
      <c r="G1480">
        <v>7.9509999999999997E-2</v>
      </c>
      <c r="H1480">
        <v>0.27811999999999998</v>
      </c>
      <c r="I1480">
        <v>54232.331539999999</v>
      </c>
      <c r="J1480">
        <v>55124.73257</v>
      </c>
      <c r="K1480">
        <v>0.22999</v>
      </c>
      <c r="L1480">
        <v>4.9829100000000004</v>
      </c>
    </row>
    <row r="1481" spans="1:12" x14ac:dyDescent="0.2">
      <c r="A1481">
        <v>2005</v>
      </c>
      <c r="B1481">
        <v>0.66156999999999999</v>
      </c>
      <c r="C1481">
        <v>1</v>
      </c>
      <c r="D1481">
        <v>0</v>
      </c>
      <c r="E1481">
        <v>0.22972000000000001</v>
      </c>
      <c r="F1481">
        <v>0.33155000000000001</v>
      </c>
      <c r="G1481">
        <v>7.6160000000000005E-2</v>
      </c>
      <c r="H1481">
        <v>0.26412999999999998</v>
      </c>
      <c r="I1481">
        <v>57337.62902</v>
      </c>
      <c r="J1481">
        <v>51547.3802</v>
      </c>
      <c r="K1481">
        <v>0.21507000000000001</v>
      </c>
      <c r="L1481">
        <v>5.5294699999999999</v>
      </c>
    </row>
    <row r="1482" spans="1:12" x14ac:dyDescent="0.2">
      <c r="A1482">
        <v>2006</v>
      </c>
      <c r="B1482">
        <v>0.62305999999999995</v>
      </c>
      <c r="C1482">
        <v>1</v>
      </c>
      <c r="D1482">
        <v>0</v>
      </c>
      <c r="E1482">
        <v>0.27271000000000001</v>
      </c>
      <c r="F1482">
        <v>0.31466</v>
      </c>
      <c r="G1482">
        <v>8.5809999999999997E-2</v>
      </c>
      <c r="H1482">
        <v>0.25781999999999999</v>
      </c>
      <c r="I1482">
        <v>58120.364139999998</v>
      </c>
      <c r="J1482">
        <v>49935.178959999997</v>
      </c>
      <c r="K1482">
        <v>0.20834</v>
      </c>
      <c r="L1482">
        <v>5.1712800000000003</v>
      </c>
    </row>
    <row r="1483" spans="1:12" x14ac:dyDescent="0.2">
      <c r="A1483">
        <v>2007</v>
      </c>
      <c r="B1483">
        <v>0.62597999999999998</v>
      </c>
      <c r="C1483">
        <v>1</v>
      </c>
      <c r="D1483">
        <v>0</v>
      </c>
      <c r="E1483">
        <v>0.27631</v>
      </c>
      <c r="F1483">
        <v>0.30907000000000001</v>
      </c>
      <c r="G1483">
        <v>8.5400000000000004E-2</v>
      </c>
      <c r="H1483">
        <v>0.26212000000000002</v>
      </c>
      <c r="I1483">
        <v>65925.415070000003</v>
      </c>
      <c r="J1483">
        <v>51035.18894</v>
      </c>
      <c r="K1483">
        <v>0.21293000000000001</v>
      </c>
      <c r="L1483">
        <v>4.2357399999999998</v>
      </c>
    </row>
    <row r="1484" spans="1:12" x14ac:dyDescent="0.2">
      <c r="A1484">
        <v>2008</v>
      </c>
      <c r="B1484">
        <v>0.58092999999999995</v>
      </c>
      <c r="C1484">
        <v>1</v>
      </c>
      <c r="D1484">
        <v>0</v>
      </c>
      <c r="E1484">
        <v>0.31596000000000002</v>
      </c>
      <c r="F1484">
        <v>0.33855000000000002</v>
      </c>
      <c r="G1484">
        <v>0.10697</v>
      </c>
      <c r="H1484">
        <v>0.26356000000000002</v>
      </c>
      <c r="I1484">
        <v>61988.506249999999</v>
      </c>
      <c r="J1484">
        <v>51401.955280000002</v>
      </c>
      <c r="K1484">
        <v>0.21446000000000001</v>
      </c>
      <c r="L1484">
        <v>3.6225200000000002</v>
      </c>
    </row>
    <row r="1485" spans="1:12" x14ac:dyDescent="0.2">
      <c r="A1485">
        <v>2009</v>
      </c>
      <c r="B1485">
        <v>0.47815999999999997</v>
      </c>
      <c r="C1485">
        <v>1</v>
      </c>
      <c r="D1485">
        <v>0</v>
      </c>
      <c r="E1485">
        <v>0.44346000000000002</v>
      </c>
      <c r="F1485">
        <v>0.36506</v>
      </c>
      <c r="G1485">
        <v>0.16189000000000001</v>
      </c>
      <c r="H1485">
        <v>0.26567000000000002</v>
      </c>
      <c r="I1485">
        <v>59885.205379999999</v>
      </c>
      <c r="J1485">
        <v>51942.801189999998</v>
      </c>
      <c r="K1485">
        <v>0.21672</v>
      </c>
      <c r="L1485">
        <v>3.1686399999999999</v>
      </c>
    </row>
    <row r="1486" spans="1:12" x14ac:dyDescent="0.2">
      <c r="A1486">
        <v>2010</v>
      </c>
      <c r="B1486">
        <v>0.49687999999999999</v>
      </c>
      <c r="C1486">
        <v>1</v>
      </c>
      <c r="D1486">
        <v>0</v>
      </c>
      <c r="E1486">
        <v>0.39612999999999998</v>
      </c>
      <c r="F1486">
        <v>0.39012000000000002</v>
      </c>
      <c r="G1486">
        <v>0.15454000000000001</v>
      </c>
      <c r="H1486">
        <v>0.26035000000000003</v>
      </c>
      <c r="I1486">
        <v>61348.5743</v>
      </c>
      <c r="J1486">
        <v>50582.74424</v>
      </c>
      <c r="K1486">
        <v>0.21104000000000001</v>
      </c>
      <c r="L1486">
        <v>3.2205699999999999</v>
      </c>
    </row>
    <row r="1487" spans="1:12" x14ac:dyDescent="0.2">
      <c r="A1487">
        <v>2011</v>
      </c>
      <c r="B1487">
        <v>0.62568000000000001</v>
      </c>
      <c r="C1487">
        <v>1</v>
      </c>
      <c r="D1487">
        <v>0</v>
      </c>
      <c r="E1487">
        <v>0.22255</v>
      </c>
      <c r="F1487">
        <v>0.47317999999999999</v>
      </c>
      <c r="G1487">
        <v>0.1053</v>
      </c>
      <c r="H1487">
        <v>0.25901000000000002</v>
      </c>
      <c r="I1487">
        <v>74039.077189999996</v>
      </c>
      <c r="J1487">
        <v>50240.145570000001</v>
      </c>
      <c r="K1487">
        <v>0.20960999999999999</v>
      </c>
      <c r="L1487">
        <v>3.3486400000000001</v>
      </c>
    </row>
    <row r="1488" spans="1:12" x14ac:dyDescent="0.2">
      <c r="A1488">
        <v>2012</v>
      </c>
      <c r="B1488">
        <v>0.60419999999999996</v>
      </c>
      <c r="C1488">
        <v>1</v>
      </c>
      <c r="D1488">
        <v>0</v>
      </c>
      <c r="E1488">
        <v>0.24464</v>
      </c>
      <c r="F1488">
        <v>0.51014000000000004</v>
      </c>
      <c r="G1488">
        <v>0.12479999999999999</v>
      </c>
      <c r="H1488">
        <v>0.26989999999999997</v>
      </c>
      <c r="I1488">
        <v>60413.377529999998</v>
      </c>
      <c r="J1488">
        <v>53023.925889999999</v>
      </c>
      <c r="K1488">
        <v>0.22123000000000001</v>
      </c>
      <c r="L1488">
        <v>2.9744299999999999</v>
      </c>
    </row>
    <row r="1489" spans="1:12" x14ac:dyDescent="0.2">
      <c r="A1489">
        <v>2013</v>
      </c>
      <c r="B1489">
        <v>0.77236000000000005</v>
      </c>
      <c r="C1489">
        <v>1</v>
      </c>
      <c r="D1489">
        <v>0</v>
      </c>
      <c r="E1489">
        <v>0.1326</v>
      </c>
      <c r="F1489">
        <v>0.39491999999999999</v>
      </c>
      <c r="G1489">
        <v>5.2359999999999997E-2</v>
      </c>
      <c r="H1489">
        <v>0.28092</v>
      </c>
      <c r="I1489">
        <v>64147.301659999997</v>
      </c>
      <c r="J1489">
        <v>55840.683140000001</v>
      </c>
      <c r="K1489">
        <v>0.23297999999999999</v>
      </c>
      <c r="L1489">
        <v>2.7078600000000002</v>
      </c>
    </row>
    <row r="1490" spans="1:12" x14ac:dyDescent="0.2">
      <c r="A1490">
        <v>2014</v>
      </c>
      <c r="B1490">
        <v>0.73762000000000005</v>
      </c>
      <c r="C1490">
        <v>1</v>
      </c>
      <c r="D1490">
        <v>0</v>
      </c>
      <c r="E1490">
        <v>0.15284</v>
      </c>
      <c r="F1490">
        <v>0.38229999999999997</v>
      </c>
      <c r="G1490">
        <v>5.8430000000000003E-2</v>
      </c>
      <c r="H1490">
        <v>0.24459</v>
      </c>
      <c r="I1490">
        <v>77473.015780000002</v>
      </c>
      <c r="J1490">
        <v>46552.058669999999</v>
      </c>
      <c r="K1490">
        <v>0.19423000000000001</v>
      </c>
      <c r="L1490">
        <v>3.3530500000000001</v>
      </c>
    </row>
    <row r="1491" spans="1:12" x14ac:dyDescent="0.2">
      <c r="A1491">
        <v>2015</v>
      </c>
      <c r="B1491">
        <v>0.58919999999999995</v>
      </c>
      <c r="C1491">
        <v>1</v>
      </c>
      <c r="D1491">
        <v>0</v>
      </c>
      <c r="E1491">
        <v>0.25280999999999998</v>
      </c>
      <c r="F1491">
        <v>0.50983000000000001</v>
      </c>
      <c r="G1491">
        <v>0.12889</v>
      </c>
      <c r="H1491">
        <v>0.26</v>
      </c>
      <c r="I1491">
        <v>63690.577790000003</v>
      </c>
      <c r="J1491">
        <v>50491.96529</v>
      </c>
      <c r="K1491">
        <v>0.21065999999999999</v>
      </c>
      <c r="L1491">
        <v>3.1520700000000001</v>
      </c>
    </row>
    <row r="1492" spans="1:12" x14ac:dyDescent="0.2">
      <c r="A1492">
        <v>2016</v>
      </c>
      <c r="B1492">
        <v>0.59985999999999995</v>
      </c>
      <c r="C1492">
        <v>1</v>
      </c>
      <c r="D1492">
        <v>0</v>
      </c>
      <c r="E1492">
        <v>0.2283</v>
      </c>
      <c r="F1492">
        <v>0.55817000000000005</v>
      </c>
      <c r="G1492">
        <v>0.12742999999999999</v>
      </c>
      <c r="H1492">
        <v>0.25383</v>
      </c>
      <c r="I1492">
        <v>65897.953469999993</v>
      </c>
      <c r="J1492">
        <v>48916.002469999999</v>
      </c>
      <c r="K1492">
        <v>0.20408999999999999</v>
      </c>
      <c r="L1492">
        <v>3.4780600000000002</v>
      </c>
    </row>
    <row r="1493" spans="1:12" x14ac:dyDescent="0.2">
      <c r="A1493">
        <v>2017</v>
      </c>
      <c r="B1493">
        <v>0.55557999999999996</v>
      </c>
      <c r="C1493">
        <v>1</v>
      </c>
      <c r="D1493">
        <v>0</v>
      </c>
      <c r="E1493">
        <v>0.27661000000000002</v>
      </c>
      <c r="F1493">
        <v>0.53412999999999999</v>
      </c>
      <c r="G1493">
        <v>0.14774999999999999</v>
      </c>
      <c r="H1493">
        <v>0.25577</v>
      </c>
      <c r="I1493">
        <v>69967.715710000004</v>
      </c>
      <c r="J1493">
        <v>49411.870799999997</v>
      </c>
      <c r="K1493">
        <v>0.20616000000000001</v>
      </c>
      <c r="L1493">
        <v>3.3791600000000002</v>
      </c>
    </row>
    <row r="1494" spans="1:12" x14ac:dyDescent="0.2">
      <c r="A1494">
        <v>2018</v>
      </c>
      <c r="B1494">
        <v>0.52193999999999996</v>
      </c>
      <c r="C1494">
        <v>1</v>
      </c>
      <c r="D1494">
        <v>0</v>
      </c>
      <c r="E1494">
        <v>0.29353000000000001</v>
      </c>
      <c r="F1494">
        <v>0.55027000000000004</v>
      </c>
      <c r="G1494">
        <v>0.16152</v>
      </c>
      <c r="H1494">
        <v>0.24399000000000001</v>
      </c>
      <c r="I1494">
        <v>75832.290210000006</v>
      </c>
      <c r="J1494">
        <v>46400.404829999999</v>
      </c>
      <c r="K1494">
        <v>0.19359000000000001</v>
      </c>
      <c r="L1494">
        <v>3.0593900000000001</v>
      </c>
    </row>
    <row r="1495" spans="1:12" x14ac:dyDescent="0.2">
      <c r="A1495">
        <v>2019</v>
      </c>
      <c r="B1495">
        <v>0.54374999999999996</v>
      </c>
      <c r="C1495">
        <v>1</v>
      </c>
      <c r="D1495">
        <v>0</v>
      </c>
      <c r="E1495">
        <v>0.25230000000000002</v>
      </c>
      <c r="F1495">
        <v>0.58925000000000005</v>
      </c>
      <c r="G1495">
        <v>0.14867</v>
      </c>
      <c r="H1495">
        <v>0.24134</v>
      </c>
      <c r="I1495">
        <v>78694.237729999993</v>
      </c>
      <c r="J1495">
        <v>45722.405229999997</v>
      </c>
      <c r="K1495">
        <v>0.19076000000000001</v>
      </c>
      <c r="L1495">
        <v>2.6978</v>
      </c>
    </row>
    <row r="1496" spans="1:12" x14ac:dyDescent="0.2">
      <c r="A1496">
        <v>2020</v>
      </c>
      <c r="B1496">
        <v>0.49442000000000003</v>
      </c>
      <c r="C1496">
        <v>1</v>
      </c>
      <c r="D1496">
        <v>0</v>
      </c>
      <c r="E1496">
        <v>0.31655</v>
      </c>
      <c r="F1496">
        <v>0.57167000000000001</v>
      </c>
      <c r="G1496">
        <v>0.18096000000000001</v>
      </c>
      <c r="H1496">
        <v>0.24645</v>
      </c>
      <c r="I1496">
        <v>74727.200930000006</v>
      </c>
      <c r="J1496">
        <v>47027.259109999999</v>
      </c>
      <c r="K1496">
        <v>0.19621</v>
      </c>
      <c r="L1496">
        <v>2.42523</v>
      </c>
    </row>
    <row r="1497" spans="1:12" x14ac:dyDescent="0.2">
      <c r="A1497" t="s">
        <v>120</v>
      </c>
    </row>
    <row r="1498" spans="1:12" x14ac:dyDescent="0.2">
      <c r="A1498">
        <v>0.26701000000000003</v>
      </c>
    </row>
    <row r="1499" spans="1:12" x14ac:dyDescent="0.2">
      <c r="A1499" t="s">
        <v>121</v>
      </c>
    </row>
    <row r="1500" spans="1:12" x14ac:dyDescent="0.2">
      <c r="A1500">
        <v>0.33376</v>
      </c>
    </row>
    <row r="1501" spans="1:12" x14ac:dyDescent="0.2">
      <c r="A1501" t="s">
        <v>122</v>
      </c>
    </row>
    <row r="1502" spans="1:12" x14ac:dyDescent="0.2">
      <c r="A1502">
        <v>1977</v>
      </c>
      <c r="B1502">
        <v>570705.60314999998</v>
      </c>
      <c r="C1502">
        <v>117451.67762</v>
      </c>
      <c r="D1502">
        <v>379757.49825</v>
      </c>
      <c r="E1502">
        <v>857665.44957000006</v>
      </c>
    </row>
    <row r="1503" spans="1:12" x14ac:dyDescent="0.2">
      <c r="A1503">
        <v>1978</v>
      </c>
      <c r="B1503">
        <v>628305.80721</v>
      </c>
      <c r="C1503">
        <v>134437.73925000001</v>
      </c>
      <c r="D1503">
        <v>411525.05024000001</v>
      </c>
      <c r="E1503">
        <v>959281.06232999999</v>
      </c>
    </row>
    <row r="1504" spans="1:12" x14ac:dyDescent="0.2">
      <c r="A1504">
        <v>1979</v>
      </c>
      <c r="B1504">
        <v>576887.71383000002</v>
      </c>
      <c r="C1504">
        <v>130049.79246</v>
      </c>
      <c r="D1504">
        <v>369576.04699</v>
      </c>
      <c r="E1504">
        <v>900489.72889999999</v>
      </c>
    </row>
    <row r="1505" spans="1:5" x14ac:dyDescent="0.2">
      <c r="A1505">
        <v>1980</v>
      </c>
      <c r="B1505">
        <v>958603.08062999998</v>
      </c>
      <c r="C1505">
        <v>205447.9761</v>
      </c>
      <c r="D1505">
        <v>627435.04501</v>
      </c>
      <c r="E1505">
        <v>1464565.7323400001</v>
      </c>
    </row>
    <row r="1506" spans="1:5" x14ac:dyDescent="0.2">
      <c r="A1506">
        <v>1981</v>
      </c>
      <c r="B1506">
        <v>920612.17851999996</v>
      </c>
      <c r="C1506">
        <v>197807.16118</v>
      </c>
      <c r="D1506">
        <v>601934.57169999997</v>
      </c>
      <c r="E1506">
        <v>1408004.8282300001</v>
      </c>
    </row>
    <row r="1507" spans="1:5" x14ac:dyDescent="0.2">
      <c r="A1507">
        <v>1982</v>
      </c>
      <c r="B1507">
        <v>870587.48334000004</v>
      </c>
      <c r="C1507">
        <v>188585.87396999999</v>
      </c>
      <c r="D1507">
        <v>567299.35262999998</v>
      </c>
      <c r="E1507">
        <v>1336018.73973</v>
      </c>
    </row>
    <row r="1508" spans="1:5" x14ac:dyDescent="0.2">
      <c r="A1508">
        <v>1983</v>
      </c>
      <c r="B1508">
        <v>768577.64026000001</v>
      </c>
      <c r="C1508">
        <v>165698.68455000001</v>
      </c>
      <c r="D1508">
        <v>501822.70403999998</v>
      </c>
      <c r="E1508">
        <v>1177132.05152</v>
      </c>
    </row>
    <row r="1509" spans="1:5" x14ac:dyDescent="0.2">
      <c r="A1509">
        <v>1984</v>
      </c>
      <c r="B1509">
        <v>672988.06827000005</v>
      </c>
      <c r="C1509">
        <v>143654.81341</v>
      </c>
      <c r="D1509">
        <v>441226.26144999999</v>
      </c>
      <c r="E1509">
        <v>1026486.8155</v>
      </c>
    </row>
    <row r="1510" spans="1:5" x14ac:dyDescent="0.2">
      <c r="A1510">
        <v>1985</v>
      </c>
      <c r="B1510">
        <v>587434.32010000001</v>
      </c>
      <c r="C1510">
        <v>127400.40385</v>
      </c>
      <c r="D1510">
        <v>382598.78542999999</v>
      </c>
      <c r="E1510">
        <v>901934.59459999995</v>
      </c>
    </row>
    <row r="1511" spans="1:5" x14ac:dyDescent="0.2">
      <c r="A1511">
        <v>1986</v>
      </c>
      <c r="B1511">
        <v>511222.00326999999</v>
      </c>
      <c r="C1511">
        <v>112837.94786</v>
      </c>
      <c r="D1511">
        <v>330497.50900000002</v>
      </c>
      <c r="E1511">
        <v>790771.27514000004</v>
      </c>
    </row>
    <row r="1512" spans="1:5" x14ac:dyDescent="0.2">
      <c r="A1512">
        <v>1987</v>
      </c>
      <c r="B1512">
        <v>499642.23525999999</v>
      </c>
      <c r="C1512">
        <v>107590.63235</v>
      </c>
      <c r="D1512">
        <v>326389.83828000003</v>
      </c>
      <c r="E1512">
        <v>764859.48390999995</v>
      </c>
    </row>
    <row r="1513" spans="1:5" x14ac:dyDescent="0.2">
      <c r="A1513">
        <v>1988</v>
      </c>
      <c r="B1513">
        <v>496152.68624000001</v>
      </c>
      <c r="C1513">
        <v>103418.95299000001</v>
      </c>
      <c r="D1513">
        <v>328463.18998999998</v>
      </c>
      <c r="E1513">
        <v>749452.28434999997</v>
      </c>
    </row>
    <row r="1514" spans="1:5" x14ac:dyDescent="0.2">
      <c r="A1514">
        <v>1989</v>
      </c>
      <c r="B1514">
        <v>535966.88899000001</v>
      </c>
      <c r="C1514">
        <v>103879.4929</v>
      </c>
      <c r="D1514">
        <v>365039.84428999998</v>
      </c>
      <c r="E1514">
        <v>786929.18209000002</v>
      </c>
    </row>
    <row r="1515" spans="1:5" x14ac:dyDescent="0.2">
      <c r="A1515">
        <v>1990</v>
      </c>
      <c r="B1515">
        <v>549363.54084000003</v>
      </c>
      <c r="C1515">
        <v>98983.586500000005</v>
      </c>
      <c r="D1515">
        <v>384243.87748999998</v>
      </c>
      <c r="E1515">
        <v>785439.45051</v>
      </c>
    </row>
    <row r="1516" spans="1:5" x14ac:dyDescent="0.2">
      <c r="A1516">
        <v>1991</v>
      </c>
      <c r="B1516">
        <v>741727.42798000004</v>
      </c>
      <c r="C1516">
        <v>108618.46786999999</v>
      </c>
      <c r="D1516">
        <v>554271.30310000002</v>
      </c>
      <c r="E1516">
        <v>992581.74532999995</v>
      </c>
    </row>
    <row r="1517" spans="1:5" x14ac:dyDescent="0.2">
      <c r="A1517">
        <v>1992</v>
      </c>
      <c r="B1517">
        <v>742057.01708999998</v>
      </c>
      <c r="C1517">
        <v>102343.09136999999</v>
      </c>
      <c r="D1517">
        <v>563906.37899</v>
      </c>
      <c r="E1517">
        <v>976489.42648000002</v>
      </c>
    </row>
    <row r="1518" spans="1:5" x14ac:dyDescent="0.2">
      <c r="A1518">
        <v>1993</v>
      </c>
      <c r="B1518">
        <v>683284.92715</v>
      </c>
      <c r="C1518">
        <v>94362.583870000002</v>
      </c>
      <c r="D1518">
        <v>519056.48203000001</v>
      </c>
      <c r="E1518">
        <v>899474.92773999996</v>
      </c>
    </row>
    <row r="1519" spans="1:5" x14ac:dyDescent="0.2">
      <c r="A1519">
        <v>1994</v>
      </c>
      <c r="B1519">
        <v>632220.07418</v>
      </c>
      <c r="C1519">
        <v>87720.4709</v>
      </c>
      <c r="D1519">
        <v>479651.39554</v>
      </c>
      <c r="E1519">
        <v>833318.16796999995</v>
      </c>
    </row>
    <row r="1520" spans="1:5" x14ac:dyDescent="0.2">
      <c r="A1520">
        <v>1995</v>
      </c>
      <c r="B1520">
        <v>670480.49060000002</v>
      </c>
      <c r="C1520">
        <v>89149.399820000006</v>
      </c>
      <c r="D1520">
        <v>514518.71480000002</v>
      </c>
      <c r="E1520">
        <v>873717.66147000005</v>
      </c>
    </row>
    <row r="1521" spans="1:5" x14ac:dyDescent="0.2">
      <c r="A1521">
        <v>1996</v>
      </c>
      <c r="B1521">
        <v>563721.52639000001</v>
      </c>
      <c r="C1521">
        <v>82055.147700000001</v>
      </c>
      <c r="D1521">
        <v>421983.20957000001</v>
      </c>
      <c r="E1521">
        <v>753067.78116000001</v>
      </c>
    </row>
    <row r="1522" spans="1:5" x14ac:dyDescent="0.2">
      <c r="A1522">
        <v>1997</v>
      </c>
      <c r="B1522">
        <v>454895.23693000001</v>
      </c>
      <c r="C1522">
        <v>76919.331399999995</v>
      </c>
      <c r="D1522">
        <v>325142.30836000002</v>
      </c>
      <c r="E1522">
        <v>636428.02323000005</v>
      </c>
    </row>
    <row r="1523" spans="1:5" x14ac:dyDescent="0.2">
      <c r="A1523">
        <v>1998</v>
      </c>
      <c r="B1523">
        <v>533108.57548</v>
      </c>
      <c r="C1523">
        <v>86504.291379999995</v>
      </c>
      <c r="D1523">
        <v>386179.96396999998</v>
      </c>
      <c r="E1523">
        <v>735938.62905999995</v>
      </c>
    </row>
    <row r="1524" spans="1:5" x14ac:dyDescent="0.2">
      <c r="A1524">
        <v>1999</v>
      </c>
      <c r="B1524">
        <v>442709.75981000002</v>
      </c>
      <c r="C1524">
        <v>78667.230930000005</v>
      </c>
      <c r="D1524">
        <v>311152.50374000001</v>
      </c>
      <c r="E1524">
        <v>629890.25983999996</v>
      </c>
    </row>
    <row r="1525" spans="1:5" x14ac:dyDescent="0.2">
      <c r="A1525">
        <v>2000</v>
      </c>
      <c r="B1525">
        <v>411490.72898999997</v>
      </c>
      <c r="C1525">
        <v>76478.098509999996</v>
      </c>
      <c r="D1525">
        <v>284640.04582</v>
      </c>
      <c r="E1525">
        <v>594872.79648000002</v>
      </c>
    </row>
    <row r="1526" spans="1:5" x14ac:dyDescent="0.2">
      <c r="A1526">
        <v>2001</v>
      </c>
      <c r="B1526">
        <v>473564.31279</v>
      </c>
      <c r="C1526">
        <v>84203.401710000006</v>
      </c>
      <c r="D1526">
        <v>332764.77409000002</v>
      </c>
      <c r="E1526">
        <v>673938.99777999998</v>
      </c>
    </row>
    <row r="1527" spans="1:5" x14ac:dyDescent="0.2">
      <c r="A1527">
        <v>2002</v>
      </c>
      <c r="B1527">
        <v>755224.40067</v>
      </c>
      <c r="C1527">
        <v>117651.66929999999</v>
      </c>
      <c r="D1527">
        <v>554082.36598999996</v>
      </c>
      <c r="E1527">
        <v>1029384.67343</v>
      </c>
    </row>
    <row r="1528" spans="1:5" x14ac:dyDescent="0.2">
      <c r="A1528">
        <v>2003</v>
      </c>
      <c r="B1528">
        <v>878510.31143999996</v>
      </c>
      <c r="C1528">
        <v>129592.51187</v>
      </c>
      <c r="D1528">
        <v>655098.83071000001</v>
      </c>
      <c r="E1528">
        <v>1178112.8756800001</v>
      </c>
    </row>
    <row r="1529" spans="1:5" x14ac:dyDescent="0.2">
      <c r="A1529">
        <v>2004</v>
      </c>
      <c r="B1529">
        <v>1014011.0441300001</v>
      </c>
      <c r="C1529">
        <v>141629.26042000001</v>
      </c>
      <c r="D1529">
        <v>767910.07990999997</v>
      </c>
      <c r="E1529">
        <v>1338982.81131</v>
      </c>
    </row>
    <row r="1530" spans="1:5" x14ac:dyDescent="0.2">
      <c r="A1530">
        <v>2005</v>
      </c>
      <c r="B1530">
        <v>865705.06674000004</v>
      </c>
      <c r="C1530">
        <v>126028.13064</v>
      </c>
      <c r="D1530">
        <v>648013.97086</v>
      </c>
      <c r="E1530">
        <v>1156526.39646</v>
      </c>
    </row>
    <row r="1531" spans="1:5" x14ac:dyDescent="0.2">
      <c r="A1531">
        <v>2006</v>
      </c>
      <c r="B1531">
        <v>757467.84646000003</v>
      </c>
      <c r="C1531">
        <v>115373.9262</v>
      </c>
      <c r="D1531">
        <v>559529.09175999998</v>
      </c>
      <c r="E1531">
        <v>1025429.32418</v>
      </c>
    </row>
    <row r="1532" spans="1:5" x14ac:dyDescent="0.2">
      <c r="A1532">
        <v>2007</v>
      </c>
      <c r="B1532">
        <v>665873.14509000001</v>
      </c>
      <c r="C1532">
        <v>105956.91697999999</v>
      </c>
      <c r="D1532">
        <v>485333.86148000002</v>
      </c>
      <c r="E1532">
        <v>913571.21464999998</v>
      </c>
    </row>
    <row r="1533" spans="1:5" x14ac:dyDescent="0.2">
      <c r="A1533">
        <v>2008</v>
      </c>
      <c r="B1533">
        <v>574404.62404999998</v>
      </c>
      <c r="C1533">
        <v>95342.325500000006</v>
      </c>
      <c r="D1533">
        <v>413070.32801</v>
      </c>
      <c r="E1533">
        <v>798751.80993999995</v>
      </c>
    </row>
    <row r="1534" spans="1:5" x14ac:dyDescent="0.2">
      <c r="A1534">
        <v>2009</v>
      </c>
      <c r="B1534">
        <v>627320.08135999995</v>
      </c>
      <c r="C1534">
        <v>102285.00975</v>
      </c>
      <c r="D1534">
        <v>453725.38660999999</v>
      </c>
      <c r="E1534">
        <v>867331.86218000005</v>
      </c>
    </row>
    <row r="1535" spans="1:5" x14ac:dyDescent="0.2">
      <c r="A1535">
        <v>2010</v>
      </c>
      <c r="B1535">
        <v>630013.25459000003</v>
      </c>
      <c r="C1535">
        <v>107115.59039</v>
      </c>
      <c r="D1535">
        <v>449492.06073999999</v>
      </c>
      <c r="E1535">
        <v>883033.84114999999</v>
      </c>
    </row>
    <row r="1536" spans="1:5" x14ac:dyDescent="0.2">
      <c r="A1536">
        <v>2011</v>
      </c>
      <c r="B1536">
        <v>528462.79221999994</v>
      </c>
      <c r="C1536">
        <v>97866.160310000007</v>
      </c>
      <c r="D1536">
        <v>366027.99221</v>
      </c>
      <c r="E1536">
        <v>762982.41856000002</v>
      </c>
    </row>
    <row r="1537" spans="1:5" x14ac:dyDescent="0.2">
      <c r="A1537">
        <v>2012</v>
      </c>
      <c r="B1537">
        <v>526580.70597000001</v>
      </c>
      <c r="C1537">
        <v>97203.229519999993</v>
      </c>
      <c r="D1537">
        <v>365149.32838999998</v>
      </c>
      <c r="E1537">
        <v>759380.39136999997</v>
      </c>
    </row>
    <row r="1538" spans="1:5" x14ac:dyDescent="0.2">
      <c r="A1538">
        <v>2013</v>
      </c>
      <c r="B1538">
        <v>473687.57818000001</v>
      </c>
      <c r="C1538">
        <v>90269.046839999995</v>
      </c>
      <c r="D1538">
        <v>324669.76189000002</v>
      </c>
      <c r="E1538">
        <v>691101.99982000003</v>
      </c>
    </row>
    <row r="1539" spans="1:5" x14ac:dyDescent="0.2">
      <c r="A1539">
        <v>2014</v>
      </c>
      <c r="B1539">
        <v>510489.82084</v>
      </c>
      <c r="C1539">
        <v>91498.972380000007</v>
      </c>
      <c r="D1539">
        <v>357711.05473999999</v>
      </c>
      <c r="E1539">
        <v>728520.55793999997</v>
      </c>
    </row>
    <row r="1540" spans="1:5" x14ac:dyDescent="0.2">
      <c r="A1540">
        <v>2015</v>
      </c>
      <c r="B1540">
        <v>611575.93675999995</v>
      </c>
      <c r="C1540">
        <v>102072.79063</v>
      </c>
      <c r="D1540">
        <v>439012.01999</v>
      </c>
      <c r="E1540">
        <v>851970.12701000005</v>
      </c>
    </row>
    <row r="1541" spans="1:5" x14ac:dyDescent="0.2">
      <c r="A1541">
        <v>2016</v>
      </c>
      <c r="B1541">
        <v>612162.99664999999</v>
      </c>
      <c r="C1541">
        <v>106075.38879</v>
      </c>
      <c r="D1541">
        <v>433980.34479</v>
      </c>
      <c r="E1541">
        <v>863503.47189000004</v>
      </c>
    </row>
    <row r="1542" spans="1:5" x14ac:dyDescent="0.2">
      <c r="A1542">
        <v>2017</v>
      </c>
      <c r="B1542">
        <v>517900.95006</v>
      </c>
      <c r="C1542">
        <v>96868.484519999998</v>
      </c>
      <c r="D1542">
        <v>357420.88561</v>
      </c>
      <c r="E1542">
        <v>750435.70444999996</v>
      </c>
    </row>
    <row r="1543" spans="1:5" x14ac:dyDescent="0.2">
      <c r="A1543">
        <v>2018</v>
      </c>
      <c r="B1543">
        <v>492134.54311000003</v>
      </c>
      <c r="C1543">
        <v>101387.66731</v>
      </c>
      <c r="D1543">
        <v>327338.24891999998</v>
      </c>
      <c r="E1543">
        <v>739896.45059999998</v>
      </c>
    </row>
    <row r="1544" spans="1:5" x14ac:dyDescent="0.2">
      <c r="A1544">
        <v>2019</v>
      </c>
      <c r="B1544">
        <v>425788.71078999998</v>
      </c>
      <c r="C1544">
        <v>98306.302859999996</v>
      </c>
      <c r="D1544">
        <v>269930.45737000002</v>
      </c>
      <c r="E1544">
        <v>671639.75494000001</v>
      </c>
    </row>
    <row r="1545" spans="1:5" x14ac:dyDescent="0.2">
      <c r="A1545">
        <v>2020</v>
      </c>
      <c r="B1545">
        <v>414251.86596000002</v>
      </c>
      <c r="C1545">
        <v>104224.21736</v>
      </c>
      <c r="D1545">
        <v>252391.84802</v>
      </c>
      <c r="E1545">
        <v>679913.43539</v>
      </c>
    </row>
    <row r="1546" spans="1:5" x14ac:dyDescent="0.2">
      <c r="A1546">
        <v>2021</v>
      </c>
      <c r="B1546">
        <v>395396.95208000002</v>
      </c>
      <c r="C1546">
        <v>107448.12605000001</v>
      </c>
      <c r="D1546">
        <v>231839.80077999999</v>
      </c>
      <c r="E1546">
        <v>674339.56200000003</v>
      </c>
    </row>
    <row r="1547" spans="1:5" x14ac:dyDescent="0.2">
      <c r="A1547" t="s">
        <v>123</v>
      </c>
    </row>
    <row r="1548" spans="1:5" x14ac:dyDescent="0.2">
      <c r="A1548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43F5-B574-3549-AC60-09AFE45C3B21}">
  <dimension ref="B1:E38"/>
  <sheetViews>
    <sheetView showGridLines="0" topLeftCell="A16" zoomScale="176" workbookViewId="0">
      <selection activeCell="D11" sqref="D11"/>
    </sheetView>
  </sheetViews>
  <sheetFormatPr baseColWidth="10" defaultRowHeight="16" x14ac:dyDescent="0.2"/>
  <cols>
    <col min="4" max="4" width="11.6640625" bestFit="1" customWidth="1"/>
  </cols>
  <sheetData>
    <row r="1" spans="2:5" ht="17" thickBot="1" x14ac:dyDescent="0.25"/>
    <row r="2" spans="2:5" ht="31" thickTop="1" x14ac:dyDescent="0.2">
      <c r="B2" s="21" t="s">
        <v>124</v>
      </c>
      <c r="C2" s="3" t="s">
        <v>125</v>
      </c>
      <c r="D2" s="3" t="s">
        <v>127</v>
      </c>
    </row>
    <row r="3" spans="2:5" ht="31" thickBot="1" x14ac:dyDescent="0.25">
      <c r="B3" s="22"/>
      <c r="C3" s="4" t="s">
        <v>126</v>
      </c>
      <c r="D3" s="4" t="s">
        <v>128</v>
      </c>
    </row>
    <row r="4" spans="2:5" x14ac:dyDescent="0.2">
      <c r="B4" s="5" t="s">
        <v>129</v>
      </c>
      <c r="C4" s="6"/>
      <c r="D4" s="6"/>
    </row>
    <row r="5" spans="2:5" x14ac:dyDescent="0.2">
      <c r="B5" s="2" t="s">
        <v>130</v>
      </c>
      <c r="C5" s="7">
        <v>1.4</v>
      </c>
      <c r="D5" s="7">
        <v>1.5</v>
      </c>
    </row>
    <row r="6" spans="2:5" x14ac:dyDescent="0.2">
      <c r="B6" s="2" t="s">
        <v>131</v>
      </c>
      <c r="C6" s="7">
        <v>0.8</v>
      </c>
      <c r="D6" s="7">
        <v>0.8</v>
      </c>
    </row>
    <row r="7" spans="2:5" x14ac:dyDescent="0.2">
      <c r="B7" s="2" t="s">
        <v>132</v>
      </c>
      <c r="C7" s="7">
        <v>0.49</v>
      </c>
      <c r="D7" s="7">
        <v>0.48</v>
      </c>
    </row>
    <row r="8" spans="2:5" ht="17" thickBot="1" x14ac:dyDescent="0.25">
      <c r="B8" s="8" t="s">
        <v>133</v>
      </c>
      <c r="C8" s="9">
        <v>0.3</v>
      </c>
      <c r="D8" s="9">
        <v>0.3</v>
      </c>
    </row>
    <row r="9" spans="2:5" ht="17" thickTop="1" x14ac:dyDescent="0.2">
      <c r="B9" s="2" t="s">
        <v>134</v>
      </c>
      <c r="C9" s="7">
        <v>183</v>
      </c>
      <c r="D9" s="19">
        <f>AVERAGE(Sheet1!B1199:B1240)</f>
        <v>193.62743999999998</v>
      </c>
      <c r="E9" s="19"/>
    </row>
    <row r="10" spans="2:5" x14ac:dyDescent="0.2">
      <c r="B10" s="2" t="s">
        <v>135</v>
      </c>
      <c r="C10" s="7">
        <v>102</v>
      </c>
      <c r="D10" s="19">
        <f>AVERAGE(Sheet1!B1383:B1394)</f>
        <v>102.73548333333333</v>
      </c>
    </row>
    <row r="11" spans="2:5" ht="17" thickBot="1" x14ac:dyDescent="0.25">
      <c r="B11" s="10" t="s">
        <v>136</v>
      </c>
      <c r="C11" s="11">
        <v>0.26500000000000001</v>
      </c>
      <c r="D11" s="20">
        <f>Sheet1!$I$655</f>
        <v>0.27561897819678943</v>
      </c>
    </row>
    <row r="12" spans="2:5" x14ac:dyDescent="0.2">
      <c r="B12" s="2" t="s">
        <v>137</v>
      </c>
      <c r="C12" s="7">
        <v>541</v>
      </c>
      <c r="D12" s="7">
        <v>554</v>
      </c>
    </row>
    <row r="13" spans="2:5" x14ac:dyDescent="0.2">
      <c r="B13" s="5" t="s">
        <v>138</v>
      </c>
      <c r="C13" s="12"/>
      <c r="D13" s="13"/>
    </row>
    <row r="14" spans="2:5" x14ac:dyDescent="0.2">
      <c r="B14" s="2" t="s">
        <v>139</v>
      </c>
      <c r="C14" s="2">
        <v>9.66</v>
      </c>
      <c r="D14" s="2">
        <v>10.01</v>
      </c>
    </row>
    <row r="15" spans="2:5" x14ac:dyDescent="0.2">
      <c r="B15" s="2" t="s">
        <v>140</v>
      </c>
      <c r="C15" s="7">
        <v>0.02</v>
      </c>
      <c r="D15" s="7">
        <v>0.03</v>
      </c>
    </row>
    <row r="16" spans="2:5" x14ac:dyDescent="0.2">
      <c r="B16" s="2" t="s">
        <v>141</v>
      </c>
      <c r="C16" s="7">
        <v>134.62</v>
      </c>
      <c r="D16" s="7">
        <v>136.87</v>
      </c>
    </row>
    <row r="17" spans="2:4" x14ac:dyDescent="0.2">
      <c r="B17" s="2" t="s">
        <v>142</v>
      </c>
      <c r="C17" s="7">
        <v>23.34</v>
      </c>
      <c r="D17" s="7">
        <v>23.63</v>
      </c>
    </row>
    <row r="18" spans="2:4" ht="17" thickBot="1" x14ac:dyDescent="0.25">
      <c r="B18" s="10" t="s">
        <v>143</v>
      </c>
      <c r="C18" s="11">
        <v>167.64</v>
      </c>
      <c r="D18" s="11">
        <v>170.54</v>
      </c>
    </row>
    <row r="19" spans="2:4" x14ac:dyDescent="0.2">
      <c r="B19" s="5" t="s">
        <v>144</v>
      </c>
      <c r="C19" s="12"/>
      <c r="D19" s="13"/>
    </row>
    <row r="20" spans="2:4" x14ac:dyDescent="0.2">
      <c r="B20" s="2" t="s">
        <v>145</v>
      </c>
      <c r="C20" s="7">
        <v>0.6</v>
      </c>
      <c r="D20" s="7"/>
    </row>
    <row r="21" spans="2:4" x14ac:dyDescent="0.2">
      <c r="B21" s="2" t="s">
        <v>146</v>
      </c>
      <c r="C21" s="7">
        <v>93.8</v>
      </c>
      <c r="D21" s="7">
        <v>94.9</v>
      </c>
    </row>
    <row r="22" spans="2:4" x14ac:dyDescent="0.2">
      <c r="B22" s="2" t="s">
        <v>147</v>
      </c>
      <c r="C22" s="7">
        <v>1.4</v>
      </c>
      <c r="D22" s="7">
        <v>1.8</v>
      </c>
    </row>
    <row r="23" spans="2:4" x14ac:dyDescent="0.2">
      <c r="B23" s="2" t="s">
        <v>148</v>
      </c>
      <c r="C23" s="7">
        <v>95.8</v>
      </c>
      <c r="D23" s="7"/>
    </row>
    <row r="24" spans="2:4" ht="17" thickBot="1" x14ac:dyDescent="0.25">
      <c r="B24" s="8" t="s">
        <v>149</v>
      </c>
      <c r="C24" s="9">
        <v>263.44</v>
      </c>
      <c r="D24" s="9"/>
    </row>
    <row r="25" spans="2:4" ht="17" thickTop="1" x14ac:dyDescent="0.2">
      <c r="B25" s="14" t="s">
        <v>150</v>
      </c>
      <c r="C25" s="12"/>
      <c r="D25" s="13"/>
    </row>
    <row r="26" spans="2:4" ht="18" x14ac:dyDescent="0.2">
      <c r="B26" s="14" t="s">
        <v>151</v>
      </c>
      <c r="C26" s="7">
        <v>0.315</v>
      </c>
      <c r="D26" s="7">
        <v>0.32</v>
      </c>
    </row>
    <row r="27" spans="2:4" ht="18" x14ac:dyDescent="0.2">
      <c r="B27" s="14" t="s">
        <v>152</v>
      </c>
      <c r="C27" s="7">
        <v>0.77</v>
      </c>
      <c r="D27" s="7"/>
    </row>
    <row r="28" spans="2:4" ht="17" thickBot="1" x14ac:dyDescent="0.25">
      <c r="B28" s="15"/>
      <c r="C28" s="11"/>
      <c r="D28" s="11"/>
    </row>
    <row r="29" spans="2:4" x14ac:dyDescent="0.2">
      <c r="B29" s="5" t="s">
        <v>153</v>
      </c>
      <c r="C29" s="12"/>
      <c r="D29" s="13"/>
    </row>
    <row r="30" spans="2:4" x14ac:dyDescent="0.2">
      <c r="B30" s="2" t="s">
        <v>154</v>
      </c>
      <c r="C30" s="16">
        <v>710990</v>
      </c>
      <c r="D30" s="16">
        <v>689610</v>
      </c>
    </row>
    <row r="31" spans="2:4" x14ac:dyDescent="0.2">
      <c r="B31" s="14" t="s">
        <v>155</v>
      </c>
      <c r="C31" s="17">
        <v>0.2</v>
      </c>
      <c r="D31" s="17">
        <v>0.2</v>
      </c>
    </row>
    <row r="32" spans="2:4" x14ac:dyDescent="0.2">
      <c r="B32" s="2" t="s">
        <v>156</v>
      </c>
      <c r="C32" s="16">
        <v>495730</v>
      </c>
      <c r="D32" s="16">
        <v>491250</v>
      </c>
    </row>
    <row r="33" spans="2:4" x14ac:dyDescent="0.2">
      <c r="B33" s="14" t="s">
        <v>155</v>
      </c>
      <c r="C33" s="17">
        <v>0.22</v>
      </c>
      <c r="D33" s="17">
        <v>0.25</v>
      </c>
    </row>
    <row r="34" spans="2:4" x14ac:dyDescent="0.2">
      <c r="B34" s="2" t="s">
        <v>157</v>
      </c>
      <c r="C34" s="7">
        <v>927</v>
      </c>
      <c r="D34" s="7">
        <v>893</v>
      </c>
    </row>
    <row r="35" spans="2:4" x14ac:dyDescent="0.2">
      <c r="B35" s="14" t="s">
        <v>155</v>
      </c>
      <c r="C35" s="17">
        <v>0.14000000000000001</v>
      </c>
      <c r="D35" s="17">
        <v>0.14000000000000001</v>
      </c>
    </row>
    <row r="36" spans="2:4" x14ac:dyDescent="0.2">
      <c r="B36" s="2" t="s">
        <v>158</v>
      </c>
      <c r="C36" s="7">
        <v>827</v>
      </c>
      <c r="D36" s="7">
        <v>872</v>
      </c>
    </row>
    <row r="37" spans="2:4" x14ac:dyDescent="0.2">
      <c r="B37" s="14" t="s">
        <v>155</v>
      </c>
      <c r="C37" s="17">
        <v>0.17</v>
      </c>
      <c r="D37" s="17">
        <v>0.16</v>
      </c>
    </row>
    <row r="38" spans="2:4" ht="17" thickBot="1" x14ac:dyDescent="0.25">
      <c r="B38" s="15"/>
      <c r="C38" s="18"/>
      <c r="D38" s="11"/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17.10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2020-10-27T05:08:45Z</dcterms:created>
  <dcterms:modified xsi:type="dcterms:W3CDTF">2020-10-27T16:09:23Z</dcterms:modified>
</cp:coreProperties>
</file>