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fsc-assessments/ebs_pollock_safe/doc/data/"/>
    </mc:Choice>
  </mc:AlternateContent>
  <xr:revisionPtr revIDLastSave="0" documentId="13_ncr:1_{80358B22-C19B-194D-8E4A-879F2C097512}" xr6:coauthVersionLast="47" xr6:coauthVersionMax="47" xr10:uidLastSave="{00000000-0000-0000-0000-000000000000}"/>
  <bookViews>
    <workbookView xWindow="2080" yWindow="-21100" windowWidth="34260" windowHeight="21100" xr2:uid="{00000000-000D-0000-FFFF-FFFF00000000}"/>
  </bookViews>
  <sheets>
    <sheet name="v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I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84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G2" i="1"/>
</calcChain>
</file>

<file path=xl/sharedStrings.xml><?xml version="1.0" encoding="utf-8"?>
<sst xmlns="http://schemas.openxmlformats.org/spreadsheetml/2006/main" count="260" uniqueCount="12">
  <si>
    <t>Year</t>
  </si>
  <si>
    <t>Model</t>
  </si>
  <si>
    <t>Area</t>
  </si>
  <si>
    <t>Biomass</t>
  </si>
  <si>
    <t>lnsd</t>
  </si>
  <si>
    <t>sd</t>
  </si>
  <si>
    <t>xxx</t>
  </si>
  <si>
    <t>Both</t>
  </si>
  <si>
    <t>EBS</t>
  </si>
  <si>
    <t>NBS</t>
  </si>
  <si>
    <t>rank</t>
  </si>
  <si>
    <t>percentMn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</si>
</sst>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zoomScale="150" workbookViewId="0">
      <selection sqref="A1:F130"/>
    </sheetView>
  </sheetViews>
  <sheetFormatPr baseColWidth="10" defaultRowHeight="16" x14ac:dyDescent="0.2"/>
  <cols>
    <col min="1" max="1" width="11" bestFit="1" customWidth="1"/>
    <col min="4" max="4" width="12.1640625" bestFit="1" customWidth="1"/>
    <col min="5" max="8" width="11" bestFit="1" customWidth="1"/>
    <col min="9" max="9" width="11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</row>
    <row r="2" spans="1:14" x14ac:dyDescent="0.2">
      <c r="A2">
        <v>1982</v>
      </c>
      <c r="B2" t="s">
        <v>6</v>
      </c>
      <c r="C2" t="s">
        <v>7</v>
      </c>
      <c r="D2">
        <v>3871045939.21559</v>
      </c>
      <c r="E2">
        <v>9.3784959023112804E-2</v>
      </c>
      <c r="F2">
        <v>281135692.127069</v>
      </c>
      <c r="G2">
        <f>RANK(D2,$D$2:$D$42)</f>
        <v>38</v>
      </c>
      <c r="H2">
        <f>D2/AVERAGE($D$2:$D$42)-1</f>
        <v>-0.43910689116852375</v>
      </c>
      <c r="I2">
        <f>AVERAGE($D$2:$D$42)</f>
        <v>6901575145.5393066</v>
      </c>
      <c r="J2">
        <v>3871.904477</v>
      </c>
      <c r="K2">
        <f>RANK(J2,$J$2:$J$42)</f>
        <v>39</v>
      </c>
      <c r="M2">
        <v>281135692.127069</v>
      </c>
      <c r="N2">
        <v>9.3784959023112804E-2</v>
      </c>
    </row>
    <row r="3" spans="1:14" x14ac:dyDescent="0.2">
      <c r="A3">
        <v>1983</v>
      </c>
      <c r="B3" t="s">
        <v>6</v>
      </c>
      <c r="C3" t="s">
        <v>7</v>
      </c>
      <c r="D3">
        <v>8918551101.6250992</v>
      </c>
      <c r="E3">
        <v>8.47210236250064E-2</v>
      </c>
      <c r="F3">
        <v>574069303.50232995</v>
      </c>
      <c r="G3">
        <f t="shared" ref="G3:G42" si="0">RANK(D3,$D$2:$D$42)</f>
        <v>8</v>
      </c>
      <c r="H3">
        <f t="shared" ref="H3:H42" si="1">D3/AVERAGE($D$2:$D$42)-1</f>
        <v>0.29224864086127122</v>
      </c>
      <c r="J3">
        <v>8929.3341540000001</v>
      </c>
      <c r="K3">
        <f t="shared" ref="K3:K42" si="2">RANK(J3,$J$2:$J$42)</f>
        <v>8</v>
      </c>
      <c r="M3">
        <v>574069303.50232995</v>
      </c>
      <c r="N3">
        <v>8.47210236250064E-2</v>
      </c>
    </row>
    <row r="4" spans="1:14" x14ac:dyDescent="0.2">
      <c r="A4">
        <v>1984</v>
      </c>
      <c r="B4" t="s">
        <v>6</v>
      </c>
      <c r="C4" t="s">
        <v>7</v>
      </c>
      <c r="D4">
        <v>6575015166.6915903</v>
      </c>
      <c r="E4">
        <v>8.75656334997547E-2</v>
      </c>
      <c r="F4">
        <v>438609374.65041298</v>
      </c>
      <c r="G4">
        <f t="shared" si="0"/>
        <v>24</v>
      </c>
      <c r="H4">
        <f t="shared" si="1"/>
        <v>-4.7316731609998053E-2</v>
      </c>
      <c r="J4">
        <v>6594.1675720000003</v>
      </c>
      <c r="K4">
        <f t="shared" si="2"/>
        <v>24</v>
      </c>
      <c r="M4">
        <v>438609374.65041298</v>
      </c>
      <c r="N4">
        <v>8.75656334997547E-2</v>
      </c>
    </row>
    <row r="5" spans="1:14" x14ac:dyDescent="0.2">
      <c r="A5">
        <v>1985</v>
      </c>
      <c r="B5" t="s">
        <v>6</v>
      </c>
      <c r="C5" t="s">
        <v>7</v>
      </c>
      <c r="D5">
        <v>7504611645.2711096</v>
      </c>
      <c r="E5">
        <v>9.8640501144544104E-2</v>
      </c>
      <c r="F5">
        <v>557253013.30863094</v>
      </c>
      <c r="G5">
        <f t="shared" si="0"/>
        <v>13</v>
      </c>
      <c r="H5">
        <f t="shared" si="1"/>
        <v>8.7376647651451478E-2</v>
      </c>
      <c r="J5">
        <v>7522.2486980000003</v>
      </c>
      <c r="K5">
        <f t="shared" si="2"/>
        <v>13</v>
      </c>
      <c r="M5">
        <v>557253013.30863094</v>
      </c>
      <c r="N5">
        <v>9.8640501144544104E-2</v>
      </c>
    </row>
    <row r="6" spans="1:14" x14ac:dyDescent="0.2">
      <c r="A6">
        <v>1986</v>
      </c>
      <c r="B6" t="s">
        <v>6</v>
      </c>
      <c r="C6" t="s">
        <v>7</v>
      </c>
      <c r="D6">
        <v>7235877522.6439896</v>
      </c>
      <c r="E6">
        <v>9.6250237551429099E-2</v>
      </c>
      <c r="F6">
        <v>526325686.80632401</v>
      </c>
      <c r="G6">
        <f t="shared" si="0"/>
        <v>15</v>
      </c>
      <c r="H6">
        <f t="shared" si="1"/>
        <v>4.8438562220213255E-2</v>
      </c>
      <c r="J6">
        <v>7242.3209550000001</v>
      </c>
      <c r="K6">
        <f t="shared" si="2"/>
        <v>15</v>
      </c>
      <c r="M6">
        <v>526325686.80632401</v>
      </c>
      <c r="N6">
        <v>9.6250237551429099E-2</v>
      </c>
    </row>
    <row r="7" spans="1:14" x14ac:dyDescent="0.2">
      <c r="A7">
        <v>1987</v>
      </c>
      <c r="B7" t="s">
        <v>6</v>
      </c>
      <c r="C7" t="s">
        <v>7</v>
      </c>
      <c r="D7">
        <v>7576038970.77701</v>
      </c>
      <c r="E7">
        <v>0.10234986666915399</v>
      </c>
      <c r="F7">
        <v>594569688.25477898</v>
      </c>
      <c r="G7">
        <f t="shared" si="0"/>
        <v>12</v>
      </c>
      <c r="H7">
        <f t="shared" si="1"/>
        <v>9.7726071369900191E-2</v>
      </c>
      <c r="J7">
        <v>7597.5412299999998</v>
      </c>
      <c r="K7">
        <f t="shared" si="2"/>
        <v>12</v>
      </c>
      <c r="M7">
        <v>594569688.25477898</v>
      </c>
      <c r="N7">
        <v>0.10234986666915399</v>
      </c>
    </row>
    <row r="8" spans="1:14" x14ac:dyDescent="0.2">
      <c r="A8">
        <v>1988</v>
      </c>
      <c r="B8" t="s">
        <v>6</v>
      </c>
      <c r="C8" t="s">
        <v>7</v>
      </c>
      <c r="D8">
        <v>11799525039.277901</v>
      </c>
      <c r="E8">
        <v>0.10594596046416201</v>
      </c>
      <c r="F8">
        <v>965781527.74692202</v>
      </c>
      <c r="G8">
        <f t="shared" si="0"/>
        <v>1</v>
      </c>
      <c r="H8">
        <f t="shared" si="1"/>
        <v>0.70968580221926358</v>
      </c>
      <c r="J8">
        <v>11808.27692</v>
      </c>
      <c r="K8">
        <f t="shared" si="2"/>
        <v>1</v>
      </c>
      <c r="M8">
        <v>965781527.74692202</v>
      </c>
      <c r="N8">
        <v>0.10594596046416201</v>
      </c>
    </row>
    <row r="9" spans="1:14" x14ac:dyDescent="0.2">
      <c r="A9">
        <v>1989</v>
      </c>
      <c r="B9" t="s">
        <v>6</v>
      </c>
      <c r="C9" t="s">
        <v>7</v>
      </c>
      <c r="D9">
        <v>9942601904.7586002</v>
      </c>
      <c r="E9">
        <v>9.0355065855204295E-2</v>
      </c>
      <c r="F9">
        <v>696621677.75785398</v>
      </c>
      <c r="G9">
        <f t="shared" si="0"/>
        <v>6</v>
      </c>
      <c r="H9">
        <f t="shared" si="1"/>
        <v>0.44062792842077503</v>
      </c>
      <c r="J9">
        <v>9944.2501759999996</v>
      </c>
      <c r="K9">
        <f t="shared" si="2"/>
        <v>6</v>
      </c>
      <c r="M9">
        <v>696621677.75785398</v>
      </c>
      <c r="N9">
        <v>9.0355065855204295E-2</v>
      </c>
    </row>
    <row r="10" spans="1:14" x14ac:dyDescent="0.2">
      <c r="A10">
        <v>1990</v>
      </c>
      <c r="B10" t="s">
        <v>6</v>
      </c>
      <c r="C10" t="s">
        <v>7</v>
      </c>
      <c r="D10">
        <v>11581253529.459299</v>
      </c>
      <c r="E10">
        <v>0.110211234090692</v>
      </c>
      <c r="F10">
        <v>990087296.066939</v>
      </c>
      <c r="G10">
        <f t="shared" si="0"/>
        <v>3</v>
      </c>
      <c r="H10">
        <f t="shared" si="1"/>
        <v>0.67805946979286436</v>
      </c>
      <c r="J10">
        <v>11590.623009999999</v>
      </c>
      <c r="K10">
        <f t="shared" si="2"/>
        <v>3</v>
      </c>
      <c r="M10">
        <v>990087296.066939</v>
      </c>
      <c r="N10">
        <v>0.110211234090692</v>
      </c>
    </row>
    <row r="11" spans="1:14" x14ac:dyDescent="0.2">
      <c r="A11">
        <v>1991</v>
      </c>
      <c r="B11" t="s">
        <v>6</v>
      </c>
      <c r="C11" t="s">
        <v>7</v>
      </c>
      <c r="D11">
        <v>7129587182.0630903</v>
      </c>
      <c r="E11">
        <v>8.9005635898273497E-2</v>
      </c>
      <c r="F11">
        <v>486419218.10940301</v>
      </c>
      <c r="G11">
        <f t="shared" si="0"/>
        <v>16</v>
      </c>
      <c r="H11">
        <f t="shared" si="1"/>
        <v>3.303768077801128E-2</v>
      </c>
      <c r="J11">
        <v>7139.7777729999998</v>
      </c>
      <c r="K11">
        <f t="shared" si="2"/>
        <v>16</v>
      </c>
      <c r="M11">
        <v>486419218.10940301</v>
      </c>
      <c r="N11">
        <v>8.9005635898273497E-2</v>
      </c>
    </row>
    <row r="12" spans="1:14" x14ac:dyDescent="0.2">
      <c r="A12">
        <v>1992</v>
      </c>
      <c r="B12" t="s">
        <v>6</v>
      </c>
      <c r="C12" t="s">
        <v>7</v>
      </c>
      <c r="D12">
        <v>6643437095.9852695</v>
      </c>
      <c r="E12">
        <v>9.0410748487177603E-2</v>
      </c>
      <c r="F12">
        <v>458542058.312114</v>
      </c>
      <c r="G12">
        <f t="shared" si="0"/>
        <v>22</v>
      </c>
      <c r="H12">
        <f t="shared" si="1"/>
        <v>-3.7402773151123281E-2</v>
      </c>
      <c r="J12">
        <v>6657.6552890000003</v>
      </c>
      <c r="K12">
        <f t="shared" si="2"/>
        <v>22</v>
      </c>
      <c r="M12">
        <v>458542058.312114</v>
      </c>
      <c r="N12">
        <v>9.0410748487177603E-2</v>
      </c>
    </row>
    <row r="13" spans="1:14" x14ac:dyDescent="0.2">
      <c r="A13">
        <v>1993</v>
      </c>
      <c r="B13" t="s">
        <v>6</v>
      </c>
      <c r="C13" t="s">
        <v>7</v>
      </c>
      <c r="D13">
        <v>7849269926.8002901</v>
      </c>
      <c r="E13">
        <v>8.2841272338747093E-2</v>
      </c>
      <c r="F13">
        <v>499253356.66585898</v>
      </c>
      <c r="G13">
        <f t="shared" si="0"/>
        <v>11</v>
      </c>
      <c r="H13">
        <f t="shared" si="1"/>
        <v>0.1373157230452684</v>
      </c>
      <c r="J13">
        <v>7860.1484499999997</v>
      </c>
      <c r="K13">
        <f t="shared" si="2"/>
        <v>11</v>
      </c>
      <c r="M13">
        <v>499253356.66585898</v>
      </c>
      <c r="N13">
        <v>8.2841272338747093E-2</v>
      </c>
    </row>
    <row r="14" spans="1:14" x14ac:dyDescent="0.2">
      <c r="A14">
        <v>1994</v>
      </c>
      <c r="B14" t="s">
        <v>6</v>
      </c>
      <c r="C14" t="s">
        <v>7</v>
      </c>
      <c r="D14">
        <v>7094434901.7434998</v>
      </c>
      <c r="E14">
        <v>8.5561194268217206E-2</v>
      </c>
      <c r="F14">
        <v>464278431.79476303</v>
      </c>
      <c r="G14">
        <f t="shared" si="0"/>
        <v>17</v>
      </c>
      <c r="H14">
        <f t="shared" si="1"/>
        <v>2.7944310123007909E-2</v>
      </c>
      <c r="J14">
        <v>7106.7375830000001</v>
      </c>
      <c r="K14">
        <f t="shared" si="2"/>
        <v>17</v>
      </c>
      <c r="M14">
        <v>464278431.79476303</v>
      </c>
      <c r="N14">
        <v>8.5561194268217206E-2</v>
      </c>
    </row>
    <row r="15" spans="1:14" x14ac:dyDescent="0.2">
      <c r="A15">
        <v>1995</v>
      </c>
      <c r="B15" t="s">
        <v>6</v>
      </c>
      <c r="C15" t="s">
        <v>7</v>
      </c>
      <c r="D15">
        <v>6597187752.0908298</v>
      </c>
      <c r="E15">
        <v>0.106810116006557</v>
      </c>
      <c r="F15">
        <v>546780400.29673398</v>
      </c>
      <c r="G15">
        <f t="shared" si="0"/>
        <v>23</v>
      </c>
      <c r="H15">
        <f t="shared" si="1"/>
        <v>-4.4104046834179789E-2</v>
      </c>
      <c r="J15">
        <v>6614.4071279999998</v>
      </c>
      <c r="K15">
        <f t="shared" si="2"/>
        <v>23</v>
      </c>
      <c r="M15">
        <v>546780400.29673398</v>
      </c>
      <c r="N15">
        <v>0.106810116006557</v>
      </c>
    </row>
    <row r="16" spans="1:14" x14ac:dyDescent="0.2">
      <c r="A16">
        <v>1996</v>
      </c>
      <c r="B16" t="s">
        <v>6</v>
      </c>
      <c r="C16" t="s">
        <v>7</v>
      </c>
      <c r="D16">
        <v>3954255279.6647301</v>
      </c>
      <c r="E16">
        <v>7.9142091884054605E-2</v>
      </c>
      <c r="F16">
        <v>242123546.424494</v>
      </c>
      <c r="G16">
        <f t="shared" si="0"/>
        <v>37</v>
      </c>
      <c r="H16">
        <f t="shared" si="1"/>
        <v>-0.42705031876375599</v>
      </c>
      <c r="J16">
        <v>3953.0217600000001</v>
      </c>
      <c r="K16">
        <f t="shared" si="2"/>
        <v>38</v>
      </c>
      <c r="M16">
        <v>242123546.424494</v>
      </c>
      <c r="N16">
        <v>7.9142091884054605E-2</v>
      </c>
    </row>
    <row r="17" spans="1:14" x14ac:dyDescent="0.2">
      <c r="A17">
        <v>1997</v>
      </c>
      <c r="B17" t="s">
        <v>6</v>
      </c>
      <c r="C17" t="s">
        <v>7</v>
      </c>
      <c r="D17">
        <v>4371517782.48491</v>
      </c>
      <c r="E17">
        <v>8.0879898632602504E-2</v>
      </c>
      <c r="F17">
        <v>275237504.52787203</v>
      </c>
      <c r="G17">
        <f t="shared" si="0"/>
        <v>33</v>
      </c>
      <c r="H17">
        <f t="shared" si="1"/>
        <v>-0.36659129397289081</v>
      </c>
      <c r="J17">
        <v>4381.2921919999999</v>
      </c>
      <c r="K17">
        <f t="shared" si="2"/>
        <v>34</v>
      </c>
      <c r="M17">
        <v>275237504.52787203</v>
      </c>
      <c r="N17">
        <v>8.0879898632602504E-2</v>
      </c>
    </row>
    <row r="18" spans="1:14" x14ac:dyDescent="0.2">
      <c r="A18">
        <v>1998</v>
      </c>
      <c r="B18" t="s">
        <v>6</v>
      </c>
      <c r="C18" t="s">
        <v>7</v>
      </c>
      <c r="D18">
        <v>3417606809.2388</v>
      </c>
      <c r="E18">
        <v>8.02765802816746E-2</v>
      </c>
      <c r="F18">
        <v>209091118.85406101</v>
      </c>
      <c r="G18">
        <f t="shared" si="0"/>
        <v>39</v>
      </c>
      <c r="H18">
        <f t="shared" si="1"/>
        <v>-0.50480770879562176</v>
      </c>
      <c r="J18">
        <v>3426.3155529999999</v>
      </c>
      <c r="K18">
        <f t="shared" si="2"/>
        <v>40</v>
      </c>
      <c r="M18">
        <v>209091118.85406101</v>
      </c>
      <c r="N18">
        <v>8.02765802816746E-2</v>
      </c>
    </row>
    <row r="19" spans="1:14" x14ac:dyDescent="0.2">
      <c r="A19">
        <v>1999</v>
      </c>
      <c r="B19" t="s">
        <v>6</v>
      </c>
      <c r="C19" t="s">
        <v>7</v>
      </c>
      <c r="D19">
        <v>5613644193.0652599</v>
      </c>
      <c r="E19">
        <v>9.5736998987434804E-2</v>
      </c>
      <c r="F19">
        <v>401897623.59693098</v>
      </c>
      <c r="G19">
        <f t="shared" si="0"/>
        <v>27</v>
      </c>
      <c r="H19">
        <f t="shared" si="1"/>
        <v>-0.18661405915524587</v>
      </c>
      <c r="J19">
        <v>5620.7462530000003</v>
      </c>
      <c r="K19">
        <f t="shared" si="2"/>
        <v>27</v>
      </c>
      <c r="M19">
        <v>401897623.59693098</v>
      </c>
      <c r="N19">
        <v>9.5736998987434804E-2</v>
      </c>
    </row>
    <row r="20" spans="1:14" x14ac:dyDescent="0.2">
      <c r="A20">
        <v>2000</v>
      </c>
      <c r="B20" t="s">
        <v>6</v>
      </c>
      <c r="C20" t="s">
        <v>7</v>
      </c>
      <c r="D20">
        <v>7246347744.9410896</v>
      </c>
      <c r="E20">
        <v>9.2106319784516902E-2</v>
      </c>
      <c r="F20">
        <v>511598456.35898399</v>
      </c>
      <c r="G20">
        <f t="shared" si="0"/>
        <v>14</v>
      </c>
      <c r="H20">
        <f t="shared" si="1"/>
        <v>4.9955639420172115E-2</v>
      </c>
      <c r="J20">
        <v>7251.1350510000002</v>
      </c>
      <c r="K20">
        <f t="shared" si="2"/>
        <v>14</v>
      </c>
      <c r="M20">
        <v>511598456.35898399</v>
      </c>
      <c r="N20">
        <v>9.2106319784516902E-2</v>
      </c>
    </row>
    <row r="21" spans="1:14" x14ac:dyDescent="0.2">
      <c r="A21">
        <v>2001</v>
      </c>
      <c r="B21" t="s">
        <v>6</v>
      </c>
      <c r="C21" t="s">
        <v>7</v>
      </c>
      <c r="D21">
        <v>6066569820.0258703</v>
      </c>
      <c r="E21">
        <v>8.5795174695558293E-2</v>
      </c>
      <c r="F21">
        <v>398990120.52771002</v>
      </c>
      <c r="G21">
        <f t="shared" si="0"/>
        <v>26</v>
      </c>
      <c r="H21">
        <f t="shared" si="1"/>
        <v>-0.1209876452700982</v>
      </c>
      <c r="J21">
        <v>6079.5443320000004</v>
      </c>
      <c r="K21">
        <f t="shared" si="2"/>
        <v>26</v>
      </c>
      <c r="M21">
        <v>398990120.52771002</v>
      </c>
      <c r="N21">
        <v>8.5795174695558293E-2</v>
      </c>
    </row>
    <row r="22" spans="1:14" x14ac:dyDescent="0.2">
      <c r="A22">
        <v>2002</v>
      </c>
      <c r="B22" t="s">
        <v>6</v>
      </c>
      <c r="C22" t="s">
        <v>7</v>
      </c>
      <c r="D22">
        <v>6740603163.1480799</v>
      </c>
      <c r="E22">
        <v>7.5213354348453207E-2</v>
      </c>
      <c r="F22">
        <v>392631351.633232</v>
      </c>
      <c r="G22">
        <f t="shared" si="0"/>
        <v>20</v>
      </c>
      <c r="H22">
        <f t="shared" si="1"/>
        <v>-2.3323948373621284E-2</v>
      </c>
      <c r="J22">
        <v>6755.6137339999996</v>
      </c>
      <c r="K22">
        <f t="shared" si="2"/>
        <v>20</v>
      </c>
      <c r="M22">
        <v>392631351.633232</v>
      </c>
      <c r="N22">
        <v>7.5213354348453207E-2</v>
      </c>
    </row>
    <row r="23" spans="1:14" x14ac:dyDescent="0.2">
      <c r="A23">
        <v>2003</v>
      </c>
      <c r="B23" t="s">
        <v>6</v>
      </c>
      <c r="C23" t="s">
        <v>7</v>
      </c>
      <c r="D23">
        <v>11239162930.073999</v>
      </c>
      <c r="E23">
        <v>8.97236153303895E-2</v>
      </c>
      <c r="F23">
        <v>769003046.39106905</v>
      </c>
      <c r="G23">
        <f t="shared" si="0"/>
        <v>4</v>
      </c>
      <c r="H23">
        <f t="shared" si="1"/>
        <v>0.62849243731529958</v>
      </c>
      <c r="J23">
        <v>11270.3264</v>
      </c>
      <c r="K23">
        <f t="shared" si="2"/>
        <v>4</v>
      </c>
      <c r="M23">
        <v>769003046.39106905</v>
      </c>
      <c r="N23">
        <v>8.97236153303895E-2</v>
      </c>
    </row>
    <row r="24" spans="1:14" x14ac:dyDescent="0.2">
      <c r="A24">
        <v>2004</v>
      </c>
      <c r="B24" t="s">
        <v>6</v>
      </c>
      <c r="C24" t="s">
        <v>7</v>
      </c>
      <c r="D24">
        <v>5499954999.4248104</v>
      </c>
      <c r="E24">
        <v>8.2660280017488694E-2</v>
      </c>
      <c r="F24">
        <v>347547622.37497097</v>
      </c>
      <c r="G24">
        <f t="shared" si="0"/>
        <v>28</v>
      </c>
      <c r="H24">
        <f t="shared" si="1"/>
        <v>-0.20308699341199021</v>
      </c>
      <c r="J24">
        <v>5492.3074409999999</v>
      </c>
      <c r="K24">
        <f t="shared" si="2"/>
        <v>28</v>
      </c>
      <c r="M24">
        <v>347547622.37497097</v>
      </c>
      <c r="N24">
        <v>8.2660280017488694E-2</v>
      </c>
    </row>
    <row r="25" spans="1:14" x14ac:dyDescent="0.2">
      <c r="A25">
        <v>2005</v>
      </c>
      <c r="B25" t="s">
        <v>6</v>
      </c>
      <c r="C25" t="s">
        <v>7</v>
      </c>
      <c r="D25">
        <v>6972381231.31392</v>
      </c>
      <c r="E25">
        <v>8.6910164525087097E-2</v>
      </c>
      <c r="F25">
        <v>464205170.75359797</v>
      </c>
      <c r="G25">
        <f t="shared" si="0"/>
        <v>18</v>
      </c>
      <c r="H25">
        <f t="shared" si="1"/>
        <v>1.0259409523400986E-2</v>
      </c>
      <c r="J25">
        <v>6986.2244229999997</v>
      </c>
      <c r="K25">
        <f t="shared" si="2"/>
        <v>18</v>
      </c>
      <c r="M25">
        <v>464205170.75359797</v>
      </c>
      <c r="N25">
        <v>8.6910164525087097E-2</v>
      </c>
    </row>
    <row r="26" spans="1:14" x14ac:dyDescent="0.2">
      <c r="A26">
        <v>2006</v>
      </c>
      <c r="B26" t="s">
        <v>6</v>
      </c>
      <c r="C26" t="s">
        <v>7</v>
      </c>
      <c r="D26">
        <v>4190345627.39112</v>
      </c>
      <c r="E26">
        <v>8.4156556530328705E-2</v>
      </c>
      <c r="F26">
        <v>271599772.93164903</v>
      </c>
      <c r="G26">
        <f t="shared" si="0"/>
        <v>36</v>
      </c>
      <c r="H26">
        <f t="shared" si="1"/>
        <v>-0.39284213545085211</v>
      </c>
      <c r="J26">
        <v>4193.3875740000003</v>
      </c>
      <c r="K26">
        <f t="shared" si="2"/>
        <v>37</v>
      </c>
      <c r="M26">
        <v>271599772.93164903</v>
      </c>
      <c r="N26">
        <v>8.4156556530328705E-2</v>
      </c>
    </row>
    <row r="27" spans="1:14" x14ac:dyDescent="0.2">
      <c r="A27">
        <v>2007</v>
      </c>
      <c r="B27" t="s">
        <v>6</v>
      </c>
      <c r="C27" t="s">
        <v>7</v>
      </c>
      <c r="D27">
        <v>6777452269.9015303</v>
      </c>
      <c r="E27">
        <v>0.106006877929406</v>
      </c>
      <c r="F27">
        <v>542322085.42816806</v>
      </c>
      <c r="G27">
        <f t="shared" si="0"/>
        <v>19</v>
      </c>
      <c r="H27">
        <f t="shared" si="1"/>
        <v>-1.7984716969719705E-2</v>
      </c>
      <c r="J27">
        <v>6782.9094230000001</v>
      </c>
      <c r="K27">
        <f t="shared" si="2"/>
        <v>19</v>
      </c>
      <c r="M27">
        <v>542322085.42816806</v>
      </c>
      <c r="N27">
        <v>0.106006877929406</v>
      </c>
    </row>
    <row r="28" spans="1:14" x14ac:dyDescent="0.2">
      <c r="A28">
        <v>2008</v>
      </c>
      <c r="B28" t="s">
        <v>6</v>
      </c>
      <c r="C28" t="s">
        <v>7</v>
      </c>
      <c r="D28">
        <v>4293260989.8467598</v>
      </c>
      <c r="E28">
        <v>0.10377649916062</v>
      </c>
      <c r="F28">
        <v>335084724.05615801</v>
      </c>
      <c r="G28">
        <f t="shared" si="0"/>
        <v>34</v>
      </c>
      <c r="H28">
        <f t="shared" si="1"/>
        <v>-0.37793026963973264</v>
      </c>
      <c r="J28">
        <v>4294.7133260000001</v>
      </c>
      <c r="K28">
        <f t="shared" si="2"/>
        <v>35</v>
      </c>
      <c r="M28">
        <v>335084724.05615801</v>
      </c>
      <c r="N28">
        <v>0.10377649916062</v>
      </c>
    </row>
    <row r="29" spans="1:14" x14ac:dyDescent="0.2">
      <c r="A29">
        <v>2009</v>
      </c>
      <c r="B29" t="s">
        <v>6</v>
      </c>
      <c r="C29" t="s">
        <v>7</v>
      </c>
      <c r="D29">
        <v>2820215503.2704301</v>
      </c>
      <c r="E29">
        <v>0.105559935257454</v>
      </c>
      <c r="F29">
        <v>227816121.98240301</v>
      </c>
      <c r="G29">
        <f t="shared" si="0"/>
        <v>40</v>
      </c>
      <c r="H29">
        <f t="shared" si="1"/>
        <v>-0.59136639914828437</v>
      </c>
      <c r="J29">
        <v>2825.2227990000001</v>
      </c>
      <c r="K29">
        <f t="shared" si="2"/>
        <v>41</v>
      </c>
      <c r="M29">
        <v>227816121.98240301</v>
      </c>
      <c r="N29">
        <v>0.105559935257454</v>
      </c>
    </row>
    <row r="30" spans="1:14" x14ac:dyDescent="0.2">
      <c r="A30">
        <v>2010</v>
      </c>
      <c r="B30" t="s">
        <v>6</v>
      </c>
      <c r="C30" t="s">
        <v>7</v>
      </c>
      <c r="D30">
        <v>5271619716.6273003</v>
      </c>
      <c r="E30">
        <v>0.10143582486578</v>
      </c>
      <c r="F30">
        <v>412135557.67947602</v>
      </c>
      <c r="G30">
        <f t="shared" si="0"/>
        <v>29</v>
      </c>
      <c r="H30">
        <f t="shared" si="1"/>
        <v>-0.23617151078409904</v>
      </c>
      <c r="J30">
        <v>5286.5691399999996</v>
      </c>
      <c r="K30">
        <f t="shared" si="2"/>
        <v>29</v>
      </c>
      <c r="M30">
        <v>412135557.67947602</v>
      </c>
      <c r="N30">
        <v>0.10143582486578</v>
      </c>
    </row>
    <row r="31" spans="1:14" x14ac:dyDescent="0.2">
      <c r="A31">
        <v>2011</v>
      </c>
      <c r="B31" t="s">
        <v>6</v>
      </c>
      <c r="C31" t="s">
        <v>7</v>
      </c>
      <c r="D31">
        <v>4505989344.7997704</v>
      </c>
      <c r="E31">
        <v>9.4138688983904595E-2</v>
      </c>
      <c r="F31">
        <v>320496099.613015</v>
      </c>
      <c r="G31">
        <f t="shared" si="0"/>
        <v>32</v>
      </c>
      <c r="H31">
        <f t="shared" si="1"/>
        <v>-0.3471071096411773</v>
      </c>
      <c r="J31">
        <v>4509.6844000000001</v>
      </c>
      <c r="K31">
        <f t="shared" si="2"/>
        <v>33</v>
      </c>
      <c r="M31">
        <v>320496099.613015</v>
      </c>
      <c r="N31">
        <v>9.4138688983904595E-2</v>
      </c>
    </row>
    <row r="32" spans="1:14" x14ac:dyDescent="0.2">
      <c r="A32">
        <v>2012</v>
      </c>
      <c r="B32" t="s">
        <v>6</v>
      </c>
      <c r="C32" t="s">
        <v>7</v>
      </c>
      <c r="D32">
        <v>5144393305.6856699</v>
      </c>
      <c r="E32">
        <v>8.5826406726087406E-2</v>
      </c>
      <c r="F32">
        <v>332153429.90911198</v>
      </c>
      <c r="G32">
        <f t="shared" si="0"/>
        <v>30</v>
      </c>
      <c r="H32">
        <f t="shared" si="1"/>
        <v>-0.25460591282402478</v>
      </c>
      <c r="J32">
        <v>5158.5530239999998</v>
      </c>
      <c r="K32">
        <f t="shared" si="2"/>
        <v>30</v>
      </c>
      <c r="M32">
        <v>332153429.90911198</v>
      </c>
      <c r="N32">
        <v>8.5826406726087406E-2</v>
      </c>
    </row>
    <row r="33" spans="1:14" x14ac:dyDescent="0.2">
      <c r="A33">
        <v>2013</v>
      </c>
      <c r="B33" t="s">
        <v>6</v>
      </c>
      <c r="C33" t="s">
        <v>7</v>
      </c>
      <c r="D33">
        <v>6712589765.9119101</v>
      </c>
      <c r="E33">
        <v>8.4421544165770704E-2</v>
      </c>
      <c r="F33">
        <v>434540294.27727902</v>
      </c>
      <c r="G33">
        <f t="shared" si="0"/>
        <v>21</v>
      </c>
      <c r="H33">
        <f t="shared" si="1"/>
        <v>-2.7382934423244465E-2</v>
      </c>
      <c r="J33">
        <v>6739.9445459999997</v>
      </c>
      <c r="K33">
        <f t="shared" si="2"/>
        <v>21</v>
      </c>
      <c r="M33">
        <v>434540294.27727902</v>
      </c>
      <c r="N33">
        <v>8.4421544165770704E-2</v>
      </c>
    </row>
    <row r="34" spans="1:14" x14ac:dyDescent="0.2">
      <c r="A34">
        <v>2014</v>
      </c>
      <c r="B34" t="s">
        <v>6</v>
      </c>
      <c r="C34" t="s">
        <v>7</v>
      </c>
      <c r="D34">
        <v>11616510600.616301</v>
      </c>
      <c r="E34">
        <v>7.3587705752388696E-2</v>
      </c>
      <c r="F34">
        <v>651812574.90089202</v>
      </c>
      <c r="G34">
        <f t="shared" si="0"/>
        <v>2</v>
      </c>
      <c r="H34">
        <f t="shared" si="1"/>
        <v>0.68316802405960853</v>
      </c>
      <c r="J34">
        <v>11648.294980000001</v>
      </c>
      <c r="K34">
        <f t="shared" si="2"/>
        <v>2</v>
      </c>
      <c r="M34">
        <v>651812574.90089202</v>
      </c>
      <c r="N34">
        <v>7.3587705752388696E-2</v>
      </c>
    </row>
    <row r="35" spans="1:14" x14ac:dyDescent="0.2">
      <c r="A35">
        <v>2015</v>
      </c>
      <c r="B35" t="s">
        <v>6</v>
      </c>
      <c r="C35" t="s">
        <v>7</v>
      </c>
      <c r="D35">
        <v>11215706852.6644</v>
      </c>
      <c r="E35">
        <v>8.02068311880164E-2</v>
      </c>
      <c r="F35">
        <v>670476000.33835196</v>
      </c>
      <c r="G35">
        <f t="shared" si="0"/>
        <v>5</v>
      </c>
      <c r="H35">
        <f t="shared" si="1"/>
        <v>0.62509378165844431</v>
      </c>
      <c r="J35">
        <v>11235.4591</v>
      </c>
      <c r="K35">
        <f t="shared" si="2"/>
        <v>5</v>
      </c>
      <c r="M35">
        <v>670476000.33835196</v>
      </c>
      <c r="N35">
        <v>8.02068311880164E-2</v>
      </c>
    </row>
    <row r="36" spans="1:14" x14ac:dyDescent="0.2">
      <c r="A36">
        <v>2016</v>
      </c>
      <c r="B36" t="s">
        <v>6</v>
      </c>
      <c r="C36" t="s">
        <v>7</v>
      </c>
      <c r="D36">
        <v>8274508700.4769897</v>
      </c>
      <c r="E36">
        <v>9.5626907344524198E-2</v>
      </c>
      <c r="F36">
        <v>575771459.89921701</v>
      </c>
      <c r="G36">
        <f t="shared" si="0"/>
        <v>10</v>
      </c>
      <c r="H36">
        <f t="shared" si="1"/>
        <v>0.19893046529023906</v>
      </c>
      <c r="J36">
        <v>8282.2794570000005</v>
      </c>
      <c r="K36">
        <f t="shared" si="2"/>
        <v>10</v>
      </c>
      <c r="M36">
        <v>575771459.89921701</v>
      </c>
      <c r="N36">
        <v>9.5626907344524198E-2</v>
      </c>
    </row>
    <row r="37" spans="1:14" x14ac:dyDescent="0.2">
      <c r="A37">
        <v>2017</v>
      </c>
      <c r="B37" t="s">
        <v>6</v>
      </c>
      <c r="C37" t="s">
        <v>7</v>
      </c>
      <c r="D37">
        <v>8855042158.3094997</v>
      </c>
      <c r="E37">
        <v>6.6907974775736595E-2</v>
      </c>
      <c r="F37">
        <v>451643226.68984097</v>
      </c>
      <c r="G37">
        <f t="shared" si="0"/>
        <v>9</v>
      </c>
      <c r="H37">
        <f t="shared" si="1"/>
        <v>0.28304654684992836</v>
      </c>
      <c r="J37">
        <v>8873.8631349999996</v>
      </c>
      <c r="K37">
        <f t="shared" si="2"/>
        <v>9</v>
      </c>
      <c r="M37">
        <v>451643226.68984097</v>
      </c>
      <c r="N37">
        <v>6.6907974775736595E-2</v>
      </c>
    </row>
    <row r="38" spans="1:14" x14ac:dyDescent="0.2">
      <c r="A38">
        <v>2018</v>
      </c>
      <c r="B38" t="s">
        <v>6</v>
      </c>
      <c r="C38" t="s">
        <v>7</v>
      </c>
      <c r="D38">
        <v>4266875365.8448601</v>
      </c>
      <c r="E38">
        <v>9.1367100380147601E-2</v>
      </c>
      <c r="F38">
        <v>289692534.64124101</v>
      </c>
      <c r="G38">
        <f t="shared" si="0"/>
        <v>35</v>
      </c>
      <c r="H38">
        <f t="shared" si="1"/>
        <v>-0.38175340036648464</v>
      </c>
      <c r="J38">
        <v>4258.42616</v>
      </c>
      <c r="K38">
        <f t="shared" si="2"/>
        <v>36</v>
      </c>
      <c r="M38">
        <v>289692534.64124101</v>
      </c>
      <c r="N38">
        <v>9.1367100380147601E-2</v>
      </c>
    </row>
    <row r="39" spans="1:14" x14ac:dyDescent="0.2">
      <c r="A39">
        <v>2019</v>
      </c>
      <c r="B39" t="s">
        <v>6</v>
      </c>
      <c r="C39" t="s">
        <v>7</v>
      </c>
      <c r="D39">
        <v>9257419352.4174595</v>
      </c>
      <c r="E39">
        <v>6.6789703189377797E-2</v>
      </c>
      <c r="F39">
        <v>464460420.55314702</v>
      </c>
      <c r="G39">
        <f t="shared" si="0"/>
        <v>7</v>
      </c>
      <c r="H39">
        <f t="shared" si="1"/>
        <v>0.34134877288133358</v>
      </c>
      <c r="J39">
        <v>9288.1509970000006</v>
      </c>
      <c r="K39">
        <f t="shared" si="2"/>
        <v>7</v>
      </c>
      <c r="M39">
        <v>464460420.55314702</v>
      </c>
      <c r="N39">
        <v>6.6789703189377797E-2</v>
      </c>
    </row>
    <row r="40" spans="1:14" x14ac:dyDescent="0.2">
      <c r="A40">
        <v>2020</v>
      </c>
      <c r="B40" t="s">
        <v>6</v>
      </c>
      <c r="C40" t="s">
        <v>7</v>
      </c>
      <c r="G40" t="e">
        <f t="shared" si="0"/>
        <v>#N/A</v>
      </c>
      <c r="H40">
        <f t="shared" si="1"/>
        <v>-1</v>
      </c>
      <c r="J40">
        <v>4885.5285180000001</v>
      </c>
      <c r="K40">
        <f t="shared" si="2"/>
        <v>32</v>
      </c>
    </row>
    <row r="41" spans="1:14" x14ac:dyDescent="0.2">
      <c r="A41">
        <v>2021</v>
      </c>
      <c r="B41" t="s">
        <v>6</v>
      </c>
      <c r="C41" t="s">
        <v>7</v>
      </c>
      <c r="D41">
        <v>4889162547.3321304</v>
      </c>
      <c r="E41">
        <v>7.1673783513004893E-2</v>
      </c>
      <c r="F41">
        <v>262578971.22424501</v>
      </c>
      <c r="G41">
        <f t="shared" si="0"/>
        <v>31</v>
      </c>
      <c r="H41">
        <f t="shared" si="1"/>
        <v>-0.2915874355882162</v>
      </c>
      <c r="J41">
        <v>6531.9713940000001</v>
      </c>
      <c r="K41">
        <f t="shared" si="2"/>
        <v>25</v>
      </c>
      <c r="M41">
        <v>262578971.22424501</v>
      </c>
      <c r="N41">
        <v>7.1673783513004893E-2</v>
      </c>
    </row>
    <row r="42" spans="1:14" x14ac:dyDescent="0.2">
      <c r="A42">
        <v>2022</v>
      </c>
      <c r="B42" t="s">
        <v>6</v>
      </c>
      <c r="C42" t="s">
        <v>7</v>
      </c>
      <c r="D42">
        <v>6531432088.6915302</v>
      </c>
      <c r="E42">
        <v>7.6427509501792404E-2</v>
      </c>
      <c r="F42">
        <v>383793520.640643</v>
      </c>
      <c r="G42">
        <f t="shared" si="0"/>
        <v>25</v>
      </c>
      <c r="H42">
        <f t="shared" si="1"/>
        <v>-5.3631678137564087E-2</v>
      </c>
      <c r="J42">
        <v>4934.2583990000003</v>
      </c>
      <c r="K42">
        <f t="shared" si="2"/>
        <v>31</v>
      </c>
      <c r="M42">
        <v>383793520.640643</v>
      </c>
      <c r="N42">
        <v>7.6427509501792404E-2</v>
      </c>
    </row>
    <row r="43" spans="1:14" x14ac:dyDescent="0.2">
      <c r="A43">
        <v>2023</v>
      </c>
      <c r="B43" t="s">
        <v>6</v>
      </c>
      <c r="C43" t="s">
        <v>7</v>
      </c>
      <c r="D43">
        <v>4945387531.0138798</v>
      </c>
      <c r="E43">
        <v>7.5747693190002893E-2</v>
      </c>
      <c r="F43">
        <v>282470377.70062</v>
      </c>
      <c r="G43">
        <f>RANK(D43,$D$43:$D$83)</f>
        <v>31</v>
      </c>
      <c r="M43">
        <v>282470377.70062</v>
      </c>
      <c r="N43">
        <v>7.5747693190002893E-2</v>
      </c>
    </row>
    <row r="44" spans="1:14" x14ac:dyDescent="0.2">
      <c r="A44">
        <v>2024</v>
      </c>
      <c r="B44" t="s">
        <v>6</v>
      </c>
      <c r="C44" t="s">
        <v>7</v>
      </c>
      <c r="D44">
        <v>9407463570.8955994</v>
      </c>
      <c r="E44">
        <v>0.103743302310412</v>
      </c>
      <c r="F44">
        <v>723628499.80229402</v>
      </c>
      <c r="G44">
        <f t="shared" ref="G44:G83" si="3">RANK(D44,$D$43:$D$83)</f>
        <v>7</v>
      </c>
      <c r="M44">
        <v>723628499.80229402</v>
      </c>
      <c r="N44">
        <v>0.103743302310412</v>
      </c>
    </row>
    <row r="45" spans="1:14" x14ac:dyDescent="0.2">
      <c r="A45">
        <v>1982</v>
      </c>
      <c r="B45" t="s">
        <v>6</v>
      </c>
      <c r="C45" t="s">
        <v>8</v>
      </c>
      <c r="D45">
        <v>3855335073.2890401</v>
      </c>
      <c r="E45">
        <v>9.3959675192678296E-2</v>
      </c>
      <c r="F45">
        <v>280840137.66784501</v>
      </c>
      <c r="G45">
        <f t="shared" si="3"/>
        <v>38</v>
      </c>
      <c r="M45">
        <v>280840137.66784501</v>
      </c>
      <c r="N45">
        <v>9.3959675192678296E-2</v>
      </c>
    </row>
    <row r="46" spans="1:14" x14ac:dyDescent="0.2">
      <c r="A46">
        <v>1983</v>
      </c>
      <c r="B46" t="s">
        <v>6</v>
      </c>
      <c r="C46" t="s">
        <v>8</v>
      </c>
      <c r="D46">
        <v>8835463675.9451504</v>
      </c>
      <c r="E46">
        <v>8.4843082860576596E-2</v>
      </c>
      <c r="F46">
        <v>570793171.78738797</v>
      </c>
      <c r="G46">
        <f t="shared" si="3"/>
        <v>8</v>
      </c>
      <c r="M46">
        <v>570793171.78738797</v>
      </c>
      <c r="N46">
        <v>8.4843082860576596E-2</v>
      </c>
    </row>
    <row r="47" spans="1:14" x14ac:dyDescent="0.2">
      <c r="A47">
        <v>1984</v>
      </c>
      <c r="B47" t="s">
        <v>6</v>
      </c>
      <c r="C47" t="s">
        <v>8</v>
      </c>
      <c r="D47">
        <v>6557901006.31145</v>
      </c>
      <c r="E47">
        <v>8.7625839701751196E-2</v>
      </c>
      <c r="F47">
        <v>438113760.64959103</v>
      </c>
      <c r="G47">
        <f t="shared" si="3"/>
        <v>25</v>
      </c>
      <c r="M47">
        <v>438113760.64959103</v>
      </c>
      <c r="N47">
        <v>8.7625839701751196E-2</v>
      </c>
    </row>
    <row r="48" spans="1:14" x14ac:dyDescent="0.2">
      <c r="A48">
        <v>1985</v>
      </c>
      <c r="B48" t="s">
        <v>6</v>
      </c>
      <c r="C48" t="s">
        <v>8</v>
      </c>
      <c r="D48">
        <v>7444262220.86516</v>
      </c>
      <c r="E48">
        <v>9.8872808245174901E-2</v>
      </c>
      <c r="F48">
        <v>555084804.54318798</v>
      </c>
      <c r="G48">
        <f t="shared" si="3"/>
        <v>12</v>
      </c>
      <c r="M48">
        <v>555084804.54318798</v>
      </c>
      <c r="N48">
        <v>9.8872808245174901E-2</v>
      </c>
    </row>
    <row r="49" spans="1:14" x14ac:dyDescent="0.2">
      <c r="A49">
        <v>1986</v>
      </c>
      <c r="B49" t="s">
        <v>6</v>
      </c>
      <c r="C49" t="s">
        <v>8</v>
      </c>
      <c r="D49">
        <v>7196343604.66924</v>
      </c>
      <c r="E49">
        <v>9.6406905096231704E-2</v>
      </c>
      <c r="F49">
        <v>525180102.10791498</v>
      </c>
      <c r="G49">
        <f t="shared" si="3"/>
        <v>13</v>
      </c>
      <c r="M49">
        <v>525180102.10791498</v>
      </c>
      <c r="N49">
        <v>9.6406905096231704E-2</v>
      </c>
    </row>
    <row r="50" spans="1:14" x14ac:dyDescent="0.2">
      <c r="A50">
        <v>1987</v>
      </c>
      <c r="B50" t="s">
        <v>6</v>
      </c>
      <c r="C50" t="s">
        <v>8</v>
      </c>
      <c r="D50">
        <v>7502906569.3956404</v>
      </c>
      <c r="E50">
        <v>0.10276481772895001</v>
      </c>
      <c r="F50">
        <v>592794990.49396503</v>
      </c>
      <c r="G50">
        <f t="shared" si="3"/>
        <v>11</v>
      </c>
      <c r="M50">
        <v>592794990.49396503</v>
      </c>
      <c r="N50">
        <v>0.10276481772895001</v>
      </c>
    </row>
    <row r="51" spans="1:14" x14ac:dyDescent="0.2">
      <c r="A51">
        <v>1988</v>
      </c>
      <c r="B51" t="s">
        <v>6</v>
      </c>
      <c r="C51" t="s">
        <v>8</v>
      </c>
      <c r="D51">
        <v>11685345591.766701</v>
      </c>
      <c r="E51">
        <v>0.106832688690815</v>
      </c>
      <c r="F51">
        <v>965413277.05129802</v>
      </c>
      <c r="G51">
        <f t="shared" si="3"/>
        <v>1</v>
      </c>
      <c r="M51">
        <v>965413277.05129802</v>
      </c>
      <c r="N51">
        <v>0.106832688690815</v>
      </c>
    </row>
    <row r="52" spans="1:14" x14ac:dyDescent="0.2">
      <c r="A52">
        <v>1989</v>
      </c>
      <c r="B52" t="s">
        <v>6</v>
      </c>
      <c r="C52" t="s">
        <v>8</v>
      </c>
      <c r="D52">
        <v>9872747516.8482094</v>
      </c>
      <c r="E52">
        <v>9.0682866193125503E-2</v>
      </c>
      <c r="F52">
        <v>695467598.51747894</v>
      </c>
      <c r="G52">
        <f t="shared" si="3"/>
        <v>6</v>
      </c>
      <c r="M52">
        <v>695467598.51747894</v>
      </c>
      <c r="N52">
        <v>9.0682866193125503E-2</v>
      </c>
    </row>
    <row r="53" spans="1:14" x14ac:dyDescent="0.2">
      <c r="A53">
        <v>1990</v>
      </c>
      <c r="B53" t="s">
        <v>6</v>
      </c>
      <c r="C53" t="s">
        <v>8</v>
      </c>
      <c r="D53">
        <v>11554181680.554199</v>
      </c>
      <c r="E53">
        <v>0.11036241163857501</v>
      </c>
      <c r="F53">
        <v>989760574.03139699</v>
      </c>
      <c r="G53">
        <f t="shared" si="3"/>
        <v>2</v>
      </c>
      <c r="M53">
        <v>989760574.03139699</v>
      </c>
      <c r="N53">
        <v>0.11036241163857501</v>
      </c>
    </row>
    <row r="54" spans="1:14" x14ac:dyDescent="0.2">
      <c r="A54">
        <v>1991</v>
      </c>
      <c r="B54" t="s">
        <v>6</v>
      </c>
      <c r="C54" t="s">
        <v>8</v>
      </c>
      <c r="D54">
        <v>7104581119.7623701</v>
      </c>
      <c r="E54">
        <v>8.9189606466281199E-2</v>
      </c>
      <c r="F54">
        <v>486114181.30062199</v>
      </c>
      <c r="G54">
        <f t="shared" si="3"/>
        <v>16</v>
      </c>
      <c r="M54">
        <v>486114181.30062199</v>
      </c>
      <c r="N54">
        <v>8.9189606466281199E-2</v>
      </c>
    </row>
    <row r="55" spans="1:14" x14ac:dyDescent="0.2">
      <c r="A55">
        <v>1992</v>
      </c>
      <c r="B55" t="s">
        <v>6</v>
      </c>
      <c r="C55" t="s">
        <v>8</v>
      </c>
      <c r="D55">
        <v>6624938444.9334497</v>
      </c>
      <c r="E55">
        <v>9.0503267361003198E-2</v>
      </c>
      <c r="F55">
        <v>458153040.98400098</v>
      </c>
      <c r="G55">
        <f t="shared" si="3"/>
        <v>22</v>
      </c>
      <c r="M55">
        <v>458153040.98400098</v>
      </c>
      <c r="N55">
        <v>9.0503267361003198E-2</v>
      </c>
    </row>
    <row r="56" spans="1:14" x14ac:dyDescent="0.2">
      <c r="A56">
        <v>1993</v>
      </c>
      <c r="B56" t="s">
        <v>6</v>
      </c>
      <c r="C56" t="s">
        <v>8</v>
      </c>
      <c r="D56">
        <v>7810786373.24753</v>
      </c>
      <c r="E56">
        <v>8.3039266419595997E-2</v>
      </c>
      <c r="F56">
        <v>498652184.51859701</v>
      </c>
      <c r="G56">
        <f t="shared" si="3"/>
        <v>9</v>
      </c>
      <c r="M56">
        <v>498652184.51859701</v>
      </c>
      <c r="N56">
        <v>8.3039266419595997E-2</v>
      </c>
    </row>
    <row r="57" spans="1:14" x14ac:dyDescent="0.2">
      <c r="A57">
        <v>1994</v>
      </c>
      <c r="B57" t="s">
        <v>6</v>
      </c>
      <c r="C57" t="s">
        <v>8</v>
      </c>
      <c r="D57">
        <v>7063473567.5640697</v>
      </c>
      <c r="E57">
        <v>8.5712129817683294E-2</v>
      </c>
      <c r="F57">
        <v>463776657.05913401</v>
      </c>
      <c r="G57">
        <f t="shared" si="3"/>
        <v>17</v>
      </c>
      <c r="M57">
        <v>463776657.05913401</v>
      </c>
      <c r="N57">
        <v>8.5712129817683294E-2</v>
      </c>
    </row>
    <row r="58" spans="1:14" x14ac:dyDescent="0.2">
      <c r="A58">
        <v>1995</v>
      </c>
      <c r="B58" t="s">
        <v>6</v>
      </c>
      <c r="C58" t="s">
        <v>8</v>
      </c>
      <c r="D58">
        <v>6570776616.5419798</v>
      </c>
      <c r="E58">
        <v>0.10702907996934399</v>
      </c>
      <c r="F58">
        <v>546477522.717314</v>
      </c>
      <c r="G58">
        <f t="shared" si="3"/>
        <v>24</v>
      </c>
      <c r="M58">
        <v>546477522.717314</v>
      </c>
      <c r="N58">
        <v>0.10702907996934399</v>
      </c>
    </row>
    <row r="59" spans="1:14" x14ac:dyDescent="0.2">
      <c r="A59">
        <v>1996</v>
      </c>
      <c r="B59" t="s">
        <v>6</v>
      </c>
      <c r="C59" t="s">
        <v>8</v>
      </c>
      <c r="D59">
        <v>3911101449.7285199</v>
      </c>
      <c r="E59">
        <v>7.9478709332498093E-2</v>
      </c>
      <c r="F59">
        <v>241244612.713943</v>
      </c>
      <c r="G59">
        <f t="shared" si="3"/>
        <v>37</v>
      </c>
      <c r="M59">
        <v>241244612.713943</v>
      </c>
      <c r="N59">
        <v>7.9478709332498093E-2</v>
      </c>
    </row>
    <row r="60" spans="1:14" x14ac:dyDescent="0.2">
      <c r="A60">
        <v>1997</v>
      </c>
      <c r="B60" t="s">
        <v>6</v>
      </c>
      <c r="C60" t="s">
        <v>8</v>
      </c>
      <c r="D60">
        <v>4331676446.3847904</v>
      </c>
      <c r="E60">
        <v>8.1089053736089406E-2</v>
      </c>
      <c r="F60">
        <v>274211320.88723898</v>
      </c>
      <c r="G60">
        <f t="shared" si="3"/>
        <v>33</v>
      </c>
      <c r="M60">
        <v>274211320.88723898</v>
      </c>
      <c r="N60">
        <v>8.1089053736089406E-2</v>
      </c>
    </row>
    <row r="61" spans="1:14" x14ac:dyDescent="0.2">
      <c r="A61">
        <v>1998</v>
      </c>
      <c r="B61" t="s">
        <v>6</v>
      </c>
      <c r="C61" t="s">
        <v>8</v>
      </c>
      <c r="D61">
        <v>3301735257.4128699</v>
      </c>
      <c r="E61">
        <v>8.03354372471837E-2</v>
      </c>
      <c r="F61">
        <v>203696477.30741099</v>
      </c>
      <c r="G61">
        <f t="shared" si="3"/>
        <v>39</v>
      </c>
      <c r="M61">
        <v>203696477.30741099</v>
      </c>
      <c r="N61">
        <v>8.03354372471837E-2</v>
      </c>
    </row>
    <row r="62" spans="1:14" x14ac:dyDescent="0.2">
      <c r="A62">
        <v>1999</v>
      </c>
      <c r="B62" t="s">
        <v>6</v>
      </c>
      <c r="C62" t="s">
        <v>8</v>
      </c>
      <c r="D62">
        <v>5574176668.9256001</v>
      </c>
      <c r="E62">
        <v>9.5931204849237894E-2</v>
      </c>
      <c r="F62">
        <v>401186468.50570601</v>
      </c>
      <c r="G62">
        <f t="shared" si="3"/>
        <v>27</v>
      </c>
      <c r="M62">
        <v>401186468.50570601</v>
      </c>
      <c r="N62">
        <v>9.5931204849237894E-2</v>
      </c>
    </row>
    <row r="63" spans="1:14" x14ac:dyDescent="0.2">
      <c r="A63">
        <v>2000</v>
      </c>
      <c r="B63" t="s">
        <v>6</v>
      </c>
      <c r="C63" t="s">
        <v>8</v>
      </c>
      <c r="D63">
        <v>7179201151.4758701</v>
      </c>
      <c r="E63">
        <v>9.2386187748729601E-2</v>
      </c>
      <c r="F63">
        <v>510174945.50136799</v>
      </c>
      <c r="G63">
        <f t="shared" si="3"/>
        <v>14</v>
      </c>
      <c r="M63">
        <v>510174945.50136799</v>
      </c>
      <c r="N63">
        <v>9.2386187748729601E-2</v>
      </c>
    </row>
    <row r="64" spans="1:14" x14ac:dyDescent="0.2">
      <c r="A64">
        <v>2001</v>
      </c>
      <c r="B64" t="s">
        <v>6</v>
      </c>
      <c r="C64" t="s">
        <v>8</v>
      </c>
      <c r="D64">
        <v>6022083456.2249699</v>
      </c>
      <c r="E64">
        <v>8.6015007980533298E-2</v>
      </c>
      <c r="F64">
        <v>398139519.286659</v>
      </c>
      <c r="G64">
        <f t="shared" si="3"/>
        <v>26</v>
      </c>
      <c r="M64">
        <v>398139519.286659</v>
      </c>
      <c r="N64">
        <v>8.6015007980533298E-2</v>
      </c>
    </row>
    <row r="65" spans="1:14" x14ac:dyDescent="0.2">
      <c r="A65">
        <v>2002</v>
      </c>
      <c r="B65" t="s">
        <v>6</v>
      </c>
      <c r="C65" t="s">
        <v>8</v>
      </c>
      <c r="D65">
        <v>6644050942.0366297</v>
      </c>
      <c r="E65">
        <v>7.5548994591567498E-2</v>
      </c>
      <c r="F65">
        <v>390398414.05699003</v>
      </c>
      <c r="G65">
        <f t="shared" si="3"/>
        <v>21</v>
      </c>
      <c r="M65">
        <v>390398414.05699003</v>
      </c>
      <c r="N65">
        <v>7.5548994591567498E-2</v>
      </c>
    </row>
    <row r="66" spans="1:14" x14ac:dyDescent="0.2">
      <c r="A66">
        <v>2003</v>
      </c>
      <c r="B66" t="s">
        <v>6</v>
      </c>
      <c r="C66" t="s">
        <v>8</v>
      </c>
      <c r="D66">
        <v>10894593275.9498</v>
      </c>
      <c r="E66">
        <v>9.0400557932894393E-2</v>
      </c>
      <c r="F66">
        <v>757607400.57298601</v>
      </c>
      <c r="G66">
        <f t="shared" si="3"/>
        <v>4</v>
      </c>
      <c r="M66">
        <v>757607400.57298601</v>
      </c>
      <c r="N66">
        <v>9.0400557932894393E-2</v>
      </c>
    </row>
    <row r="67" spans="1:14" x14ac:dyDescent="0.2">
      <c r="A67">
        <v>2004</v>
      </c>
      <c r="B67" t="s">
        <v>6</v>
      </c>
      <c r="C67" t="s">
        <v>8</v>
      </c>
      <c r="D67">
        <v>5301217194.2744598</v>
      </c>
      <c r="E67">
        <v>8.3013058401950293E-2</v>
      </c>
      <c r="F67">
        <v>339939120.67131698</v>
      </c>
      <c r="G67">
        <f t="shared" si="3"/>
        <v>28</v>
      </c>
      <c r="M67">
        <v>339939120.67131698</v>
      </c>
      <c r="N67">
        <v>8.3013058401950293E-2</v>
      </c>
    </row>
    <row r="68" spans="1:14" x14ac:dyDescent="0.2">
      <c r="A68">
        <v>2005</v>
      </c>
      <c r="B68" t="s">
        <v>6</v>
      </c>
      <c r="C68" t="s">
        <v>8</v>
      </c>
      <c r="D68">
        <v>6853414669.3297396</v>
      </c>
      <c r="E68">
        <v>8.7595561910547196E-2</v>
      </c>
      <c r="F68">
        <v>461997565.476201</v>
      </c>
      <c r="G68">
        <f t="shared" si="3"/>
        <v>19</v>
      </c>
      <c r="M68">
        <v>461997565.476201</v>
      </c>
      <c r="N68">
        <v>8.7595561910547196E-2</v>
      </c>
    </row>
    <row r="69" spans="1:14" x14ac:dyDescent="0.2">
      <c r="A69">
        <v>2006</v>
      </c>
      <c r="B69" t="s">
        <v>6</v>
      </c>
      <c r="C69" t="s">
        <v>8</v>
      </c>
      <c r="D69">
        <v>4165768319.9742198</v>
      </c>
      <c r="E69">
        <v>8.4324695145782599E-2</v>
      </c>
      <c r="F69">
        <v>271148466.06510103</v>
      </c>
      <c r="G69">
        <f t="shared" si="3"/>
        <v>35</v>
      </c>
      <c r="M69">
        <v>271148466.06510103</v>
      </c>
      <c r="N69">
        <v>8.4324695145782599E-2</v>
      </c>
    </row>
    <row r="70" spans="1:14" x14ac:dyDescent="0.2">
      <c r="A70">
        <v>2007</v>
      </c>
      <c r="B70" t="s">
        <v>6</v>
      </c>
      <c r="C70" t="s">
        <v>8</v>
      </c>
      <c r="D70">
        <v>6731488051.1504297</v>
      </c>
      <c r="E70">
        <v>0.106286383420354</v>
      </c>
      <c r="F70">
        <v>541422114.51480901</v>
      </c>
      <c r="G70">
        <f t="shared" si="3"/>
        <v>20</v>
      </c>
      <c r="M70">
        <v>541422114.51480901</v>
      </c>
      <c r="N70">
        <v>0.106286383420354</v>
      </c>
    </row>
    <row r="71" spans="1:14" x14ac:dyDescent="0.2">
      <c r="A71">
        <v>2008</v>
      </c>
      <c r="B71" t="s">
        <v>6</v>
      </c>
      <c r="C71" t="s">
        <v>8</v>
      </c>
      <c r="D71">
        <v>4256655311.4573698</v>
      </c>
      <c r="E71">
        <v>0.10408848197805499</v>
      </c>
      <c r="F71">
        <v>334320049.81179899</v>
      </c>
      <c r="G71">
        <f t="shared" si="3"/>
        <v>34</v>
      </c>
      <c r="M71">
        <v>334320049.81179899</v>
      </c>
      <c r="N71">
        <v>0.10408848197805499</v>
      </c>
    </row>
    <row r="72" spans="1:14" x14ac:dyDescent="0.2">
      <c r="A72">
        <v>2009</v>
      </c>
      <c r="B72" t="s">
        <v>6</v>
      </c>
      <c r="C72" t="s">
        <v>8</v>
      </c>
      <c r="D72">
        <v>2799142255.7128201</v>
      </c>
      <c r="E72">
        <v>0.105895573546455</v>
      </c>
      <c r="F72">
        <v>227419941.72311899</v>
      </c>
      <c r="G72">
        <f t="shared" si="3"/>
        <v>40</v>
      </c>
      <c r="M72">
        <v>227419941.72311899</v>
      </c>
      <c r="N72">
        <v>0.105895573546455</v>
      </c>
    </row>
    <row r="73" spans="1:14" x14ac:dyDescent="0.2">
      <c r="A73">
        <v>2010</v>
      </c>
      <c r="B73" t="s">
        <v>6</v>
      </c>
      <c r="C73" t="s">
        <v>8</v>
      </c>
      <c r="D73">
        <v>5250260964.7565699</v>
      </c>
      <c r="E73">
        <v>0.10182921419213101</v>
      </c>
      <c r="F73">
        <v>412114046.37932998</v>
      </c>
      <c r="G73">
        <f t="shared" si="3"/>
        <v>29</v>
      </c>
      <c r="M73">
        <v>412114046.37932998</v>
      </c>
      <c r="N73">
        <v>0.10182921419213101</v>
      </c>
    </row>
    <row r="74" spans="1:14" x14ac:dyDescent="0.2">
      <c r="A74">
        <v>2011</v>
      </c>
      <c r="B74" t="s">
        <v>6</v>
      </c>
      <c r="C74" t="s">
        <v>8</v>
      </c>
      <c r="D74">
        <v>4424373673.9294901</v>
      </c>
      <c r="E74">
        <v>9.4631035830448795E-2</v>
      </c>
      <c r="F74">
        <v>317892787.71481699</v>
      </c>
      <c r="G74">
        <f t="shared" si="3"/>
        <v>32</v>
      </c>
      <c r="M74">
        <v>317892787.71481699</v>
      </c>
      <c r="N74">
        <v>9.4631035830448795E-2</v>
      </c>
    </row>
    <row r="75" spans="1:14" x14ac:dyDescent="0.2">
      <c r="A75">
        <v>2012</v>
      </c>
      <c r="B75" t="s">
        <v>6</v>
      </c>
      <c r="C75" t="s">
        <v>8</v>
      </c>
      <c r="D75">
        <v>5023496466.8604202</v>
      </c>
      <c r="E75">
        <v>8.5680034959871601E-2</v>
      </c>
      <c r="F75">
        <v>327110970.33488601</v>
      </c>
      <c r="G75">
        <f t="shared" si="3"/>
        <v>30</v>
      </c>
      <c r="M75">
        <v>327110970.33488601</v>
      </c>
      <c r="N75">
        <v>8.5680034959871601E-2</v>
      </c>
    </row>
    <row r="76" spans="1:14" x14ac:dyDescent="0.2">
      <c r="A76">
        <v>2013</v>
      </c>
      <c r="B76" t="s">
        <v>6</v>
      </c>
      <c r="C76" t="s">
        <v>8</v>
      </c>
      <c r="D76">
        <v>6575573699.6651001</v>
      </c>
      <c r="E76">
        <v>8.4558369663439395E-2</v>
      </c>
      <c r="F76">
        <v>429744453.55927402</v>
      </c>
      <c r="G76">
        <f t="shared" si="3"/>
        <v>23</v>
      </c>
      <c r="M76">
        <v>429744453.55927402</v>
      </c>
      <c r="N76">
        <v>8.4558369663439395E-2</v>
      </c>
    </row>
    <row r="77" spans="1:14" x14ac:dyDescent="0.2">
      <c r="A77">
        <v>2014</v>
      </c>
      <c r="B77" t="s">
        <v>6</v>
      </c>
      <c r="C77" t="s">
        <v>8</v>
      </c>
      <c r="D77">
        <v>11181986542.8214</v>
      </c>
      <c r="E77">
        <v>7.2616227298413299E-2</v>
      </c>
      <c r="F77">
        <v>627197728.57369399</v>
      </c>
      <c r="G77">
        <f t="shared" si="3"/>
        <v>3</v>
      </c>
      <c r="M77">
        <v>627197728.57369399</v>
      </c>
      <c r="N77">
        <v>7.2616227298413299E-2</v>
      </c>
    </row>
    <row r="78" spans="1:14" x14ac:dyDescent="0.2">
      <c r="A78">
        <v>2015</v>
      </c>
      <c r="B78" t="s">
        <v>6</v>
      </c>
      <c r="C78" t="s">
        <v>8</v>
      </c>
      <c r="D78">
        <v>10271434043.9468</v>
      </c>
      <c r="E78">
        <v>7.4286068690224194E-2</v>
      </c>
      <c r="F78">
        <v>584269862.62096906</v>
      </c>
      <c r="G78">
        <f t="shared" si="3"/>
        <v>5</v>
      </c>
      <c r="M78">
        <v>584269862.62096906</v>
      </c>
      <c r="N78">
        <v>7.4286068690224194E-2</v>
      </c>
    </row>
    <row r="79" spans="1:14" x14ac:dyDescent="0.2">
      <c r="A79">
        <v>2016</v>
      </c>
      <c r="B79" t="s">
        <v>6</v>
      </c>
      <c r="C79" t="s">
        <v>8</v>
      </c>
      <c r="D79">
        <v>7050360943.1969404</v>
      </c>
      <c r="E79">
        <v>7.7752084792663101E-2</v>
      </c>
      <c r="F79">
        <v>415293304.14365</v>
      </c>
      <c r="G79">
        <f t="shared" si="3"/>
        <v>18</v>
      </c>
      <c r="M79">
        <v>415293304.14365</v>
      </c>
      <c r="N79">
        <v>7.7752084792663101E-2</v>
      </c>
    </row>
    <row r="80" spans="1:14" x14ac:dyDescent="0.2">
      <c r="A80">
        <v>2017</v>
      </c>
      <c r="B80" t="s">
        <v>6</v>
      </c>
      <c r="C80" t="s">
        <v>8</v>
      </c>
      <c r="D80">
        <v>7146978359.6866102</v>
      </c>
      <c r="E80">
        <v>7.6161522342991797E-2</v>
      </c>
      <c r="F80">
        <v>414728266.276398</v>
      </c>
      <c r="G80">
        <f t="shared" si="3"/>
        <v>15</v>
      </c>
      <c r="M80">
        <v>414728266.276398</v>
      </c>
      <c r="N80">
        <v>7.6161522342991797E-2</v>
      </c>
    </row>
    <row r="81" spans="1:14" x14ac:dyDescent="0.2">
      <c r="A81">
        <v>2018</v>
      </c>
      <c r="B81" t="s">
        <v>6</v>
      </c>
      <c r="C81" t="s">
        <v>8</v>
      </c>
      <c r="D81">
        <v>3929191345.0494099</v>
      </c>
      <c r="E81">
        <v>8.9622098465823696E-2</v>
      </c>
      <c r="F81">
        <v>265995615.46047199</v>
      </c>
      <c r="G81">
        <f t="shared" si="3"/>
        <v>36</v>
      </c>
      <c r="M81">
        <v>265995615.46047199</v>
      </c>
      <c r="N81">
        <v>8.9622098465823696E-2</v>
      </c>
    </row>
    <row r="82" spans="1:14" x14ac:dyDescent="0.2">
      <c r="A82">
        <v>2019</v>
      </c>
      <c r="B82" t="s">
        <v>6</v>
      </c>
      <c r="C82" t="s">
        <v>8</v>
      </c>
      <c r="D82">
        <v>7705853087.1525698</v>
      </c>
      <c r="E82">
        <v>7.6283739569768597E-2</v>
      </c>
      <c r="F82">
        <v>441520004.21914297</v>
      </c>
      <c r="G82">
        <f t="shared" si="3"/>
        <v>10</v>
      </c>
      <c r="M82">
        <v>441520004.21914297</v>
      </c>
      <c r="N82">
        <v>7.6283739569768597E-2</v>
      </c>
    </row>
    <row r="83" spans="1:14" x14ac:dyDescent="0.2">
      <c r="A83">
        <v>2020</v>
      </c>
      <c r="B83" t="s">
        <v>6</v>
      </c>
      <c r="C83" t="s">
        <v>8</v>
      </c>
      <c r="G83" t="e">
        <f t="shared" si="3"/>
        <v>#N/A</v>
      </c>
    </row>
    <row r="84" spans="1:14" x14ac:dyDescent="0.2">
      <c r="A84">
        <v>2021</v>
      </c>
      <c r="B84" t="s">
        <v>6</v>
      </c>
      <c r="C84" t="s">
        <v>8</v>
      </c>
      <c r="D84">
        <v>4302514001.0599003</v>
      </c>
      <c r="E84">
        <v>7.9171347886138596E-2</v>
      </c>
      <c r="F84">
        <v>254938075.98069799</v>
      </c>
      <c r="G84">
        <f>RANK(D84,$D$84:$D$124)</f>
        <v>4</v>
      </c>
      <c r="M84">
        <v>254938075.98069799</v>
      </c>
      <c r="N84">
        <v>7.9171347886138596E-2</v>
      </c>
    </row>
    <row r="85" spans="1:14" x14ac:dyDescent="0.2">
      <c r="A85">
        <v>2022</v>
      </c>
      <c r="B85" t="s">
        <v>6</v>
      </c>
      <c r="C85" t="s">
        <v>8</v>
      </c>
      <c r="D85">
        <v>6051595200.1290798</v>
      </c>
      <c r="E85">
        <v>8.1689523160469998E-2</v>
      </c>
      <c r="F85">
        <v>380426992.89933401</v>
      </c>
      <c r="G85">
        <f t="shared" ref="G85:G124" si="4">RANK(D85,$D$84:$D$124)</f>
        <v>2</v>
      </c>
      <c r="M85">
        <v>380426992.89933401</v>
      </c>
      <c r="N85">
        <v>8.1689523160469998E-2</v>
      </c>
    </row>
    <row r="86" spans="1:14" x14ac:dyDescent="0.2">
      <c r="A86">
        <v>2023</v>
      </c>
      <c r="B86" t="s">
        <v>6</v>
      </c>
      <c r="C86" t="s">
        <v>8</v>
      </c>
      <c r="D86">
        <v>4463944204.3338699</v>
      </c>
      <c r="E86">
        <v>8.1930065207928698E-2</v>
      </c>
      <c r="F86">
        <v>276677709.59984303</v>
      </c>
      <c r="G86">
        <f t="shared" si="4"/>
        <v>3</v>
      </c>
      <c r="M86">
        <v>276677709.59984303</v>
      </c>
      <c r="N86">
        <v>8.1930065207928698E-2</v>
      </c>
    </row>
    <row r="87" spans="1:14" x14ac:dyDescent="0.2">
      <c r="A87">
        <v>2024</v>
      </c>
      <c r="B87" t="s">
        <v>6</v>
      </c>
      <c r="C87" t="s">
        <v>8</v>
      </c>
      <c r="D87">
        <v>8972432001.3397408</v>
      </c>
      <c r="E87">
        <v>0.104687370796052</v>
      </c>
      <c r="F87">
        <v>706579464.17682099</v>
      </c>
      <c r="G87">
        <f t="shared" si="4"/>
        <v>1</v>
      </c>
      <c r="M87">
        <v>706579464.17682099</v>
      </c>
      <c r="N87">
        <v>0.104687370796052</v>
      </c>
    </row>
    <row r="88" spans="1:14" x14ac:dyDescent="0.2">
      <c r="A88">
        <v>1982</v>
      </c>
      <c r="B88" t="s">
        <v>6</v>
      </c>
      <c r="C88" t="s">
        <v>9</v>
      </c>
      <c r="D88">
        <v>15710865.926552899</v>
      </c>
      <c r="E88">
        <v>0.627974414668103</v>
      </c>
      <c r="F88">
        <v>5475711.4690753501</v>
      </c>
      <c r="G88">
        <f t="shared" si="4"/>
        <v>41</v>
      </c>
      <c r="M88">
        <v>5475711.4690753501</v>
      </c>
      <c r="N88">
        <v>0.627974414668103</v>
      </c>
    </row>
    <row r="89" spans="1:14" x14ac:dyDescent="0.2">
      <c r="A89">
        <v>1983</v>
      </c>
      <c r="B89" t="s">
        <v>6</v>
      </c>
      <c r="C89" t="s">
        <v>9</v>
      </c>
      <c r="D89">
        <v>83087425.679958701</v>
      </c>
      <c r="E89">
        <v>0.54666477834433003</v>
      </c>
      <c r="F89">
        <v>26437952.8717307</v>
      </c>
      <c r="G89">
        <f t="shared" si="4"/>
        <v>18</v>
      </c>
      <c r="M89">
        <v>26437952.8717307</v>
      </c>
      <c r="N89">
        <v>0.54666477834433003</v>
      </c>
    </row>
    <row r="90" spans="1:14" x14ac:dyDescent="0.2">
      <c r="A90">
        <v>1984</v>
      </c>
      <c r="B90" t="s">
        <v>6</v>
      </c>
      <c r="C90" t="s">
        <v>9</v>
      </c>
      <c r="D90">
        <v>17114160.380138598</v>
      </c>
      <c r="E90">
        <v>0.70843941736119598</v>
      </c>
      <c r="F90">
        <v>6445076.5701603796</v>
      </c>
      <c r="G90">
        <f t="shared" si="4"/>
        <v>40</v>
      </c>
      <c r="M90">
        <v>6445076.5701603796</v>
      </c>
      <c r="N90">
        <v>0.70843941736119598</v>
      </c>
    </row>
    <row r="91" spans="1:14" x14ac:dyDescent="0.2">
      <c r="A91">
        <v>1985</v>
      </c>
      <c r="B91" t="s">
        <v>6</v>
      </c>
      <c r="C91" t="s">
        <v>9</v>
      </c>
      <c r="D91">
        <v>60349424.405942298</v>
      </c>
      <c r="E91">
        <v>0.54234885460153104</v>
      </c>
      <c r="F91">
        <v>19092138.920412801</v>
      </c>
      <c r="G91">
        <f t="shared" si="4"/>
        <v>23</v>
      </c>
      <c r="M91">
        <v>19092138.920412801</v>
      </c>
      <c r="N91">
        <v>0.54234885460153104</v>
      </c>
    </row>
    <row r="92" spans="1:14" x14ac:dyDescent="0.2">
      <c r="A92">
        <v>1986</v>
      </c>
      <c r="B92" t="s">
        <v>6</v>
      </c>
      <c r="C92" t="s">
        <v>9</v>
      </c>
      <c r="D92">
        <v>39533917.974748902</v>
      </c>
      <c r="E92">
        <v>0.67375005692529599</v>
      </c>
      <c r="F92">
        <v>13993224.348763701</v>
      </c>
      <c r="G92">
        <f t="shared" si="4"/>
        <v>28</v>
      </c>
      <c r="M92">
        <v>13993224.348763701</v>
      </c>
      <c r="N92">
        <v>0.67375005692529599</v>
      </c>
    </row>
    <row r="93" spans="1:14" x14ac:dyDescent="0.2">
      <c r="A93">
        <v>1987</v>
      </c>
      <c r="B93" t="s">
        <v>6</v>
      </c>
      <c r="C93" t="s">
        <v>9</v>
      </c>
      <c r="D93">
        <v>73132401.381366402</v>
      </c>
      <c r="E93">
        <v>0.64275868860617702</v>
      </c>
      <c r="F93">
        <v>26177157.9706445</v>
      </c>
      <c r="G93">
        <f t="shared" si="4"/>
        <v>20</v>
      </c>
      <c r="M93">
        <v>26177157.9706445</v>
      </c>
      <c r="N93">
        <v>0.64275868860617702</v>
      </c>
    </row>
    <row r="94" spans="1:14" x14ac:dyDescent="0.2">
      <c r="A94">
        <v>1988</v>
      </c>
      <c r="B94" t="s">
        <v>6</v>
      </c>
      <c r="C94" t="s">
        <v>9</v>
      </c>
      <c r="D94">
        <v>114179447.511209</v>
      </c>
      <c r="E94">
        <v>0.24392483111204</v>
      </c>
      <c r="F94">
        <v>19296775.457877599</v>
      </c>
      <c r="G94">
        <f t="shared" si="4"/>
        <v>16</v>
      </c>
      <c r="M94">
        <v>19296775.457877599</v>
      </c>
      <c r="N94">
        <v>0.24392483111204</v>
      </c>
    </row>
    <row r="95" spans="1:14" x14ac:dyDescent="0.2">
      <c r="A95">
        <v>1989</v>
      </c>
      <c r="B95" t="s">
        <v>6</v>
      </c>
      <c r="C95" t="s">
        <v>9</v>
      </c>
      <c r="D95">
        <v>69854387.910397097</v>
      </c>
      <c r="E95">
        <v>0.55554530582324002</v>
      </c>
      <c r="F95">
        <v>22552920.902130801</v>
      </c>
      <c r="G95">
        <f t="shared" si="4"/>
        <v>21</v>
      </c>
      <c r="M95">
        <v>22552920.902130801</v>
      </c>
      <c r="N95">
        <v>0.55554530582324002</v>
      </c>
    </row>
    <row r="96" spans="1:14" x14ac:dyDescent="0.2">
      <c r="A96">
        <v>1990</v>
      </c>
      <c r="B96" t="s">
        <v>6</v>
      </c>
      <c r="C96" t="s">
        <v>9</v>
      </c>
      <c r="D96">
        <v>27071848.905066501</v>
      </c>
      <c r="E96">
        <v>0.58779037354901198</v>
      </c>
      <c r="F96">
        <v>8973417.5436856803</v>
      </c>
      <c r="G96">
        <f t="shared" si="4"/>
        <v>33</v>
      </c>
      <c r="M96">
        <v>8973417.5436856803</v>
      </c>
      <c r="N96">
        <v>0.58779037354901198</v>
      </c>
    </row>
    <row r="97" spans="1:14" x14ac:dyDescent="0.2">
      <c r="A97">
        <v>1991</v>
      </c>
      <c r="B97" t="s">
        <v>6</v>
      </c>
      <c r="C97" t="s">
        <v>9</v>
      </c>
      <c r="D97">
        <v>25006062.300725099</v>
      </c>
      <c r="E97">
        <v>0.53457753710408595</v>
      </c>
      <c r="F97">
        <v>7854428.7163704997</v>
      </c>
      <c r="G97">
        <f t="shared" si="4"/>
        <v>35</v>
      </c>
      <c r="M97">
        <v>7854428.7163704997</v>
      </c>
      <c r="N97">
        <v>0.53457753710408595</v>
      </c>
    </row>
    <row r="98" spans="1:14" x14ac:dyDescent="0.2">
      <c r="A98">
        <v>1992</v>
      </c>
      <c r="B98" t="s">
        <v>6</v>
      </c>
      <c r="C98" t="s">
        <v>9</v>
      </c>
      <c r="D98">
        <v>18498651.051825698</v>
      </c>
      <c r="E98">
        <v>0.69351344419824201</v>
      </c>
      <c r="F98">
        <v>6576655.5630096896</v>
      </c>
      <c r="G98">
        <f t="shared" si="4"/>
        <v>39</v>
      </c>
      <c r="M98">
        <v>6576655.5630096896</v>
      </c>
      <c r="N98">
        <v>0.69351344419824201</v>
      </c>
    </row>
    <row r="99" spans="1:14" x14ac:dyDescent="0.2">
      <c r="A99">
        <v>1993</v>
      </c>
      <c r="B99" t="s">
        <v>6</v>
      </c>
      <c r="C99" t="s">
        <v>9</v>
      </c>
      <c r="D99">
        <v>38483553.5527521</v>
      </c>
      <c r="E99">
        <v>0.58042242642970299</v>
      </c>
      <c r="F99">
        <v>12542438.331224799</v>
      </c>
      <c r="G99">
        <f t="shared" si="4"/>
        <v>30</v>
      </c>
      <c r="M99">
        <v>12542438.331224799</v>
      </c>
      <c r="N99">
        <v>0.58042242642970299</v>
      </c>
    </row>
    <row r="100" spans="1:14" x14ac:dyDescent="0.2">
      <c r="A100">
        <v>1994</v>
      </c>
      <c r="B100" t="s">
        <v>6</v>
      </c>
      <c r="C100" t="s">
        <v>9</v>
      </c>
      <c r="D100">
        <v>30961334.179428499</v>
      </c>
      <c r="E100">
        <v>0.71474652610218403</v>
      </c>
      <c r="F100">
        <v>11013980.2157453</v>
      </c>
      <c r="G100">
        <f t="shared" si="4"/>
        <v>32</v>
      </c>
      <c r="M100">
        <v>11013980.2157453</v>
      </c>
      <c r="N100">
        <v>0.71474652610218403</v>
      </c>
    </row>
    <row r="101" spans="1:14" x14ac:dyDescent="0.2">
      <c r="A101">
        <v>1995</v>
      </c>
      <c r="B101" t="s">
        <v>6</v>
      </c>
      <c r="C101" t="s">
        <v>9</v>
      </c>
      <c r="D101">
        <v>26411135.548851699</v>
      </c>
      <c r="E101">
        <v>0.68054387114821802</v>
      </c>
      <c r="F101">
        <v>9053186.4704536404</v>
      </c>
      <c r="G101">
        <f t="shared" si="4"/>
        <v>34</v>
      </c>
      <c r="M101">
        <v>9053186.4704536404</v>
      </c>
      <c r="N101">
        <v>0.68054387114821802</v>
      </c>
    </row>
    <row r="102" spans="1:14" x14ac:dyDescent="0.2">
      <c r="A102">
        <v>1996</v>
      </c>
      <c r="B102" t="s">
        <v>6</v>
      </c>
      <c r="C102" t="s">
        <v>9</v>
      </c>
      <c r="D102">
        <v>43153829.936207399</v>
      </c>
      <c r="E102">
        <v>0.55389309761691596</v>
      </c>
      <c r="F102">
        <v>13302327.408663699</v>
      </c>
      <c r="G102">
        <f t="shared" si="4"/>
        <v>26</v>
      </c>
      <c r="M102">
        <v>13302327.408663699</v>
      </c>
      <c r="N102">
        <v>0.55389309761691596</v>
      </c>
    </row>
    <row r="103" spans="1:14" x14ac:dyDescent="0.2">
      <c r="A103">
        <v>1997</v>
      </c>
      <c r="B103" t="s">
        <v>6</v>
      </c>
      <c r="C103" t="s">
        <v>9</v>
      </c>
      <c r="D103">
        <v>39841336.100118697</v>
      </c>
      <c r="E103">
        <v>0.58536082738441597</v>
      </c>
      <c r="F103">
        <v>12545786.453918699</v>
      </c>
      <c r="G103">
        <f t="shared" si="4"/>
        <v>27</v>
      </c>
      <c r="M103">
        <v>12545786.453918699</v>
      </c>
      <c r="N103">
        <v>0.58536082738441597</v>
      </c>
    </row>
    <row r="104" spans="1:14" x14ac:dyDescent="0.2">
      <c r="A104">
        <v>1998</v>
      </c>
      <c r="B104" t="s">
        <v>6</v>
      </c>
      <c r="C104" t="s">
        <v>9</v>
      </c>
      <c r="D104">
        <v>115871551.82593399</v>
      </c>
      <c r="E104">
        <v>0.452234624196307</v>
      </c>
      <c r="F104">
        <v>31231194.2919637</v>
      </c>
      <c r="G104">
        <f t="shared" si="4"/>
        <v>15</v>
      </c>
      <c r="M104">
        <v>31231194.2919637</v>
      </c>
      <c r="N104">
        <v>0.452234624196307</v>
      </c>
    </row>
    <row r="105" spans="1:14" x14ac:dyDescent="0.2">
      <c r="A105">
        <v>1999</v>
      </c>
      <c r="B105" t="s">
        <v>6</v>
      </c>
      <c r="C105" t="s">
        <v>9</v>
      </c>
      <c r="D105">
        <v>39467524.139658503</v>
      </c>
      <c r="E105">
        <v>0.95787505765306702</v>
      </c>
      <c r="F105">
        <v>15241320.4136147</v>
      </c>
      <c r="G105">
        <f t="shared" si="4"/>
        <v>29</v>
      </c>
      <c r="M105">
        <v>15241320.4136147</v>
      </c>
      <c r="N105">
        <v>0.95787505765306702</v>
      </c>
    </row>
    <row r="106" spans="1:14" x14ac:dyDescent="0.2">
      <c r="A106">
        <v>2000</v>
      </c>
      <c r="B106" t="s">
        <v>6</v>
      </c>
      <c r="C106" t="s">
        <v>9</v>
      </c>
      <c r="D106">
        <v>67146593.465229005</v>
      </c>
      <c r="E106">
        <v>0.75079522907700003</v>
      </c>
      <c r="F106">
        <v>24201479.313992299</v>
      </c>
      <c r="G106">
        <f t="shared" si="4"/>
        <v>22</v>
      </c>
      <c r="M106">
        <v>24201479.313992299</v>
      </c>
      <c r="N106">
        <v>0.75079522907700003</v>
      </c>
    </row>
    <row r="107" spans="1:14" x14ac:dyDescent="0.2">
      <c r="A107">
        <v>2001</v>
      </c>
      <c r="B107" t="s">
        <v>6</v>
      </c>
      <c r="C107" t="s">
        <v>9</v>
      </c>
      <c r="D107">
        <v>44486363.800904401</v>
      </c>
      <c r="E107">
        <v>0.79171781364423299</v>
      </c>
      <c r="F107">
        <v>17239271.240518998</v>
      </c>
      <c r="G107">
        <f t="shared" si="4"/>
        <v>25</v>
      </c>
      <c r="M107">
        <v>17239271.240518998</v>
      </c>
      <c r="N107">
        <v>0.79171781364423299</v>
      </c>
    </row>
    <row r="108" spans="1:14" x14ac:dyDescent="0.2">
      <c r="A108">
        <v>2002</v>
      </c>
      <c r="B108" t="s">
        <v>6</v>
      </c>
      <c r="C108" t="s">
        <v>9</v>
      </c>
      <c r="D108">
        <v>96552221.111437306</v>
      </c>
      <c r="E108">
        <v>0.539792557459295</v>
      </c>
      <c r="F108">
        <v>28472977.862773798</v>
      </c>
      <c r="G108">
        <f t="shared" si="4"/>
        <v>17</v>
      </c>
      <c r="M108">
        <v>28472977.862773798</v>
      </c>
      <c r="N108">
        <v>0.539792557459295</v>
      </c>
    </row>
    <row r="109" spans="1:14" x14ac:dyDescent="0.2">
      <c r="A109">
        <v>2003</v>
      </c>
      <c r="B109" t="s">
        <v>6</v>
      </c>
      <c r="C109" t="s">
        <v>9</v>
      </c>
      <c r="D109">
        <v>344569654.12422103</v>
      </c>
      <c r="E109">
        <v>0.52588489409660899</v>
      </c>
      <c r="F109">
        <v>100043076.763974</v>
      </c>
      <c r="G109">
        <f t="shared" si="4"/>
        <v>9</v>
      </c>
      <c r="M109">
        <v>100043076.763974</v>
      </c>
      <c r="N109">
        <v>0.52588489409660899</v>
      </c>
    </row>
    <row r="110" spans="1:14" x14ac:dyDescent="0.2">
      <c r="A110">
        <v>2004</v>
      </c>
      <c r="B110" t="s">
        <v>6</v>
      </c>
      <c r="C110" t="s">
        <v>9</v>
      </c>
      <c r="D110">
        <v>198737805.15035099</v>
      </c>
      <c r="E110">
        <v>0.53747109499573797</v>
      </c>
      <c r="F110">
        <v>58864992.152052499</v>
      </c>
      <c r="G110">
        <f t="shared" si="4"/>
        <v>11</v>
      </c>
      <c r="M110">
        <v>58864992.152052499</v>
      </c>
      <c r="N110">
        <v>0.53747109499573797</v>
      </c>
    </row>
    <row r="111" spans="1:14" x14ac:dyDescent="0.2">
      <c r="A111">
        <v>2005</v>
      </c>
      <c r="B111" t="s">
        <v>6</v>
      </c>
      <c r="C111" t="s">
        <v>9</v>
      </c>
      <c r="D111">
        <v>118966561.984183</v>
      </c>
      <c r="E111">
        <v>0.52310348916622595</v>
      </c>
      <c r="F111">
        <v>35045257.667503797</v>
      </c>
      <c r="G111">
        <f t="shared" si="4"/>
        <v>14</v>
      </c>
      <c r="M111">
        <v>35045257.667503797</v>
      </c>
      <c r="N111">
        <v>0.52310348916622595</v>
      </c>
    </row>
    <row r="112" spans="1:14" x14ac:dyDescent="0.2">
      <c r="A112">
        <v>2006</v>
      </c>
      <c r="B112" t="s">
        <v>6</v>
      </c>
      <c r="C112" t="s">
        <v>9</v>
      </c>
      <c r="D112">
        <v>24577307.416897502</v>
      </c>
      <c r="E112">
        <v>0.82830459434135695</v>
      </c>
      <c r="F112">
        <v>9763305.5418508891</v>
      </c>
      <c r="G112">
        <f t="shared" si="4"/>
        <v>36</v>
      </c>
      <c r="M112">
        <v>9763305.5418508891</v>
      </c>
      <c r="N112">
        <v>0.82830459434135695</v>
      </c>
    </row>
    <row r="113" spans="1:14" x14ac:dyDescent="0.2">
      <c r="A113">
        <v>2007</v>
      </c>
      <c r="B113" t="s">
        <v>6</v>
      </c>
      <c r="C113" t="s">
        <v>9</v>
      </c>
      <c r="D113">
        <v>45964218.751105703</v>
      </c>
      <c r="E113">
        <v>0.80406384032677103</v>
      </c>
      <c r="F113">
        <v>17625831.963041399</v>
      </c>
      <c r="G113">
        <f t="shared" si="4"/>
        <v>24</v>
      </c>
      <c r="M113">
        <v>17625831.963041399</v>
      </c>
      <c r="N113">
        <v>0.80406384032677103</v>
      </c>
    </row>
    <row r="114" spans="1:14" x14ac:dyDescent="0.2">
      <c r="A114">
        <v>2008</v>
      </c>
      <c r="B114" t="s">
        <v>6</v>
      </c>
      <c r="C114" t="s">
        <v>9</v>
      </c>
      <c r="D114">
        <v>36605678.3893907</v>
      </c>
      <c r="E114">
        <v>0.79576027660913795</v>
      </c>
      <c r="F114">
        <v>13547295.1817027</v>
      </c>
      <c r="G114">
        <f t="shared" si="4"/>
        <v>31</v>
      </c>
      <c r="M114">
        <v>13547295.1817027</v>
      </c>
      <c r="N114">
        <v>0.79576027660913795</v>
      </c>
    </row>
    <row r="115" spans="1:14" x14ac:dyDescent="0.2">
      <c r="A115">
        <v>2009</v>
      </c>
      <c r="B115" t="s">
        <v>6</v>
      </c>
      <c r="C115" t="s">
        <v>9</v>
      </c>
      <c r="D115">
        <v>21073247.5576136</v>
      </c>
      <c r="E115">
        <v>0.70717685990978496</v>
      </c>
      <c r="F115">
        <v>7483060.1537253102</v>
      </c>
      <c r="G115">
        <f t="shared" si="4"/>
        <v>38</v>
      </c>
      <c r="M115">
        <v>7483060.1537253102</v>
      </c>
      <c r="N115">
        <v>0.70717685990978496</v>
      </c>
    </row>
    <row r="116" spans="1:14" x14ac:dyDescent="0.2">
      <c r="A116">
        <v>2010</v>
      </c>
      <c r="B116" t="s">
        <v>6</v>
      </c>
      <c r="C116" t="s">
        <v>9</v>
      </c>
      <c r="D116">
        <v>21358751.8707259</v>
      </c>
      <c r="E116">
        <v>0.160046060267718</v>
      </c>
      <c r="F116">
        <v>2545949.8258801899</v>
      </c>
      <c r="G116">
        <f t="shared" si="4"/>
        <v>37</v>
      </c>
      <c r="M116">
        <v>2545949.8258801899</v>
      </c>
      <c r="N116">
        <v>0.160046060267718</v>
      </c>
    </row>
    <row r="117" spans="1:14" x14ac:dyDescent="0.2">
      <c r="A117">
        <v>2011</v>
      </c>
      <c r="B117" t="s">
        <v>6</v>
      </c>
      <c r="C117" t="s">
        <v>9</v>
      </c>
      <c r="D117">
        <v>81615670.870280296</v>
      </c>
      <c r="E117">
        <v>0.62756923176429802</v>
      </c>
      <c r="F117">
        <v>28380644.828041699</v>
      </c>
      <c r="G117">
        <f t="shared" si="4"/>
        <v>19</v>
      </c>
      <c r="M117">
        <v>28380644.828041699</v>
      </c>
      <c r="N117">
        <v>0.62756923176429802</v>
      </c>
    </row>
    <row r="118" spans="1:14" x14ac:dyDescent="0.2">
      <c r="A118">
        <v>2012</v>
      </c>
      <c r="B118" t="s">
        <v>6</v>
      </c>
      <c r="C118" t="s">
        <v>9</v>
      </c>
      <c r="D118">
        <v>120896838.825248</v>
      </c>
      <c r="E118">
        <v>0.91330466173385305</v>
      </c>
      <c r="F118">
        <v>47711748.469045199</v>
      </c>
      <c r="G118">
        <f t="shared" si="4"/>
        <v>13</v>
      </c>
      <c r="M118">
        <v>47711748.469045199</v>
      </c>
      <c r="N118">
        <v>0.91330466173385305</v>
      </c>
    </row>
    <row r="119" spans="1:14" x14ac:dyDescent="0.2">
      <c r="A119">
        <v>2013</v>
      </c>
      <c r="B119" t="s">
        <v>6</v>
      </c>
      <c r="C119" t="s">
        <v>9</v>
      </c>
      <c r="D119">
        <v>137016066.246806</v>
      </c>
      <c r="E119">
        <v>0.79298349585618499</v>
      </c>
      <c r="F119">
        <v>51579790.034298599</v>
      </c>
      <c r="G119">
        <f t="shared" si="4"/>
        <v>12</v>
      </c>
      <c r="M119">
        <v>51579790.034298599</v>
      </c>
      <c r="N119">
        <v>0.79298349585618499</v>
      </c>
    </row>
    <row r="120" spans="1:14" x14ac:dyDescent="0.2">
      <c r="A120">
        <v>2014</v>
      </c>
      <c r="B120" t="s">
        <v>6</v>
      </c>
      <c r="C120" t="s">
        <v>9</v>
      </c>
      <c r="D120">
        <v>434524057.79485601</v>
      </c>
      <c r="E120">
        <v>0.68263872246039103</v>
      </c>
      <c r="F120">
        <v>150502781.017672</v>
      </c>
      <c r="G120">
        <f t="shared" si="4"/>
        <v>8</v>
      </c>
      <c r="M120">
        <v>150502781.017672</v>
      </c>
      <c r="N120">
        <v>0.68263872246039103</v>
      </c>
    </row>
    <row r="121" spans="1:14" x14ac:dyDescent="0.2">
      <c r="A121">
        <v>2015</v>
      </c>
      <c r="B121" t="s">
        <v>6</v>
      </c>
      <c r="C121" t="s">
        <v>9</v>
      </c>
      <c r="D121">
        <v>944272808.71756601</v>
      </c>
      <c r="E121">
        <v>0.60221859184528204</v>
      </c>
      <c r="F121">
        <v>297618928.86584198</v>
      </c>
      <c r="G121">
        <f t="shared" si="4"/>
        <v>7</v>
      </c>
      <c r="M121">
        <v>297618928.86584198</v>
      </c>
      <c r="N121">
        <v>0.60221859184528204</v>
      </c>
    </row>
    <row r="122" spans="1:14" x14ac:dyDescent="0.2">
      <c r="A122">
        <v>2016</v>
      </c>
      <c r="B122" t="s">
        <v>6</v>
      </c>
      <c r="C122" t="s">
        <v>9</v>
      </c>
      <c r="D122">
        <v>1224147757.2800601</v>
      </c>
      <c r="E122">
        <v>0.53212058571566501</v>
      </c>
      <c r="F122">
        <v>361719395.24046898</v>
      </c>
      <c r="G122">
        <f t="shared" si="4"/>
        <v>6</v>
      </c>
      <c r="M122">
        <v>361719395.24046898</v>
      </c>
      <c r="N122">
        <v>0.53212058571566501</v>
      </c>
    </row>
    <row r="123" spans="1:14" x14ac:dyDescent="0.2">
      <c r="A123">
        <v>2017</v>
      </c>
      <c r="B123" t="s">
        <v>6</v>
      </c>
      <c r="C123" t="s">
        <v>9</v>
      </c>
      <c r="D123">
        <v>1708063798.62289</v>
      </c>
      <c r="E123">
        <v>0.134684727859538</v>
      </c>
      <c r="F123">
        <v>175741660.98542401</v>
      </c>
      <c r="G123">
        <f t="shared" si="4"/>
        <v>5</v>
      </c>
      <c r="M123">
        <v>175741660.98542401</v>
      </c>
      <c r="N123">
        <v>0.134684727859538</v>
      </c>
    </row>
    <row r="124" spans="1:14" x14ac:dyDescent="0.2">
      <c r="A124">
        <v>2018</v>
      </c>
      <c r="B124" t="s">
        <v>6</v>
      </c>
      <c r="C124" t="s">
        <v>9</v>
      </c>
      <c r="D124">
        <v>337684020.79545599</v>
      </c>
      <c r="E124">
        <v>0.50768570228412302</v>
      </c>
      <c r="F124">
        <v>102895090.89932799</v>
      </c>
      <c r="G124">
        <f t="shared" si="4"/>
        <v>10</v>
      </c>
      <c r="M124">
        <v>102895090.89932799</v>
      </c>
      <c r="N124">
        <v>0.50768570228412302</v>
      </c>
    </row>
    <row r="125" spans="1:14" x14ac:dyDescent="0.2">
      <c r="A125">
        <v>2019</v>
      </c>
      <c r="C125" t="s">
        <v>9</v>
      </c>
      <c r="D125">
        <v>1551566265.26489</v>
      </c>
      <c r="E125">
        <v>0.114181482916227</v>
      </c>
      <c r="F125">
        <v>133159244.73015</v>
      </c>
      <c r="M125">
        <v>133159244.73015</v>
      </c>
      <c r="N125">
        <v>0.114181482916227</v>
      </c>
    </row>
    <row r="126" spans="1:14" x14ac:dyDescent="0.2">
      <c r="A126">
        <v>2020</v>
      </c>
      <c r="C126" t="s">
        <v>9</v>
      </c>
      <c r="D126">
        <v>310836.21840241202</v>
      </c>
      <c r="E126">
        <v>1.0010285137700301</v>
      </c>
      <c r="F126">
        <v>154923.621046391</v>
      </c>
      <c r="M126">
        <v>154923.621046391</v>
      </c>
      <c r="N126">
        <v>1.0010285137700301</v>
      </c>
    </row>
    <row r="127" spans="1:14" x14ac:dyDescent="0.2">
      <c r="A127">
        <v>2021</v>
      </c>
      <c r="C127" t="s">
        <v>9</v>
      </c>
      <c r="D127">
        <v>586648546.27223396</v>
      </c>
      <c r="E127">
        <v>0.12737856344197901</v>
      </c>
      <c r="F127">
        <v>56485869.747740097</v>
      </c>
      <c r="M127">
        <v>56485869.747740097</v>
      </c>
      <c r="N127">
        <v>0.12737856344197901</v>
      </c>
    </row>
    <row r="128" spans="1:14" x14ac:dyDescent="0.2">
      <c r="A128">
        <v>2022</v>
      </c>
      <c r="C128" t="s">
        <v>9</v>
      </c>
      <c r="D128">
        <v>479836888.562451</v>
      </c>
      <c r="E128">
        <v>0.126388659540735</v>
      </c>
      <c r="F128">
        <v>46091530.910554796</v>
      </c>
      <c r="M128">
        <v>46091530.910554796</v>
      </c>
      <c r="N128">
        <v>0.126388659540735</v>
      </c>
    </row>
    <row r="129" spans="1:14" x14ac:dyDescent="0.2">
      <c r="A129">
        <v>2023</v>
      </c>
      <c r="C129" t="s">
        <v>9</v>
      </c>
      <c r="D129">
        <v>481443326.68001801</v>
      </c>
      <c r="E129">
        <v>0.15165144732823099</v>
      </c>
      <c r="F129">
        <v>53396007.187636502</v>
      </c>
      <c r="M129">
        <v>53396007.187636502</v>
      </c>
      <c r="N129">
        <v>0.15165144732823099</v>
      </c>
    </row>
    <row r="130" spans="1:14" x14ac:dyDescent="0.2">
      <c r="A130">
        <v>2024</v>
      </c>
      <c r="C130" t="s">
        <v>9</v>
      </c>
      <c r="D130">
        <v>435031569.55585301</v>
      </c>
      <c r="E130">
        <v>0.58031783676034598</v>
      </c>
      <c r="F130">
        <v>131011806.891761</v>
      </c>
      <c r="M130">
        <v>131011806.891761</v>
      </c>
      <c r="N130">
        <v>0.58031783676034598</v>
      </c>
    </row>
  </sheetData>
  <conditionalFormatting sqref="H2:H4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James Ianelli</cp:lastModifiedBy>
  <dcterms:created xsi:type="dcterms:W3CDTF">2023-10-27T11:40:30Z</dcterms:created>
  <dcterms:modified xsi:type="dcterms:W3CDTF">2024-10-23T17:58:05Z</dcterms:modified>
</cp:coreProperties>
</file>