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ebswp/runs/ss/base/"/>
    </mc:Choice>
  </mc:AlternateContent>
  <xr:revisionPtr revIDLastSave="0" documentId="13_ncr:1_{9EF84B2C-10E6-3041-AEE7-A7596426CB76}" xr6:coauthVersionLast="43" xr6:coauthVersionMax="43" xr10:uidLastSave="{00000000-0000-0000-0000-000000000000}"/>
  <bookViews>
    <workbookView xWindow="0" yWindow="460" windowWidth="28800" windowHeight="17540" xr2:uid="{F61E7810-3D62-914B-82A0-DB45FEE13A29}"/>
  </bookViews>
  <sheets>
    <sheet name="wtage" sheetId="1" r:id="rId1"/>
    <sheet name="Data" sheetId="2" r:id="rId2"/>
    <sheet name="contro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B19" i="1" s="1"/>
  <c r="B18" i="1" s="1"/>
  <c r="B17" i="1" s="1"/>
  <c r="B16" i="1" s="1"/>
  <c r="B15" i="1" s="1"/>
  <c r="B14" i="1" s="1"/>
  <c r="B13" i="1" s="1"/>
  <c r="B12" i="1" s="1"/>
  <c r="B11" i="1" s="1"/>
  <c r="B21" i="1"/>
  <c r="H43" i="3"/>
  <c r="A121" i="2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20" i="2"/>
  <c r="A247" i="2"/>
  <c r="A246" i="2" s="1"/>
  <c r="A245" i="2" s="1"/>
  <c r="A244" i="2" s="1"/>
  <c r="A243" i="2" s="1"/>
  <c r="A242" i="2" s="1"/>
  <c r="A241" i="2" s="1"/>
  <c r="A240" i="2" s="1"/>
  <c r="A239" i="2" s="1"/>
  <c r="A238" i="2" s="1"/>
  <c r="A237" i="2" s="1"/>
  <c r="A117" i="2"/>
  <c r="A115" i="2"/>
  <c r="A113" i="2"/>
  <c r="A111" i="2"/>
  <c r="A107" i="2"/>
  <c r="A105" i="2"/>
  <c r="A103" i="2"/>
  <c r="A101" i="2"/>
  <c r="A98" i="2"/>
  <c r="B13" i="2" l="1"/>
</calcChain>
</file>

<file path=xl/sharedStrings.xml><?xml version="1.0" encoding="utf-8"?>
<sst xmlns="http://schemas.openxmlformats.org/spreadsheetml/2006/main" count="2544" uniqueCount="1169">
  <si>
    <t>###################################################</t>
  </si>
  <si>
    <t>GP</t>
  </si>
  <si>
    <t>bseas</t>
  </si>
  <si>
    <t>fleet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</si>
  <si>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</si>
  <si>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</si>
  <si>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</si>
  <si>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</si>
  <si>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</si>
  <si>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</si>
  <si>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</si>
  <si>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</si>
  <si>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</si>
  <si>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</si>
  <si>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</si>
  <si>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</si>
  <si>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</si>
  <si>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</si>
  <si>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</si>
  <si>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</si>
  <si>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</si>
  <si>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</si>
  <si>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</si>
  <si>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</si>
  <si>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</si>
  <si>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#</t>
  </si>
  <si>
    <t>#C</t>
  </si>
  <si>
    <t>EBSWP</t>
  </si>
  <si>
    <t>data</t>
  </si>
  <si>
    <t>file</t>
  </si>
  <si>
    <t>#_StartYr</t>
  </si>
  <si>
    <t>#_EndYr</t>
  </si>
  <si>
    <t>#_Nseas</t>
  </si>
  <si>
    <t>#_months/season</t>
  </si>
  <si>
    <t>#_Nsubseasons</t>
  </si>
  <si>
    <t>(even</t>
  </si>
  <si>
    <t>number,</t>
  </si>
  <si>
    <t>minimum</t>
  </si>
  <si>
    <t>is</t>
  </si>
  <si>
    <t>2)</t>
  </si>
  <si>
    <t>#_spawn_month</t>
  </si>
  <si>
    <t>#_Nages=accumulator</t>
  </si>
  <si>
    <t>age</t>
  </si>
  <si>
    <t>#_Nareas</t>
  </si>
  <si>
    <t>#_Nfleets</t>
  </si>
  <si>
    <t>(including</t>
  </si>
  <si>
    <t>surveys)</t>
  </si>
  <si>
    <t>#_fleet_type:</t>
  </si>
  <si>
    <t>1=catch</t>
  </si>
  <si>
    <t>fleet;</t>
  </si>
  <si>
    <t>2=bycatch</t>
  </si>
  <si>
    <t>only</t>
  </si>
  <si>
    <t>3=survey;</t>
  </si>
  <si>
    <t>4=ignore</t>
  </si>
  <si>
    <t>#_survey_timing:</t>
  </si>
  <si>
    <t>use</t>
  </si>
  <si>
    <t>of</t>
  </si>
  <si>
    <t>catch-at-age</t>
  </si>
  <si>
    <t>to</t>
  </si>
  <si>
    <t>override</t>
  </si>
  <si>
    <t>the</t>
  </si>
  <si>
    <t>month</t>
  </si>
  <si>
    <t>value</t>
  </si>
  <si>
    <t>associated</t>
  </si>
  <si>
    <t>with</t>
  </si>
  <si>
    <t>a</t>
  </si>
  <si>
    <t>datum</t>
  </si>
  <si>
    <t>#_fleet_area:</t>
  </si>
  <si>
    <t>area</t>
  </si>
  <si>
    <t>fleet/survey</t>
  </si>
  <si>
    <t>operates</t>
  </si>
  <si>
    <t>in</t>
  </si>
  <si>
    <t>#_units</t>
  </si>
  <si>
    <t>catch:</t>
  </si>
  <si>
    <t>1=bio;</t>
  </si>
  <si>
    <t>2=num</t>
  </si>
  <si>
    <t>(ignored</t>
  </si>
  <si>
    <t>for</t>
  </si>
  <si>
    <t>surveys;</t>
  </si>
  <si>
    <t>their</t>
  </si>
  <si>
    <t>units</t>
  </si>
  <si>
    <t>read</t>
  </si>
  <si>
    <t>later)</t>
  </si>
  <si>
    <t>#_catch_mult:</t>
  </si>
  <si>
    <t>0=no;</t>
  </si>
  <si>
    <t>1=yes</t>
  </si>
  <si>
    <t>#_rows</t>
  </si>
  <si>
    <t>are</t>
  </si>
  <si>
    <t>fleets</t>
  </si>
  <si>
    <t>#_fleet_type</t>
  </si>
  <si>
    <t>timing</t>
  </si>
  <si>
    <t>need_catch_mult</t>
  </si>
  <si>
    <t>fleetname</t>
  </si>
  <si>
    <t>Fishery</t>
  </si>
  <si>
    <t>Acoustic_Survey</t>
  </si>
  <si>
    <t>#_Catch</t>
  </si>
  <si>
    <t>data:</t>
  </si>
  <si>
    <t>yr,</t>
  </si>
  <si>
    <t>seas,</t>
  </si>
  <si>
    <t>fleet,</t>
  </si>
  <si>
    <t>catch,</t>
  </si>
  <si>
    <t>catch_se</t>
  </si>
  <si>
    <t>#_catch_se:</t>
  </si>
  <si>
    <t>standard</t>
  </si>
  <si>
    <t>error</t>
  </si>
  <si>
    <t>log(catch)</t>
  </si>
  <si>
    <t>#_NOTE:</t>
  </si>
  <si>
    <t>catch</t>
  </si>
  <si>
    <t>ignored</t>
  </si>
  <si>
    <t>survey</t>
  </si>
  <si>
    <t>#Year</t>
  </si>
  <si>
    <t>Seas</t>
  </si>
  <si>
    <t>Fleet</t>
  </si>
  <si>
    <t>Catch</t>
  </si>
  <si>
    <t>Catch_SE</t>
  </si>
  <si>
    <t>equilibrium</t>
  </si>
  <si>
    <t>prior</t>
  </si>
  <si>
    <t>initial</t>
  </si>
  <si>
    <t>year</t>
  </si>
  <si>
    <t>end</t>
  </si>
  <si>
    <t>input</t>
  </si>
  <si>
    <t>#_CPUE_and_surveyabundance_observations</t>
  </si>
  <si>
    <t>#_Units:</t>
  </si>
  <si>
    <t>0=numbers;</t>
  </si>
  <si>
    <t>1=biomass;</t>
  </si>
  <si>
    <t>2=F;</t>
  </si>
  <si>
    <t>&gt;=30</t>
  </si>
  <si>
    <t>special</t>
  </si>
  <si>
    <t>types</t>
  </si>
  <si>
    <t>#_Errtype:</t>
  </si>
  <si>
    <t>-1=normal;</t>
  </si>
  <si>
    <t>0=lognormal;</t>
  </si>
  <si>
    <t>&gt;0=T</t>
  </si>
  <si>
    <t>#_SD_Report:</t>
  </si>
  <si>
    <t>0=no</t>
  </si>
  <si>
    <t>sdreport;</t>
  </si>
  <si>
    <t>1=enable</t>
  </si>
  <si>
    <t>sdreport</t>
  </si>
  <si>
    <t>#_Fleet</t>
  </si>
  <si>
    <t>Units</t>
  </si>
  <si>
    <t>Errtype</t>
  </si>
  <si>
    <t>SD_Report</t>
  </si>
  <si>
    <t>obs</t>
  </si>
  <si>
    <t>se(log)</t>
  </si>
  <si>
    <t>note:</t>
  </si>
  <si>
    <t>terminator</t>
  </si>
  <si>
    <t>observations</t>
  </si>
  <si>
    <t>#_N_fleets_with_discard</t>
  </si>
  <si>
    <t>#_discard_units</t>
  </si>
  <si>
    <t>(1=same_as_catchunits(bio/num);</t>
  </si>
  <si>
    <t>2=fraction;</t>
  </si>
  <si>
    <t>3=numbers)</t>
  </si>
  <si>
    <t>#_discard_errtype:</t>
  </si>
  <si>
    <t>&gt;0</t>
  </si>
  <si>
    <t>DF</t>
  </si>
  <si>
    <t>T-dist(read</t>
  </si>
  <si>
    <t>CV</t>
  </si>
  <si>
    <t>below);</t>
  </si>
  <si>
    <t>normal</t>
  </si>
  <si>
    <t>CV;</t>
  </si>
  <si>
    <t>se;</t>
  </si>
  <si>
    <t>lognormal;</t>
  </si>
  <si>
    <t>trunc</t>
  </si>
  <si>
    <t>note,</t>
  </si>
  <si>
    <t>have</t>
  </si>
  <si>
    <t>and</t>
  </si>
  <si>
    <t>errtype</t>
  </si>
  <si>
    <t>discard</t>
  </si>
  <si>
    <t>#_use</t>
  </si>
  <si>
    <t>meanbodysize_data</t>
  </si>
  <si>
    <t>(0/1)</t>
  </si>
  <si>
    <t>#_COND_30</t>
  </si>
  <si>
    <t>#_DF_for_meanbodysize_T-distribution_like</t>
  </si>
  <si>
    <t>positive</t>
  </si>
  <si>
    <t>partition</t>
  </si>
  <si>
    <t>mean</t>
  </si>
  <si>
    <t>body</t>
  </si>
  <si>
    <t>wt,</t>
  </si>
  <si>
    <t>negative</t>
  </si>
  <si>
    <t>length</t>
  </si>
  <si>
    <t>#_yr</t>
  </si>
  <si>
    <t>part</t>
  </si>
  <si>
    <t>stderr</t>
  </si>
  <si>
    <t>size</t>
  </si>
  <si>
    <t>set</t>
  </si>
  <si>
    <t>up</t>
  </si>
  <si>
    <t>population</t>
  </si>
  <si>
    <t>bin</t>
  </si>
  <si>
    <t>structure</t>
  </si>
  <si>
    <t>(note</t>
  </si>
  <si>
    <t>-</t>
  </si>
  <si>
    <t>irrelevant</t>
  </si>
  <si>
    <t>if</t>
  </si>
  <si>
    <t>not</t>
  </si>
  <si>
    <t>using</t>
  </si>
  <si>
    <t>empirical</t>
  </si>
  <si>
    <t>wtatage</t>
  </si>
  <si>
    <t>method:</t>
  </si>
  <si>
    <t>1=use</t>
  </si>
  <si>
    <t>databins;</t>
  </si>
  <si>
    <t>2=generate</t>
  </si>
  <si>
    <t>from</t>
  </si>
  <si>
    <t>binwidth,min,max</t>
  </si>
  <si>
    <t>below;</t>
  </si>
  <si>
    <t>3=read</t>
  </si>
  <si>
    <t>vector</t>
  </si>
  <si>
    <t>binwidth</t>
  </si>
  <si>
    <t>comp</t>
  </si>
  <si>
    <t>(lower</t>
  </si>
  <si>
    <t>edge</t>
  </si>
  <si>
    <t>first</t>
  </si>
  <si>
    <t>at</t>
  </si>
  <si>
    <t>0.00)</t>
  </si>
  <si>
    <t>maximum</t>
  </si>
  <si>
    <t>last</t>
  </si>
  <si>
    <t>bin)</t>
  </si>
  <si>
    <t>composition</t>
  </si>
  <si>
    <t>#_mintailcomp:</t>
  </si>
  <si>
    <t>upper</t>
  </si>
  <si>
    <t>lower</t>
  </si>
  <si>
    <t>distribution</t>
  </si>
  <si>
    <t>females</t>
  </si>
  <si>
    <t>males</t>
  </si>
  <si>
    <t>separately</t>
  </si>
  <si>
    <t>accumulated</t>
  </si>
  <si>
    <t>until</t>
  </si>
  <si>
    <t>exceeding</t>
  </si>
  <si>
    <t>this</t>
  </si>
  <si>
    <t>level.</t>
  </si>
  <si>
    <t>#_addtocomp:</t>
  </si>
  <si>
    <t>after</t>
  </si>
  <si>
    <t>accumulation</t>
  </si>
  <si>
    <t>tails;</t>
  </si>
  <si>
    <t>added</t>
  </si>
  <si>
    <t>all</t>
  </si>
  <si>
    <t>bins</t>
  </si>
  <si>
    <t>#_males</t>
  </si>
  <si>
    <t>treated</t>
  </si>
  <si>
    <t>as</t>
  </si>
  <si>
    <t>combined</t>
  </si>
  <si>
    <t>below</t>
  </si>
  <si>
    <t>number</t>
  </si>
  <si>
    <t>#_compressbins:</t>
  </si>
  <si>
    <t>accumulate</t>
  </si>
  <si>
    <t>tail</t>
  </si>
  <si>
    <t>by</t>
  </si>
  <si>
    <t>bins;</t>
  </si>
  <si>
    <t>acts</t>
  </si>
  <si>
    <t>simultaneous</t>
  </si>
  <si>
    <t>mintailcomp;</t>
  </si>
  <si>
    <t>set=0</t>
  </si>
  <si>
    <t>no</t>
  </si>
  <si>
    <t>forced</t>
  </si>
  <si>
    <t>#_Comp_Error:</t>
  </si>
  <si>
    <t>0=multinomial,</t>
  </si>
  <si>
    <t>1=dirichlet</t>
  </si>
  <si>
    <t>#_Comp_Error2:</t>
  </si>
  <si>
    <t>parm</t>
  </si>
  <si>
    <t>dirichlet</t>
  </si>
  <si>
    <t>#_minsamplesize:</t>
  </si>
  <si>
    <t>sample</t>
  </si>
  <si>
    <t>size;</t>
  </si>
  <si>
    <t>match</t>
  </si>
  <si>
    <t>3.24,</t>
  </si>
  <si>
    <t>#_mintailcomp</t>
  </si>
  <si>
    <t>addtocomp</t>
  </si>
  <si>
    <t>combM+F</t>
  </si>
  <si>
    <t>CompressBns</t>
  </si>
  <si>
    <t>CompError</t>
  </si>
  <si>
    <t>ParmSelect</t>
  </si>
  <si>
    <t>minsamplesize</t>
  </si>
  <si>
    <t>#_fleet:1_Fishery</t>
  </si>
  <si>
    <t>#_fleet:2_Acoustic_Survey</t>
  </si>
  <si>
    <t>sex</t>
  </si>
  <si>
    <t>codes:</t>
  </si>
  <si>
    <t>0=combined;</t>
  </si>
  <si>
    <t>female</t>
  </si>
  <si>
    <t>only;</t>
  </si>
  <si>
    <t>2=use</t>
  </si>
  <si>
    <t>male</t>
  </si>
  <si>
    <t>3=use</t>
  </si>
  <si>
    <t>both</t>
  </si>
  <si>
    <t>joint</t>
  </si>
  <si>
    <t>sexxlength</t>
  </si>
  <si>
    <t>(0=combined;</t>
  </si>
  <si>
    <t>1=discard;</t>
  </si>
  <si>
    <t>2=retained</t>
  </si>
  <si>
    <t>#_N_LengthBins;</t>
  </si>
  <si>
    <t>then</t>
  </si>
  <si>
    <t>enter</t>
  </si>
  <si>
    <t>each</t>
  </si>
  <si>
    <t>Nsamp</t>
  </si>
  <si>
    <t>datavector(female-male)</t>
  </si>
  <si>
    <t>#_N_age_bins</t>
  </si>
  <si>
    <t>#_N_ageerror_definitions</t>
  </si>
  <si>
    <t>#age0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</si>
  <si>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</si>
  <si>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</si>
  <si>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</si>
  <si>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</si>
  <si>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</si>
  <si>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</si>
  <si>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</si>
  <si>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</si>
  <si>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</si>
  <si>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</si>
  <si>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</si>
  <si>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</si>
  <si>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</si>
  <si>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</si>
  <si>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</si>
  <si>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age16</t>
  </si>
  <si>
    <t>age17</t>
  </si>
  <si>
    <t>age18</t>
  </si>
  <si>
    <t>age19</t>
  </si>
  <si>
    <t>age20</t>
  </si>
  <si>
    <t>yr</t>
  </si>
  <si>
    <t>def</t>
  </si>
  <si>
    <t>comment</t>
  </si>
  <si>
    <t>#_Lbin_method_for_Age_Data:</t>
  </si>
  <si>
    <t>1=poplenbins;</t>
  </si>
  <si>
    <t>2=datalenbins;</t>
  </si>
  <si>
    <t>3=lengths</t>
  </si>
  <si>
    <t>Acoustic</t>
  </si>
  <si>
    <t>ages</t>
  </si>
  <si>
    <t>#year</t>
  </si>
  <si>
    <t>Month</t>
  </si>
  <si>
    <t>Sex</t>
  </si>
  <si>
    <t>Partition</t>
  </si>
  <si>
    <t>AgeErr</t>
  </si>
  <si>
    <t>LbinLo</t>
  </si>
  <si>
    <t>LbinHi</t>
  </si>
  <si>
    <t>nTrips</t>
  </si>
  <si>
    <t>#Aggregate</t>
  </si>
  <si>
    <t>marginal</t>
  </si>
  <si>
    <t>fishery</t>
  </si>
  <si>
    <t>comps</t>
  </si>
  <si>
    <t>#_Use_MeanSize-at-Age_obs</t>
  </si>
  <si>
    <t>#_N_environ_variables</t>
  </si>
  <si>
    <t>#Yr</t>
  </si>
  <si>
    <t>Variable</t>
  </si>
  <si>
    <t>Value</t>
  </si>
  <si>
    <t>N</t>
  </si>
  <si>
    <t>sizefreq</t>
  </si>
  <si>
    <t>methods</t>
  </si>
  <si>
    <t>do</t>
  </si>
  <si>
    <t>tags</t>
  </si>
  <si>
    <t>morphcomp</t>
  </si>
  <si>
    <t>data(0/1)</t>
  </si>
  <si>
    <t>Nobs,</t>
  </si>
  <si>
    <t>Nmorphs,</t>
  </si>
  <si>
    <t>mincomp</t>
  </si>
  <si>
    <t>type,</t>
  </si>
  <si>
    <t>partition,</t>
  </si>
  <si>
    <t>Nsamp,</t>
  </si>
  <si>
    <t>datavector_by_Nmorphs</t>
  </si>
  <si>
    <t>Do</t>
  </si>
  <si>
    <t>dataread</t>
  </si>
  <si>
    <t>selectivity</t>
  </si>
  <si>
    <t>priors(0/1)</t>
  </si>
  <si>
    <t>Yr,</t>
  </si>
  <si>
    <t>Seas,</t>
  </si>
  <si>
    <t>Fleet,</t>
  </si>
  <si>
    <t>Age/Size,</t>
  </si>
  <si>
    <t>Bin,</t>
  </si>
  <si>
    <t>selex_prior,</t>
  </si>
  <si>
    <t>prior_sd</t>
  </si>
  <si>
    <t>feature</t>
  </si>
  <si>
    <t>yet</t>
  </si>
  <si>
    <t>implemented</t>
  </si>
  <si>
    <t>#_fleet:3_Acoustic_Survey</t>
  </si>
  <si>
    <t>control</t>
  </si>
  <si>
    <t>means</t>
  </si>
  <si>
    <t>wtatage.ss;</t>
  </si>
  <si>
    <t>wtatage.ss</t>
  </si>
  <si>
    <t>also</t>
  </si>
  <si>
    <t>growth</t>
  </si>
  <si>
    <t>parameters</t>
  </si>
  <si>
    <t>#_N_Growth_Patterns</t>
  </si>
  <si>
    <t>#_N_platoons_Within_GrowthPattern</t>
  </si>
  <si>
    <t>#_Cond</t>
  </si>
  <si>
    <t>#_Morph_between/within_stdev_ratio</t>
  </si>
  <si>
    <t>(no</t>
  </si>
  <si>
    <t>N_morphs=1)</t>
  </si>
  <si>
    <t>#vector_Morphdist_(-1_in_first_val_gives_normal_approx)</t>
  </si>
  <si>
    <t>recr_dist_method</t>
  </si>
  <si>
    <t>parameters:</t>
  </si>
  <si>
    <t>2=main</t>
  </si>
  <si>
    <t>effects</t>
  </si>
  <si>
    <t>GP,</t>
  </si>
  <si>
    <t>Settle</t>
  </si>
  <si>
    <t>timing,</t>
  </si>
  <si>
    <t>Area;</t>
  </si>
  <si>
    <t>3=each</t>
  </si>
  <si>
    <t>entity;</t>
  </si>
  <si>
    <t>4=none</t>
  </si>
  <si>
    <t>when</t>
  </si>
  <si>
    <t>N_GP*Nsettle*pop==1</t>
  </si>
  <si>
    <t>implemented;</t>
  </si>
  <si>
    <t>Future</t>
  </si>
  <si>
    <t>usage:</t>
  </si>
  <si>
    <t>Spawner-Recruitment:</t>
  </si>
  <si>
    <t>1=global;</t>
  </si>
  <si>
    <t>2=by</t>
  </si>
  <si>
    <t>recruitment</t>
  </si>
  <si>
    <t>settlement</t>
  </si>
  <si>
    <t>assignments</t>
  </si>
  <si>
    <t>unused</t>
  </si>
  <si>
    <t>option</t>
  </si>
  <si>
    <t>#GPattern</t>
  </si>
  <si>
    <t>(for</t>
  </si>
  <si>
    <t>assignment)</t>
  </si>
  <si>
    <t>N_movement_definitions</t>
  </si>
  <si>
    <t>goes</t>
  </si>
  <si>
    <t>here</t>
  </si>
  <si>
    <t>Nareas</t>
  </si>
  <si>
    <t>&gt;</t>
  </si>
  <si>
    <t>that</t>
  </si>
  <si>
    <t>moves</t>
  </si>
  <si>
    <t>(real</t>
  </si>
  <si>
    <t>begin</t>
  </si>
  <si>
    <t>season,</t>
  </si>
  <si>
    <t>integer)</t>
  </si>
  <si>
    <t>cond</t>
  </si>
  <si>
    <t>on</t>
  </si>
  <si>
    <t>do_migration&gt;0</t>
  </si>
  <si>
    <t>example</t>
  </si>
  <si>
    <t>move</t>
  </si>
  <si>
    <t>definition</t>
  </si>
  <si>
    <t>seas=1,</t>
  </si>
  <si>
    <t>morph=1,</t>
  </si>
  <si>
    <t>source=1</t>
  </si>
  <si>
    <t>dest=2,</t>
  </si>
  <si>
    <t>age1=4,</t>
  </si>
  <si>
    <t>age2=10</t>
  </si>
  <si>
    <t>#_Nblock_Patterns</t>
  </si>
  <si>
    <t>controls</t>
  </si>
  <si>
    <t>timevary</t>
  </si>
  <si>
    <t>#_env/block/dev_adjust_method</t>
  </si>
  <si>
    <t>time-vary</t>
  </si>
  <si>
    <t>parms</t>
  </si>
  <si>
    <t>(1=warn</t>
  </si>
  <si>
    <t>relative</t>
  </si>
  <si>
    <t>base</t>
  </si>
  <si>
    <t>bounds;</t>
  </si>
  <si>
    <t>3=no</t>
  </si>
  <si>
    <t>bound</t>
  </si>
  <si>
    <t>check)</t>
  </si>
  <si>
    <t>autogen</t>
  </si>
  <si>
    <t>autogen:</t>
  </si>
  <si>
    <t>1st</t>
  </si>
  <si>
    <t>element</t>
  </si>
  <si>
    <t>biology,</t>
  </si>
  <si>
    <t>2nd</t>
  </si>
  <si>
    <t>SR,</t>
  </si>
  <si>
    <t>3rd</t>
  </si>
  <si>
    <t>Q,</t>
  </si>
  <si>
    <t>4th</t>
  </si>
  <si>
    <t>reserved,</t>
  </si>
  <si>
    <t>5th</t>
  </si>
  <si>
    <t>selex</t>
  </si>
  <si>
    <t>where:</t>
  </si>
  <si>
    <t>=</t>
  </si>
  <si>
    <t>time-varying</t>
  </si>
  <si>
    <t>parms;</t>
  </si>
  <si>
    <t>line;</t>
  </si>
  <si>
    <t>min==-12345</t>
  </si>
  <si>
    <t>setup</t>
  </si>
  <si>
    <t>M,</t>
  </si>
  <si>
    <t>growth,</t>
  </si>
  <si>
    <t>maturity,</t>
  </si>
  <si>
    <t>fecundity,</t>
  </si>
  <si>
    <t>distibution,</t>
  </si>
  <si>
    <t>movement</t>
  </si>
  <si>
    <t>#_natM_type:_0=1Parm;</t>
  </si>
  <si>
    <t>1=N_breakpoints;_2=Lorenzen;_3=agespecific;_4=agespec_withseasinterpolate</t>
  </si>
  <si>
    <t>#_no</t>
  </si>
  <si>
    <t>additional</t>
  </si>
  <si>
    <t>selected</t>
  </si>
  <si>
    <t>M</t>
  </si>
  <si>
    <t>option;</t>
  </si>
  <si>
    <t>1P</t>
  </si>
  <si>
    <t>per</t>
  </si>
  <si>
    <t>morph</t>
  </si>
  <si>
    <t>GrowthModel:</t>
  </si>
  <si>
    <t>1=vonBert</t>
  </si>
  <si>
    <t>L1&amp;L2;</t>
  </si>
  <si>
    <t>2=Richards</t>
  </si>
  <si>
    <t>3=age_specific_K;</t>
  </si>
  <si>
    <t>4=not</t>
  </si>
  <si>
    <t>#_Age(post-settlement)_for_L1;linear</t>
  </si>
  <si>
    <t>#_Growth_Age_for_L2</t>
  </si>
  <si>
    <t>(999</t>
  </si>
  <si>
    <t>Linf)</t>
  </si>
  <si>
    <t>#_exponential</t>
  </si>
  <si>
    <t>decay</t>
  </si>
  <si>
    <t>above</t>
  </si>
  <si>
    <t>maxage</t>
  </si>
  <si>
    <t>(fixed</t>
  </si>
  <si>
    <t>3.24;</t>
  </si>
  <si>
    <t>should</t>
  </si>
  <si>
    <t>approx</t>
  </si>
  <si>
    <t>Z;</t>
  </si>
  <si>
    <t>replicates</t>
  </si>
  <si>
    <t>3.24)</t>
  </si>
  <si>
    <t>#_placeholder</t>
  </si>
  <si>
    <t>future</t>
  </si>
  <si>
    <t>#_SD_add_to_LAA</t>
  </si>
  <si>
    <t>(set</t>
  </si>
  <si>
    <t>SS2</t>
  </si>
  <si>
    <t>V1.x</t>
  </si>
  <si>
    <t>compatibility)</t>
  </si>
  <si>
    <t>#_CV_Growth_Pattern:</t>
  </si>
  <si>
    <t>CV=f(LAA);</t>
  </si>
  <si>
    <t>CV=F(A);</t>
  </si>
  <si>
    <t>SD=F(LAA);</t>
  </si>
  <si>
    <t>SD=F(A);</t>
  </si>
  <si>
    <t>logSD=F(A)</t>
  </si>
  <si>
    <t>#_maturity_option:</t>
  </si>
  <si>
    <t>1=length</t>
  </si>
  <si>
    <t>logistic;</t>
  </si>
  <si>
    <t>2=age</t>
  </si>
  <si>
    <t>age-maturity</t>
  </si>
  <si>
    <t>matrix</t>
  </si>
  <si>
    <t>growth_pattern;</t>
  </si>
  <si>
    <t>4=read</t>
  </si>
  <si>
    <t>age-fecundity;</t>
  </si>
  <si>
    <t>5=disabled;</t>
  </si>
  <si>
    <t>6=read</t>
  </si>
  <si>
    <t>length-maturity</t>
  </si>
  <si>
    <t>#_Age_Fecundity</t>
  </si>
  <si>
    <t>pattern</t>
  </si>
  <si>
    <t>wt-at-age.ss</t>
  </si>
  <si>
    <t>now</t>
  </si>
  <si>
    <t>invoked</t>
  </si>
  <si>
    <t>bodywt</t>
  </si>
  <si>
    <t>flag</t>
  </si>
  <si>
    <t>#_First_Mature_Age</t>
  </si>
  <si>
    <t>#_fecundity</t>
  </si>
  <si>
    <t>option:(1)eggs=Wt*(a+b*Wt);(2)eggs=a*L^b;(3)eggs=a*Wt^b;</t>
  </si>
  <si>
    <t>(4)eggs=a+b*L;</t>
  </si>
  <si>
    <t>(5)eggs=a+b*W</t>
  </si>
  <si>
    <t>#_hermaphroditism</t>
  </si>
  <si>
    <t>option:</t>
  </si>
  <si>
    <t>0=none;</t>
  </si>
  <si>
    <t>1=female-to-male</t>
  </si>
  <si>
    <t>age-specific</t>
  </si>
  <si>
    <t>fxn;</t>
  </si>
  <si>
    <t>fxn</t>
  </si>
  <si>
    <t>#_parameter_offset_approach</t>
  </si>
  <si>
    <t>(1=none,</t>
  </si>
  <si>
    <t>2=</t>
  </si>
  <si>
    <t>G,</t>
  </si>
  <si>
    <t>CV_G</t>
  </si>
  <si>
    <t>offset</t>
  </si>
  <si>
    <t>female-GP1,</t>
  </si>
  <si>
    <t>3=like</t>
  </si>
  <si>
    <t>V1.x)</t>
  </si>
  <si>
    <t>#_growth_parms</t>
  </si>
  <si>
    <t>#_LO</t>
  </si>
  <si>
    <t>HI</t>
  </si>
  <si>
    <t>INIT</t>
  </si>
  <si>
    <t>PRIOR</t>
  </si>
  <si>
    <t>PR_SD</t>
  </si>
  <si>
    <t>PR_type</t>
  </si>
  <si>
    <t>PHASE</t>
  </si>
  <si>
    <t>env_var</t>
  </si>
  <si>
    <t>devlink</t>
  </si>
  <si>
    <t>devminyr</t>
  </si>
  <si>
    <t>devmaxyr</t>
  </si>
  <si>
    <t>dev_PH</t>
  </si>
  <si>
    <t>Block</t>
  </si>
  <si>
    <t>Block_Fxn</t>
  </si>
  <si>
    <t>NatM_p_1_Fem_GP_1</t>
  </si>
  <si>
    <t>L_at_Amin_Fem_GP_1</t>
  </si>
  <si>
    <t>L_at_Amax_Fem_GP_1</t>
  </si>
  <si>
    <t>VonBert_K_Fem_GP_1</t>
  </si>
  <si>
    <t>CV_young_Fem_GP_1</t>
  </si>
  <si>
    <t>CV_old_Fem_GP_1</t>
  </si>
  <si>
    <t>Wtlen_1_Fem</t>
  </si>
  <si>
    <t>Wtlen_2_Fem</t>
  </si>
  <si>
    <t>Mat50%_Fem</t>
  </si>
  <si>
    <t>Mat_slope_Fem</t>
  </si>
  <si>
    <t>Eggs/kg_inter_Fem</t>
  </si>
  <si>
    <t>Eggs/kg_slope_wt_Fem</t>
  </si>
  <si>
    <t>RecrDist_GP_1</t>
  </si>
  <si>
    <t>RecrDist_Area_1</t>
  </si>
  <si>
    <t>RecrDist_timing_1</t>
  </si>
  <si>
    <t>CohortGrowDev</t>
  </si>
  <si>
    <t>FracFemale_GP_1</t>
  </si>
  <si>
    <t>MG</t>
  </si>
  <si>
    <t>#_seasonal_effects_on_biology_parms</t>
  </si>
  <si>
    <t>#_femwtlen1,femwtlen2,mat1,mat2,fec1,fec2,Malewtlen1,malewtlen2,L1,K</t>
  </si>
  <si>
    <t>#_</t>
  </si>
  <si>
    <t>LO</t>
  </si>
  <si>
    <t>seasonal</t>
  </si>
  <si>
    <t>#_Spawner-Recruitment</t>
  </si>
  <si>
    <t>#_SR_function:</t>
  </si>
  <si>
    <t>2=Ricker;</t>
  </si>
  <si>
    <t>3=std_B-H;</t>
  </si>
  <si>
    <t>4=SCAA;</t>
  </si>
  <si>
    <t>5=Hockey;</t>
  </si>
  <si>
    <t>6=B-H_flattop;</t>
  </si>
  <si>
    <t>7=survival_3Parm;</t>
  </si>
  <si>
    <t>8=Shepard_3Parm</t>
  </si>
  <si>
    <t>0/1</t>
  </si>
  <si>
    <t>steepness</t>
  </si>
  <si>
    <t>equ</t>
  </si>
  <si>
    <t>calculation</t>
  </si>
  <si>
    <t>feature:</t>
  </si>
  <si>
    <t>make</t>
  </si>
  <si>
    <t>realized</t>
  </si>
  <si>
    <t>sigmaR</t>
  </si>
  <si>
    <t>function</t>
  </si>
  <si>
    <t>SR</t>
  </si>
  <si>
    <t>curvature</t>
  </si>
  <si>
    <t>env-var</t>
  </si>
  <si>
    <t>use_dev</t>
  </si>
  <si>
    <t>dev_mnyr</t>
  </si>
  <si>
    <t>dev_mxyr</t>
  </si>
  <si>
    <t>Blk_Fxn</t>
  </si>
  <si>
    <t>parm_name</t>
  </si>
  <si>
    <t>SR_LN(R0)</t>
  </si>
  <si>
    <t>SR_BH_steep</t>
  </si>
  <si>
    <t>SR_sigmaR</t>
  </si>
  <si>
    <t>SR_regime</t>
  </si>
  <si>
    <t>SR_autocorr</t>
  </si>
  <si>
    <t>#do_recdev:</t>
  </si>
  <si>
    <t>1=devvector;</t>
  </si>
  <si>
    <t>2=simple</t>
  </si>
  <si>
    <t>deviations</t>
  </si>
  <si>
    <t>main</t>
  </si>
  <si>
    <t>recr_devs;</t>
  </si>
  <si>
    <t>early</t>
  </si>
  <si>
    <t>devs</t>
  </si>
  <si>
    <t>can</t>
  </si>
  <si>
    <t>preceed</t>
  </si>
  <si>
    <t>era</t>
  </si>
  <si>
    <t>forecast</t>
  </si>
  <si>
    <t>start</t>
  </si>
  <si>
    <t>following</t>
  </si>
  <si>
    <t>#_recdev</t>
  </si>
  <si>
    <t>phase</t>
  </si>
  <si>
    <t>advanced</t>
  </si>
  <si>
    <t>options</t>
  </si>
  <si>
    <t>#_recdev_early_start</t>
  </si>
  <si>
    <t>(0=none;</t>
  </si>
  <si>
    <t>neg</t>
  </si>
  <si>
    <t>makes</t>
  </si>
  <si>
    <t>recdev_start)</t>
  </si>
  <si>
    <t>#_recdev_early_phase</t>
  </si>
  <si>
    <t>#_forecast_recruitment</t>
  </si>
  <si>
    <t>(incl.</t>
  </si>
  <si>
    <t>late</t>
  </si>
  <si>
    <t>recr)</t>
  </si>
  <si>
    <t>(0</t>
  </si>
  <si>
    <t>resets</t>
  </si>
  <si>
    <t>maxphase+1)</t>
  </si>
  <si>
    <t>#_lambda</t>
  </si>
  <si>
    <t>Fcast_recr_like</t>
  </si>
  <si>
    <t>occurring</t>
  </si>
  <si>
    <t>before</t>
  </si>
  <si>
    <t>endyr+1</t>
  </si>
  <si>
    <t>#_last_early_yr_nobias_adj_in_MPD</t>
  </si>
  <si>
    <t>#_first_yr_fullbias_adj_in_MPD</t>
  </si>
  <si>
    <t>#_last_yr_fullbias_adj_in_MPD</t>
  </si>
  <si>
    <t>#_first_recent_yr_nobias_adj_in_MPD</t>
  </si>
  <si>
    <t>#_max_bias_adj_in_MPD</t>
  </si>
  <si>
    <t>(-1</t>
  </si>
  <si>
    <t>ramp</t>
  </si>
  <si>
    <t>biasadj=1.0</t>
  </si>
  <si>
    <t>estimated</t>
  </si>
  <si>
    <t>recdevs)</t>
  </si>
  <si>
    <t>#_period</t>
  </si>
  <si>
    <t>cycles</t>
  </si>
  <si>
    <t>(N</t>
  </si>
  <si>
    <t>below)</t>
  </si>
  <si>
    <t>#min</t>
  </si>
  <si>
    <t>rec_dev</t>
  </si>
  <si>
    <t>#max</t>
  </si>
  <si>
    <t>#_read_recdevs</t>
  </si>
  <si>
    <t>#_end</t>
  </si>
  <si>
    <t>full</t>
  </si>
  <si>
    <t>parameter</t>
  </si>
  <si>
    <t>lines</t>
  </si>
  <si>
    <t>specified</t>
  </si>
  <si>
    <t>recr</t>
  </si>
  <si>
    <t>#_Yr</t>
  </si>
  <si>
    <t>Input_value</t>
  </si>
  <si>
    <t>1946E</t>
  </si>
  <si>
    <t>1947E</t>
  </si>
  <si>
    <t>1948E</t>
  </si>
  <si>
    <t>1949E</t>
  </si>
  <si>
    <t>1950E</t>
  </si>
  <si>
    <t>1951E</t>
  </si>
  <si>
    <t>1952E</t>
  </si>
  <si>
    <t>1953E</t>
  </si>
  <si>
    <t>1954E</t>
  </si>
  <si>
    <t>1955E</t>
  </si>
  <si>
    <t>1956E</t>
  </si>
  <si>
    <t>1957E</t>
  </si>
  <si>
    <t>1958E</t>
  </si>
  <si>
    <t>1959E</t>
  </si>
  <si>
    <t>1960E</t>
  </si>
  <si>
    <t>1961E</t>
  </si>
  <si>
    <t>1962E</t>
  </si>
  <si>
    <t>1963E</t>
  </si>
  <si>
    <t>1964E</t>
  </si>
  <si>
    <t>1965E</t>
  </si>
  <si>
    <t>1966E</t>
  </si>
  <si>
    <t>1967E</t>
  </si>
  <si>
    <t>1968E</t>
  </si>
  <si>
    <t>1969E</t>
  </si>
  <si>
    <t>1970R</t>
  </si>
  <si>
    <t>1971R</t>
  </si>
  <si>
    <t>1972R</t>
  </si>
  <si>
    <t>1973R</t>
  </si>
  <si>
    <t>1974R</t>
  </si>
  <si>
    <t>1975R</t>
  </si>
  <si>
    <t>1976R</t>
  </si>
  <si>
    <t>1977R</t>
  </si>
  <si>
    <t>1978R</t>
  </si>
  <si>
    <t>1979R</t>
  </si>
  <si>
    <t>1980R</t>
  </si>
  <si>
    <t>1981R</t>
  </si>
  <si>
    <t>1982R</t>
  </si>
  <si>
    <t>1983R</t>
  </si>
  <si>
    <t>1984R</t>
  </si>
  <si>
    <t>1985R</t>
  </si>
  <si>
    <t>1986R</t>
  </si>
  <si>
    <t>1987R</t>
  </si>
  <si>
    <t>1988R</t>
  </si>
  <si>
    <t>1989R</t>
  </si>
  <si>
    <t>1990R</t>
  </si>
  <si>
    <t>1991R</t>
  </si>
  <si>
    <t>1992R</t>
  </si>
  <si>
    <t>1993R</t>
  </si>
  <si>
    <t>1994R</t>
  </si>
  <si>
    <t>1995R</t>
  </si>
  <si>
    <t>1996R</t>
  </si>
  <si>
    <t>1997R</t>
  </si>
  <si>
    <t>1998R</t>
  </si>
  <si>
    <t>1999R</t>
  </si>
  <si>
    <t>2000R</t>
  </si>
  <si>
    <t>2001R</t>
  </si>
  <si>
    <t>2002R</t>
  </si>
  <si>
    <t>2003R</t>
  </si>
  <si>
    <t>2004R</t>
  </si>
  <si>
    <t>2005R</t>
  </si>
  <si>
    <t>2006R</t>
  </si>
  <si>
    <t>2007R</t>
  </si>
  <si>
    <t>2008R</t>
  </si>
  <si>
    <t>2009R</t>
  </si>
  <si>
    <t>2010R</t>
  </si>
  <si>
    <t>2011R</t>
  </si>
  <si>
    <t>2012R</t>
  </si>
  <si>
    <t>2013R</t>
  </si>
  <si>
    <t>2014R</t>
  </si>
  <si>
    <t>2015F</t>
  </si>
  <si>
    <t>2016F</t>
  </si>
  <si>
    <t>2017F</t>
  </si>
  <si>
    <t>2018F</t>
  </si>
  <si>
    <t>2019F</t>
  </si>
  <si>
    <t>implementation</t>
  </si>
  <si>
    <t>forecast:</t>
  </si>
  <si>
    <t>#Fishing</t>
  </si>
  <si>
    <t>Mortality</t>
  </si>
  <si>
    <t>info</t>
  </si>
  <si>
    <t>F</t>
  </si>
  <si>
    <t>ballpark</t>
  </si>
  <si>
    <t>(neg</t>
  </si>
  <si>
    <t>disable)</t>
  </si>
  <si>
    <t>F_Method:</t>
  </si>
  <si>
    <t>1=Pope;</t>
  </si>
  <si>
    <t>2=instan.</t>
  </si>
  <si>
    <t>F;</t>
  </si>
  <si>
    <t>3=hybrid</t>
  </si>
  <si>
    <t>(hybrid</t>
  </si>
  <si>
    <t>recommended)</t>
  </si>
  <si>
    <t>max</t>
  </si>
  <si>
    <t>or</t>
  </si>
  <si>
    <t>harvest</t>
  </si>
  <si>
    <t>rate,</t>
  </si>
  <si>
    <t>depends</t>
  </si>
  <si>
    <t>F_Method</t>
  </si>
  <si>
    <t>needed</t>
  </si>
  <si>
    <t>Fmethod</t>
  </si>
  <si>
    <t>Fmethod=2;</t>
  </si>
  <si>
    <t>overall</t>
  </si>
  <si>
    <t>value;</t>
  </si>
  <si>
    <t>phase;</t>
  </si>
  <si>
    <t>detailed</t>
  </si>
  <si>
    <t>inputs</t>
  </si>
  <si>
    <t>Fmethod=3;</t>
  </si>
  <si>
    <t>iterations</t>
  </si>
  <si>
    <t>tuning</t>
  </si>
  <si>
    <t>hybrid</t>
  </si>
  <si>
    <t>#_initial_F_parms;</t>
  </si>
  <si>
    <t>count</t>
  </si>
  <si>
    <t>#2019</t>
  </si>
  <si>
    <t>rates</t>
  </si>
  <si>
    <t>Yr:</t>
  </si>
  <si>
    <t>seas:</t>
  </si>
  <si>
    <t>#_Q_setup</t>
  </si>
  <si>
    <t>cpue</t>
  </si>
  <si>
    <t>#_1:</t>
  </si>
  <si>
    <t>link</t>
  </si>
  <si>
    <t>type:</t>
  </si>
  <si>
    <t>(1=simple</t>
  </si>
  <si>
    <t>q,</t>
  </si>
  <si>
    <t>parm;</t>
  </si>
  <si>
    <t>2=mirror</t>
  </si>
  <si>
    <t>simple</t>
  </si>
  <si>
    <t>mirrored</t>
  </si>
  <si>
    <t>3=q</t>
  </si>
  <si>
    <t>power,</t>
  </si>
  <si>
    <t>parm)</t>
  </si>
  <si>
    <t>#_2:</t>
  </si>
  <si>
    <t>extra</t>
  </si>
  <si>
    <t>link,</t>
  </si>
  <si>
    <t>i.e.</t>
  </si>
  <si>
    <t>mirror</t>
  </si>
  <si>
    <t>#_3:</t>
  </si>
  <si>
    <t>select</t>
  </si>
  <si>
    <t>sd</t>
  </si>
  <si>
    <t>#_4:</t>
  </si>
  <si>
    <t>biasadj</t>
  </si>
  <si>
    <t>#_5:</t>
  </si>
  <si>
    <t>float</t>
  </si>
  <si>
    <t>link_info</t>
  </si>
  <si>
    <t>extra_se</t>
  </si>
  <si>
    <t>#_Q_parms(if_any);Qunits_are_ln(q)</t>
  </si>
  <si>
    <t>#NOTE:</t>
  </si>
  <si>
    <t>LnQ_base_Acoustic_Survey(2)),</t>
  </si>
  <si>
    <t>automatically</t>
  </si>
  <si>
    <t>replaced</t>
  </si>
  <si>
    <t>an</t>
  </si>
  <si>
    <t>analytical</t>
  </si>
  <si>
    <t>estimate</t>
  </si>
  <si>
    <t>since</t>
  </si>
  <si>
    <t>float=1</t>
  </si>
  <si>
    <t>Q_setup</t>
  </si>
  <si>
    <t>LnQ_base_Acoustic_Survey(2)</t>
  </si>
  <si>
    <t>Q_extraSD_Acoustic_Survey(2)</t>
  </si>
  <si>
    <t>Q</t>
  </si>
  <si>
    <t>#_size_selex_patterns</t>
  </si>
  <si>
    <t>#Pattern:_0;</t>
  </si>
  <si>
    <t>parm=0;</t>
  </si>
  <si>
    <t>selex=1.0</t>
  </si>
  <si>
    <t>sizes</t>
  </si>
  <si>
    <t>#Pattern:_1;</t>
  </si>
  <si>
    <t>parm=2;</t>
  </si>
  <si>
    <t>width</t>
  </si>
  <si>
    <t>specification</t>
  </si>
  <si>
    <t>#Pattern:_5;</t>
  </si>
  <si>
    <t>another</t>
  </si>
  <si>
    <t>selex;</t>
  </si>
  <si>
    <t>PARMS</t>
  </si>
  <si>
    <t>pick</t>
  </si>
  <si>
    <t>min-max</t>
  </si>
  <si>
    <t>#Pattern:_15;</t>
  </si>
  <si>
    <t>#Pattern:_6;</t>
  </si>
  <si>
    <t>parm=2+special;</t>
  </si>
  <si>
    <t>non-parm</t>
  </si>
  <si>
    <t>len</t>
  </si>
  <si>
    <t>#Pattern:_43;</t>
  </si>
  <si>
    <t>parm=2+special+2;</t>
  </si>
  <si>
    <t>like</t>
  </si>
  <si>
    <t>6,</t>
  </si>
  <si>
    <t>param</t>
  </si>
  <si>
    <t>scaling</t>
  </si>
  <si>
    <t>(average</t>
  </si>
  <si>
    <t>over</t>
  </si>
  <si>
    <t>range)</t>
  </si>
  <si>
    <t>#Pattern:_8;</t>
  </si>
  <si>
    <t>parm=8;</t>
  </si>
  <si>
    <t>New</t>
  </si>
  <si>
    <t>doublelogistic</t>
  </si>
  <si>
    <t>smooth</t>
  </si>
  <si>
    <t>transitions</t>
  </si>
  <si>
    <t>constant</t>
  </si>
  <si>
    <t>Linf</t>
  </si>
  <si>
    <t>#Pattern:_9;</t>
  </si>
  <si>
    <t>parm=6;</t>
  </si>
  <si>
    <t>4-parm</t>
  </si>
  <si>
    <t>double</t>
  </si>
  <si>
    <t>logistic</t>
  </si>
  <si>
    <t>starting</t>
  </si>
  <si>
    <t>length;</t>
  </si>
  <si>
    <t>6=1</t>
  </si>
  <si>
    <t>does</t>
  </si>
  <si>
    <t>desc</t>
  </si>
  <si>
    <t>#Pattern:_21;</t>
  </si>
  <si>
    <t>selex,</t>
  </si>
  <si>
    <t>pairs</t>
  </si>
  <si>
    <t>size,</t>
  </si>
  <si>
    <t>#Pattern:_22;</t>
  </si>
  <si>
    <t>parm=4;</t>
  </si>
  <si>
    <t>double_normal</t>
  </si>
  <si>
    <t>CASAL</t>
  </si>
  <si>
    <t>#Pattern:_23;</t>
  </si>
  <si>
    <t>where</t>
  </si>
  <si>
    <t>final</t>
  </si>
  <si>
    <t>directly</t>
  </si>
  <si>
    <t>equal</t>
  </si>
  <si>
    <t>sp(6)</t>
  </si>
  <si>
    <t>so</t>
  </si>
  <si>
    <t>be</t>
  </si>
  <si>
    <t>&gt;1.0</t>
  </si>
  <si>
    <t>#Pattern:_24;</t>
  </si>
  <si>
    <t>sel(minL)</t>
  </si>
  <si>
    <t>sel(maxL),</t>
  </si>
  <si>
    <t>joiners</t>
  </si>
  <si>
    <t>#Pattern:_25;</t>
  </si>
  <si>
    <t>parm=3;</t>
  </si>
  <si>
    <t>exponential-logistic</t>
  </si>
  <si>
    <t>#Pattern:_27;</t>
  </si>
  <si>
    <t>parm=3+special;</t>
  </si>
  <si>
    <t>cubic</t>
  </si>
  <si>
    <t>spline</t>
  </si>
  <si>
    <t>#Pattern:_42;</t>
  </si>
  <si>
    <t>parm=2+special+3;</t>
  </si>
  <si>
    <t>//</t>
  </si>
  <si>
    <t>27,</t>
  </si>
  <si>
    <t>#_discard_options:_0=none;_1=define_retention;_2=retention&amp;mortality;_3=all_discarded_dead;_4=define_dome-shaped_retention</t>
  </si>
  <si>
    <t>#_Pattern</t>
  </si>
  <si>
    <t>Discard</t>
  </si>
  <si>
    <t>Male</t>
  </si>
  <si>
    <t>Special</t>
  </si>
  <si>
    <t>#_age_selex_types</t>
  </si>
  <si>
    <t>#Pattern:_10;</t>
  </si>
  <si>
    <t>#Pattern:_11;</t>
  </si>
  <si>
    <t>#Pattern:_12;</t>
  </si>
  <si>
    <t>#Pattern:_13;</t>
  </si>
  <si>
    <t>#Pattern:_14;</t>
  </si>
  <si>
    <t>parm=nages+1;</t>
  </si>
  <si>
    <t>#Pattern:_16;</t>
  </si>
  <si>
    <t>Coleraine</t>
  </si>
  <si>
    <t>Gaussian</t>
  </si>
  <si>
    <t>#Pattern:_17;</t>
  </si>
  <si>
    <t>random</t>
  </si>
  <si>
    <t>walk</t>
  </si>
  <si>
    <t>overridden</t>
  </si>
  <si>
    <t>setting</t>
  </si>
  <si>
    <t>non-zero</t>
  </si>
  <si>
    <t>#Pattern:_41;</t>
  </si>
  <si>
    <t>parm=2+nages+1;</t>
  </si>
  <si>
    <t>17,</t>
  </si>
  <si>
    <t>#Pattern:_18;</t>
  </si>
  <si>
    <t>transition</t>
  </si>
  <si>
    <t>#Pattern:_19;</t>
  </si>
  <si>
    <t>#Pattern:_20;</t>
  </si>
  <si>
    <t>double_normal,using</t>
  </si>
  <si>
    <t>#Pattern:_26;</t>
  </si>
  <si>
    <t>spline;</t>
  </si>
  <si>
    <t>AgeSel_P1_Fishery(1)</t>
  </si>
  <si>
    <t>AgeSel_P2_Fishery(1)</t>
  </si>
  <si>
    <t>AgeSel_P3_Fishery(1)</t>
  </si>
  <si>
    <t>AgeSel_P4_Fishery(1)</t>
  </si>
  <si>
    <t>AgeSel_P5_Fishery(1)</t>
  </si>
  <si>
    <t>AgeSel_P6_Fishery(1)</t>
  </si>
  <si>
    <t>AgeSel_P7_Fishery(1)</t>
  </si>
  <si>
    <t>AgeSel_P8_Fishery(1)</t>
  </si>
  <si>
    <t>AgeSel_P9_Fishery(1)</t>
  </si>
  <si>
    <t>AgeSel_P10_Fishery(1)</t>
  </si>
  <si>
    <t>AgeSel_P11_Fishery(1)</t>
  </si>
  <si>
    <t>AgeSel_P12_Fishery(1)</t>
  </si>
  <si>
    <t>AgeSel_P13_Fishery(1)</t>
  </si>
  <si>
    <t>AgeSel_P14_Fishery(1)</t>
  </si>
  <si>
    <t>AgeSel_P15_Fishery(1)</t>
  </si>
  <si>
    <t>AgeSel_P16_Fishery(1)</t>
  </si>
  <si>
    <t>AgeSel_P17_Fishery(1)</t>
  </si>
  <si>
    <t>AgeSel_P18_Fishery(1)</t>
  </si>
  <si>
    <t>AgeSel_P19_Fishery(1)</t>
  </si>
  <si>
    <t>AgeSel_P20_Fishery(1)</t>
  </si>
  <si>
    <t>AgeSel_P21_Fishery(1)</t>
  </si>
  <si>
    <t>AgeSel_P1_Acoustic_Survey(2)</t>
  </si>
  <si>
    <t>AgeSel_P2_Acoustic_Survey(2)</t>
  </si>
  <si>
    <t>AgeSel_P3_Acoustic_Survey(2)</t>
  </si>
  <si>
    <t>AgeSel_P4_Acoustic_Survey(2)</t>
  </si>
  <si>
    <t>AgeSel_P5_Acoustic_Survey(2)</t>
  </si>
  <si>
    <t>AgeSel_P6_Acoustic_Survey(2)</t>
  </si>
  <si>
    <t>AgeSel_P7_Acoustic_Survey(2)</t>
  </si>
  <si>
    <t>AgeSel_P8_Acoustic_Survey(2)</t>
  </si>
  <si>
    <t>AgeSel_P9_Acoustic_Survey(2)</t>
  </si>
  <si>
    <t>AgeSel_P10_Acoustic_Survey(2)</t>
  </si>
  <si>
    <t>AgeSel_P11_Acoustic_Survey(2)</t>
  </si>
  <si>
    <t>AgeSel_P12_Acoustic_Survey(2)</t>
  </si>
  <si>
    <t>AgeSel_P13_Acoustic_Survey(2)</t>
  </si>
  <si>
    <t>AgeSel_P14_Acoustic_Survey(2)</t>
  </si>
  <si>
    <t>AgeSel_P15_Acoustic_Survey(2)</t>
  </si>
  <si>
    <t>AgeSel_P16_Acoustic_Survey(2)</t>
  </si>
  <si>
    <t>AgeSel_P17_Acoustic_Survey(2)</t>
  </si>
  <si>
    <t>AgeSel_P18_Acoustic_Survey(2)</t>
  </si>
  <si>
    <t>AgeSel_P19_Acoustic_Survey(2)</t>
  </si>
  <si>
    <t>AgeSel_P20_Acoustic_Survey(2)</t>
  </si>
  <si>
    <t>AgeSel_P21_Acoustic_Survey(2)</t>
  </si>
  <si>
    <t>Dirichlet-Multinomial</t>
  </si>
  <si>
    <t>controlling</t>
  </si>
  <si>
    <t>age-comp</t>
  </si>
  <si>
    <t>weights</t>
  </si>
  <si>
    <t>ln(EffN_mult)_1</t>
  </si>
  <si>
    <t>ln(EffN_mult)_2</t>
  </si>
  <si>
    <t>dev_se</t>
  </si>
  <si>
    <t>(a.k.a</t>
  </si>
  <si>
    <t>phi)</t>
  </si>
  <si>
    <t>converted</t>
  </si>
  <si>
    <t>hake</t>
  </si>
  <si>
    <t>assessment</t>
  </si>
  <si>
    <t>slope</t>
  </si>
  <si>
    <t>transformation</t>
  </si>
  <si>
    <t>AgeSel_P3_Fishery(1)_dev_se</t>
  </si>
  <si>
    <t>AgeSel_P3_Fishery(1)_dev_autocorr</t>
  </si>
  <si>
    <t>AgeSel_P4_Fishery(1)_dev_se</t>
  </si>
  <si>
    <t>AgeSel_P4_Fishery(1)_dev_autocorr</t>
  </si>
  <si>
    <t>AgeSel_P5_Fishery(1)_dev_se</t>
  </si>
  <si>
    <t>AgeSel_P5_Fishery(1)_dev_autocorr</t>
  </si>
  <si>
    <t>AgeSel_P6_Fishery(1)_dev_se</t>
  </si>
  <si>
    <t>AgeSel_P6_Fishery(1)_dev_autocorr</t>
  </si>
  <si>
    <t>AgeSel_P7_Fishery(1)_dev_se</t>
  </si>
  <si>
    <t>AgeSel_P7_Fishery(1)_dev_autocorr</t>
  </si>
  <si>
    <t>dev</t>
  </si>
  <si>
    <t>vectors</t>
  </si>
  <si>
    <t>created</t>
  </si>
  <si>
    <t>reported</t>
  </si>
  <si>
    <t>other</t>
  </si>
  <si>
    <t>tag</t>
  </si>
  <si>
    <t>section</t>
  </si>
  <si>
    <t>2D_AR1</t>
  </si>
  <si>
    <t>selectivity(0/1):</t>
  </si>
  <si>
    <t>experimental</t>
  </si>
  <si>
    <t>used</t>
  </si>
  <si>
    <t>Tag</t>
  </si>
  <si>
    <t>loss</t>
  </si>
  <si>
    <t>reporting</t>
  </si>
  <si>
    <t>go</t>
  </si>
  <si>
    <t>next</t>
  </si>
  <si>
    <t>TG_custom:</t>
  </si>
  <si>
    <t>read;</t>
  </si>
  <si>
    <t>1=read</t>
  </si>
  <si>
    <t>exist</t>
  </si>
  <si>
    <t>deviation</t>
  </si>
  <si>
    <t>block</t>
  </si>
  <si>
    <t>env</t>
  </si>
  <si>
    <t>type</t>
  </si>
  <si>
    <t>index</t>
  </si>
  <si>
    <t>trend</t>
  </si>
  <si>
    <t>var</t>
  </si>
  <si>
    <t>vectr</t>
  </si>
  <si>
    <t>_mnyr</t>
  </si>
  <si>
    <t>mxyr</t>
  </si>
  <si>
    <t>dev_vector</t>
  </si>
  <si>
    <t>Input</t>
  </si>
  <si>
    <t>variance</t>
  </si>
  <si>
    <t>adjustments</t>
  </si>
  <si>
    <t>factors:</t>
  </si>
  <si>
    <t>#_1=add_to_survey_CV</t>
  </si>
  <si>
    <t>#_2=add_to_discard_stddev</t>
  </si>
  <si>
    <t>#_3=add_to_bodywt_CV</t>
  </si>
  <si>
    <t>#_4=mult_by_lencomp_N</t>
  </si>
  <si>
    <t>#_5=mult_by_agecomp_N</t>
  </si>
  <si>
    <t>#_6=mult_by_size-at-age_N</t>
  </si>
  <si>
    <t>#_7=mult_by_generalized_sizecomp</t>
  </si>
  <si>
    <t>###</t>
  </si>
  <si>
    <t>values</t>
  </si>
  <si>
    <t>longer</t>
  </si>
  <si>
    <t>thanks</t>
  </si>
  <si>
    <t>new</t>
  </si>
  <si>
    <t>Dirichelt-Multinomial</t>
  </si>
  <si>
    <t>likelihood</t>
  </si>
  <si>
    <t>defined</t>
  </si>
  <si>
    <t>##</t>
  </si>
  <si>
    <t>#_Factor</t>
  </si>
  <si>
    <t>#_maxlambdaphase</t>
  </si>
  <si>
    <t>#_sd_offset;</t>
  </si>
  <si>
    <t>must</t>
  </si>
  <si>
    <t>any</t>
  </si>
  <si>
    <t>growthCV,</t>
  </si>
  <si>
    <t>sigmaR,</t>
  </si>
  <si>
    <t>extraSD</t>
  </si>
  <si>
    <t>changes</t>
  </si>
  <si>
    <t>default</t>
  </si>
  <si>
    <t>Lambdas</t>
  </si>
  <si>
    <t>(default</t>
  </si>
  <si>
    <t>1.0)</t>
  </si>
  <si>
    <t>Like_comp</t>
  </si>
  <si>
    <t>1=surv;</t>
  </si>
  <si>
    <t>2=disc;</t>
  </si>
  <si>
    <t>3=mnwt;</t>
  </si>
  <si>
    <t>4=length;</t>
  </si>
  <si>
    <t>5=age;</t>
  </si>
  <si>
    <t>6=SizeFreq;</t>
  </si>
  <si>
    <t>7=sizeage;</t>
  </si>
  <si>
    <t>8=catch;</t>
  </si>
  <si>
    <t>9=init_equ_catch;</t>
  </si>
  <si>
    <t>10=recrdev;</t>
  </si>
  <si>
    <t>11=parm_prior;</t>
  </si>
  <si>
    <t>12=parm_dev;</t>
  </si>
  <si>
    <t>13=CrashPen;</t>
  </si>
  <si>
    <t>14=Morphcomp;</t>
  </si>
  <si>
    <t>15=Tag-comp;</t>
  </si>
  <si>
    <t>16=Tag-negbin;</t>
  </si>
  <si>
    <t>17=F_ballpark</t>
  </si>
  <si>
    <t>#like_comp</t>
  </si>
  <si>
    <t>sizefreq_method</t>
  </si>
  <si>
    <t>lambdas</t>
  </si>
  <si>
    <t>columns</t>
  </si>
  <si>
    <t>phases)</t>
  </si>
  <si>
    <t>#_CPUE/survey:_1</t>
  </si>
  <si>
    <t>#_CPUE/survey:_2</t>
  </si>
  <si>
    <t>#_agecomp:_1</t>
  </si>
  <si>
    <t>#_agecomp:_2</t>
  </si>
  <si>
    <t>#_init_equ_catch</t>
  </si>
  <si>
    <t>#_recruitments</t>
  </si>
  <si>
    <t>#_parameter-priors</t>
  </si>
  <si>
    <t>#_parameter-dev-vectors</t>
  </si>
  <si>
    <t>#_crashPenLambda</t>
  </si>
  <si>
    <t>F_ballpark_lambda</t>
  </si>
  <si>
    <t>specs</t>
  </si>
  <si>
    <t>more</t>
  </si>
  <si>
    <t>stddev</t>
  </si>
  <si>
    <t>len/age,</t>
  </si>
  <si>
    <t>year,</t>
  </si>
  <si>
    <t>bins,</t>
  </si>
  <si>
    <t>Growth</t>
  </si>
  <si>
    <t>pattern,</t>
  </si>
  <si>
    <t>ages,</t>
  </si>
  <si>
    <t>NatAge_area(-1</t>
  </si>
  <si>
    <t>all),</t>
  </si>
  <si>
    <t>NatAge_yr,</t>
  </si>
  <si>
    <t>Natages</t>
  </si>
  <si>
    <t>std</t>
  </si>
  <si>
    <t>picks</t>
  </si>
  <si>
    <t>self-generate)</t>
  </si>
  <si>
    <t>NatAge</t>
  </si>
  <si>
    <t>#_#Yr</t>
  </si>
  <si>
    <t>seas</t>
  </si>
  <si>
    <t>weight-at-age</t>
  </si>
  <si>
    <t>Stock</t>
  </si>
  <si>
    <t>Synthesis</t>
  </si>
  <si>
    <t>code</t>
  </si>
  <si>
    <t>R</t>
  </si>
  <si>
    <t>script:</t>
  </si>
  <si>
    <t>wtatage_calculations.R</t>
  </si>
  <si>
    <t>creation</t>
  </si>
  <si>
    <t>date:</t>
  </si>
  <si>
    <t>Maximum</t>
  </si>
  <si>
    <t>#Maturity</t>
  </si>
  <si>
    <t>x</t>
  </si>
  <si>
    <t>Fecundity:</t>
  </si>
  <si>
    <t>based</t>
  </si>
  <si>
    <t>age-based</t>
  </si>
  <si>
    <t>maturity</t>
  </si>
  <si>
    <t>*</t>
  </si>
  <si>
    <t>#All</t>
  </si>
  <si>
    <t>matrices</t>
  </si>
  <si>
    <t>same</t>
  </si>
  <si>
    <t>values,</t>
  </si>
  <si>
    <t>pooled</t>
  </si>
  <si>
    <t>across</t>
  </si>
  <si>
    <t>sources</t>
  </si>
  <si>
    <t>#Weight</t>
  </si>
  <si>
    <t>middle</t>
  </si>
  <si>
    <t>year:</t>
  </si>
  <si>
    <t>beginning</t>
  </si>
  <si>
    <t>Fishery:</t>
  </si>
  <si>
    <t>Survey:</t>
  </si>
  <si>
    <t>End</t>
  </si>
  <si>
    <t>#_Nsexs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</si>
</sst>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B5695-A6DF-A940-8036-AAA346CF2023}">
  <dimension ref="A1:AB363"/>
  <sheetViews>
    <sheetView showGridLines="0" tabSelected="1" topLeftCell="E318" zoomScale="274" workbookViewId="0">
      <selection activeCell="H324" sqref="H306:AB324"/>
    </sheetView>
  </sheetViews>
  <sheetFormatPr baseColWidth="10" defaultRowHeight="16" x14ac:dyDescent="0.2"/>
  <sheetData>
    <row r="1" spans="1:28" x14ac:dyDescent="0.2">
      <c r="A1" t="s">
        <v>25</v>
      </c>
      <c r="B1" t="s">
        <v>195</v>
      </c>
      <c r="C1" t="s">
        <v>1137</v>
      </c>
      <c r="D1" t="s">
        <v>1138</v>
      </c>
      <c r="E1" t="s">
        <v>1139</v>
      </c>
      <c r="F1" t="s">
        <v>120</v>
      </c>
      <c r="G1" t="s">
        <v>29</v>
      </c>
      <c r="H1" t="s">
        <v>77</v>
      </c>
      <c r="I1" t="s">
        <v>1007</v>
      </c>
    </row>
    <row r="2" spans="1:28" x14ac:dyDescent="0.2">
      <c r="A2" t="s">
        <v>25</v>
      </c>
      <c r="B2" t="s">
        <v>1023</v>
      </c>
      <c r="C2" t="s">
        <v>245</v>
      </c>
      <c r="D2" t="s">
        <v>1140</v>
      </c>
      <c r="E2" t="s">
        <v>71</v>
      </c>
      <c r="F2" t="s">
        <v>60</v>
      </c>
      <c r="G2" t="s">
        <v>1141</v>
      </c>
      <c r="H2" t="s">
        <v>1142</v>
      </c>
      <c r="I2" t="s">
        <v>1143</v>
      </c>
    </row>
    <row r="3" spans="1:28" x14ac:dyDescent="0.2">
      <c r="A3" t="s">
        <v>25</v>
      </c>
      <c r="B3" t="s">
        <v>1144</v>
      </c>
      <c r="C3" t="s">
        <v>1145</v>
      </c>
      <c r="D3" s="6">
        <v>43494</v>
      </c>
      <c r="E3" s="7">
        <v>0.60675925925925933</v>
      </c>
    </row>
    <row r="4" spans="1:28" x14ac:dyDescent="0.2">
      <c r="A4" t="s">
        <v>0</v>
      </c>
    </row>
    <row r="5" spans="1:28" x14ac:dyDescent="0.2">
      <c r="A5">
        <v>20</v>
      </c>
      <c r="B5" t="s">
        <v>25</v>
      </c>
      <c r="C5" t="s">
        <v>1146</v>
      </c>
      <c r="D5" t="s">
        <v>42</v>
      </c>
    </row>
    <row r="7" spans="1:28" x14ac:dyDescent="0.2">
      <c r="A7" t="s">
        <v>1147</v>
      </c>
      <c r="B7" t="s">
        <v>1148</v>
      </c>
      <c r="C7" t="s">
        <v>1149</v>
      </c>
      <c r="D7" t="s">
        <v>112</v>
      </c>
      <c r="E7" t="s">
        <v>462</v>
      </c>
      <c r="F7">
        <v>-2</v>
      </c>
    </row>
    <row r="8" spans="1:28" x14ac:dyDescent="0.2">
      <c r="A8" t="s">
        <v>25</v>
      </c>
      <c r="B8" t="s">
        <v>1067</v>
      </c>
      <c r="C8" t="s">
        <v>1064</v>
      </c>
      <c r="D8" t="s">
        <v>233</v>
      </c>
      <c r="E8" t="s">
        <v>77</v>
      </c>
      <c r="F8">
        <v>2019</v>
      </c>
      <c r="G8" t="s">
        <v>1008</v>
      </c>
      <c r="H8" t="s">
        <v>1150</v>
      </c>
      <c r="I8" t="s">
        <v>424</v>
      </c>
      <c r="J8" t="s">
        <v>1151</v>
      </c>
      <c r="K8" t="s">
        <v>1152</v>
      </c>
      <c r="L8" t="s">
        <v>1153</v>
      </c>
      <c r="M8" t="s">
        <v>1137</v>
      </c>
      <c r="N8" t="s">
        <v>77</v>
      </c>
      <c r="O8" t="s">
        <v>290</v>
      </c>
      <c r="P8" t="s">
        <v>118</v>
      </c>
    </row>
    <row r="9" spans="1:28" x14ac:dyDescent="0.2">
      <c r="A9" s="5"/>
      <c r="B9" s="5" t="s">
        <v>1135</v>
      </c>
      <c r="C9" s="5" t="s">
        <v>1136</v>
      </c>
      <c r="D9" s="5" t="s">
        <v>273</v>
      </c>
      <c r="E9" s="5" t="s">
        <v>1</v>
      </c>
      <c r="F9" s="5" t="s">
        <v>2</v>
      </c>
      <c r="G9" s="5" t="s">
        <v>3</v>
      </c>
      <c r="H9" s="5" t="s">
        <v>4</v>
      </c>
      <c r="I9" s="5" t="s">
        <v>5</v>
      </c>
      <c r="J9" s="5" t="s">
        <v>6</v>
      </c>
      <c r="K9" s="5" t="s">
        <v>7</v>
      </c>
      <c r="L9" s="5" t="s">
        <v>8</v>
      </c>
      <c r="M9" s="5" t="s">
        <v>9</v>
      </c>
      <c r="N9" s="5" t="s">
        <v>10</v>
      </c>
      <c r="O9" s="5" t="s">
        <v>11</v>
      </c>
      <c r="P9" s="5" t="s">
        <v>12</v>
      </c>
      <c r="Q9" s="5" t="s">
        <v>13</v>
      </c>
      <c r="R9" s="5" t="s">
        <v>14</v>
      </c>
      <c r="S9" s="5" t="s">
        <v>15</v>
      </c>
      <c r="T9" s="5" t="s">
        <v>16</v>
      </c>
      <c r="U9" s="5" t="s">
        <v>17</v>
      </c>
      <c r="V9" s="5" t="s">
        <v>18</v>
      </c>
      <c r="W9" s="5" t="s">
        <v>19</v>
      </c>
      <c r="X9" s="5" t="s">
        <v>20</v>
      </c>
      <c r="Y9" s="5" t="s">
        <v>21</v>
      </c>
      <c r="Z9" s="5" t="s">
        <v>22</v>
      </c>
      <c r="AA9" s="5" t="s">
        <v>23</v>
      </c>
      <c r="AB9" s="5" t="s">
        <v>24</v>
      </c>
    </row>
    <row r="10" spans="1:28" x14ac:dyDescent="0.2">
      <c r="B10">
        <v>-1940</v>
      </c>
      <c r="C10">
        <v>1</v>
      </c>
      <c r="D10">
        <v>1</v>
      </c>
      <c r="E10">
        <v>1</v>
      </c>
      <c r="F10">
        <v>1</v>
      </c>
      <c r="G10">
        <v>-2</v>
      </c>
      <c r="H10">
        <v>0</v>
      </c>
      <c r="I10">
        <v>0</v>
      </c>
      <c r="J10">
        <v>6.5745899999999996E-2</v>
      </c>
      <c r="K10">
        <v>0.3184844</v>
      </c>
      <c r="L10">
        <v>0.46666160000000001</v>
      </c>
      <c r="M10">
        <v>0.49127999999999999</v>
      </c>
      <c r="N10">
        <v>0.54158079999999997</v>
      </c>
      <c r="O10">
        <v>0.59977020000000003</v>
      </c>
      <c r="P10">
        <v>0.67918290000000003</v>
      </c>
      <c r="Q10">
        <v>0.74028479999999997</v>
      </c>
      <c r="R10">
        <v>0.83858600000000005</v>
      </c>
      <c r="S10">
        <v>0.88879180000000002</v>
      </c>
      <c r="T10">
        <v>0.96130000000000004</v>
      </c>
      <c r="U10">
        <v>1.0148094000000001</v>
      </c>
      <c r="V10">
        <v>0.95471349999999999</v>
      </c>
      <c r="W10">
        <v>0.92798999999999998</v>
      </c>
      <c r="X10">
        <v>0.92798999999999998</v>
      </c>
      <c r="Y10">
        <v>0.92798999999999998</v>
      </c>
      <c r="Z10">
        <v>0.92798999999999998</v>
      </c>
      <c r="AA10">
        <v>0.92798999999999998</v>
      </c>
      <c r="AB10">
        <v>0.92798999999999998</v>
      </c>
    </row>
    <row r="11" spans="1:28" x14ac:dyDescent="0.2">
      <c r="B11">
        <f t="shared" ref="B11:B21" si="0">B12-1</f>
        <v>1964</v>
      </c>
      <c r="C11">
        <v>1</v>
      </c>
      <c r="D11">
        <v>1</v>
      </c>
      <c r="E11">
        <v>1</v>
      </c>
      <c r="F11">
        <v>1</v>
      </c>
      <c r="G11">
        <v>-2</v>
      </c>
      <c r="H11">
        <v>0</v>
      </c>
      <c r="I11">
        <v>0</v>
      </c>
    </row>
    <row r="12" spans="1:28" x14ac:dyDescent="0.2">
      <c r="B12">
        <f t="shared" si="0"/>
        <v>1965</v>
      </c>
      <c r="C12">
        <v>1</v>
      </c>
      <c r="D12">
        <v>1</v>
      </c>
      <c r="E12">
        <v>1</v>
      </c>
      <c r="F12">
        <v>1</v>
      </c>
      <c r="G12">
        <v>-2</v>
      </c>
      <c r="H12">
        <v>0</v>
      </c>
      <c r="I12">
        <v>0</v>
      </c>
    </row>
    <row r="13" spans="1:28" x14ac:dyDescent="0.2">
      <c r="B13">
        <f t="shared" si="0"/>
        <v>1966</v>
      </c>
      <c r="C13">
        <v>1</v>
      </c>
      <c r="D13">
        <v>1</v>
      </c>
      <c r="E13">
        <v>1</v>
      </c>
      <c r="F13">
        <v>1</v>
      </c>
      <c r="G13">
        <v>-2</v>
      </c>
      <c r="H13">
        <v>0</v>
      </c>
      <c r="I13">
        <v>0</v>
      </c>
    </row>
    <row r="14" spans="1:28" x14ac:dyDescent="0.2">
      <c r="B14">
        <f t="shared" si="0"/>
        <v>1967</v>
      </c>
      <c r="C14">
        <v>1</v>
      </c>
      <c r="D14">
        <v>1</v>
      </c>
      <c r="E14">
        <v>1</v>
      </c>
      <c r="F14">
        <v>1</v>
      </c>
      <c r="G14">
        <v>-2</v>
      </c>
      <c r="H14">
        <v>0</v>
      </c>
      <c r="I14">
        <v>0</v>
      </c>
    </row>
    <row r="15" spans="1:28" x14ac:dyDescent="0.2">
      <c r="B15">
        <f t="shared" si="0"/>
        <v>1968</v>
      </c>
      <c r="C15">
        <v>1</v>
      </c>
      <c r="D15">
        <v>1</v>
      </c>
      <c r="E15">
        <v>1</v>
      </c>
      <c r="F15">
        <v>1</v>
      </c>
      <c r="G15">
        <v>-2</v>
      </c>
      <c r="H15">
        <v>0</v>
      </c>
      <c r="I15">
        <v>0</v>
      </c>
    </row>
    <row r="16" spans="1:28" x14ac:dyDescent="0.2">
      <c r="B16">
        <f t="shared" si="0"/>
        <v>1969</v>
      </c>
      <c r="C16">
        <v>1</v>
      </c>
      <c r="D16">
        <v>1</v>
      </c>
      <c r="E16">
        <v>1</v>
      </c>
      <c r="F16">
        <v>1</v>
      </c>
      <c r="G16">
        <v>-2</v>
      </c>
      <c r="H16">
        <v>0</v>
      </c>
      <c r="I16">
        <v>0</v>
      </c>
    </row>
    <row r="17" spans="2:28" x14ac:dyDescent="0.2">
      <c r="B17">
        <f t="shared" si="0"/>
        <v>1970</v>
      </c>
      <c r="C17">
        <v>1</v>
      </c>
      <c r="D17">
        <v>1</v>
      </c>
      <c r="E17">
        <v>1</v>
      </c>
      <c r="F17">
        <v>1</v>
      </c>
      <c r="G17">
        <v>-2</v>
      </c>
      <c r="H17">
        <v>0</v>
      </c>
      <c r="I17">
        <v>0</v>
      </c>
    </row>
    <row r="18" spans="2:28" x14ac:dyDescent="0.2">
      <c r="B18">
        <f t="shared" si="0"/>
        <v>1971</v>
      </c>
      <c r="C18">
        <v>1</v>
      </c>
      <c r="D18">
        <v>1</v>
      </c>
      <c r="E18">
        <v>1</v>
      </c>
      <c r="F18">
        <v>1</v>
      </c>
      <c r="G18">
        <v>-2</v>
      </c>
      <c r="H18">
        <v>0</v>
      </c>
      <c r="I18">
        <v>0</v>
      </c>
    </row>
    <row r="19" spans="2:28" x14ac:dyDescent="0.2">
      <c r="B19">
        <f t="shared" si="0"/>
        <v>1972</v>
      </c>
      <c r="C19">
        <v>1</v>
      </c>
      <c r="D19">
        <v>1</v>
      </c>
      <c r="E19">
        <v>1</v>
      </c>
      <c r="F19">
        <v>1</v>
      </c>
      <c r="G19">
        <v>-2</v>
      </c>
      <c r="H19">
        <v>0</v>
      </c>
      <c r="I19">
        <v>0</v>
      </c>
    </row>
    <row r="20" spans="2:28" x14ac:dyDescent="0.2">
      <c r="B20">
        <f t="shared" si="0"/>
        <v>1973</v>
      </c>
      <c r="C20">
        <v>1</v>
      </c>
      <c r="D20">
        <v>1</v>
      </c>
      <c r="E20">
        <v>1</v>
      </c>
      <c r="F20">
        <v>1</v>
      </c>
      <c r="G20">
        <v>-2</v>
      </c>
      <c r="H20">
        <v>0</v>
      </c>
      <c r="I20">
        <v>0</v>
      </c>
    </row>
    <row r="21" spans="2:28" x14ac:dyDescent="0.2">
      <c r="B21">
        <f>B22-1</f>
        <v>1974</v>
      </c>
      <c r="C21">
        <v>1</v>
      </c>
      <c r="D21">
        <v>1</v>
      </c>
      <c r="E21">
        <v>1</v>
      </c>
      <c r="F21">
        <v>1</v>
      </c>
      <c r="G21">
        <v>-2</v>
      </c>
      <c r="H21">
        <v>0</v>
      </c>
      <c r="I21">
        <v>0</v>
      </c>
    </row>
    <row r="22" spans="2:28" x14ac:dyDescent="0.2">
      <c r="B22">
        <v>1975</v>
      </c>
      <c r="C22">
        <v>1</v>
      </c>
      <c r="D22">
        <v>1</v>
      </c>
      <c r="E22">
        <v>1</v>
      </c>
      <c r="F22">
        <v>1</v>
      </c>
      <c r="G22">
        <v>-2</v>
      </c>
      <c r="H22">
        <v>0</v>
      </c>
      <c r="I22">
        <v>0</v>
      </c>
      <c r="J22">
        <v>7.7960699999999994E-2</v>
      </c>
      <c r="K22">
        <v>0.30690620000000002</v>
      </c>
      <c r="L22">
        <v>0.59034229999999999</v>
      </c>
      <c r="M22">
        <v>0.580152</v>
      </c>
      <c r="N22">
        <v>0.7306144</v>
      </c>
      <c r="O22">
        <v>0.80913880000000005</v>
      </c>
      <c r="P22">
        <v>0.92618460000000002</v>
      </c>
      <c r="Q22">
        <v>0.85668</v>
      </c>
      <c r="R22">
        <v>0.9506</v>
      </c>
      <c r="S22">
        <v>1.6289545999999999</v>
      </c>
      <c r="T22">
        <v>1.5</v>
      </c>
      <c r="U22">
        <v>1.8202</v>
      </c>
      <c r="V22">
        <v>1.8675025000000001</v>
      </c>
      <c r="W22">
        <v>2.4700500000000001</v>
      </c>
      <c r="X22">
        <v>2.4700500000000001</v>
      </c>
      <c r="Y22">
        <v>2.4700500000000001</v>
      </c>
      <c r="Z22">
        <v>2.4700500000000001</v>
      </c>
      <c r="AA22">
        <v>2.4700500000000001</v>
      </c>
      <c r="AB22">
        <v>2.4700500000000001</v>
      </c>
    </row>
    <row r="23" spans="2:28" x14ac:dyDescent="0.2">
      <c r="B23">
        <v>1976</v>
      </c>
      <c r="C23">
        <v>1</v>
      </c>
      <c r="D23">
        <v>1</v>
      </c>
      <c r="E23">
        <v>1</v>
      </c>
      <c r="F23">
        <v>1</v>
      </c>
      <c r="G23">
        <v>-2</v>
      </c>
      <c r="H23">
        <v>0</v>
      </c>
      <c r="I23">
        <v>0</v>
      </c>
      <c r="J23">
        <v>6.1569899999999997E-2</v>
      </c>
      <c r="K23">
        <v>0.41866100000000001</v>
      </c>
      <c r="L23">
        <v>0.49856679999999998</v>
      </c>
      <c r="M23">
        <v>0.63811200000000001</v>
      </c>
      <c r="N23">
        <v>0.74592639999999999</v>
      </c>
      <c r="O23">
        <v>0.84867899999999996</v>
      </c>
      <c r="P23">
        <v>1.1544291</v>
      </c>
      <c r="Q23">
        <v>1.2588239999999999</v>
      </c>
      <c r="R23">
        <v>1.4205099999999999</v>
      </c>
      <c r="S23">
        <v>1.5879734000000001</v>
      </c>
      <c r="T23">
        <v>1.8066</v>
      </c>
      <c r="U23">
        <v>1.7807303999999999</v>
      </c>
      <c r="V23">
        <v>1.8675025000000001</v>
      </c>
      <c r="W23">
        <v>2.4700500000000001</v>
      </c>
      <c r="X23">
        <v>2.4700500000000001</v>
      </c>
      <c r="Y23">
        <v>2.4700500000000001</v>
      </c>
      <c r="Z23">
        <v>2.4700500000000001</v>
      </c>
      <c r="AA23">
        <v>2.4700500000000001</v>
      </c>
      <c r="AB23">
        <v>2.4700500000000001</v>
      </c>
    </row>
    <row r="24" spans="2:28" x14ac:dyDescent="0.2">
      <c r="B24">
        <v>1977</v>
      </c>
      <c r="C24">
        <v>1</v>
      </c>
      <c r="D24">
        <v>1</v>
      </c>
      <c r="E24">
        <v>1</v>
      </c>
      <c r="F24">
        <v>1</v>
      </c>
      <c r="G24">
        <v>-2</v>
      </c>
      <c r="H24">
        <v>0</v>
      </c>
      <c r="I24">
        <v>0</v>
      </c>
      <c r="J24">
        <v>0.104922</v>
      </c>
      <c r="K24">
        <v>0.40959980000000001</v>
      </c>
      <c r="L24">
        <v>0.56718219999999997</v>
      </c>
      <c r="M24">
        <v>0.61180000000000001</v>
      </c>
      <c r="N24">
        <v>0.69497920000000002</v>
      </c>
      <c r="O24">
        <v>0.76598719999999998</v>
      </c>
      <c r="P24">
        <v>0.93585030000000002</v>
      </c>
      <c r="Q24">
        <v>1.0433087999999999</v>
      </c>
      <c r="R24">
        <v>1.2094180000000001</v>
      </c>
      <c r="S24">
        <v>1.2648375999999999</v>
      </c>
      <c r="T24">
        <v>1.4027000000000001</v>
      </c>
      <c r="U24">
        <v>1.6775538000000001</v>
      </c>
      <c r="V24">
        <v>2.0059775000000002</v>
      </c>
      <c r="W24">
        <v>1.9884599999999999</v>
      </c>
      <c r="X24">
        <v>1.9884599999999999</v>
      </c>
      <c r="Y24">
        <v>1.9884599999999999</v>
      </c>
      <c r="Z24">
        <v>1.9884599999999999</v>
      </c>
      <c r="AA24">
        <v>1.9884599999999999</v>
      </c>
      <c r="AB24">
        <v>1.9884599999999999</v>
      </c>
    </row>
    <row r="25" spans="2:28" x14ac:dyDescent="0.2">
      <c r="B25">
        <v>1978</v>
      </c>
      <c r="C25">
        <v>1</v>
      </c>
      <c r="D25">
        <v>1</v>
      </c>
      <c r="E25">
        <v>1</v>
      </c>
      <c r="F25">
        <v>1</v>
      </c>
      <c r="G25">
        <v>-2</v>
      </c>
      <c r="H25">
        <v>0</v>
      </c>
      <c r="I25">
        <v>0</v>
      </c>
      <c r="J25">
        <v>3.3277500000000002E-2</v>
      </c>
      <c r="K25">
        <v>0.39424609999999999</v>
      </c>
      <c r="L25">
        <v>0.50952220000000004</v>
      </c>
      <c r="M25">
        <v>0.554392</v>
      </c>
      <c r="N25">
        <v>0.59317759999999997</v>
      </c>
      <c r="O25">
        <v>0.68496219999999997</v>
      </c>
      <c r="P25">
        <v>0.80598539999999996</v>
      </c>
      <c r="Q25">
        <v>0.92615840000000005</v>
      </c>
      <c r="R25">
        <v>1.0777060000000001</v>
      </c>
      <c r="S25">
        <v>1.1985558000000001</v>
      </c>
      <c r="T25">
        <v>1.3294999999999999</v>
      </c>
      <c r="U25">
        <v>1.4191811999999999</v>
      </c>
      <c r="V25">
        <v>1.6635145</v>
      </c>
      <c r="W25">
        <v>2.1017700000000001</v>
      </c>
      <c r="X25">
        <v>2.1017700000000001</v>
      </c>
      <c r="Y25">
        <v>2.1017700000000001</v>
      </c>
      <c r="Z25">
        <v>2.1017700000000001</v>
      </c>
      <c r="AA25">
        <v>2.1017700000000001</v>
      </c>
      <c r="AB25">
        <v>2.1017700000000001</v>
      </c>
    </row>
    <row r="26" spans="2:28" x14ac:dyDescent="0.2">
      <c r="B26">
        <v>1979</v>
      </c>
      <c r="C26">
        <v>1</v>
      </c>
      <c r="D26">
        <v>1</v>
      </c>
      <c r="E26">
        <v>1</v>
      </c>
      <c r="F26">
        <v>1</v>
      </c>
      <c r="G26">
        <v>-2</v>
      </c>
      <c r="H26">
        <v>0</v>
      </c>
      <c r="I26">
        <v>0</v>
      </c>
      <c r="J26">
        <v>6.2900999999999999E-2</v>
      </c>
      <c r="K26">
        <v>0.2170493</v>
      </c>
      <c r="L26">
        <v>0.55939810000000001</v>
      </c>
      <c r="M26">
        <v>0.63185599999999997</v>
      </c>
      <c r="N26">
        <v>0.71242559999999999</v>
      </c>
      <c r="O26">
        <v>0.82497339999999997</v>
      </c>
      <c r="P26">
        <v>0.87354960000000004</v>
      </c>
      <c r="Q26">
        <v>0.97883359999999997</v>
      </c>
      <c r="R26">
        <v>1.1747259999999999</v>
      </c>
      <c r="S26">
        <v>1.2007684000000001</v>
      </c>
      <c r="T26">
        <v>1.5326</v>
      </c>
      <c r="U26">
        <v>1.4868159999999999</v>
      </c>
      <c r="V26">
        <v>1.7142250000000001</v>
      </c>
      <c r="W26">
        <v>1.7835300000000001</v>
      </c>
      <c r="X26">
        <v>1.7835300000000001</v>
      </c>
      <c r="Y26">
        <v>1.7835300000000001</v>
      </c>
      <c r="Z26">
        <v>1.7835300000000001</v>
      </c>
      <c r="AA26">
        <v>1.7835300000000001</v>
      </c>
      <c r="AB26">
        <v>1.7835300000000001</v>
      </c>
    </row>
    <row r="27" spans="2:28" x14ac:dyDescent="0.2">
      <c r="B27">
        <v>1980</v>
      </c>
      <c r="C27">
        <v>1</v>
      </c>
      <c r="D27">
        <v>1</v>
      </c>
      <c r="E27">
        <v>1</v>
      </c>
      <c r="F27">
        <v>1</v>
      </c>
      <c r="G27">
        <v>-2</v>
      </c>
      <c r="H27">
        <v>0</v>
      </c>
      <c r="I27">
        <v>0</v>
      </c>
      <c r="J27">
        <v>5.5462499999999998E-2</v>
      </c>
      <c r="K27">
        <v>0.37998310000000002</v>
      </c>
      <c r="L27">
        <v>0.37690420000000002</v>
      </c>
      <c r="M27">
        <v>0.45116800000000001</v>
      </c>
      <c r="N27">
        <v>0.47940480000000002</v>
      </c>
      <c r="O27">
        <v>0.60690040000000001</v>
      </c>
      <c r="P27">
        <v>0.68291520000000006</v>
      </c>
      <c r="Q27">
        <v>0.82505600000000001</v>
      </c>
      <c r="R27">
        <v>1.0413479999999999</v>
      </c>
      <c r="S27">
        <v>1.1181326</v>
      </c>
      <c r="T27">
        <v>1.2898000000000001</v>
      </c>
      <c r="U27">
        <v>1.2454958</v>
      </c>
      <c r="V27">
        <v>1.2127545</v>
      </c>
      <c r="W27">
        <v>1.2564900000000001</v>
      </c>
      <c r="X27">
        <v>1.2564900000000001</v>
      </c>
      <c r="Y27">
        <v>1.2564900000000001</v>
      </c>
      <c r="Z27">
        <v>1.2564900000000001</v>
      </c>
      <c r="AA27">
        <v>1.2564900000000001</v>
      </c>
      <c r="AB27">
        <v>1.2564900000000001</v>
      </c>
    </row>
    <row r="28" spans="2:28" x14ac:dyDescent="0.2">
      <c r="B28">
        <v>1981</v>
      </c>
      <c r="C28">
        <v>1</v>
      </c>
      <c r="D28">
        <v>1</v>
      </c>
      <c r="E28">
        <v>1</v>
      </c>
      <c r="F28">
        <v>1</v>
      </c>
      <c r="G28">
        <v>-2</v>
      </c>
      <c r="H28">
        <v>0</v>
      </c>
      <c r="I28">
        <v>0</v>
      </c>
      <c r="J28">
        <v>5.5775699999999998E-2</v>
      </c>
      <c r="K28">
        <v>0.28710580000000002</v>
      </c>
      <c r="L28">
        <v>0.50587040000000005</v>
      </c>
      <c r="M28">
        <v>0.36183599999999999</v>
      </c>
      <c r="N28">
        <v>0.48757119999999998</v>
      </c>
      <c r="O28">
        <v>0.50578120000000004</v>
      </c>
      <c r="P28">
        <v>0.71430479999999996</v>
      </c>
      <c r="Q28">
        <v>0.68005760000000004</v>
      </c>
      <c r="R28">
        <v>0.80663799999999997</v>
      </c>
      <c r="S28">
        <v>1.0017305999999999</v>
      </c>
      <c r="T28">
        <v>1.0989</v>
      </c>
      <c r="U28">
        <v>1.2884142000000001</v>
      </c>
      <c r="V28">
        <v>1.425433</v>
      </c>
      <c r="W28">
        <v>1.09152</v>
      </c>
      <c r="X28">
        <v>1.09152</v>
      </c>
      <c r="Y28">
        <v>1.09152</v>
      </c>
      <c r="Z28">
        <v>1.09152</v>
      </c>
      <c r="AA28">
        <v>1.09152</v>
      </c>
      <c r="AB28">
        <v>1.09152</v>
      </c>
    </row>
    <row r="29" spans="2:28" x14ac:dyDescent="0.2">
      <c r="B29">
        <v>1982</v>
      </c>
      <c r="C29">
        <v>1</v>
      </c>
      <c r="D29">
        <v>1</v>
      </c>
      <c r="E29">
        <v>1</v>
      </c>
      <c r="F29">
        <v>1</v>
      </c>
      <c r="G29">
        <v>-2</v>
      </c>
      <c r="H29">
        <v>0</v>
      </c>
      <c r="I29">
        <v>0</v>
      </c>
      <c r="J29">
        <v>6.4336500000000005E-2</v>
      </c>
      <c r="K29">
        <v>0.27989039999999998</v>
      </c>
      <c r="L29">
        <v>0.29762169999999999</v>
      </c>
      <c r="M29">
        <v>0.50563199999999997</v>
      </c>
      <c r="N29">
        <v>0.36711680000000002</v>
      </c>
      <c r="O29">
        <v>0.48846499999999998</v>
      </c>
      <c r="P29">
        <v>0.53869529999999999</v>
      </c>
      <c r="Q29">
        <v>0.71800640000000004</v>
      </c>
      <c r="R29">
        <v>0.67002600000000001</v>
      </c>
      <c r="S29">
        <v>0.82145179999999995</v>
      </c>
      <c r="T29">
        <v>1.0669999999999999</v>
      </c>
      <c r="U29">
        <v>0.84236940000000005</v>
      </c>
      <c r="V29">
        <v>0.97276300000000004</v>
      </c>
      <c r="W29">
        <v>1.05237</v>
      </c>
      <c r="X29">
        <v>1.05237</v>
      </c>
      <c r="Y29">
        <v>1.05237</v>
      </c>
      <c r="Z29">
        <v>1.05237</v>
      </c>
      <c r="AA29">
        <v>1.05237</v>
      </c>
      <c r="AB29">
        <v>1.05237</v>
      </c>
    </row>
    <row r="30" spans="2:28" x14ac:dyDescent="0.2">
      <c r="B30">
        <v>1983</v>
      </c>
      <c r="C30">
        <v>1</v>
      </c>
      <c r="D30">
        <v>1</v>
      </c>
      <c r="E30">
        <v>1</v>
      </c>
      <c r="F30">
        <v>1</v>
      </c>
      <c r="G30">
        <v>-2</v>
      </c>
      <c r="H30">
        <v>0</v>
      </c>
      <c r="I30">
        <v>0</v>
      </c>
      <c r="J30">
        <v>3.5417700000000003E-2</v>
      </c>
      <c r="K30">
        <v>0.28609899999999999</v>
      </c>
      <c r="L30">
        <v>0.35499340000000001</v>
      </c>
      <c r="M30">
        <v>0.30148399999999997</v>
      </c>
      <c r="N30">
        <v>0.48255999999999999</v>
      </c>
      <c r="O30">
        <v>0.46559279999999997</v>
      </c>
      <c r="P30">
        <v>0.59133029999999998</v>
      </c>
      <c r="Q30">
        <v>0.66646399999999995</v>
      </c>
      <c r="R30">
        <v>0.86240000000000006</v>
      </c>
      <c r="S30">
        <v>0.89456380000000002</v>
      </c>
      <c r="T30">
        <v>1.0356000000000001</v>
      </c>
      <c r="U30">
        <v>0.98769799999999996</v>
      </c>
      <c r="V30">
        <v>1.2622234999999999</v>
      </c>
      <c r="W30">
        <v>1.3340700000000001</v>
      </c>
      <c r="X30">
        <v>1.3340700000000001</v>
      </c>
      <c r="Y30">
        <v>1.3340700000000001</v>
      </c>
      <c r="Z30">
        <v>1.3340700000000001</v>
      </c>
      <c r="AA30">
        <v>1.3340700000000001</v>
      </c>
      <c r="AB30">
        <v>1.3340700000000001</v>
      </c>
    </row>
    <row r="31" spans="2:28" x14ac:dyDescent="0.2">
      <c r="B31">
        <v>1984</v>
      </c>
      <c r="C31">
        <v>1</v>
      </c>
      <c r="D31">
        <v>1</v>
      </c>
      <c r="E31">
        <v>1</v>
      </c>
      <c r="F31">
        <v>1</v>
      </c>
      <c r="G31">
        <v>-2</v>
      </c>
      <c r="H31">
        <v>0</v>
      </c>
      <c r="I31">
        <v>0</v>
      </c>
      <c r="J31">
        <v>4.2856199999999997E-2</v>
      </c>
      <c r="K31">
        <v>0.20916270000000001</v>
      </c>
      <c r="L31">
        <v>0.42130240000000002</v>
      </c>
      <c r="M31">
        <v>0.37839600000000001</v>
      </c>
      <c r="N31">
        <v>0.40386559999999999</v>
      </c>
      <c r="O31">
        <v>0.54374719999999999</v>
      </c>
      <c r="P31">
        <v>0.55525139999999995</v>
      </c>
      <c r="Q31">
        <v>0.63795519999999994</v>
      </c>
      <c r="R31">
        <v>0.68698000000000004</v>
      </c>
      <c r="S31">
        <v>0.91515060000000004</v>
      </c>
      <c r="T31">
        <v>1.1364000000000001</v>
      </c>
      <c r="U31">
        <v>0.98271640000000005</v>
      </c>
      <c r="V31">
        <v>1.2230684999999999</v>
      </c>
      <c r="W31">
        <v>1.6919999999999999</v>
      </c>
      <c r="X31">
        <v>1.6919999999999999</v>
      </c>
      <c r="Y31">
        <v>1.6919999999999999</v>
      </c>
      <c r="Z31">
        <v>1.6919999999999999</v>
      </c>
      <c r="AA31">
        <v>1.6919999999999999</v>
      </c>
      <c r="AB31">
        <v>1.6919999999999999</v>
      </c>
    </row>
    <row r="32" spans="2:28" x14ac:dyDescent="0.2">
      <c r="B32">
        <v>1985</v>
      </c>
      <c r="C32">
        <v>1</v>
      </c>
      <c r="D32">
        <v>1</v>
      </c>
      <c r="E32">
        <v>1</v>
      </c>
      <c r="F32">
        <v>1</v>
      </c>
      <c r="G32">
        <v>-2</v>
      </c>
      <c r="H32">
        <v>0</v>
      </c>
      <c r="I32">
        <v>0</v>
      </c>
      <c r="J32">
        <v>5.9951699999999997E-2</v>
      </c>
      <c r="K32">
        <v>0.2247681</v>
      </c>
      <c r="L32">
        <v>0.42418539999999999</v>
      </c>
      <c r="M32">
        <v>0.50563199999999997</v>
      </c>
      <c r="N32">
        <v>0.50798719999999997</v>
      </c>
      <c r="O32">
        <v>0.55717419999999995</v>
      </c>
      <c r="P32">
        <v>0.71315640000000002</v>
      </c>
      <c r="Q32">
        <v>0.65447520000000003</v>
      </c>
      <c r="R32">
        <v>0.70863799999999999</v>
      </c>
      <c r="S32">
        <v>0.82578079999999998</v>
      </c>
      <c r="T32">
        <v>0.86980000000000002</v>
      </c>
      <c r="U32">
        <v>0.9060764</v>
      </c>
      <c r="V32">
        <v>0.64548450000000002</v>
      </c>
      <c r="W32">
        <v>1.00953</v>
      </c>
      <c r="X32">
        <v>1.00953</v>
      </c>
      <c r="Y32">
        <v>1.00953</v>
      </c>
      <c r="Z32">
        <v>1.00953</v>
      </c>
      <c r="AA32">
        <v>1.00953</v>
      </c>
      <c r="AB32">
        <v>1.00953</v>
      </c>
    </row>
    <row r="33" spans="2:28" x14ac:dyDescent="0.2">
      <c r="B33">
        <v>1986</v>
      </c>
      <c r="C33">
        <v>1</v>
      </c>
      <c r="D33">
        <v>1</v>
      </c>
      <c r="E33">
        <v>1</v>
      </c>
      <c r="F33">
        <v>1</v>
      </c>
      <c r="G33">
        <v>-2</v>
      </c>
      <c r="H33">
        <v>0</v>
      </c>
      <c r="I33">
        <v>0</v>
      </c>
      <c r="J33">
        <v>7.2557999999999997E-2</v>
      </c>
      <c r="K33">
        <v>0.24381340000000001</v>
      </c>
      <c r="L33">
        <v>0.29060639999999999</v>
      </c>
      <c r="M33">
        <v>0.34361999999999998</v>
      </c>
      <c r="N33">
        <v>0.5035328</v>
      </c>
      <c r="O33">
        <v>0.52967200000000003</v>
      </c>
      <c r="P33">
        <v>0.61448970000000003</v>
      </c>
      <c r="Q33">
        <v>0.7749296</v>
      </c>
      <c r="R33">
        <v>0.92149400000000004</v>
      </c>
      <c r="S33">
        <v>1.1409320000000001</v>
      </c>
      <c r="T33">
        <v>1.19</v>
      </c>
      <c r="U33">
        <v>1.3160046000000001</v>
      </c>
      <c r="V33">
        <v>1.6044</v>
      </c>
      <c r="W33">
        <v>1.45278</v>
      </c>
      <c r="X33">
        <v>1.45278</v>
      </c>
      <c r="Y33">
        <v>1.45278</v>
      </c>
      <c r="Z33">
        <v>1.45278</v>
      </c>
      <c r="AA33">
        <v>1.45278</v>
      </c>
      <c r="AB33">
        <v>1.45278</v>
      </c>
    </row>
    <row r="34" spans="2:28" x14ac:dyDescent="0.2">
      <c r="B34">
        <v>1987</v>
      </c>
      <c r="C34">
        <v>1</v>
      </c>
      <c r="D34">
        <v>1</v>
      </c>
      <c r="E34">
        <v>1</v>
      </c>
      <c r="F34">
        <v>1</v>
      </c>
      <c r="G34">
        <v>-2</v>
      </c>
      <c r="H34">
        <v>0</v>
      </c>
      <c r="I34">
        <v>0</v>
      </c>
      <c r="J34">
        <v>3.6226800000000003E-2</v>
      </c>
      <c r="K34">
        <v>0.31798100000000001</v>
      </c>
      <c r="L34">
        <v>0.26773459999999999</v>
      </c>
      <c r="M34">
        <v>0.26404</v>
      </c>
      <c r="N34">
        <v>0.33602880000000002</v>
      </c>
      <c r="O34">
        <v>0.53476500000000005</v>
      </c>
      <c r="P34">
        <v>0.57180750000000002</v>
      </c>
      <c r="Q34">
        <v>0.60123360000000003</v>
      </c>
      <c r="R34">
        <v>0.74852399999999997</v>
      </c>
      <c r="S34">
        <v>0.94468399999999997</v>
      </c>
      <c r="T34">
        <v>0.92500000000000004</v>
      </c>
      <c r="U34">
        <v>1.1885905999999999</v>
      </c>
      <c r="V34">
        <v>1.1489605000000001</v>
      </c>
      <c r="W34">
        <v>1.27413</v>
      </c>
      <c r="X34">
        <v>1.27413</v>
      </c>
      <c r="Y34">
        <v>1.27413</v>
      </c>
      <c r="Z34">
        <v>1.27413</v>
      </c>
      <c r="AA34">
        <v>1.27413</v>
      </c>
      <c r="AB34">
        <v>1.27413</v>
      </c>
    </row>
    <row r="35" spans="2:28" x14ac:dyDescent="0.2">
      <c r="B35">
        <v>1988</v>
      </c>
      <c r="C35">
        <v>1</v>
      </c>
      <c r="D35">
        <v>1</v>
      </c>
      <c r="E35">
        <v>1</v>
      </c>
      <c r="F35">
        <v>1</v>
      </c>
      <c r="G35">
        <v>-2</v>
      </c>
      <c r="H35">
        <v>0</v>
      </c>
      <c r="I35">
        <v>0</v>
      </c>
      <c r="J35">
        <v>4.8807000000000003E-2</v>
      </c>
      <c r="K35">
        <v>0.2532102</v>
      </c>
      <c r="L35">
        <v>0.45061289999999998</v>
      </c>
      <c r="M35">
        <v>0.33717999999999998</v>
      </c>
      <c r="N35">
        <v>0.33073920000000001</v>
      </c>
      <c r="O35">
        <v>0.45170280000000002</v>
      </c>
      <c r="P35">
        <v>0.59956050000000005</v>
      </c>
      <c r="Q35">
        <v>0.63049759999999999</v>
      </c>
      <c r="R35">
        <v>0.65748200000000001</v>
      </c>
      <c r="S35">
        <v>0.88340459999999998</v>
      </c>
      <c r="T35">
        <v>0.93879999999999997</v>
      </c>
      <c r="U35">
        <v>0.98194999999999999</v>
      </c>
      <c r="V35">
        <v>0.96989800000000004</v>
      </c>
      <c r="W35">
        <v>1.4085000000000001</v>
      </c>
      <c r="X35">
        <v>1.4085000000000001</v>
      </c>
      <c r="Y35">
        <v>1.4085000000000001</v>
      </c>
      <c r="Z35">
        <v>1.4085000000000001</v>
      </c>
      <c r="AA35">
        <v>1.4085000000000001</v>
      </c>
      <c r="AB35">
        <v>1.4085000000000001</v>
      </c>
    </row>
    <row r="36" spans="2:28" x14ac:dyDescent="0.2">
      <c r="B36">
        <v>1989</v>
      </c>
      <c r="C36">
        <v>1</v>
      </c>
      <c r="D36">
        <v>1</v>
      </c>
      <c r="E36">
        <v>1</v>
      </c>
      <c r="F36">
        <v>1</v>
      </c>
      <c r="G36">
        <v>-2</v>
      </c>
      <c r="H36">
        <v>0</v>
      </c>
      <c r="I36">
        <v>0</v>
      </c>
      <c r="J36">
        <v>7.1435700000000005E-2</v>
      </c>
      <c r="K36">
        <v>0.25564330000000002</v>
      </c>
      <c r="L36">
        <v>0.28166910000000001</v>
      </c>
      <c r="M36">
        <v>0.47232800000000003</v>
      </c>
      <c r="N36">
        <v>0.40702080000000002</v>
      </c>
      <c r="O36">
        <v>0.37632640000000001</v>
      </c>
      <c r="P36">
        <v>0.49448189999999997</v>
      </c>
      <c r="Q36">
        <v>0.59122719999999995</v>
      </c>
      <c r="R36">
        <v>0.64787799999999995</v>
      </c>
      <c r="S36">
        <v>0.57979740000000002</v>
      </c>
      <c r="T36">
        <v>0.87580000000000002</v>
      </c>
      <c r="U36">
        <v>0.64051880000000005</v>
      </c>
      <c r="V36">
        <v>0.79093100000000005</v>
      </c>
      <c r="W36">
        <v>1.01376</v>
      </c>
      <c r="X36">
        <v>1.01376</v>
      </c>
      <c r="Y36">
        <v>1.01376</v>
      </c>
      <c r="Z36">
        <v>1.01376</v>
      </c>
      <c r="AA36">
        <v>1.01376</v>
      </c>
      <c r="AB36">
        <v>1.01376</v>
      </c>
    </row>
    <row r="37" spans="2:28" x14ac:dyDescent="0.2">
      <c r="B37">
        <v>1990</v>
      </c>
      <c r="C37">
        <v>1</v>
      </c>
      <c r="D37">
        <v>1</v>
      </c>
      <c r="E37">
        <v>1</v>
      </c>
      <c r="F37">
        <v>1</v>
      </c>
      <c r="G37">
        <v>-2</v>
      </c>
      <c r="H37">
        <v>0</v>
      </c>
      <c r="I37">
        <v>0</v>
      </c>
      <c r="J37">
        <v>6.3553499999999999E-2</v>
      </c>
      <c r="K37">
        <v>0.29331439999999998</v>
      </c>
      <c r="L37">
        <v>0.3748861</v>
      </c>
      <c r="M37">
        <v>0.47021200000000002</v>
      </c>
      <c r="N37">
        <v>0.50733760000000006</v>
      </c>
      <c r="O37">
        <v>0.57189760000000001</v>
      </c>
      <c r="P37">
        <v>0.63870179999999999</v>
      </c>
      <c r="Q37">
        <v>0.50031999999999999</v>
      </c>
      <c r="R37">
        <v>0.74979799999999996</v>
      </c>
      <c r="S37">
        <v>0.79951819999999996</v>
      </c>
      <c r="T37">
        <v>2.2000000000000002</v>
      </c>
      <c r="U37">
        <v>1.1381998</v>
      </c>
      <c r="V37">
        <v>0.97085299999999997</v>
      </c>
      <c r="W37">
        <v>1.3202100000000001</v>
      </c>
      <c r="X37">
        <v>1.3202100000000001</v>
      </c>
      <c r="Y37">
        <v>1.3202100000000001</v>
      </c>
      <c r="Z37">
        <v>1.3202100000000001</v>
      </c>
      <c r="AA37">
        <v>1.3202100000000001</v>
      </c>
      <c r="AB37">
        <v>1.3202100000000001</v>
      </c>
    </row>
    <row r="38" spans="2:28" x14ac:dyDescent="0.2">
      <c r="B38">
        <v>1991</v>
      </c>
      <c r="C38">
        <v>1</v>
      </c>
      <c r="D38">
        <v>1</v>
      </c>
      <c r="E38">
        <v>1</v>
      </c>
      <c r="F38">
        <v>1</v>
      </c>
      <c r="G38">
        <v>-2</v>
      </c>
      <c r="H38">
        <v>0</v>
      </c>
      <c r="I38">
        <v>0</v>
      </c>
      <c r="J38">
        <v>7.1879399999999996E-2</v>
      </c>
      <c r="K38">
        <v>0.31017830000000002</v>
      </c>
      <c r="L38">
        <v>0.44186779999999998</v>
      </c>
      <c r="M38">
        <v>0.47269600000000001</v>
      </c>
      <c r="N38">
        <v>0.50455360000000005</v>
      </c>
      <c r="O38">
        <v>0.54698820000000004</v>
      </c>
      <c r="P38">
        <v>0.68999699999999997</v>
      </c>
      <c r="Q38">
        <v>0.80211679999999996</v>
      </c>
      <c r="R38">
        <v>1.0777060000000001</v>
      </c>
      <c r="S38">
        <v>0.69119699999999995</v>
      </c>
      <c r="T38">
        <v>0.64029999999999998</v>
      </c>
      <c r="U38">
        <v>0.97629779999999999</v>
      </c>
      <c r="V38">
        <v>1.1508704999999999</v>
      </c>
      <c r="W38">
        <v>2.14452</v>
      </c>
      <c r="X38">
        <v>2.14452</v>
      </c>
      <c r="Y38">
        <v>2.14452</v>
      </c>
      <c r="Z38">
        <v>2.14452</v>
      </c>
      <c r="AA38">
        <v>2.14452</v>
      </c>
      <c r="AB38">
        <v>2.14452</v>
      </c>
    </row>
    <row r="39" spans="2:28" x14ac:dyDescent="0.2">
      <c r="B39">
        <v>1992</v>
      </c>
      <c r="C39">
        <v>1</v>
      </c>
      <c r="D39">
        <v>1</v>
      </c>
      <c r="E39">
        <v>1</v>
      </c>
      <c r="F39">
        <v>1</v>
      </c>
      <c r="G39">
        <v>-2</v>
      </c>
      <c r="H39">
        <v>0</v>
      </c>
      <c r="I39">
        <v>0</v>
      </c>
      <c r="J39">
        <v>6.0447599999999997E-2</v>
      </c>
      <c r="K39">
        <v>0.2913847</v>
      </c>
      <c r="L39">
        <v>0.45830090000000001</v>
      </c>
      <c r="M39">
        <v>0.49496000000000001</v>
      </c>
      <c r="N39">
        <v>0.54566400000000004</v>
      </c>
      <c r="O39">
        <v>0.57504599999999995</v>
      </c>
      <c r="P39">
        <v>0.61630799999999997</v>
      </c>
      <c r="Q39">
        <v>0.61643199999999998</v>
      </c>
      <c r="R39">
        <v>0.62553400000000003</v>
      </c>
      <c r="S39">
        <v>0.69427539999999999</v>
      </c>
      <c r="T39">
        <v>0.73709999999999998</v>
      </c>
      <c r="U39">
        <v>0.8143958</v>
      </c>
      <c r="V39">
        <v>0.93112499999999998</v>
      </c>
      <c r="W39">
        <v>0.92159999999999997</v>
      </c>
      <c r="X39">
        <v>0.92159999999999997</v>
      </c>
      <c r="Y39">
        <v>0.92159999999999997</v>
      </c>
      <c r="Z39">
        <v>0.92159999999999997</v>
      </c>
      <c r="AA39">
        <v>0.92159999999999997</v>
      </c>
      <c r="AB39">
        <v>0.92159999999999997</v>
      </c>
    </row>
    <row r="40" spans="2:28" x14ac:dyDescent="0.2">
      <c r="B40">
        <v>1993</v>
      </c>
      <c r="C40">
        <v>1</v>
      </c>
      <c r="D40">
        <v>1</v>
      </c>
      <c r="E40">
        <v>1</v>
      </c>
      <c r="F40">
        <v>1</v>
      </c>
      <c r="G40">
        <v>-2</v>
      </c>
      <c r="H40">
        <v>0</v>
      </c>
      <c r="I40">
        <v>0</v>
      </c>
      <c r="J40">
        <v>6.4884600000000001E-2</v>
      </c>
      <c r="K40">
        <v>0.28391759999999999</v>
      </c>
      <c r="L40">
        <v>0.38055600000000001</v>
      </c>
      <c r="M40">
        <v>0.41758800000000001</v>
      </c>
      <c r="N40">
        <v>0.45796799999999999</v>
      </c>
      <c r="O40">
        <v>0.46457419999999999</v>
      </c>
      <c r="P40">
        <v>0.46701599999999999</v>
      </c>
      <c r="Q40">
        <v>0.51835039999999999</v>
      </c>
      <c r="R40">
        <v>0.49980000000000002</v>
      </c>
      <c r="S40">
        <v>1.215006</v>
      </c>
      <c r="T40">
        <v>1.0249999999999999</v>
      </c>
      <c r="U40">
        <v>0.58773299999999995</v>
      </c>
      <c r="V40">
        <v>0.57252250000000005</v>
      </c>
      <c r="W40">
        <v>0.61650000000000005</v>
      </c>
      <c r="X40">
        <v>0.61650000000000005</v>
      </c>
      <c r="Y40">
        <v>0.61650000000000005</v>
      </c>
      <c r="Z40">
        <v>0.61650000000000005</v>
      </c>
      <c r="AA40">
        <v>0.61650000000000005</v>
      </c>
      <c r="AB40">
        <v>0.61650000000000005</v>
      </c>
    </row>
    <row r="41" spans="2:28" x14ac:dyDescent="0.2">
      <c r="B41">
        <v>1994</v>
      </c>
      <c r="C41">
        <v>1</v>
      </c>
      <c r="D41">
        <v>1</v>
      </c>
      <c r="E41">
        <v>1</v>
      </c>
      <c r="F41">
        <v>1</v>
      </c>
      <c r="G41">
        <v>-2</v>
      </c>
      <c r="H41">
        <v>0</v>
      </c>
      <c r="I41">
        <v>0</v>
      </c>
      <c r="J41">
        <v>7.8299999999999995E-2</v>
      </c>
      <c r="K41">
        <v>0.30422139999999998</v>
      </c>
      <c r="L41">
        <v>0.42947089999999999</v>
      </c>
      <c r="M41">
        <v>0.41151599999999999</v>
      </c>
      <c r="N41">
        <v>0.48831360000000001</v>
      </c>
      <c r="O41">
        <v>0.52781999999999996</v>
      </c>
      <c r="P41">
        <v>0.5950626</v>
      </c>
      <c r="Q41">
        <v>0.52845120000000001</v>
      </c>
      <c r="R41">
        <v>0.62141800000000003</v>
      </c>
      <c r="S41">
        <v>0.46656999999999998</v>
      </c>
      <c r="T41">
        <v>0.64910000000000001</v>
      </c>
      <c r="U41">
        <v>0.69933999999999996</v>
      </c>
      <c r="V41">
        <v>0.66974149999999999</v>
      </c>
      <c r="W41">
        <v>0.67095000000000005</v>
      </c>
      <c r="X41">
        <v>0.67095000000000005</v>
      </c>
      <c r="Y41">
        <v>0.67095000000000005</v>
      </c>
      <c r="Z41">
        <v>0.67095000000000005</v>
      </c>
      <c r="AA41">
        <v>0.67095000000000005</v>
      </c>
      <c r="AB41">
        <v>0.67095000000000005</v>
      </c>
    </row>
    <row r="42" spans="2:28" x14ac:dyDescent="0.2">
      <c r="B42">
        <v>1995</v>
      </c>
      <c r="C42">
        <v>1</v>
      </c>
      <c r="D42">
        <v>1</v>
      </c>
      <c r="E42">
        <v>1</v>
      </c>
      <c r="F42">
        <v>1</v>
      </c>
      <c r="G42">
        <v>-2</v>
      </c>
      <c r="H42">
        <v>0</v>
      </c>
      <c r="I42">
        <v>0</v>
      </c>
      <c r="J42">
        <v>7.0000199999999999E-2</v>
      </c>
      <c r="K42">
        <v>0.28022599999999998</v>
      </c>
      <c r="L42">
        <v>0.46464349999999999</v>
      </c>
      <c r="M42">
        <v>0.49330400000000002</v>
      </c>
      <c r="N42">
        <v>0.5989312</v>
      </c>
      <c r="O42">
        <v>0.57560160000000005</v>
      </c>
      <c r="P42">
        <v>0.62894039999999996</v>
      </c>
      <c r="Q42">
        <v>0.71432479999999998</v>
      </c>
      <c r="R42">
        <v>0.62053599999999998</v>
      </c>
      <c r="S42">
        <v>0.71322680000000005</v>
      </c>
      <c r="T42">
        <v>0.80389999999999995</v>
      </c>
      <c r="U42">
        <v>0.87187579999999998</v>
      </c>
      <c r="V42">
        <v>0.64978199999999997</v>
      </c>
      <c r="W42">
        <v>0.71631</v>
      </c>
      <c r="X42">
        <v>0.71631</v>
      </c>
      <c r="Y42">
        <v>0.71631</v>
      </c>
      <c r="Z42">
        <v>0.71631</v>
      </c>
      <c r="AA42">
        <v>0.71631</v>
      </c>
      <c r="AB42">
        <v>0.71631</v>
      </c>
    </row>
    <row r="43" spans="2:28" x14ac:dyDescent="0.2">
      <c r="B43">
        <v>1996</v>
      </c>
      <c r="C43">
        <v>1</v>
      </c>
      <c r="D43">
        <v>1</v>
      </c>
      <c r="E43">
        <v>1</v>
      </c>
      <c r="F43">
        <v>1</v>
      </c>
      <c r="G43">
        <v>-2</v>
      </c>
      <c r="H43">
        <v>0</v>
      </c>
      <c r="I43">
        <v>0</v>
      </c>
      <c r="J43">
        <v>7.5063599999999994E-2</v>
      </c>
      <c r="K43">
        <v>0.33408979999999999</v>
      </c>
      <c r="L43">
        <v>0.4491714</v>
      </c>
      <c r="M43">
        <v>0.48916399999999999</v>
      </c>
      <c r="N43">
        <v>0.52441280000000001</v>
      </c>
      <c r="O43">
        <v>0.60273339999999997</v>
      </c>
      <c r="P43">
        <v>0.57008490000000001</v>
      </c>
      <c r="Q43">
        <v>0.60057280000000002</v>
      </c>
      <c r="R43">
        <v>0.59280200000000005</v>
      </c>
      <c r="S43">
        <v>0.72150000000000003</v>
      </c>
      <c r="T43">
        <v>0.67559999999999998</v>
      </c>
      <c r="U43">
        <v>0.77684220000000004</v>
      </c>
      <c r="V43">
        <v>1.4184615</v>
      </c>
      <c r="W43">
        <v>0.67581000000000002</v>
      </c>
      <c r="X43">
        <v>0.67581000000000002</v>
      </c>
      <c r="Y43">
        <v>0.67581000000000002</v>
      </c>
      <c r="Z43">
        <v>0.67581000000000002</v>
      </c>
      <c r="AA43">
        <v>0.67581000000000002</v>
      </c>
      <c r="AB43">
        <v>0.67581000000000002</v>
      </c>
    </row>
    <row r="44" spans="2:28" x14ac:dyDescent="0.2">
      <c r="B44">
        <v>1997</v>
      </c>
      <c r="C44">
        <v>1</v>
      </c>
      <c r="D44">
        <v>1</v>
      </c>
      <c r="E44">
        <v>1</v>
      </c>
      <c r="F44">
        <v>1</v>
      </c>
      <c r="G44">
        <v>-2</v>
      </c>
      <c r="H44">
        <v>0</v>
      </c>
      <c r="I44">
        <v>0</v>
      </c>
      <c r="J44">
        <v>9.2785500000000007E-2</v>
      </c>
      <c r="K44">
        <v>0.36261579999999999</v>
      </c>
      <c r="L44">
        <v>0.47386909999999999</v>
      </c>
      <c r="M44">
        <v>0.50379200000000002</v>
      </c>
      <c r="N44">
        <v>0.5060384</v>
      </c>
      <c r="O44">
        <v>0.54013580000000005</v>
      </c>
      <c r="P44">
        <v>0.56032349999999997</v>
      </c>
      <c r="Q44">
        <v>0.57310240000000001</v>
      </c>
      <c r="R44">
        <v>0.61887000000000003</v>
      </c>
      <c r="S44">
        <v>0.83049459999999997</v>
      </c>
      <c r="T44">
        <v>0.59460000000000002</v>
      </c>
      <c r="U44">
        <v>0.68190439999999997</v>
      </c>
      <c r="V44">
        <v>0.632019</v>
      </c>
      <c r="W44">
        <v>0.78237000000000001</v>
      </c>
      <c r="X44">
        <v>0.78237000000000001</v>
      </c>
      <c r="Y44">
        <v>0.78237000000000001</v>
      </c>
      <c r="Z44">
        <v>0.78237000000000001</v>
      </c>
      <c r="AA44">
        <v>0.78237000000000001</v>
      </c>
      <c r="AB44">
        <v>0.78237000000000001</v>
      </c>
    </row>
    <row r="45" spans="2:28" x14ac:dyDescent="0.2">
      <c r="B45">
        <v>1998</v>
      </c>
      <c r="C45">
        <v>1</v>
      </c>
      <c r="D45">
        <v>1</v>
      </c>
      <c r="E45">
        <v>1</v>
      </c>
      <c r="F45">
        <v>1</v>
      </c>
      <c r="G45">
        <v>-2</v>
      </c>
      <c r="H45">
        <v>0</v>
      </c>
      <c r="I45">
        <v>0</v>
      </c>
      <c r="J45">
        <v>5.4757800000000002E-2</v>
      </c>
      <c r="K45">
        <v>0.30136879999999999</v>
      </c>
      <c r="L45">
        <v>0.48530499999999999</v>
      </c>
      <c r="M45">
        <v>0.476192</v>
      </c>
      <c r="N45">
        <v>0.50232639999999995</v>
      </c>
      <c r="O45">
        <v>0.58745440000000004</v>
      </c>
      <c r="P45">
        <v>0.58176030000000001</v>
      </c>
      <c r="Q45">
        <v>0.63361279999999998</v>
      </c>
      <c r="R45">
        <v>0.76724199999999998</v>
      </c>
      <c r="S45">
        <v>0.68571360000000003</v>
      </c>
      <c r="T45">
        <v>0.79069999999999996</v>
      </c>
      <c r="U45">
        <v>0.74082139999999996</v>
      </c>
      <c r="V45">
        <v>0.71023349999999996</v>
      </c>
      <c r="W45">
        <v>0.71477999999999997</v>
      </c>
      <c r="X45">
        <v>0.71477999999999997</v>
      </c>
      <c r="Y45">
        <v>0.71477999999999997</v>
      </c>
      <c r="Z45">
        <v>0.71477999999999997</v>
      </c>
      <c r="AA45">
        <v>0.71477999999999997</v>
      </c>
      <c r="AB45">
        <v>0.71477999999999997</v>
      </c>
    </row>
    <row r="46" spans="2:28" x14ac:dyDescent="0.2">
      <c r="B46">
        <v>1999</v>
      </c>
      <c r="C46">
        <v>1</v>
      </c>
      <c r="D46">
        <v>1</v>
      </c>
      <c r="E46">
        <v>1</v>
      </c>
      <c r="F46">
        <v>1</v>
      </c>
      <c r="G46">
        <v>-2</v>
      </c>
      <c r="H46">
        <v>0</v>
      </c>
      <c r="I46">
        <v>0</v>
      </c>
      <c r="J46">
        <v>6.5302200000000005E-2</v>
      </c>
      <c r="K46">
        <v>0.28987449999999998</v>
      </c>
      <c r="L46">
        <v>0.40852110000000003</v>
      </c>
      <c r="M46">
        <v>0.48437999999999998</v>
      </c>
      <c r="N46">
        <v>0.51680320000000002</v>
      </c>
      <c r="O46">
        <v>0.53032020000000002</v>
      </c>
      <c r="P46">
        <v>0.5853969</v>
      </c>
      <c r="Q46">
        <v>0.663632</v>
      </c>
      <c r="R46">
        <v>0.65169999999999995</v>
      </c>
      <c r="S46">
        <v>0.76854180000000005</v>
      </c>
      <c r="T46">
        <v>0.75539999999999996</v>
      </c>
      <c r="U46">
        <v>0.84179459999999995</v>
      </c>
      <c r="V46">
        <v>0.70173399999999997</v>
      </c>
      <c r="W46">
        <v>0.73682999999999998</v>
      </c>
      <c r="X46">
        <v>0.73682999999999998</v>
      </c>
      <c r="Y46">
        <v>0.73682999999999998</v>
      </c>
      <c r="Z46">
        <v>0.73682999999999998</v>
      </c>
      <c r="AA46">
        <v>0.73682999999999998</v>
      </c>
      <c r="AB46">
        <v>0.73682999999999998</v>
      </c>
    </row>
    <row r="47" spans="2:28" x14ac:dyDescent="0.2">
      <c r="B47">
        <v>2000</v>
      </c>
      <c r="C47">
        <v>1</v>
      </c>
      <c r="D47">
        <v>1</v>
      </c>
      <c r="E47">
        <v>1</v>
      </c>
      <c r="F47">
        <v>1</v>
      </c>
      <c r="G47">
        <v>-2</v>
      </c>
      <c r="H47">
        <v>0</v>
      </c>
      <c r="I47">
        <v>0</v>
      </c>
      <c r="J47">
        <v>8.3937600000000001E-2</v>
      </c>
      <c r="K47">
        <v>0.39676309999999998</v>
      </c>
      <c r="L47">
        <v>0.55411259999999996</v>
      </c>
      <c r="M47">
        <v>0.607016</v>
      </c>
      <c r="N47">
        <v>0.66593279999999999</v>
      </c>
      <c r="O47">
        <v>0.67403539999999995</v>
      </c>
      <c r="P47">
        <v>0.72148230000000002</v>
      </c>
      <c r="Q47">
        <v>0.79088320000000001</v>
      </c>
      <c r="R47">
        <v>0.79958200000000001</v>
      </c>
      <c r="S47">
        <v>0.84790679999999996</v>
      </c>
      <c r="T47">
        <v>0.85540000000000005</v>
      </c>
      <c r="U47">
        <v>0.89965779999999995</v>
      </c>
      <c r="V47">
        <v>0.83505200000000002</v>
      </c>
      <c r="W47">
        <v>0.84023999999999999</v>
      </c>
      <c r="X47">
        <v>0.84023999999999999</v>
      </c>
      <c r="Y47">
        <v>0.84023999999999999</v>
      </c>
      <c r="Z47">
        <v>0.84023999999999999</v>
      </c>
      <c r="AA47">
        <v>0.84023999999999999</v>
      </c>
      <c r="AB47">
        <v>0.84023999999999999</v>
      </c>
    </row>
    <row r="48" spans="2:28" x14ac:dyDescent="0.2">
      <c r="B48">
        <v>2001</v>
      </c>
      <c r="C48">
        <v>1</v>
      </c>
      <c r="D48">
        <v>1</v>
      </c>
      <c r="E48">
        <v>1</v>
      </c>
      <c r="F48">
        <v>1</v>
      </c>
      <c r="G48">
        <v>-2</v>
      </c>
      <c r="H48">
        <v>0</v>
      </c>
      <c r="I48">
        <v>0</v>
      </c>
      <c r="J48">
        <v>7.4828699999999998E-2</v>
      </c>
      <c r="K48">
        <v>0.40632770000000001</v>
      </c>
      <c r="L48">
        <v>0.62724469999999999</v>
      </c>
      <c r="M48">
        <v>0.61133999999999999</v>
      </c>
      <c r="N48">
        <v>0.69312320000000005</v>
      </c>
      <c r="O48">
        <v>0.79904540000000002</v>
      </c>
      <c r="P48">
        <v>0.81871349999999998</v>
      </c>
      <c r="Q48">
        <v>0.8309088</v>
      </c>
      <c r="R48">
        <v>0.94374000000000002</v>
      </c>
      <c r="S48">
        <v>0.94179800000000002</v>
      </c>
      <c r="T48">
        <v>1.0054000000000001</v>
      </c>
      <c r="U48">
        <v>1.0053251999999999</v>
      </c>
      <c r="V48">
        <v>0.94802850000000005</v>
      </c>
      <c r="W48">
        <v>0.87912000000000001</v>
      </c>
      <c r="X48">
        <v>0.87912000000000001</v>
      </c>
      <c r="Y48">
        <v>0.87912000000000001</v>
      </c>
      <c r="Z48">
        <v>0.87912000000000001</v>
      </c>
      <c r="AA48">
        <v>0.87912000000000001</v>
      </c>
      <c r="AB48">
        <v>0.87912000000000001</v>
      </c>
    </row>
    <row r="49" spans="2:28" x14ac:dyDescent="0.2">
      <c r="B49">
        <v>2002</v>
      </c>
      <c r="C49">
        <v>1</v>
      </c>
      <c r="D49">
        <v>1</v>
      </c>
      <c r="E49">
        <v>1</v>
      </c>
      <c r="F49">
        <v>1</v>
      </c>
      <c r="G49">
        <v>-2</v>
      </c>
      <c r="H49">
        <v>0</v>
      </c>
      <c r="I49">
        <v>0</v>
      </c>
      <c r="J49">
        <v>9.3516299999999997E-2</v>
      </c>
      <c r="K49">
        <v>0.38384249999999998</v>
      </c>
      <c r="L49">
        <v>0.58217379999999996</v>
      </c>
      <c r="M49">
        <v>0.75072000000000005</v>
      </c>
      <c r="N49">
        <v>0.70351680000000005</v>
      </c>
      <c r="O49">
        <v>0.78598880000000004</v>
      </c>
      <c r="P49">
        <v>0.93508469999999999</v>
      </c>
      <c r="Q49">
        <v>0.87999680000000002</v>
      </c>
      <c r="R49">
        <v>0.89924800000000005</v>
      </c>
      <c r="S49">
        <v>0.95949879999999999</v>
      </c>
      <c r="T49">
        <v>0.98899999999999999</v>
      </c>
      <c r="U49">
        <v>0.88480879999999995</v>
      </c>
      <c r="V49">
        <v>1.0743750000000001</v>
      </c>
      <c r="W49">
        <v>0.95157000000000003</v>
      </c>
      <c r="X49">
        <v>0.95157000000000003</v>
      </c>
      <c r="Y49">
        <v>0.95157000000000003</v>
      </c>
      <c r="Z49">
        <v>0.95157000000000003</v>
      </c>
      <c r="AA49">
        <v>0.95157000000000003</v>
      </c>
      <c r="AB49">
        <v>0.95157000000000003</v>
      </c>
    </row>
    <row r="50" spans="2:28" x14ac:dyDescent="0.2">
      <c r="B50">
        <v>2003</v>
      </c>
      <c r="C50">
        <v>1</v>
      </c>
      <c r="D50">
        <v>1</v>
      </c>
      <c r="E50">
        <v>1</v>
      </c>
      <c r="F50">
        <v>1</v>
      </c>
      <c r="G50">
        <v>-2</v>
      </c>
      <c r="H50">
        <v>0</v>
      </c>
      <c r="I50">
        <v>0</v>
      </c>
      <c r="J50">
        <v>6.6581100000000004E-2</v>
      </c>
      <c r="K50">
        <v>0.3653845</v>
      </c>
      <c r="L50">
        <v>0.50212250000000003</v>
      </c>
      <c r="M50">
        <v>0.54142000000000001</v>
      </c>
      <c r="N50">
        <v>0.69655679999999998</v>
      </c>
      <c r="O50">
        <v>0.63403220000000005</v>
      </c>
      <c r="P50">
        <v>0.70234229999999997</v>
      </c>
      <c r="Q50">
        <v>0.74660959999999998</v>
      </c>
      <c r="R50">
        <v>0.75312999999999997</v>
      </c>
      <c r="S50">
        <v>0.72563659999999996</v>
      </c>
      <c r="T50">
        <v>0.81320000000000003</v>
      </c>
      <c r="U50">
        <v>0.75624519999999995</v>
      </c>
      <c r="V50">
        <v>0.80353699999999995</v>
      </c>
      <c r="W50">
        <v>0.81359999999999999</v>
      </c>
      <c r="X50">
        <v>0.81359999999999999</v>
      </c>
      <c r="Y50">
        <v>0.81359999999999999</v>
      </c>
      <c r="Z50">
        <v>0.81359999999999999</v>
      </c>
      <c r="AA50">
        <v>0.81359999999999999</v>
      </c>
      <c r="AB50">
        <v>0.81359999999999999</v>
      </c>
    </row>
    <row r="51" spans="2:28" x14ac:dyDescent="0.2">
      <c r="B51">
        <v>2004</v>
      </c>
      <c r="C51">
        <v>1</v>
      </c>
      <c r="D51">
        <v>1</v>
      </c>
      <c r="E51">
        <v>1</v>
      </c>
      <c r="F51">
        <v>1</v>
      </c>
      <c r="G51">
        <v>-2</v>
      </c>
      <c r="H51">
        <v>0</v>
      </c>
      <c r="I51">
        <v>0</v>
      </c>
      <c r="J51">
        <v>5.2852499999999997E-2</v>
      </c>
      <c r="K51">
        <v>0.36613960000000001</v>
      </c>
      <c r="L51">
        <v>0.46483570000000002</v>
      </c>
      <c r="M51">
        <v>0.49615599999999999</v>
      </c>
      <c r="N51">
        <v>0.62315200000000004</v>
      </c>
      <c r="O51">
        <v>0.66653479999999998</v>
      </c>
      <c r="P51">
        <v>0.6447309</v>
      </c>
      <c r="Q51">
        <v>0.67883039999999994</v>
      </c>
      <c r="R51">
        <v>0.77861000000000002</v>
      </c>
      <c r="S51">
        <v>0.81693039999999995</v>
      </c>
      <c r="T51">
        <v>0.8105</v>
      </c>
      <c r="U51">
        <v>0.89812499999999995</v>
      </c>
      <c r="V51">
        <v>0.79188599999999998</v>
      </c>
      <c r="W51">
        <v>0.78434999999999999</v>
      </c>
      <c r="X51">
        <v>0.78434999999999999</v>
      </c>
      <c r="Y51">
        <v>0.78434999999999999</v>
      </c>
      <c r="Z51">
        <v>0.78434999999999999</v>
      </c>
      <c r="AA51">
        <v>0.78434999999999999</v>
      </c>
      <c r="AB51">
        <v>0.78434999999999999</v>
      </c>
    </row>
    <row r="52" spans="2:28" x14ac:dyDescent="0.2">
      <c r="B52">
        <v>2005</v>
      </c>
      <c r="C52">
        <v>1</v>
      </c>
      <c r="D52">
        <v>1</v>
      </c>
      <c r="E52">
        <v>1</v>
      </c>
      <c r="F52">
        <v>1</v>
      </c>
      <c r="G52">
        <v>-2</v>
      </c>
      <c r="H52">
        <v>0</v>
      </c>
      <c r="I52">
        <v>0</v>
      </c>
      <c r="J52">
        <v>6.7938299999999993E-2</v>
      </c>
      <c r="K52">
        <v>0.36546840000000003</v>
      </c>
      <c r="L52">
        <v>0.49107099999999998</v>
      </c>
      <c r="M52">
        <v>0.50609199999999999</v>
      </c>
      <c r="N52">
        <v>0.53601279999999996</v>
      </c>
      <c r="O52">
        <v>0.59588099999999999</v>
      </c>
      <c r="P52">
        <v>0.6447309</v>
      </c>
      <c r="Q52">
        <v>0.67363839999999997</v>
      </c>
      <c r="R52">
        <v>0.77468999999999999</v>
      </c>
      <c r="S52">
        <v>0.77065819999999996</v>
      </c>
      <c r="T52">
        <v>0.81169999999999998</v>
      </c>
      <c r="U52">
        <v>0.73765999999999998</v>
      </c>
      <c r="V52">
        <v>1.0244285</v>
      </c>
      <c r="W52">
        <v>0.87722999999999995</v>
      </c>
      <c r="X52">
        <v>0.87722999999999995</v>
      </c>
      <c r="Y52">
        <v>0.87722999999999995</v>
      </c>
      <c r="Z52">
        <v>0.87722999999999995</v>
      </c>
      <c r="AA52">
        <v>0.87722999999999995</v>
      </c>
      <c r="AB52">
        <v>0.87722999999999995</v>
      </c>
    </row>
    <row r="53" spans="2:28" x14ac:dyDescent="0.2">
      <c r="B53">
        <v>2006</v>
      </c>
      <c r="C53">
        <v>1</v>
      </c>
      <c r="D53">
        <v>1</v>
      </c>
      <c r="E53">
        <v>1</v>
      </c>
      <c r="F53">
        <v>1</v>
      </c>
      <c r="G53">
        <v>-2</v>
      </c>
      <c r="H53">
        <v>0</v>
      </c>
      <c r="I53">
        <v>0</v>
      </c>
      <c r="J53">
        <v>9.9989099999999997E-2</v>
      </c>
      <c r="K53">
        <v>0.38384249999999998</v>
      </c>
      <c r="L53">
        <v>0.51327009999999995</v>
      </c>
      <c r="M53">
        <v>0.52807999999999999</v>
      </c>
      <c r="N53">
        <v>0.54844800000000005</v>
      </c>
      <c r="O53">
        <v>0.55365540000000002</v>
      </c>
      <c r="P53">
        <v>0.62779200000000002</v>
      </c>
      <c r="Q53">
        <v>0.66051680000000002</v>
      </c>
      <c r="R53">
        <v>0.71138199999999996</v>
      </c>
      <c r="S53">
        <v>0.69456399999999996</v>
      </c>
      <c r="T53">
        <v>0.77529999999999999</v>
      </c>
      <c r="U53">
        <v>0.63036400000000004</v>
      </c>
      <c r="V53">
        <v>0.61110450000000005</v>
      </c>
      <c r="W53">
        <v>0.85950000000000004</v>
      </c>
      <c r="X53">
        <v>0.85950000000000004</v>
      </c>
      <c r="Y53">
        <v>0.85950000000000004</v>
      </c>
      <c r="Z53">
        <v>0.85950000000000004</v>
      </c>
      <c r="AA53">
        <v>0.85950000000000004</v>
      </c>
      <c r="AB53">
        <v>0.85950000000000004</v>
      </c>
    </row>
    <row r="54" spans="2:28" x14ac:dyDescent="0.2">
      <c r="B54">
        <v>2007</v>
      </c>
      <c r="C54">
        <v>1</v>
      </c>
      <c r="D54">
        <v>1</v>
      </c>
      <c r="E54">
        <v>1</v>
      </c>
      <c r="F54">
        <v>1</v>
      </c>
      <c r="G54">
        <v>-2</v>
      </c>
      <c r="H54">
        <v>0</v>
      </c>
      <c r="I54">
        <v>0</v>
      </c>
      <c r="J54">
        <v>5.6950199999999999E-2</v>
      </c>
      <c r="K54">
        <v>0.3208336</v>
      </c>
      <c r="L54">
        <v>0.51230909999999996</v>
      </c>
      <c r="M54">
        <v>0.51391200000000004</v>
      </c>
      <c r="N54">
        <v>0.56932799999999995</v>
      </c>
      <c r="O54">
        <v>0.59523280000000001</v>
      </c>
      <c r="P54">
        <v>0.6274092</v>
      </c>
      <c r="Q54">
        <v>0.67175039999999997</v>
      </c>
      <c r="R54">
        <v>0.76067600000000002</v>
      </c>
      <c r="S54">
        <v>0.7206342</v>
      </c>
      <c r="T54">
        <v>0.82169999999999999</v>
      </c>
      <c r="U54">
        <v>0.81956899999999999</v>
      </c>
      <c r="V54">
        <v>0.74910200000000005</v>
      </c>
      <c r="W54">
        <v>0.77066999999999997</v>
      </c>
      <c r="X54">
        <v>0.77066999999999997</v>
      </c>
      <c r="Y54">
        <v>0.77066999999999997</v>
      </c>
      <c r="Z54">
        <v>0.77066999999999997</v>
      </c>
      <c r="AA54">
        <v>0.77066999999999997</v>
      </c>
      <c r="AB54">
        <v>0.77066999999999997</v>
      </c>
    </row>
    <row r="55" spans="2:28" x14ac:dyDescent="0.2">
      <c r="B55">
        <v>2008</v>
      </c>
      <c r="C55">
        <v>1</v>
      </c>
      <c r="D55">
        <v>1</v>
      </c>
      <c r="E55">
        <v>1</v>
      </c>
      <c r="F55">
        <v>1</v>
      </c>
      <c r="G55">
        <v>-2</v>
      </c>
      <c r="H55">
        <v>0</v>
      </c>
      <c r="I55">
        <v>0</v>
      </c>
      <c r="J55">
        <v>6.3684000000000004E-2</v>
      </c>
      <c r="K55">
        <v>0.34222809999999998</v>
      </c>
      <c r="L55">
        <v>0.54104300000000005</v>
      </c>
      <c r="M55">
        <v>0.58557999999999999</v>
      </c>
      <c r="N55">
        <v>0.63707199999999997</v>
      </c>
      <c r="O55">
        <v>0.63134679999999999</v>
      </c>
      <c r="P55">
        <v>0.67927859999999995</v>
      </c>
      <c r="Q55">
        <v>0.68071839999999995</v>
      </c>
      <c r="R55">
        <v>0.73382400000000003</v>
      </c>
      <c r="S55">
        <v>0.77662260000000005</v>
      </c>
      <c r="T55">
        <v>0.84830000000000005</v>
      </c>
      <c r="U55">
        <v>0.74292899999999995</v>
      </c>
      <c r="V55">
        <v>0.84364700000000004</v>
      </c>
      <c r="W55">
        <v>0.74987999999999999</v>
      </c>
      <c r="X55">
        <v>0.74987999999999999</v>
      </c>
      <c r="Y55">
        <v>0.74987999999999999</v>
      </c>
      <c r="Z55">
        <v>0.74987999999999999</v>
      </c>
      <c r="AA55">
        <v>0.74987999999999999</v>
      </c>
      <c r="AB55">
        <v>0.74987999999999999</v>
      </c>
    </row>
    <row r="56" spans="2:28" x14ac:dyDescent="0.2">
      <c r="B56">
        <v>2009</v>
      </c>
      <c r="C56">
        <v>1</v>
      </c>
      <c r="D56">
        <v>1</v>
      </c>
      <c r="E56">
        <v>1</v>
      </c>
      <c r="F56">
        <v>1</v>
      </c>
      <c r="G56">
        <v>-2</v>
      </c>
      <c r="H56">
        <v>0</v>
      </c>
      <c r="I56">
        <v>0</v>
      </c>
      <c r="J56">
        <v>6.38928E-2</v>
      </c>
      <c r="K56">
        <v>0.28786089999999998</v>
      </c>
      <c r="L56">
        <v>0.45282319999999998</v>
      </c>
      <c r="M56">
        <v>0.58613199999999999</v>
      </c>
      <c r="N56">
        <v>0.62194559999999999</v>
      </c>
      <c r="O56">
        <v>0.64282919999999999</v>
      </c>
      <c r="P56">
        <v>0.71420910000000004</v>
      </c>
      <c r="Q56">
        <v>0.77653439999999996</v>
      </c>
      <c r="R56">
        <v>0.75205200000000005</v>
      </c>
      <c r="S56">
        <v>0.7829718</v>
      </c>
      <c r="T56">
        <v>1.0146999999999999</v>
      </c>
      <c r="U56">
        <v>0.81458739999999996</v>
      </c>
      <c r="V56">
        <v>0.91508100000000003</v>
      </c>
      <c r="W56">
        <v>0.93006</v>
      </c>
      <c r="X56">
        <v>0.93006</v>
      </c>
      <c r="Y56">
        <v>0.93006</v>
      </c>
      <c r="Z56">
        <v>0.93006</v>
      </c>
      <c r="AA56">
        <v>0.93006</v>
      </c>
      <c r="AB56">
        <v>0.93006</v>
      </c>
    </row>
    <row r="57" spans="2:28" x14ac:dyDescent="0.2">
      <c r="B57">
        <v>2010</v>
      </c>
      <c r="C57">
        <v>1</v>
      </c>
      <c r="D57">
        <v>1</v>
      </c>
      <c r="E57">
        <v>1</v>
      </c>
      <c r="F57">
        <v>1</v>
      </c>
      <c r="G57">
        <v>-2</v>
      </c>
      <c r="H57">
        <v>0</v>
      </c>
      <c r="I57">
        <v>0</v>
      </c>
      <c r="J57">
        <v>6.0708600000000001E-2</v>
      </c>
      <c r="K57">
        <v>0.24482019999999999</v>
      </c>
      <c r="L57">
        <v>0.41630519999999999</v>
      </c>
      <c r="M57">
        <v>0.487784</v>
      </c>
      <c r="N57">
        <v>0.61080959999999995</v>
      </c>
      <c r="O57">
        <v>0.77311739999999995</v>
      </c>
      <c r="P57">
        <v>1.0362396</v>
      </c>
      <c r="Q57">
        <v>0.97005439999999998</v>
      </c>
      <c r="R57">
        <v>0.93903599999999998</v>
      </c>
      <c r="S57">
        <v>0.84300059999999999</v>
      </c>
      <c r="T57">
        <v>0.85240000000000005</v>
      </c>
      <c r="U57">
        <v>1.0780373999999999</v>
      </c>
      <c r="V57">
        <v>0.68759999999999999</v>
      </c>
      <c r="W57">
        <v>0.81189</v>
      </c>
      <c r="X57">
        <v>0.81189</v>
      </c>
      <c r="Y57">
        <v>0.81189</v>
      </c>
      <c r="Z57">
        <v>0.81189</v>
      </c>
      <c r="AA57">
        <v>0.81189</v>
      </c>
      <c r="AB57">
        <v>0.81189</v>
      </c>
    </row>
    <row r="58" spans="2:28" x14ac:dyDescent="0.2">
      <c r="B58">
        <v>2011</v>
      </c>
      <c r="C58">
        <v>1</v>
      </c>
      <c r="D58">
        <v>1</v>
      </c>
      <c r="E58">
        <v>1</v>
      </c>
      <c r="F58">
        <v>1</v>
      </c>
      <c r="G58">
        <v>-2</v>
      </c>
      <c r="H58">
        <v>0</v>
      </c>
      <c r="I58">
        <v>0</v>
      </c>
      <c r="J58">
        <v>6.4127699999999996E-2</v>
      </c>
      <c r="K58">
        <v>0.27166820000000003</v>
      </c>
      <c r="L58">
        <v>0.37238749999999998</v>
      </c>
      <c r="M58">
        <v>0.47306399999999998</v>
      </c>
      <c r="N58">
        <v>0.55215999999999998</v>
      </c>
      <c r="O58">
        <v>0.62292020000000003</v>
      </c>
      <c r="P58">
        <v>0.81632099999999996</v>
      </c>
      <c r="Q58">
        <v>0.87735359999999996</v>
      </c>
      <c r="R58">
        <v>0.95716599999999996</v>
      </c>
      <c r="S58">
        <v>1.0340537999999999</v>
      </c>
      <c r="T58">
        <v>1.0590999999999999</v>
      </c>
      <c r="U58">
        <v>0.98472820000000005</v>
      </c>
      <c r="V58">
        <v>1.0081935</v>
      </c>
      <c r="W58">
        <v>0.82908000000000004</v>
      </c>
      <c r="X58">
        <v>0.82908000000000004</v>
      </c>
      <c r="Y58">
        <v>0.82908000000000004</v>
      </c>
      <c r="Z58">
        <v>0.82908000000000004</v>
      </c>
      <c r="AA58">
        <v>0.82908000000000004</v>
      </c>
      <c r="AB58">
        <v>0.82908000000000004</v>
      </c>
    </row>
    <row r="59" spans="2:28" x14ac:dyDescent="0.2">
      <c r="B59">
        <v>2012</v>
      </c>
      <c r="C59">
        <v>1</v>
      </c>
      <c r="D59">
        <v>1</v>
      </c>
      <c r="E59">
        <v>1</v>
      </c>
      <c r="F59">
        <v>1</v>
      </c>
      <c r="G59">
        <v>-2</v>
      </c>
      <c r="H59">
        <v>0</v>
      </c>
      <c r="I59">
        <v>0</v>
      </c>
      <c r="J59">
        <v>5.59845E-2</v>
      </c>
      <c r="K59">
        <v>0.2966704</v>
      </c>
      <c r="L59">
        <v>0.39352949999999998</v>
      </c>
      <c r="M59">
        <v>0.44978800000000002</v>
      </c>
      <c r="N59">
        <v>0.60895359999999998</v>
      </c>
      <c r="O59">
        <v>0.63949560000000005</v>
      </c>
      <c r="P59">
        <v>0.74416320000000002</v>
      </c>
      <c r="Q59">
        <v>0.85658559999999995</v>
      </c>
      <c r="R59">
        <v>0.94334799999999996</v>
      </c>
      <c r="S59">
        <v>0.92756039999999995</v>
      </c>
      <c r="T59">
        <v>0.96379999999999999</v>
      </c>
      <c r="U59">
        <v>0.94774939999999996</v>
      </c>
      <c r="V59">
        <v>0.9478375</v>
      </c>
      <c r="W59">
        <v>0.84843000000000002</v>
      </c>
      <c r="X59">
        <v>0.84843000000000002</v>
      </c>
      <c r="Y59">
        <v>0.84843000000000002</v>
      </c>
      <c r="Z59">
        <v>0.84843000000000002</v>
      </c>
      <c r="AA59">
        <v>0.84843000000000002</v>
      </c>
      <c r="AB59">
        <v>0.84843000000000002</v>
      </c>
    </row>
    <row r="60" spans="2:28" x14ac:dyDescent="0.2">
      <c r="B60">
        <v>2013</v>
      </c>
      <c r="C60">
        <v>1</v>
      </c>
      <c r="D60">
        <v>1</v>
      </c>
      <c r="E60">
        <v>1</v>
      </c>
      <c r="F60">
        <v>1</v>
      </c>
      <c r="G60">
        <v>-2</v>
      </c>
      <c r="H60">
        <v>0</v>
      </c>
      <c r="I60">
        <v>0</v>
      </c>
      <c r="J60">
        <v>7.5011400000000006E-2</v>
      </c>
      <c r="K60">
        <v>0.30162050000000001</v>
      </c>
      <c r="L60">
        <v>0.4513817</v>
      </c>
      <c r="M60">
        <v>0.46956799999999999</v>
      </c>
      <c r="N60">
        <v>0.580928</v>
      </c>
      <c r="O60">
        <v>0.66347900000000004</v>
      </c>
      <c r="P60">
        <v>0.69956700000000005</v>
      </c>
      <c r="Q60">
        <v>0.78474719999999998</v>
      </c>
      <c r="R60">
        <v>0.97892199999999996</v>
      </c>
      <c r="S60">
        <v>1.0343424000000001</v>
      </c>
      <c r="T60">
        <v>1.2302999999999999</v>
      </c>
      <c r="U60">
        <v>1.0717146</v>
      </c>
      <c r="V60">
        <v>1.0201309999999999</v>
      </c>
      <c r="W60">
        <v>0.94904999999999995</v>
      </c>
      <c r="X60">
        <v>0.94904999999999995</v>
      </c>
      <c r="Y60">
        <v>0.94904999999999995</v>
      </c>
      <c r="Z60">
        <v>0.94904999999999995</v>
      </c>
      <c r="AA60">
        <v>0.94904999999999995</v>
      </c>
      <c r="AB60">
        <v>0.94904999999999995</v>
      </c>
    </row>
    <row r="61" spans="2:28" x14ac:dyDescent="0.2">
      <c r="B61">
        <v>2014</v>
      </c>
      <c r="C61">
        <v>1</v>
      </c>
      <c r="D61">
        <v>1</v>
      </c>
      <c r="E61">
        <v>1</v>
      </c>
      <c r="F61">
        <v>1</v>
      </c>
      <c r="G61">
        <v>-2</v>
      </c>
      <c r="H61">
        <v>0</v>
      </c>
      <c r="I61">
        <v>0</v>
      </c>
      <c r="J61">
        <v>9.7118099999999999E-2</v>
      </c>
      <c r="K61">
        <v>0.38661119999999999</v>
      </c>
      <c r="L61">
        <v>0.46243319999999999</v>
      </c>
      <c r="M61">
        <v>0.49836399999999997</v>
      </c>
      <c r="N61">
        <v>0.53424959999999999</v>
      </c>
      <c r="O61">
        <v>0.57328659999999998</v>
      </c>
      <c r="P61">
        <v>0.63736199999999998</v>
      </c>
      <c r="Q61">
        <v>0.69440639999999998</v>
      </c>
      <c r="R61">
        <v>0.68580399999999997</v>
      </c>
      <c r="S61">
        <v>1.0893687999999999</v>
      </c>
      <c r="T61">
        <v>0.91449999999999998</v>
      </c>
      <c r="U61">
        <v>0.90923779999999998</v>
      </c>
      <c r="V61">
        <v>1.0275799999999999</v>
      </c>
      <c r="W61">
        <v>0.93906000000000001</v>
      </c>
      <c r="X61">
        <v>0.93906000000000001</v>
      </c>
      <c r="Y61">
        <v>0.93906000000000001</v>
      </c>
      <c r="Z61">
        <v>0.93906000000000001</v>
      </c>
      <c r="AA61">
        <v>0.93906000000000001</v>
      </c>
      <c r="AB61">
        <v>0.93906000000000001</v>
      </c>
    </row>
    <row r="62" spans="2:28" x14ac:dyDescent="0.2">
      <c r="B62">
        <v>2015</v>
      </c>
      <c r="C62">
        <v>1</v>
      </c>
      <c r="D62">
        <v>1</v>
      </c>
      <c r="E62">
        <v>1</v>
      </c>
      <c r="F62">
        <v>1</v>
      </c>
      <c r="G62">
        <v>-2</v>
      </c>
      <c r="H62">
        <v>0</v>
      </c>
      <c r="I62">
        <v>0</v>
      </c>
      <c r="J62">
        <v>6.4493099999999998E-2</v>
      </c>
      <c r="K62">
        <v>0.32762950000000002</v>
      </c>
      <c r="L62">
        <v>0.4271645</v>
      </c>
      <c r="M62">
        <v>0.43313600000000002</v>
      </c>
      <c r="N62">
        <v>0.51327679999999998</v>
      </c>
      <c r="O62">
        <v>0.55078479999999996</v>
      </c>
      <c r="P62">
        <v>0.64587930000000005</v>
      </c>
      <c r="Q62">
        <v>0.6493776</v>
      </c>
      <c r="R62">
        <v>0.703542</v>
      </c>
      <c r="S62">
        <v>0.80201940000000005</v>
      </c>
      <c r="T62">
        <v>0.95230000000000004</v>
      </c>
      <c r="U62">
        <v>0.97572300000000001</v>
      </c>
      <c r="V62">
        <v>1.0402815000000001</v>
      </c>
      <c r="W62">
        <v>1.1243700000000001</v>
      </c>
      <c r="X62">
        <v>1.1243700000000001</v>
      </c>
      <c r="Y62">
        <v>1.1243700000000001</v>
      </c>
      <c r="Z62">
        <v>1.1243700000000001</v>
      </c>
      <c r="AA62">
        <v>1.1243700000000001</v>
      </c>
      <c r="AB62">
        <v>1.1243700000000001</v>
      </c>
    </row>
    <row r="63" spans="2:28" x14ac:dyDescent="0.2">
      <c r="B63">
        <v>2016</v>
      </c>
      <c r="C63">
        <v>1</v>
      </c>
      <c r="D63">
        <v>1</v>
      </c>
      <c r="E63">
        <v>1</v>
      </c>
      <c r="F63">
        <v>1</v>
      </c>
      <c r="G63">
        <v>-2</v>
      </c>
      <c r="H63">
        <v>0</v>
      </c>
      <c r="I63">
        <v>0</v>
      </c>
      <c r="J63">
        <v>6.3657900000000003E-2</v>
      </c>
      <c r="K63">
        <v>0.32142090000000001</v>
      </c>
      <c r="L63">
        <v>0.40016040000000003</v>
      </c>
      <c r="M63">
        <v>0.40572000000000003</v>
      </c>
      <c r="N63">
        <v>0.43216959999999999</v>
      </c>
      <c r="O63">
        <v>0.47550100000000001</v>
      </c>
      <c r="P63">
        <v>0.49591740000000001</v>
      </c>
      <c r="Q63">
        <v>0.48464960000000001</v>
      </c>
      <c r="R63">
        <v>0.64846599999999999</v>
      </c>
      <c r="S63">
        <v>0.69244760000000005</v>
      </c>
      <c r="T63">
        <v>0.59209999999999996</v>
      </c>
      <c r="U63">
        <v>0.91623120000000002</v>
      </c>
      <c r="V63">
        <v>1.385705</v>
      </c>
      <c r="W63">
        <v>1.3086899999999999</v>
      </c>
      <c r="X63">
        <v>1.3086899999999999</v>
      </c>
      <c r="Y63">
        <v>1.3086899999999999</v>
      </c>
      <c r="Z63">
        <v>1.3086899999999999</v>
      </c>
      <c r="AA63">
        <v>1.3086899999999999</v>
      </c>
      <c r="AB63">
        <v>1.3086899999999999</v>
      </c>
    </row>
    <row r="64" spans="2:28" x14ac:dyDescent="0.2">
      <c r="B64">
        <v>2017</v>
      </c>
      <c r="C64">
        <v>1</v>
      </c>
      <c r="D64">
        <v>1</v>
      </c>
      <c r="E64">
        <v>1</v>
      </c>
      <c r="F64">
        <v>1</v>
      </c>
      <c r="G64">
        <v>-2</v>
      </c>
      <c r="H64">
        <v>0</v>
      </c>
      <c r="I64">
        <v>0</v>
      </c>
      <c r="J64">
        <v>7.3993500000000004E-2</v>
      </c>
      <c r="K64">
        <v>0.33115329999999998</v>
      </c>
      <c r="L64">
        <v>0.46531620000000001</v>
      </c>
      <c r="M64">
        <v>0.48024</v>
      </c>
      <c r="N64">
        <v>0.51875199999999999</v>
      </c>
      <c r="O64">
        <v>0.51124460000000005</v>
      </c>
      <c r="P64">
        <v>0.5543901</v>
      </c>
      <c r="Q64">
        <v>0.61737600000000004</v>
      </c>
      <c r="R64">
        <v>0.59584000000000004</v>
      </c>
      <c r="S64">
        <v>0.69129320000000005</v>
      </c>
      <c r="T64">
        <v>0.79669999999999996</v>
      </c>
      <c r="U64">
        <v>0.74225839999999998</v>
      </c>
      <c r="V64">
        <v>0.77756099999999995</v>
      </c>
      <c r="W64">
        <v>0.85472999999999999</v>
      </c>
      <c r="X64">
        <v>0.85472999999999999</v>
      </c>
      <c r="Y64">
        <v>0.85472999999999999</v>
      </c>
      <c r="Z64">
        <v>0.85472999999999999</v>
      </c>
      <c r="AA64">
        <v>0.85472999999999999</v>
      </c>
      <c r="AB64">
        <v>0.85472999999999999</v>
      </c>
    </row>
    <row r="65" spans="1:28" x14ac:dyDescent="0.2">
      <c r="B65">
        <v>2018</v>
      </c>
      <c r="C65">
        <v>1</v>
      </c>
      <c r="D65">
        <v>1</v>
      </c>
      <c r="E65">
        <v>1</v>
      </c>
      <c r="F65">
        <v>1</v>
      </c>
      <c r="G65">
        <v>-2</v>
      </c>
      <c r="H65">
        <v>0</v>
      </c>
      <c r="I65">
        <v>0</v>
      </c>
      <c r="J65">
        <v>9.3020400000000003E-2</v>
      </c>
      <c r="K65">
        <v>0.3939105</v>
      </c>
      <c r="L65">
        <v>0.48991780000000001</v>
      </c>
      <c r="M65">
        <v>0.50802400000000003</v>
      </c>
      <c r="N65">
        <v>0.53090879999999996</v>
      </c>
      <c r="O65">
        <v>0.5899546</v>
      </c>
      <c r="P65">
        <v>0.58061189999999996</v>
      </c>
      <c r="Q65">
        <v>0.5837696</v>
      </c>
      <c r="R65">
        <v>0.66012800000000005</v>
      </c>
      <c r="S65">
        <v>0.64136539999999997</v>
      </c>
      <c r="T65">
        <v>0.70679999999999998</v>
      </c>
      <c r="U65">
        <v>0.81535380000000002</v>
      </c>
      <c r="V65">
        <v>0.85673049999999995</v>
      </c>
      <c r="W65">
        <v>0.99639</v>
      </c>
      <c r="X65">
        <v>0.99639</v>
      </c>
      <c r="Y65">
        <v>0.99639</v>
      </c>
      <c r="Z65">
        <v>0.99639</v>
      </c>
      <c r="AA65">
        <v>0.99639</v>
      </c>
      <c r="AB65">
        <v>0.99639</v>
      </c>
    </row>
    <row r="67" spans="1:28" s="5" customFormat="1" x14ac:dyDescent="0.2">
      <c r="A67" s="5" t="s">
        <v>1154</v>
      </c>
      <c r="B67" s="5" t="s">
        <v>1155</v>
      </c>
      <c r="C67" s="5" t="s">
        <v>240</v>
      </c>
      <c r="D67" s="5" t="s">
        <v>55</v>
      </c>
      <c r="E67" s="5" t="s">
        <v>60</v>
      </c>
      <c r="F67" s="5" t="s">
        <v>1156</v>
      </c>
      <c r="G67" s="5" t="s">
        <v>1157</v>
      </c>
      <c r="H67" s="5" t="s">
        <v>1158</v>
      </c>
      <c r="I67" s="5" t="s">
        <v>1159</v>
      </c>
      <c r="J67" s="5" t="s">
        <v>234</v>
      </c>
      <c r="K67" s="5" t="s">
        <v>28</v>
      </c>
      <c r="L67" s="5" t="s">
        <v>1160</v>
      </c>
    </row>
    <row r="68" spans="1:28" s="5" customFormat="1" x14ac:dyDescent="0.2">
      <c r="A68" s="5" t="s">
        <v>1161</v>
      </c>
      <c r="B68" s="5" t="s">
        <v>211</v>
      </c>
      <c r="C68" s="5" t="s">
        <v>42</v>
      </c>
      <c r="D68" s="5" t="s">
        <v>77</v>
      </c>
      <c r="E68" s="5" t="s">
        <v>186</v>
      </c>
      <c r="F68" s="5" t="s">
        <v>71</v>
      </c>
      <c r="G68" s="5" t="s">
        <v>1162</v>
      </c>
      <c r="H68" s="5" t="s">
        <v>56</v>
      </c>
      <c r="I68" s="5" t="s">
        <v>60</v>
      </c>
      <c r="J68" s="5" t="s">
        <v>1163</v>
      </c>
      <c r="K68" s="5" t="s">
        <v>112</v>
      </c>
      <c r="L68" s="5" t="s">
        <v>462</v>
      </c>
      <c r="M68" s="5">
        <v>-1</v>
      </c>
    </row>
    <row r="69" spans="1:28" s="5" customFormat="1" x14ac:dyDescent="0.2">
      <c r="B69" s="5" t="s">
        <v>1135</v>
      </c>
      <c r="C69" s="5" t="s">
        <v>1136</v>
      </c>
      <c r="D69" s="5" t="s">
        <v>273</v>
      </c>
      <c r="E69" s="5" t="s">
        <v>1</v>
      </c>
      <c r="F69" s="5" t="s">
        <v>2</v>
      </c>
      <c r="G69" s="5" t="s">
        <v>3</v>
      </c>
      <c r="H69" s="5" t="s">
        <v>4</v>
      </c>
      <c r="I69" s="5" t="s">
        <v>5</v>
      </c>
      <c r="J69" s="5" t="s">
        <v>6</v>
      </c>
      <c r="K69" s="5" t="s">
        <v>7</v>
      </c>
      <c r="L69" s="5" t="s">
        <v>8</v>
      </c>
      <c r="M69" s="5" t="s">
        <v>9</v>
      </c>
      <c r="N69" s="5" t="s">
        <v>10</v>
      </c>
      <c r="O69" s="5" t="s">
        <v>11</v>
      </c>
      <c r="P69" s="5" t="s">
        <v>12</v>
      </c>
      <c r="Q69" s="5" t="s">
        <v>13</v>
      </c>
      <c r="R69" s="5" t="s">
        <v>14</v>
      </c>
      <c r="S69" s="5" t="s">
        <v>15</v>
      </c>
      <c r="T69" s="5" t="s">
        <v>16</v>
      </c>
      <c r="U69" s="5" t="s">
        <v>17</v>
      </c>
      <c r="V69" s="5" t="s">
        <v>18</v>
      </c>
      <c r="W69" s="5" t="s">
        <v>19</v>
      </c>
      <c r="X69" s="5" t="s">
        <v>20</v>
      </c>
      <c r="Y69" s="5" t="s">
        <v>21</v>
      </c>
      <c r="Z69" s="5" t="s">
        <v>22</v>
      </c>
      <c r="AA69" s="5" t="s">
        <v>23</v>
      </c>
      <c r="AB69" s="5" t="s">
        <v>24</v>
      </c>
    </row>
    <row r="70" spans="1:28" x14ac:dyDescent="0.2">
      <c r="B70">
        <v>-1940</v>
      </c>
      <c r="C70">
        <v>1</v>
      </c>
      <c r="D70">
        <v>1</v>
      </c>
      <c r="E70">
        <v>1</v>
      </c>
      <c r="F70">
        <v>1</v>
      </c>
      <c r="G70">
        <v>-1</v>
      </c>
      <c r="H70">
        <v>1.5699999999999999E-2</v>
      </c>
      <c r="I70">
        <v>9.0499999999999997E-2</v>
      </c>
      <c r="J70">
        <v>0.25190000000000001</v>
      </c>
      <c r="K70">
        <v>0.37959999999999999</v>
      </c>
      <c r="L70">
        <v>0.48559999999999998</v>
      </c>
      <c r="M70">
        <v>0.53400000000000003</v>
      </c>
      <c r="N70">
        <v>0.58360000000000001</v>
      </c>
      <c r="O70">
        <v>0.64770000000000005</v>
      </c>
      <c r="P70">
        <v>0.7097</v>
      </c>
      <c r="Q70">
        <v>0.78420000000000001</v>
      </c>
      <c r="R70">
        <v>0.85570000000000002</v>
      </c>
      <c r="S70">
        <v>0.92390000000000005</v>
      </c>
      <c r="T70">
        <v>0.96130000000000004</v>
      </c>
      <c r="U70">
        <v>1.0592999999999999</v>
      </c>
      <c r="V70">
        <v>0.99970000000000003</v>
      </c>
      <c r="W70">
        <v>1.0310999999999999</v>
      </c>
      <c r="X70">
        <v>1.0310999999999999</v>
      </c>
      <c r="Y70">
        <v>1.0310999999999999</v>
      </c>
      <c r="Z70">
        <v>1.0310999999999999</v>
      </c>
      <c r="AA70">
        <v>1.0310999999999999</v>
      </c>
      <c r="AB70">
        <v>1.0310999999999999</v>
      </c>
    </row>
    <row r="71" spans="1:28" x14ac:dyDescent="0.2">
      <c r="B71">
        <v>1964</v>
      </c>
      <c r="C71">
        <v>1</v>
      </c>
      <c r="D71">
        <v>1</v>
      </c>
      <c r="E71">
        <v>1</v>
      </c>
      <c r="F71">
        <v>1</v>
      </c>
      <c r="G71">
        <v>-1</v>
      </c>
      <c r="H71">
        <v>0</v>
      </c>
    </row>
    <row r="72" spans="1:28" x14ac:dyDescent="0.2">
      <c r="B72">
        <v>1965</v>
      </c>
      <c r="C72">
        <v>1</v>
      </c>
      <c r="D72">
        <v>1</v>
      </c>
      <c r="E72">
        <v>1</v>
      </c>
      <c r="F72">
        <v>1</v>
      </c>
      <c r="G72">
        <v>-1</v>
      </c>
      <c r="H72">
        <v>0</v>
      </c>
    </row>
    <row r="73" spans="1:28" x14ac:dyDescent="0.2">
      <c r="B73">
        <v>1966</v>
      </c>
      <c r="C73">
        <v>1</v>
      </c>
      <c r="D73">
        <v>1</v>
      </c>
      <c r="E73">
        <v>1</v>
      </c>
      <c r="F73">
        <v>1</v>
      </c>
      <c r="G73">
        <v>-1</v>
      </c>
      <c r="H73">
        <v>0</v>
      </c>
    </row>
    <row r="74" spans="1:28" x14ac:dyDescent="0.2">
      <c r="B74">
        <v>1967</v>
      </c>
      <c r="C74">
        <v>1</v>
      </c>
      <c r="D74">
        <v>1</v>
      </c>
      <c r="E74">
        <v>1</v>
      </c>
      <c r="F74">
        <v>1</v>
      </c>
      <c r="G74">
        <v>-1</v>
      </c>
      <c r="H74">
        <v>0</v>
      </c>
    </row>
    <row r="75" spans="1:28" x14ac:dyDescent="0.2">
      <c r="B75">
        <v>1968</v>
      </c>
      <c r="C75">
        <v>1</v>
      </c>
      <c r="D75">
        <v>1</v>
      </c>
      <c r="E75">
        <v>1</v>
      </c>
      <c r="F75">
        <v>1</v>
      </c>
      <c r="G75">
        <v>-1</v>
      </c>
      <c r="H75">
        <v>0</v>
      </c>
    </row>
    <row r="76" spans="1:28" x14ac:dyDescent="0.2">
      <c r="B76">
        <v>1969</v>
      </c>
      <c r="C76">
        <v>1</v>
      </c>
      <c r="D76">
        <v>1</v>
      </c>
      <c r="E76">
        <v>1</v>
      </c>
      <c r="F76">
        <v>1</v>
      </c>
      <c r="G76">
        <v>-1</v>
      </c>
      <c r="H76">
        <v>0</v>
      </c>
    </row>
    <row r="77" spans="1:28" x14ac:dyDescent="0.2">
      <c r="B77">
        <v>1970</v>
      </c>
      <c r="C77">
        <v>1</v>
      </c>
      <c r="D77">
        <v>1</v>
      </c>
      <c r="E77">
        <v>1</v>
      </c>
      <c r="F77">
        <v>1</v>
      </c>
      <c r="G77">
        <v>-1</v>
      </c>
      <c r="H77">
        <v>0</v>
      </c>
    </row>
    <row r="78" spans="1:28" x14ac:dyDescent="0.2">
      <c r="B78">
        <v>1971</v>
      </c>
      <c r="C78">
        <v>1</v>
      </c>
      <c r="D78">
        <v>1</v>
      </c>
      <c r="E78">
        <v>1</v>
      </c>
      <c r="F78">
        <v>1</v>
      </c>
      <c r="G78">
        <v>-1</v>
      </c>
      <c r="H78">
        <v>0</v>
      </c>
    </row>
    <row r="79" spans="1:28" x14ac:dyDescent="0.2">
      <c r="B79">
        <v>1972</v>
      </c>
      <c r="C79">
        <v>1</v>
      </c>
      <c r="D79">
        <v>1</v>
      </c>
      <c r="E79">
        <v>1</v>
      </c>
      <c r="F79">
        <v>1</v>
      </c>
      <c r="G79">
        <v>-1</v>
      </c>
      <c r="H79">
        <v>0</v>
      </c>
    </row>
    <row r="80" spans="1:28" x14ac:dyDescent="0.2">
      <c r="B80">
        <v>1973</v>
      </c>
      <c r="C80">
        <v>1</v>
      </c>
      <c r="D80">
        <v>1</v>
      </c>
      <c r="E80">
        <v>1</v>
      </c>
      <c r="F80">
        <v>1</v>
      </c>
      <c r="G80">
        <v>-1</v>
      </c>
      <c r="H80">
        <v>0</v>
      </c>
    </row>
    <row r="81" spans="2:28" x14ac:dyDescent="0.2">
      <c r="B81">
        <v>1974</v>
      </c>
      <c r="C81">
        <v>1</v>
      </c>
      <c r="D81">
        <v>1</v>
      </c>
      <c r="E81">
        <v>1</v>
      </c>
      <c r="F81">
        <v>1</v>
      </c>
      <c r="G81">
        <v>-1</v>
      </c>
      <c r="H81">
        <v>0</v>
      </c>
    </row>
    <row r="82" spans="2:28" x14ac:dyDescent="0.2">
      <c r="B82">
        <v>1975</v>
      </c>
      <c r="C82">
        <v>1</v>
      </c>
      <c r="D82">
        <v>1</v>
      </c>
      <c r="E82">
        <v>1</v>
      </c>
      <c r="F82">
        <v>1</v>
      </c>
      <c r="G82">
        <v>-1</v>
      </c>
      <c r="H82">
        <v>5.5E-2</v>
      </c>
      <c r="I82">
        <v>0.1575</v>
      </c>
      <c r="J82">
        <v>0.29870000000000002</v>
      </c>
      <c r="K82">
        <v>0.36580000000000001</v>
      </c>
      <c r="L82">
        <v>0.61429999999999996</v>
      </c>
      <c r="M82">
        <v>0.63060000000000005</v>
      </c>
      <c r="N82">
        <v>0.7873</v>
      </c>
      <c r="O82">
        <v>0.87380000000000002</v>
      </c>
      <c r="P82">
        <v>0.96779999999999999</v>
      </c>
      <c r="Q82">
        <v>0.90749999999999997</v>
      </c>
      <c r="R82">
        <v>0.97</v>
      </c>
      <c r="S82">
        <v>1.6933</v>
      </c>
      <c r="T82">
        <v>1.5</v>
      </c>
      <c r="U82">
        <v>1.9</v>
      </c>
      <c r="V82">
        <v>1.9555</v>
      </c>
      <c r="W82">
        <v>2.7444999999999999</v>
      </c>
      <c r="X82">
        <v>2.7444999999999999</v>
      </c>
      <c r="Y82">
        <v>2.7444999999999999</v>
      </c>
      <c r="Z82">
        <v>2.7444999999999999</v>
      </c>
      <c r="AA82">
        <v>2.7444999999999999</v>
      </c>
      <c r="AB82">
        <v>2.7444999999999999</v>
      </c>
    </row>
    <row r="83" spans="2:28" x14ac:dyDescent="0.2">
      <c r="B83">
        <v>1976</v>
      </c>
      <c r="C83">
        <v>1</v>
      </c>
      <c r="D83">
        <v>1</v>
      </c>
      <c r="E83">
        <v>1</v>
      </c>
      <c r="F83">
        <v>1</v>
      </c>
      <c r="G83">
        <v>-1</v>
      </c>
      <c r="H83">
        <v>5.5E-2</v>
      </c>
      <c r="I83">
        <v>9.8599999999999993E-2</v>
      </c>
      <c r="J83">
        <v>0.2359</v>
      </c>
      <c r="K83">
        <v>0.499</v>
      </c>
      <c r="L83">
        <v>0.51880000000000004</v>
      </c>
      <c r="M83">
        <v>0.69359999999999999</v>
      </c>
      <c r="N83">
        <v>0.80379999999999996</v>
      </c>
      <c r="O83">
        <v>0.91649999999999998</v>
      </c>
      <c r="P83">
        <v>1.2062999999999999</v>
      </c>
      <c r="Q83">
        <v>1.3334999999999999</v>
      </c>
      <c r="R83">
        <v>1.4495</v>
      </c>
      <c r="S83">
        <v>1.6507000000000001</v>
      </c>
      <c r="T83">
        <v>1.8066</v>
      </c>
      <c r="U83">
        <v>1.8588</v>
      </c>
      <c r="V83">
        <v>1.9555</v>
      </c>
      <c r="W83">
        <v>2.7444999999999999</v>
      </c>
      <c r="X83">
        <v>2.7444999999999999</v>
      </c>
      <c r="Y83">
        <v>2.7444999999999999</v>
      </c>
      <c r="Z83">
        <v>2.7444999999999999</v>
      </c>
      <c r="AA83">
        <v>2.7444999999999999</v>
      </c>
      <c r="AB83">
        <v>2.7444999999999999</v>
      </c>
    </row>
    <row r="84" spans="2:28" x14ac:dyDescent="0.2">
      <c r="B84">
        <v>1977</v>
      </c>
      <c r="C84">
        <v>1</v>
      </c>
      <c r="D84">
        <v>1</v>
      </c>
      <c r="E84">
        <v>1</v>
      </c>
      <c r="F84">
        <v>1</v>
      </c>
      <c r="G84">
        <v>-1</v>
      </c>
      <c r="H84">
        <v>5.5E-2</v>
      </c>
      <c r="I84">
        <v>8.5500000000000007E-2</v>
      </c>
      <c r="J84">
        <v>0.40200000000000002</v>
      </c>
      <c r="K84">
        <v>0.48820000000000002</v>
      </c>
      <c r="L84">
        <v>0.59019999999999995</v>
      </c>
      <c r="M84">
        <v>0.66500000000000004</v>
      </c>
      <c r="N84">
        <v>0.74890000000000001</v>
      </c>
      <c r="O84">
        <v>0.82720000000000005</v>
      </c>
      <c r="P84">
        <v>0.97789999999999999</v>
      </c>
      <c r="Q84">
        <v>1.1052</v>
      </c>
      <c r="R84">
        <v>1.2341</v>
      </c>
      <c r="S84">
        <v>1.3148</v>
      </c>
      <c r="T84">
        <v>1.4027000000000001</v>
      </c>
      <c r="U84">
        <v>1.7511000000000001</v>
      </c>
      <c r="V84">
        <v>2.1004999999999998</v>
      </c>
      <c r="W84">
        <v>2.2094</v>
      </c>
      <c r="X84">
        <v>2.2094</v>
      </c>
      <c r="Y84">
        <v>2.2094</v>
      </c>
      <c r="Z84">
        <v>2.2094</v>
      </c>
      <c r="AA84">
        <v>2.2094</v>
      </c>
      <c r="AB84">
        <v>2.2094</v>
      </c>
    </row>
    <row r="85" spans="2:28" x14ac:dyDescent="0.2">
      <c r="B85">
        <v>1978</v>
      </c>
      <c r="C85">
        <v>1</v>
      </c>
      <c r="D85">
        <v>1</v>
      </c>
      <c r="E85">
        <v>1</v>
      </c>
      <c r="F85">
        <v>1</v>
      </c>
      <c r="G85">
        <v>-1</v>
      </c>
      <c r="H85">
        <v>5.1700000000000003E-2</v>
      </c>
      <c r="I85">
        <v>7.2499999999999995E-2</v>
      </c>
      <c r="J85">
        <v>0.1275</v>
      </c>
      <c r="K85">
        <v>0.46989999999999998</v>
      </c>
      <c r="L85">
        <v>0.5302</v>
      </c>
      <c r="M85">
        <v>0.60260000000000002</v>
      </c>
      <c r="N85">
        <v>0.63919999999999999</v>
      </c>
      <c r="O85">
        <v>0.73970000000000002</v>
      </c>
      <c r="P85">
        <v>0.84219999999999995</v>
      </c>
      <c r="Q85">
        <v>0.98109999999999997</v>
      </c>
      <c r="R85">
        <v>1.0996999999999999</v>
      </c>
      <c r="S85">
        <v>1.2459</v>
      </c>
      <c r="T85">
        <v>1.3294999999999999</v>
      </c>
      <c r="U85">
        <v>1.4814000000000001</v>
      </c>
      <c r="V85">
        <v>1.7419</v>
      </c>
      <c r="W85">
        <v>2.3353000000000002</v>
      </c>
      <c r="X85">
        <v>2.3353000000000002</v>
      </c>
      <c r="Y85">
        <v>2.3353000000000002</v>
      </c>
      <c r="Z85">
        <v>2.3353000000000002</v>
      </c>
      <c r="AA85">
        <v>2.3353000000000002</v>
      </c>
      <c r="AB85">
        <v>2.3353000000000002</v>
      </c>
    </row>
    <row r="86" spans="2:28" x14ac:dyDescent="0.2">
      <c r="B86">
        <v>1979</v>
      </c>
      <c r="C86">
        <v>1</v>
      </c>
      <c r="D86">
        <v>1</v>
      </c>
      <c r="E86">
        <v>1</v>
      </c>
      <c r="F86">
        <v>1</v>
      </c>
      <c r="G86">
        <v>-1</v>
      </c>
      <c r="H86">
        <v>4.8399999999999999E-2</v>
      </c>
      <c r="I86">
        <v>7.6300000000000007E-2</v>
      </c>
      <c r="J86">
        <v>0.24099999999999999</v>
      </c>
      <c r="K86">
        <v>0.25869999999999999</v>
      </c>
      <c r="L86">
        <v>0.58209999999999995</v>
      </c>
      <c r="M86">
        <v>0.68679999999999997</v>
      </c>
      <c r="N86">
        <v>0.76770000000000005</v>
      </c>
      <c r="O86">
        <v>0.89090000000000003</v>
      </c>
      <c r="P86">
        <v>0.91279999999999994</v>
      </c>
      <c r="Q86">
        <v>1.0368999999999999</v>
      </c>
      <c r="R86">
        <v>1.1987000000000001</v>
      </c>
      <c r="S86">
        <v>1.2482</v>
      </c>
      <c r="T86">
        <v>1.5326</v>
      </c>
      <c r="U86">
        <v>1.552</v>
      </c>
      <c r="V86">
        <v>1.7949999999999999</v>
      </c>
      <c r="W86">
        <v>1.9817</v>
      </c>
      <c r="X86">
        <v>1.9817</v>
      </c>
      <c r="Y86">
        <v>1.9817</v>
      </c>
      <c r="Z86">
        <v>1.9817</v>
      </c>
      <c r="AA86">
        <v>1.9817</v>
      </c>
      <c r="AB86">
        <v>1.9817</v>
      </c>
    </row>
    <row r="87" spans="2:28" x14ac:dyDescent="0.2">
      <c r="B87">
        <v>1980</v>
      </c>
      <c r="C87">
        <v>1</v>
      </c>
      <c r="D87">
        <v>1</v>
      </c>
      <c r="E87">
        <v>1</v>
      </c>
      <c r="F87">
        <v>1</v>
      </c>
      <c r="G87">
        <v>-1</v>
      </c>
      <c r="H87">
        <v>4.5199999999999997E-2</v>
      </c>
      <c r="I87">
        <v>0.08</v>
      </c>
      <c r="J87">
        <v>0.21249999999999999</v>
      </c>
      <c r="K87">
        <v>0.45290000000000002</v>
      </c>
      <c r="L87">
        <v>0.39219999999999999</v>
      </c>
      <c r="M87">
        <v>0.4904</v>
      </c>
      <c r="N87">
        <v>0.51659999999999995</v>
      </c>
      <c r="O87">
        <v>0.65539999999999998</v>
      </c>
      <c r="P87">
        <v>0.71360000000000001</v>
      </c>
      <c r="Q87">
        <v>0.874</v>
      </c>
      <c r="R87">
        <v>1.0626</v>
      </c>
      <c r="S87">
        <v>1.1623000000000001</v>
      </c>
      <c r="T87">
        <v>1.2898000000000001</v>
      </c>
      <c r="U87">
        <v>1.3001</v>
      </c>
      <c r="V87">
        <v>1.2699</v>
      </c>
      <c r="W87">
        <v>1.3960999999999999</v>
      </c>
      <c r="X87">
        <v>1.3960999999999999</v>
      </c>
      <c r="Y87">
        <v>1.3960999999999999</v>
      </c>
      <c r="Z87">
        <v>1.3960999999999999</v>
      </c>
      <c r="AA87">
        <v>1.3960999999999999</v>
      </c>
      <c r="AB87">
        <v>1.3960999999999999</v>
      </c>
    </row>
    <row r="88" spans="2:28" x14ac:dyDescent="0.2">
      <c r="B88">
        <v>1981</v>
      </c>
      <c r="C88">
        <v>1</v>
      </c>
      <c r="D88">
        <v>1</v>
      </c>
      <c r="E88">
        <v>1</v>
      </c>
      <c r="F88">
        <v>1</v>
      </c>
      <c r="G88">
        <v>-1</v>
      </c>
      <c r="H88">
        <v>4.19E-2</v>
      </c>
      <c r="I88">
        <v>0.1074</v>
      </c>
      <c r="J88">
        <v>0.2137</v>
      </c>
      <c r="K88">
        <v>0.3422</v>
      </c>
      <c r="L88">
        <v>0.52639999999999998</v>
      </c>
      <c r="M88">
        <v>0.39329999999999998</v>
      </c>
      <c r="N88">
        <v>0.52539999999999998</v>
      </c>
      <c r="O88">
        <v>0.54620000000000002</v>
      </c>
      <c r="P88">
        <v>0.74639999999999995</v>
      </c>
      <c r="Q88">
        <v>0.72040000000000004</v>
      </c>
      <c r="R88">
        <v>0.82310000000000005</v>
      </c>
      <c r="S88">
        <v>1.0412999999999999</v>
      </c>
      <c r="T88">
        <v>1.0989</v>
      </c>
      <c r="U88">
        <v>1.3449</v>
      </c>
      <c r="V88">
        <v>1.4925999999999999</v>
      </c>
      <c r="W88">
        <v>1.2128000000000001</v>
      </c>
      <c r="X88">
        <v>1.2128000000000001</v>
      </c>
      <c r="Y88">
        <v>1.2128000000000001</v>
      </c>
      <c r="Z88">
        <v>1.2128000000000001</v>
      </c>
      <c r="AA88">
        <v>1.2128000000000001</v>
      </c>
      <c r="AB88">
        <v>1.2128000000000001</v>
      </c>
    </row>
    <row r="89" spans="2:28" x14ac:dyDescent="0.2">
      <c r="B89">
        <v>1982</v>
      </c>
      <c r="C89">
        <v>1</v>
      </c>
      <c r="D89">
        <v>1</v>
      </c>
      <c r="E89">
        <v>1</v>
      </c>
      <c r="F89">
        <v>1</v>
      </c>
      <c r="G89">
        <v>-1</v>
      </c>
      <c r="H89">
        <v>3.8600000000000002E-2</v>
      </c>
      <c r="I89">
        <v>0.1181</v>
      </c>
      <c r="J89">
        <v>0.2465</v>
      </c>
      <c r="K89">
        <v>0.33360000000000001</v>
      </c>
      <c r="L89">
        <v>0.30969999999999998</v>
      </c>
      <c r="M89">
        <v>0.54959999999999998</v>
      </c>
      <c r="N89">
        <v>0.39560000000000001</v>
      </c>
      <c r="O89">
        <v>0.52749999999999997</v>
      </c>
      <c r="P89">
        <v>0.56289999999999996</v>
      </c>
      <c r="Q89">
        <v>0.76060000000000005</v>
      </c>
      <c r="R89">
        <v>0.68369999999999997</v>
      </c>
      <c r="S89">
        <v>0.85389999999999999</v>
      </c>
      <c r="T89">
        <v>1.0669999999999999</v>
      </c>
      <c r="U89">
        <v>0.87929999999999997</v>
      </c>
      <c r="V89">
        <v>1.0185999999999999</v>
      </c>
      <c r="W89">
        <v>1.1693</v>
      </c>
      <c r="X89">
        <v>1.1693</v>
      </c>
      <c r="Y89">
        <v>1.1693</v>
      </c>
      <c r="Z89">
        <v>1.1693</v>
      </c>
      <c r="AA89">
        <v>1.1693</v>
      </c>
      <c r="AB89">
        <v>1.1693</v>
      </c>
    </row>
    <row r="90" spans="2:28" x14ac:dyDescent="0.2">
      <c r="B90">
        <v>1983</v>
      </c>
      <c r="C90">
        <v>1</v>
      </c>
      <c r="D90">
        <v>1</v>
      </c>
      <c r="E90">
        <v>1</v>
      </c>
      <c r="F90">
        <v>1</v>
      </c>
      <c r="G90">
        <v>-1</v>
      </c>
      <c r="H90">
        <v>3.5299999999999998E-2</v>
      </c>
      <c r="I90">
        <v>0.12870000000000001</v>
      </c>
      <c r="J90">
        <v>0.13569999999999999</v>
      </c>
      <c r="K90">
        <v>0.34100000000000003</v>
      </c>
      <c r="L90">
        <v>0.36940000000000001</v>
      </c>
      <c r="M90">
        <v>0.32769999999999999</v>
      </c>
      <c r="N90">
        <v>0.52</v>
      </c>
      <c r="O90">
        <v>0.50280000000000002</v>
      </c>
      <c r="P90">
        <v>0.6179</v>
      </c>
      <c r="Q90">
        <v>0.70599999999999996</v>
      </c>
      <c r="R90">
        <v>0.88</v>
      </c>
      <c r="S90">
        <v>0.92989999999999995</v>
      </c>
      <c r="T90">
        <v>1.0356000000000001</v>
      </c>
      <c r="U90">
        <v>1.0309999999999999</v>
      </c>
      <c r="V90">
        <v>1.3217000000000001</v>
      </c>
      <c r="W90">
        <v>1.4823</v>
      </c>
      <c r="X90">
        <v>1.4823</v>
      </c>
      <c r="Y90">
        <v>1.4823</v>
      </c>
      <c r="Z90">
        <v>1.4823</v>
      </c>
      <c r="AA90">
        <v>1.4823</v>
      </c>
      <c r="AB90">
        <v>1.4823</v>
      </c>
    </row>
    <row r="91" spans="2:28" x14ac:dyDescent="0.2">
      <c r="B91">
        <v>1984</v>
      </c>
      <c r="C91">
        <v>1</v>
      </c>
      <c r="D91">
        <v>1</v>
      </c>
      <c r="E91">
        <v>1</v>
      </c>
      <c r="F91">
        <v>1</v>
      </c>
      <c r="G91">
        <v>-1</v>
      </c>
      <c r="H91">
        <v>3.2099999999999997E-2</v>
      </c>
      <c r="I91">
        <v>0.13150000000000001</v>
      </c>
      <c r="J91">
        <v>0.16420000000000001</v>
      </c>
      <c r="K91">
        <v>0.24929999999999999</v>
      </c>
      <c r="L91">
        <v>0.43840000000000001</v>
      </c>
      <c r="M91">
        <v>0.4113</v>
      </c>
      <c r="N91">
        <v>0.43519999999999998</v>
      </c>
      <c r="O91">
        <v>0.58720000000000006</v>
      </c>
      <c r="P91">
        <v>0.58020000000000005</v>
      </c>
      <c r="Q91">
        <v>0.67579999999999996</v>
      </c>
      <c r="R91">
        <v>0.70099999999999996</v>
      </c>
      <c r="S91">
        <v>0.95130000000000003</v>
      </c>
      <c r="T91">
        <v>1.1364000000000001</v>
      </c>
      <c r="U91">
        <v>1.0258</v>
      </c>
      <c r="V91">
        <v>1.2806999999999999</v>
      </c>
      <c r="W91">
        <v>1.88</v>
      </c>
      <c r="X91">
        <v>1.88</v>
      </c>
      <c r="Y91">
        <v>1.88</v>
      </c>
      <c r="Z91">
        <v>1.88</v>
      </c>
      <c r="AA91">
        <v>1.88</v>
      </c>
      <c r="AB91">
        <v>1.88</v>
      </c>
    </row>
    <row r="92" spans="2:28" x14ac:dyDescent="0.2">
      <c r="B92">
        <v>1985</v>
      </c>
      <c r="C92">
        <v>1</v>
      </c>
      <c r="D92">
        <v>1</v>
      </c>
      <c r="E92">
        <v>1</v>
      </c>
      <c r="F92">
        <v>1</v>
      </c>
      <c r="G92">
        <v>-1</v>
      </c>
      <c r="H92">
        <v>2.8799999999999999E-2</v>
      </c>
      <c r="I92">
        <v>0.17399999999999999</v>
      </c>
      <c r="J92">
        <v>0.22969999999999999</v>
      </c>
      <c r="K92">
        <v>0.26790000000000003</v>
      </c>
      <c r="L92">
        <v>0.44140000000000001</v>
      </c>
      <c r="M92">
        <v>0.54959999999999998</v>
      </c>
      <c r="N92">
        <v>0.5474</v>
      </c>
      <c r="O92">
        <v>0.60170000000000001</v>
      </c>
      <c r="P92">
        <v>0.74519999999999997</v>
      </c>
      <c r="Q92">
        <v>0.69330000000000003</v>
      </c>
      <c r="R92">
        <v>0.72309999999999997</v>
      </c>
      <c r="S92">
        <v>0.85840000000000005</v>
      </c>
      <c r="T92">
        <v>0.86980000000000002</v>
      </c>
      <c r="U92">
        <v>0.94579999999999997</v>
      </c>
      <c r="V92">
        <v>0.67589999999999995</v>
      </c>
      <c r="W92">
        <v>1.1216999999999999</v>
      </c>
      <c r="X92">
        <v>1.1216999999999999</v>
      </c>
      <c r="Y92">
        <v>1.1216999999999999</v>
      </c>
      <c r="Z92">
        <v>1.1216999999999999</v>
      </c>
      <c r="AA92">
        <v>1.1216999999999999</v>
      </c>
      <c r="AB92">
        <v>1.1216999999999999</v>
      </c>
    </row>
    <row r="93" spans="2:28" x14ac:dyDescent="0.2">
      <c r="B93">
        <v>1986</v>
      </c>
      <c r="C93">
        <v>1</v>
      </c>
      <c r="D93">
        <v>1</v>
      </c>
      <c r="E93">
        <v>1</v>
      </c>
      <c r="F93">
        <v>1</v>
      </c>
      <c r="G93">
        <v>-1</v>
      </c>
      <c r="H93">
        <v>2.5499999999999998E-2</v>
      </c>
      <c r="I93">
        <v>0.1555</v>
      </c>
      <c r="J93">
        <v>0.27800000000000002</v>
      </c>
      <c r="K93">
        <v>0.29060000000000002</v>
      </c>
      <c r="L93">
        <v>0.3024</v>
      </c>
      <c r="M93">
        <v>0.3735</v>
      </c>
      <c r="N93">
        <v>0.54259999999999997</v>
      </c>
      <c r="O93">
        <v>0.57199999999999995</v>
      </c>
      <c r="P93">
        <v>0.6421</v>
      </c>
      <c r="Q93">
        <v>0.82089999999999996</v>
      </c>
      <c r="R93">
        <v>0.94030000000000002</v>
      </c>
      <c r="S93">
        <v>1.1859999999999999</v>
      </c>
      <c r="T93">
        <v>1.19</v>
      </c>
      <c r="U93">
        <v>1.3736999999999999</v>
      </c>
      <c r="V93">
        <v>1.68</v>
      </c>
      <c r="W93">
        <v>1.6142000000000001</v>
      </c>
      <c r="X93">
        <v>1.6142000000000001</v>
      </c>
      <c r="Y93">
        <v>1.6142000000000001</v>
      </c>
      <c r="Z93">
        <v>1.6142000000000001</v>
      </c>
      <c r="AA93">
        <v>1.6142000000000001</v>
      </c>
      <c r="AB93">
        <v>1.6142000000000001</v>
      </c>
    </row>
    <row r="94" spans="2:28" x14ac:dyDescent="0.2">
      <c r="B94">
        <v>1987</v>
      </c>
      <c r="C94">
        <v>1</v>
      </c>
      <c r="D94">
        <v>1</v>
      </c>
      <c r="E94">
        <v>1</v>
      </c>
      <c r="F94">
        <v>1</v>
      </c>
      <c r="G94">
        <v>-1</v>
      </c>
      <c r="H94">
        <v>2.2200000000000001E-2</v>
      </c>
      <c r="I94">
        <v>0.14779999999999999</v>
      </c>
      <c r="J94">
        <v>0.13880000000000001</v>
      </c>
      <c r="K94">
        <v>0.379</v>
      </c>
      <c r="L94">
        <v>0.27860000000000001</v>
      </c>
      <c r="M94">
        <v>0.28699999999999998</v>
      </c>
      <c r="N94">
        <v>0.36209999999999998</v>
      </c>
      <c r="O94">
        <v>0.57750000000000001</v>
      </c>
      <c r="P94">
        <v>0.59750000000000003</v>
      </c>
      <c r="Q94">
        <v>0.63690000000000002</v>
      </c>
      <c r="R94">
        <v>0.76380000000000003</v>
      </c>
      <c r="S94">
        <v>0.98199999999999998</v>
      </c>
      <c r="T94">
        <v>0.92500000000000004</v>
      </c>
      <c r="U94">
        <v>1.2406999999999999</v>
      </c>
      <c r="V94">
        <v>1.2031000000000001</v>
      </c>
      <c r="W94">
        <v>1.4157</v>
      </c>
      <c r="X94">
        <v>1.4157</v>
      </c>
      <c r="Y94">
        <v>1.4157</v>
      </c>
      <c r="Z94">
        <v>1.4157</v>
      </c>
      <c r="AA94">
        <v>1.4157</v>
      </c>
      <c r="AB94">
        <v>1.4157</v>
      </c>
    </row>
    <row r="95" spans="2:28" x14ac:dyDescent="0.2">
      <c r="B95">
        <v>1988</v>
      </c>
      <c r="C95">
        <v>1</v>
      </c>
      <c r="D95">
        <v>1</v>
      </c>
      <c r="E95">
        <v>1</v>
      </c>
      <c r="F95">
        <v>1</v>
      </c>
      <c r="G95">
        <v>-1</v>
      </c>
      <c r="H95">
        <v>1.9E-2</v>
      </c>
      <c r="I95">
        <v>0.14000000000000001</v>
      </c>
      <c r="J95">
        <v>0.187</v>
      </c>
      <c r="K95">
        <v>0.30180000000000001</v>
      </c>
      <c r="L95">
        <v>0.46889999999999998</v>
      </c>
      <c r="M95">
        <v>0.36649999999999999</v>
      </c>
      <c r="N95">
        <v>0.35639999999999999</v>
      </c>
      <c r="O95">
        <v>0.48780000000000001</v>
      </c>
      <c r="P95">
        <v>0.62649999999999995</v>
      </c>
      <c r="Q95">
        <v>0.66790000000000005</v>
      </c>
      <c r="R95">
        <v>0.67090000000000005</v>
      </c>
      <c r="S95">
        <v>0.91830000000000001</v>
      </c>
      <c r="T95">
        <v>0.93879999999999997</v>
      </c>
      <c r="U95">
        <v>1.0249999999999999</v>
      </c>
      <c r="V95">
        <v>1.0156000000000001</v>
      </c>
      <c r="W95">
        <v>1.5649999999999999</v>
      </c>
      <c r="X95">
        <v>1.5649999999999999</v>
      </c>
      <c r="Y95">
        <v>1.5649999999999999</v>
      </c>
      <c r="Z95">
        <v>1.5649999999999999</v>
      </c>
      <c r="AA95">
        <v>1.5649999999999999</v>
      </c>
      <c r="AB95">
        <v>1.5649999999999999</v>
      </c>
    </row>
    <row r="96" spans="2:28" x14ac:dyDescent="0.2">
      <c r="B96">
        <v>1989</v>
      </c>
      <c r="C96">
        <v>1</v>
      </c>
      <c r="D96">
        <v>1</v>
      </c>
      <c r="E96">
        <v>1</v>
      </c>
      <c r="F96">
        <v>1</v>
      </c>
      <c r="G96">
        <v>-1</v>
      </c>
      <c r="H96">
        <v>1.5699999999999999E-2</v>
      </c>
      <c r="I96">
        <v>0.1389</v>
      </c>
      <c r="J96">
        <v>0.2737</v>
      </c>
      <c r="K96">
        <v>0.30470000000000003</v>
      </c>
      <c r="L96">
        <v>0.29310000000000003</v>
      </c>
      <c r="M96">
        <v>0.51339999999999997</v>
      </c>
      <c r="N96">
        <v>0.43859999999999999</v>
      </c>
      <c r="O96">
        <v>0.40639999999999998</v>
      </c>
      <c r="P96">
        <v>0.51670000000000005</v>
      </c>
      <c r="Q96">
        <v>0.62629999999999997</v>
      </c>
      <c r="R96">
        <v>0.66110000000000002</v>
      </c>
      <c r="S96">
        <v>0.60270000000000001</v>
      </c>
      <c r="T96">
        <v>0.87580000000000002</v>
      </c>
      <c r="U96">
        <v>0.66859999999999997</v>
      </c>
      <c r="V96">
        <v>0.82820000000000005</v>
      </c>
      <c r="W96">
        <v>1.1264000000000001</v>
      </c>
      <c r="X96">
        <v>1.1264000000000001</v>
      </c>
      <c r="Y96">
        <v>1.1264000000000001</v>
      </c>
      <c r="Z96">
        <v>1.1264000000000001</v>
      </c>
      <c r="AA96">
        <v>1.1264000000000001</v>
      </c>
      <c r="AB96">
        <v>1.1264000000000001</v>
      </c>
    </row>
    <row r="97" spans="2:28" x14ac:dyDescent="0.2">
      <c r="B97">
        <v>1990</v>
      </c>
      <c r="C97">
        <v>1</v>
      </c>
      <c r="D97">
        <v>1</v>
      </c>
      <c r="E97">
        <v>1</v>
      </c>
      <c r="F97">
        <v>1</v>
      </c>
      <c r="G97">
        <v>-1</v>
      </c>
      <c r="H97">
        <v>1.5599999999999999E-2</v>
      </c>
      <c r="I97">
        <v>0.13780000000000001</v>
      </c>
      <c r="J97">
        <v>0.24349999999999999</v>
      </c>
      <c r="K97">
        <v>0.34960000000000002</v>
      </c>
      <c r="L97">
        <v>0.3901</v>
      </c>
      <c r="M97">
        <v>0.5111</v>
      </c>
      <c r="N97">
        <v>0.54669999999999996</v>
      </c>
      <c r="O97">
        <v>0.61760000000000004</v>
      </c>
      <c r="P97">
        <v>0.66739999999999999</v>
      </c>
      <c r="Q97">
        <v>0.53</v>
      </c>
      <c r="R97">
        <v>0.7651</v>
      </c>
      <c r="S97">
        <v>0.83109999999999995</v>
      </c>
      <c r="T97">
        <v>2.2000000000000002</v>
      </c>
      <c r="U97">
        <v>1.1880999999999999</v>
      </c>
      <c r="V97">
        <v>1.0165999999999999</v>
      </c>
      <c r="W97">
        <v>1.4669000000000001</v>
      </c>
      <c r="X97">
        <v>1.4669000000000001</v>
      </c>
      <c r="Y97">
        <v>1.4669000000000001</v>
      </c>
      <c r="Z97">
        <v>1.4669000000000001</v>
      </c>
      <c r="AA97">
        <v>1.4669000000000001</v>
      </c>
      <c r="AB97">
        <v>1.4669000000000001</v>
      </c>
    </row>
    <row r="98" spans="2:28" x14ac:dyDescent="0.2">
      <c r="B98">
        <v>1991</v>
      </c>
      <c r="C98">
        <v>1</v>
      </c>
      <c r="D98">
        <v>1</v>
      </c>
      <c r="E98">
        <v>1</v>
      </c>
      <c r="F98">
        <v>1</v>
      </c>
      <c r="G98">
        <v>-1</v>
      </c>
      <c r="H98">
        <v>1.55E-2</v>
      </c>
      <c r="I98">
        <v>0.13669999999999999</v>
      </c>
      <c r="J98">
        <v>0.27539999999999998</v>
      </c>
      <c r="K98">
        <v>0.36969999999999997</v>
      </c>
      <c r="L98">
        <v>0.45979999999999999</v>
      </c>
      <c r="M98">
        <v>0.51380000000000003</v>
      </c>
      <c r="N98">
        <v>0.54369999999999996</v>
      </c>
      <c r="O98">
        <v>0.5907</v>
      </c>
      <c r="P98">
        <v>0.72099999999999997</v>
      </c>
      <c r="Q98">
        <v>0.84970000000000001</v>
      </c>
      <c r="R98">
        <v>1.0996999999999999</v>
      </c>
      <c r="S98">
        <v>0.71850000000000003</v>
      </c>
      <c r="T98">
        <v>0.64029999999999998</v>
      </c>
      <c r="U98">
        <v>1.0190999999999999</v>
      </c>
      <c r="V98">
        <v>1.2051000000000001</v>
      </c>
      <c r="W98">
        <v>2.3828</v>
      </c>
      <c r="X98">
        <v>2.3828</v>
      </c>
      <c r="Y98">
        <v>2.3828</v>
      </c>
      <c r="Z98">
        <v>2.3828</v>
      </c>
      <c r="AA98">
        <v>2.3828</v>
      </c>
      <c r="AB98">
        <v>2.3828</v>
      </c>
    </row>
    <row r="99" spans="2:28" x14ac:dyDescent="0.2">
      <c r="B99">
        <v>1992</v>
      </c>
      <c r="C99">
        <v>1</v>
      </c>
      <c r="D99">
        <v>1</v>
      </c>
      <c r="E99">
        <v>1</v>
      </c>
      <c r="F99">
        <v>1</v>
      </c>
      <c r="G99">
        <v>-1</v>
      </c>
      <c r="H99">
        <v>1.54E-2</v>
      </c>
      <c r="I99">
        <v>0.1356</v>
      </c>
      <c r="J99">
        <v>0.2316</v>
      </c>
      <c r="K99">
        <v>0.3473</v>
      </c>
      <c r="L99">
        <v>0.47689999999999999</v>
      </c>
      <c r="M99">
        <v>0.53800000000000003</v>
      </c>
      <c r="N99">
        <v>0.58799999999999997</v>
      </c>
      <c r="O99">
        <v>0.621</v>
      </c>
      <c r="P99">
        <v>0.64400000000000002</v>
      </c>
      <c r="Q99">
        <v>0.65300000000000002</v>
      </c>
      <c r="R99">
        <v>0.63829999999999998</v>
      </c>
      <c r="S99">
        <v>0.72170000000000001</v>
      </c>
      <c r="T99">
        <v>0.73709999999999998</v>
      </c>
      <c r="U99">
        <v>0.85009999999999997</v>
      </c>
      <c r="V99">
        <v>0.97499999999999998</v>
      </c>
      <c r="W99">
        <v>1.024</v>
      </c>
      <c r="X99">
        <v>1.024</v>
      </c>
      <c r="Y99">
        <v>1.024</v>
      </c>
      <c r="Z99">
        <v>1.024</v>
      </c>
      <c r="AA99">
        <v>1.024</v>
      </c>
      <c r="AB99">
        <v>1.024</v>
      </c>
    </row>
    <row r="100" spans="2:28" x14ac:dyDescent="0.2">
      <c r="B100">
        <v>1993</v>
      </c>
      <c r="C100">
        <v>1</v>
      </c>
      <c r="D100">
        <v>1</v>
      </c>
      <c r="E100">
        <v>1</v>
      </c>
      <c r="F100">
        <v>1</v>
      </c>
      <c r="G100">
        <v>-1</v>
      </c>
      <c r="H100">
        <v>1.52E-2</v>
      </c>
      <c r="I100">
        <v>0.12740000000000001</v>
      </c>
      <c r="J100">
        <v>0.24859999999999999</v>
      </c>
      <c r="K100">
        <v>0.33839999999999998</v>
      </c>
      <c r="L100">
        <v>0.39600000000000002</v>
      </c>
      <c r="M100">
        <v>0.45390000000000003</v>
      </c>
      <c r="N100">
        <v>0.49349999999999999</v>
      </c>
      <c r="O100">
        <v>0.50170000000000003</v>
      </c>
      <c r="P100">
        <v>0.48799999999999999</v>
      </c>
      <c r="Q100">
        <v>0.54910000000000003</v>
      </c>
      <c r="R100">
        <v>0.51</v>
      </c>
      <c r="S100">
        <v>1.2629999999999999</v>
      </c>
      <c r="T100">
        <v>1.0249999999999999</v>
      </c>
      <c r="U100">
        <v>0.61350000000000005</v>
      </c>
      <c r="V100">
        <v>0.59950000000000003</v>
      </c>
      <c r="W100">
        <v>0.68500000000000005</v>
      </c>
      <c r="X100">
        <v>0.68500000000000005</v>
      </c>
      <c r="Y100">
        <v>0.68500000000000005</v>
      </c>
      <c r="Z100">
        <v>0.68500000000000005</v>
      </c>
      <c r="AA100">
        <v>0.68500000000000005</v>
      </c>
      <c r="AB100">
        <v>0.68500000000000005</v>
      </c>
    </row>
    <row r="101" spans="2:28" x14ac:dyDescent="0.2">
      <c r="B101">
        <v>1994</v>
      </c>
      <c r="C101">
        <v>1</v>
      </c>
      <c r="D101">
        <v>1</v>
      </c>
      <c r="E101">
        <v>1</v>
      </c>
      <c r="F101">
        <v>1</v>
      </c>
      <c r="G101">
        <v>-1</v>
      </c>
      <c r="H101">
        <v>1.5100000000000001E-2</v>
      </c>
      <c r="I101">
        <v>0.1191</v>
      </c>
      <c r="J101">
        <v>0.3</v>
      </c>
      <c r="K101">
        <v>0.36259999999999998</v>
      </c>
      <c r="L101">
        <v>0.44690000000000002</v>
      </c>
      <c r="M101">
        <v>0.44729999999999998</v>
      </c>
      <c r="N101">
        <v>0.5262</v>
      </c>
      <c r="O101">
        <v>0.56999999999999995</v>
      </c>
      <c r="P101">
        <v>0.62180000000000002</v>
      </c>
      <c r="Q101">
        <v>0.55979999999999996</v>
      </c>
      <c r="R101">
        <v>0.6341</v>
      </c>
      <c r="S101">
        <v>0.48499999999999999</v>
      </c>
      <c r="T101">
        <v>0.64910000000000001</v>
      </c>
      <c r="U101">
        <v>0.73</v>
      </c>
      <c r="V101">
        <v>0.70130000000000003</v>
      </c>
      <c r="W101">
        <v>0.74550000000000005</v>
      </c>
      <c r="X101">
        <v>0.74550000000000005</v>
      </c>
      <c r="Y101">
        <v>0.74550000000000005</v>
      </c>
      <c r="Z101">
        <v>0.74550000000000005</v>
      </c>
      <c r="AA101">
        <v>0.74550000000000005</v>
      </c>
      <c r="AB101">
        <v>0.74550000000000005</v>
      </c>
    </row>
    <row r="102" spans="2:28" x14ac:dyDescent="0.2">
      <c r="B102">
        <v>1995</v>
      </c>
      <c r="C102">
        <v>1</v>
      </c>
      <c r="D102">
        <v>1</v>
      </c>
      <c r="E102">
        <v>1</v>
      </c>
      <c r="F102">
        <v>1</v>
      </c>
      <c r="G102">
        <v>-1</v>
      </c>
      <c r="H102">
        <v>1.4999999999999999E-2</v>
      </c>
      <c r="I102">
        <v>0.1108</v>
      </c>
      <c r="J102">
        <v>0.26819999999999999</v>
      </c>
      <c r="K102">
        <v>0.33400000000000002</v>
      </c>
      <c r="L102">
        <v>0.48349999999999999</v>
      </c>
      <c r="M102">
        <v>0.53620000000000001</v>
      </c>
      <c r="N102">
        <v>0.64539999999999997</v>
      </c>
      <c r="O102">
        <v>0.62160000000000004</v>
      </c>
      <c r="P102">
        <v>0.65720000000000001</v>
      </c>
      <c r="Q102">
        <v>0.75670000000000004</v>
      </c>
      <c r="R102">
        <v>0.63319999999999999</v>
      </c>
      <c r="S102">
        <v>0.74139999999999995</v>
      </c>
      <c r="T102">
        <v>0.80389999999999995</v>
      </c>
      <c r="U102">
        <v>0.91010000000000002</v>
      </c>
      <c r="V102">
        <v>0.6804</v>
      </c>
      <c r="W102">
        <v>0.79590000000000005</v>
      </c>
      <c r="X102">
        <v>0.79590000000000005</v>
      </c>
      <c r="Y102">
        <v>0.79590000000000005</v>
      </c>
      <c r="Z102">
        <v>0.79590000000000005</v>
      </c>
      <c r="AA102">
        <v>0.79590000000000005</v>
      </c>
      <c r="AB102">
        <v>0.79590000000000005</v>
      </c>
    </row>
    <row r="103" spans="2:28" x14ac:dyDescent="0.2">
      <c r="B103">
        <v>1996</v>
      </c>
      <c r="C103">
        <v>1</v>
      </c>
      <c r="D103">
        <v>1</v>
      </c>
      <c r="E103">
        <v>1</v>
      </c>
      <c r="F103">
        <v>1</v>
      </c>
      <c r="G103">
        <v>-1</v>
      </c>
      <c r="H103">
        <v>1.49E-2</v>
      </c>
      <c r="I103">
        <v>0.1019</v>
      </c>
      <c r="J103">
        <v>0.28760000000000002</v>
      </c>
      <c r="K103">
        <v>0.3982</v>
      </c>
      <c r="L103">
        <v>0.46739999999999998</v>
      </c>
      <c r="M103">
        <v>0.53169999999999995</v>
      </c>
      <c r="N103">
        <v>0.56510000000000005</v>
      </c>
      <c r="O103">
        <v>0.65090000000000003</v>
      </c>
      <c r="P103">
        <v>0.59570000000000001</v>
      </c>
      <c r="Q103">
        <v>0.63619999999999999</v>
      </c>
      <c r="R103">
        <v>0.60489999999999999</v>
      </c>
      <c r="S103">
        <v>0.75</v>
      </c>
      <c r="T103">
        <v>0.67559999999999998</v>
      </c>
      <c r="U103">
        <v>0.81089999999999995</v>
      </c>
      <c r="V103">
        <v>1.4853000000000001</v>
      </c>
      <c r="W103">
        <v>0.75090000000000001</v>
      </c>
      <c r="X103">
        <v>0.75090000000000001</v>
      </c>
      <c r="Y103">
        <v>0.75090000000000001</v>
      </c>
      <c r="Z103">
        <v>0.75090000000000001</v>
      </c>
      <c r="AA103">
        <v>0.75090000000000001</v>
      </c>
      <c r="AB103">
        <v>0.75090000000000001</v>
      </c>
    </row>
    <row r="104" spans="2:28" x14ac:dyDescent="0.2">
      <c r="B104">
        <v>1997</v>
      </c>
      <c r="C104">
        <v>1</v>
      </c>
      <c r="D104">
        <v>1</v>
      </c>
      <c r="E104">
        <v>1</v>
      </c>
      <c r="F104">
        <v>1</v>
      </c>
      <c r="G104">
        <v>-1</v>
      </c>
      <c r="H104">
        <v>1.4800000000000001E-2</v>
      </c>
      <c r="I104">
        <v>9.2899999999999996E-2</v>
      </c>
      <c r="J104">
        <v>0.35549999999999998</v>
      </c>
      <c r="K104">
        <v>0.43219999999999997</v>
      </c>
      <c r="L104">
        <v>0.49309999999999998</v>
      </c>
      <c r="M104">
        <v>0.54759999999999998</v>
      </c>
      <c r="N104">
        <v>0.54530000000000001</v>
      </c>
      <c r="O104">
        <v>0.58330000000000004</v>
      </c>
      <c r="P104">
        <v>0.58550000000000002</v>
      </c>
      <c r="Q104">
        <v>0.60709999999999997</v>
      </c>
      <c r="R104">
        <v>0.63149999999999995</v>
      </c>
      <c r="S104">
        <v>0.86329999999999996</v>
      </c>
      <c r="T104">
        <v>0.59460000000000002</v>
      </c>
      <c r="U104">
        <v>0.71179999999999999</v>
      </c>
      <c r="V104">
        <v>0.66180000000000005</v>
      </c>
      <c r="W104">
        <v>0.86929999999999996</v>
      </c>
      <c r="X104">
        <v>0.86929999999999996</v>
      </c>
      <c r="Y104">
        <v>0.86929999999999996</v>
      </c>
      <c r="Z104">
        <v>0.86929999999999996</v>
      </c>
      <c r="AA104">
        <v>0.86929999999999996</v>
      </c>
      <c r="AB104">
        <v>0.86929999999999996</v>
      </c>
    </row>
    <row r="105" spans="2:28" x14ac:dyDescent="0.2">
      <c r="B105">
        <v>1998</v>
      </c>
      <c r="C105">
        <v>1</v>
      </c>
      <c r="D105">
        <v>1</v>
      </c>
      <c r="E105">
        <v>1</v>
      </c>
      <c r="F105">
        <v>1</v>
      </c>
      <c r="G105">
        <v>-1</v>
      </c>
      <c r="H105">
        <v>1.47E-2</v>
      </c>
      <c r="I105">
        <v>8.4000000000000005E-2</v>
      </c>
      <c r="J105">
        <v>0.20979999999999999</v>
      </c>
      <c r="K105">
        <v>0.35920000000000002</v>
      </c>
      <c r="L105">
        <v>0.505</v>
      </c>
      <c r="M105">
        <v>0.51759999999999995</v>
      </c>
      <c r="N105">
        <v>0.5413</v>
      </c>
      <c r="O105">
        <v>0.63439999999999996</v>
      </c>
      <c r="P105">
        <v>0.6079</v>
      </c>
      <c r="Q105">
        <v>0.67120000000000002</v>
      </c>
      <c r="R105">
        <v>0.78290000000000004</v>
      </c>
      <c r="S105">
        <v>0.71279999999999999</v>
      </c>
      <c r="T105">
        <v>0.79069999999999996</v>
      </c>
      <c r="U105">
        <v>0.77329999999999999</v>
      </c>
      <c r="V105">
        <v>0.74370000000000003</v>
      </c>
      <c r="W105">
        <v>0.79420000000000002</v>
      </c>
      <c r="X105">
        <v>0.79420000000000002</v>
      </c>
      <c r="Y105">
        <v>0.79420000000000002</v>
      </c>
      <c r="Z105">
        <v>0.79420000000000002</v>
      </c>
      <c r="AA105">
        <v>0.79420000000000002</v>
      </c>
      <c r="AB105">
        <v>0.79420000000000002</v>
      </c>
    </row>
    <row r="106" spans="2:28" x14ac:dyDescent="0.2">
      <c r="B106">
        <v>1999</v>
      </c>
      <c r="C106">
        <v>1</v>
      </c>
      <c r="D106">
        <v>1</v>
      </c>
      <c r="E106">
        <v>1</v>
      </c>
      <c r="F106">
        <v>1</v>
      </c>
      <c r="G106">
        <v>-1</v>
      </c>
      <c r="H106">
        <v>1.46E-2</v>
      </c>
      <c r="I106">
        <v>0.13689999999999999</v>
      </c>
      <c r="J106">
        <v>0.25019999999999998</v>
      </c>
      <c r="K106">
        <v>0.34549999999999997</v>
      </c>
      <c r="L106">
        <v>0.42509999999999998</v>
      </c>
      <c r="M106">
        <v>0.52649999999999997</v>
      </c>
      <c r="N106">
        <v>0.55689999999999995</v>
      </c>
      <c r="O106">
        <v>0.57269999999999999</v>
      </c>
      <c r="P106">
        <v>0.61170000000000002</v>
      </c>
      <c r="Q106">
        <v>0.70299999999999996</v>
      </c>
      <c r="R106">
        <v>0.66500000000000004</v>
      </c>
      <c r="S106">
        <v>0.79890000000000005</v>
      </c>
      <c r="T106">
        <v>0.75539999999999996</v>
      </c>
      <c r="U106">
        <v>0.87870000000000004</v>
      </c>
      <c r="V106">
        <v>0.73480000000000001</v>
      </c>
      <c r="W106">
        <v>0.81869999999999998</v>
      </c>
      <c r="X106">
        <v>0.81869999999999998</v>
      </c>
      <c r="Y106">
        <v>0.81869999999999998</v>
      </c>
      <c r="Z106">
        <v>0.81869999999999998</v>
      </c>
      <c r="AA106">
        <v>0.81869999999999998</v>
      </c>
      <c r="AB106">
        <v>0.81869999999999998</v>
      </c>
    </row>
    <row r="107" spans="2:28" x14ac:dyDescent="0.2">
      <c r="B107">
        <v>2000</v>
      </c>
      <c r="C107">
        <v>1</v>
      </c>
      <c r="D107">
        <v>1</v>
      </c>
      <c r="E107">
        <v>1</v>
      </c>
      <c r="F107">
        <v>1</v>
      </c>
      <c r="G107">
        <v>-1</v>
      </c>
      <c r="H107">
        <v>1.4500000000000001E-2</v>
      </c>
      <c r="I107">
        <v>0.18990000000000001</v>
      </c>
      <c r="J107">
        <v>0.3216</v>
      </c>
      <c r="K107">
        <v>0.47289999999999999</v>
      </c>
      <c r="L107">
        <v>0.5766</v>
      </c>
      <c r="M107">
        <v>0.65980000000000005</v>
      </c>
      <c r="N107">
        <v>0.71760000000000002</v>
      </c>
      <c r="O107">
        <v>0.72789999999999999</v>
      </c>
      <c r="P107">
        <v>0.75390000000000001</v>
      </c>
      <c r="Q107">
        <v>0.83779999999999999</v>
      </c>
      <c r="R107">
        <v>0.81589999999999996</v>
      </c>
      <c r="S107">
        <v>0.88139999999999996</v>
      </c>
      <c r="T107">
        <v>0.85540000000000005</v>
      </c>
      <c r="U107">
        <v>0.93910000000000005</v>
      </c>
      <c r="V107">
        <v>0.87439999999999996</v>
      </c>
      <c r="W107">
        <v>0.93359999999999999</v>
      </c>
      <c r="X107">
        <v>0.93359999999999999</v>
      </c>
      <c r="Y107">
        <v>0.93359999999999999</v>
      </c>
      <c r="Z107">
        <v>0.93359999999999999</v>
      </c>
      <c r="AA107">
        <v>0.93359999999999999</v>
      </c>
      <c r="AB107">
        <v>0.93359999999999999</v>
      </c>
    </row>
    <row r="108" spans="2:28" x14ac:dyDescent="0.2">
      <c r="B108">
        <v>2001</v>
      </c>
      <c r="C108">
        <v>1</v>
      </c>
      <c r="D108">
        <v>1</v>
      </c>
      <c r="E108">
        <v>1</v>
      </c>
      <c r="F108">
        <v>1</v>
      </c>
      <c r="G108">
        <v>-1</v>
      </c>
      <c r="H108">
        <v>1.44E-2</v>
      </c>
      <c r="I108">
        <v>5.1200000000000002E-2</v>
      </c>
      <c r="J108">
        <v>0.28670000000000001</v>
      </c>
      <c r="K108">
        <v>0.48430000000000001</v>
      </c>
      <c r="L108">
        <v>0.65269999999999995</v>
      </c>
      <c r="M108">
        <v>0.66449999999999998</v>
      </c>
      <c r="N108">
        <v>0.74690000000000001</v>
      </c>
      <c r="O108">
        <v>0.8629</v>
      </c>
      <c r="P108">
        <v>0.85550000000000004</v>
      </c>
      <c r="Q108">
        <v>0.88019999999999998</v>
      </c>
      <c r="R108">
        <v>0.96299999999999997</v>
      </c>
      <c r="S108">
        <v>0.97899999999999998</v>
      </c>
      <c r="T108">
        <v>1.0054000000000001</v>
      </c>
      <c r="U108">
        <v>1.0494000000000001</v>
      </c>
      <c r="V108">
        <v>0.99270000000000003</v>
      </c>
      <c r="W108">
        <v>0.9768</v>
      </c>
      <c r="X108">
        <v>0.9768</v>
      </c>
      <c r="Y108">
        <v>0.9768</v>
      </c>
      <c r="Z108">
        <v>0.9768</v>
      </c>
      <c r="AA108">
        <v>0.9768</v>
      </c>
      <c r="AB108">
        <v>0.9768</v>
      </c>
    </row>
    <row r="109" spans="2:28" x14ac:dyDescent="0.2">
      <c r="B109">
        <v>2002</v>
      </c>
      <c r="C109">
        <v>1</v>
      </c>
      <c r="D109">
        <v>1</v>
      </c>
      <c r="E109">
        <v>1</v>
      </c>
      <c r="F109">
        <v>1</v>
      </c>
      <c r="G109">
        <v>-1</v>
      </c>
      <c r="H109">
        <v>1.4200000000000001E-2</v>
      </c>
      <c r="I109">
        <v>7.5600000000000001E-2</v>
      </c>
      <c r="J109">
        <v>0.35830000000000001</v>
      </c>
      <c r="K109">
        <v>0.45750000000000002</v>
      </c>
      <c r="L109">
        <v>0.60580000000000001</v>
      </c>
      <c r="M109">
        <v>0.81599999999999995</v>
      </c>
      <c r="N109">
        <v>0.7581</v>
      </c>
      <c r="O109">
        <v>0.8488</v>
      </c>
      <c r="P109">
        <v>0.97709999999999997</v>
      </c>
      <c r="Q109">
        <v>0.93220000000000003</v>
      </c>
      <c r="R109">
        <v>0.91759999999999997</v>
      </c>
      <c r="S109">
        <v>0.99739999999999995</v>
      </c>
      <c r="T109">
        <v>0.98899999999999999</v>
      </c>
      <c r="U109">
        <v>0.92359999999999998</v>
      </c>
      <c r="V109">
        <v>1.125</v>
      </c>
      <c r="W109">
        <v>1.0572999999999999</v>
      </c>
      <c r="X109">
        <v>1.0572999999999999</v>
      </c>
      <c r="Y109">
        <v>1.0572999999999999</v>
      </c>
      <c r="Z109">
        <v>1.0572999999999999</v>
      </c>
      <c r="AA109">
        <v>1.0572999999999999</v>
      </c>
      <c r="AB109">
        <v>1.0572999999999999</v>
      </c>
    </row>
    <row r="110" spans="2:28" x14ac:dyDescent="0.2">
      <c r="B110">
        <v>2003</v>
      </c>
      <c r="C110">
        <v>1</v>
      </c>
      <c r="D110">
        <v>1</v>
      </c>
      <c r="E110">
        <v>1</v>
      </c>
      <c r="F110">
        <v>1</v>
      </c>
      <c r="G110">
        <v>-1</v>
      </c>
      <c r="H110">
        <v>1.41E-2</v>
      </c>
      <c r="I110">
        <v>0.1</v>
      </c>
      <c r="J110">
        <v>0.25509999999999999</v>
      </c>
      <c r="K110">
        <v>0.4355</v>
      </c>
      <c r="L110">
        <v>0.52249999999999996</v>
      </c>
      <c r="M110">
        <v>0.58850000000000002</v>
      </c>
      <c r="N110">
        <v>0.75060000000000004</v>
      </c>
      <c r="O110">
        <v>0.68469999999999998</v>
      </c>
      <c r="P110">
        <v>0.7339</v>
      </c>
      <c r="Q110">
        <v>0.79090000000000005</v>
      </c>
      <c r="R110">
        <v>0.76849999999999996</v>
      </c>
      <c r="S110">
        <v>0.75429999999999997</v>
      </c>
      <c r="T110">
        <v>0.81320000000000003</v>
      </c>
      <c r="U110">
        <v>0.78939999999999999</v>
      </c>
      <c r="V110">
        <v>0.84140000000000004</v>
      </c>
      <c r="W110">
        <v>0.90400000000000003</v>
      </c>
      <c r="X110">
        <v>0.90400000000000003</v>
      </c>
      <c r="Y110">
        <v>0.90400000000000003</v>
      </c>
      <c r="Z110">
        <v>0.90400000000000003</v>
      </c>
      <c r="AA110">
        <v>0.90400000000000003</v>
      </c>
      <c r="AB110">
        <v>0.90400000000000003</v>
      </c>
    </row>
    <row r="111" spans="2:28" x14ac:dyDescent="0.2">
      <c r="B111">
        <v>2004</v>
      </c>
      <c r="C111">
        <v>1</v>
      </c>
      <c r="D111">
        <v>1</v>
      </c>
      <c r="E111">
        <v>1</v>
      </c>
      <c r="F111">
        <v>1</v>
      </c>
      <c r="G111">
        <v>-1</v>
      </c>
      <c r="H111">
        <v>1.4E-2</v>
      </c>
      <c r="I111">
        <v>0.1081</v>
      </c>
      <c r="J111">
        <v>0.20250000000000001</v>
      </c>
      <c r="K111">
        <v>0.43640000000000001</v>
      </c>
      <c r="L111">
        <v>0.48370000000000002</v>
      </c>
      <c r="M111">
        <v>0.5393</v>
      </c>
      <c r="N111">
        <v>0.67149999999999999</v>
      </c>
      <c r="O111">
        <v>0.7198</v>
      </c>
      <c r="P111">
        <v>0.67369999999999997</v>
      </c>
      <c r="Q111">
        <v>0.71909999999999996</v>
      </c>
      <c r="R111">
        <v>0.79449999999999998</v>
      </c>
      <c r="S111">
        <v>0.84919999999999995</v>
      </c>
      <c r="T111">
        <v>0.8105</v>
      </c>
      <c r="U111">
        <v>0.9375</v>
      </c>
      <c r="V111">
        <v>0.82920000000000005</v>
      </c>
      <c r="W111">
        <v>0.87150000000000005</v>
      </c>
      <c r="X111">
        <v>0.87150000000000005</v>
      </c>
      <c r="Y111">
        <v>0.87150000000000005</v>
      </c>
      <c r="Z111">
        <v>0.87150000000000005</v>
      </c>
      <c r="AA111">
        <v>0.87150000000000005</v>
      </c>
      <c r="AB111">
        <v>0.87150000000000005</v>
      </c>
    </row>
    <row r="112" spans="2:28" x14ac:dyDescent="0.2">
      <c r="B112">
        <v>2005</v>
      </c>
      <c r="C112">
        <v>1</v>
      </c>
      <c r="D112">
        <v>1</v>
      </c>
      <c r="E112">
        <v>1</v>
      </c>
      <c r="F112">
        <v>1</v>
      </c>
      <c r="G112">
        <v>-1</v>
      </c>
      <c r="H112">
        <v>1.3899999999999999E-2</v>
      </c>
      <c r="I112">
        <v>0.1162</v>
      </c>
      <c r="J112">
        <v>0.26029999999999998</v>
      </c>
      <c r="K112">
        <v>0.43559999999999999</v>
      </c>
      <c r="L112">
        <v>0.51100000000000001</v>
      </c>
      <c r="M112">
        <v>0.55010000000000003</v>
      </c>
      <c r="N112">
        <v>0.5776</v>
      </c>
      <c r="O112">
        <v>0.64349999999999996</v>
      </c>
      <c r="P112">
        <v>0.67369999999999997</v>
      </c>
      <c r="Q112">
        <v>0.71360000000000001</v>
      </c>
      <c r="R112">
        <v>0.79049999999999998</v>
      </c>
      <c r="S112">
        <v>0.80110000000000003</v>
      </c>
      <c r="T112">
        <v>0.81169999999999998</v>
      </c>
      <c r="U112">
        <v>0.77</v>
      </c>
      <c r="V112">
        <v>1.0727</v>
      </c>
      <c r="W112">
        <v>0.97470000000000001</v>
      </c>
      <c r="X112">
        <v>0.97470000000000001</v>
      </c>
      <c r="Y112">
        <v>0.97470000000000001</v>
      </c>
      <c r="Z112">
        <v>0.97470000000000001</v>
      </c>
      <c r="AA112">
        <v>0.97470000000000001</v>
      </c>
      <c r="AB112">
        <v>0.97470000000000001</v>
      </c>
    </row>
    <row r="113" spans="1:28" x14ac:dyDescent="0.2">
      <c r="B113">
        <v>2006</v>
      </c>
      <c r="C113">
        <v>1</v>
      </c>
      <c r="D113">
        <v>1</v>
      </c>
      <c r="E113">
        <v>1</v>
      </c>
      <c r="F113">
        <v>1</v>
      </c>
      <c r="G113">
        <v>-1</v>
      </c>
      <c r="H113">
        <v>1.38E-2</v>
      </c>
      <c r="I113">
        <v>0.13239999999999999</v>
      </c>
      <c r="J113">
        <v>0.3831</v>
      </c>
      <c r="K113">
        <v>0.45750000000000002</v>
      </c>
      <c r="L113">
        <v>0.53410000000000002</v>
      </c>
      <c r="M113">
        <v>0.57399999999999995</v>
      </c>
      <c r="N113">
        <v>0.59099999999999997</v>
      </c>
      <c r="O113">
        <v>0.59789999999999999</v>
      </c>
      <c r="P113">
        <v>0.65600000000000003</v>
      </c>
      <c r="Q113">
        <v>0.69969999999999999</v>
      </c>
      <c r="R113">
        <v>0.72589999999999999</v>
      </c>
      <c r="S113">
        <v>0.72199999999999998</v>
      </c>
      <c r="T113">
        <v>0.77529999999999999</v>
      </c>
      <c r="U113">
        <v>0.65800000000000003</v>
      </c>
      <c r="V113">
        <v>0.63990000000000002</v>
      </c>
      <c r="W113">
        <v>0.95499999999999996</v>
      </c>
      <c r="X113">
        <v>0.95499999999999996</v>
      </c>
      <c r="Y113">
        <v>0.95499999999999996</v>
      </c>
      <c r="Z113">
        <v>0.95499999999999996</v>
      </c>
      <c r="AA113">
        <v>0.95499999999999996</v>
      </c>
      <c r="AB113">
        <v>0.95499999999999996</v>
      </c>
    </row>
    <row r="114" spans="1:28" x14ac:dyDescent="0.2">
      <c r="B114">
        <v>2007</v>
      </c>
      <c r="C114">
        <v>1</v>
      </c>
      <c r="D114">
        <v>1</v>
      </c>
      <c r="E114">
        <v>1</v>
      </c>
      <c r="F114">
        <v>1</v>
      </c>
      <c r="G114">
        <v>-1</v>
      </c>
      <c r="H114">
        <v>1.37E-2</v>
      </c>
      <c r="I114">
        <v>4.2900000000000001E-2</v>
      </c>
      <c r="J114">
        <v>0.21820000000000001</v>
      </c>
      <c r="K114">
        <v>0.38240000000000002</v>
      </c>
      <c r="L114">
        <v>0.53310000000000002</v>
      </c>
      <c r="M114">
        <v>0.55859999999999999</v>
      </c>
      <c r="N114">
        <v>0.61350000000000005</v>
      </c>
      <c r="O114">
        <v>0.64280000000000004</v>
      </c>
      <c r="P114">
        <v>0.65559999999999996</v>
      </c>
      <c r="Q114">
        <v>0.71160000000000001</v>
      </c>
      <c r="R114">
        <v>0.7762</v>
      </c>
      <c r="S114">
        <v>0.74909999999999999</v>
      </c>
      <c r="T114">
        <v>0.82169999999999999</v>
      </c>
      <c r="U114">
        <v>0.85550000000000004</v>
      </c>
      <c r="V114">
        <v>0.78439999999999999</v>
      </c>
      <c r="W114">
        <v>0.85629999999999995</v>
      </c>
      <c r="X114">
        <v>0.85629999999999995</v>
      </c>
      <c r="Y114">
        <v>0.85629999999999995</v>
      </c>
      <c r="Z114">
        <v>0.85629999999999995</v>
      </c>
      <c r="AA114">
        <v>0.85629999999999995</v>
      </c>
      <c r="AB114">
        <v>0.85629999999999995</v>
      </c>
    </row>
    <row r="115" spans="1:28" x14ac:dyDescent="0.2">
      <c r="B115">
        <v>2008</v>
      </c>
      <c r="C115">
        <v>1</v>
      </c>
      <c r="D115">
        <v>1</v>
      </c>
      <c r="E115">
        <v>1</v>
      </c>
      <c r="F115">
        <v>1</v>
      </c>
      <c r="G115">
        <v>-1</v>
      </c>
      <c r="H115">
        <v>1.44E-2</v>
      </c>
      <c r="I115">
        <v>0.1346</v>
      </c>
      <c r="J115">
        <v>0.24399999999999999</v>
      </c>
      <c r="K115">
        <v>0.40789999999999998</v>
      </c>
      <c r="L115">
        <v>0.56299999999999994</v>
      </c>
      <c r="M115">
        <v>0.63649999999999995</v>
      </c>
      <c r="N115">
        <v>0.6865</v>
      </c>
      <c r="O115">
        <v>0.68179999999999996</v>
      </c>
      <c r="P115">
        <v>0.70979999999999999</v>
      </c>
      <c r="Q115">
        <v>0.72109999999999996</v>
      </c>
      <c r="R115">
        <v>0.74880000000000002</v>
      </c>
      <c r="S115">
        <v>0.80730000000000002</v>
      </c>
      <c r="T115">
        <v>0.84830000000000005</v>
      </c>
      <c r="U115">
        <v>0.77549999999999997</v>
      </c>
      <c r="V115">
        <v>0.88339999999999996</v>
      </c>
      <c r="W115">
        <v>0.83320000000000005</v>
      </c>
      <c r="X115">
        <v>0.83320000000000005</v>
      </c>
      <c r="Y115">
        <v>0.83320000000000005</v>
      </c>
      <c r="Z115">
        <v>0.83320000000000005</v>
      </c>
      <c r="AA115">
        <v>0.83320000000000005</v>
      </c>
      <c r="AB115">
        <v>0.83320000000000005</v>
      </c>
    </row>
    <row r="116" spans="1:28" x14ac:dyDescent="0.2">
      <c r="B116">
        <v>2009</v>
      </c>
      <c r="C116">
        <v>1</v>
      </c>
      <c r="D116">
        <v>1</v>
      </c>
      <c r="E116">
        <v>1</v>
      </c>
      <c r="F116">
        <v>1</v>
      </c>
      <c r="G116">
        <v>-1</v>
      </c>
      <c r="H116">
        <v>1.52E-2</v>
      </c>
      <c r="I116">
        <v>6.6699999999999995E-2</v>
      </c>
      <c r="J116">
        <v>0.24479999999999999</v>
      </c>
      <c r="K116">
        <v>0.34310000000000002</v>
      </c>
      <c r="L116">
        <v>0.47120000000000001</v>
      </c>
      <c r="M116">
        <v>0.6371</v>
      </c>
      <c r="N116">
        <v>0.67020000000000002</v>
      </c>
      <c r="O116">
        <v>0.69420000000000004</v>
      </c>
      <c r="P116">
        <v>0.74629999999999996</v>
      </c>
      <c r="Q116">
        <v>0.8226</v>
      </c>
      <c r="R116">
        <v>0.76739999999999997</v>
      </c>
      <c r="S116">
        <v>0.81389999999999996</v>
      </c>
      <c r="T116">
        <v>1.0146999999999999</v>
      </c>
      <c r="U116">
        <v>0.85029999999999994</v>
      </c>
      <c r="V116">
        <v>0.95820000000000005</v>
      </c>
      <c r="W116">
        <v>1.0334000000000001</v>
      </c>
      <c r="X116">
        <v>1.0334000000000001</v>
      </c>
      <c r="Y116">
        <v>1.0334000000000001</v>
      </c>
      <c r="Z116">
        <v>1.0334000000000001</v>
      </c>
      <c r="AA116">
        <v>1.0334000000000001</v>
      </c>
      <c r="AB116">
        <v>1.0334000000000001</v>
      </c>
    </row>
    <row r="117" spans="1:28" x14ac:dyDescent="0.2">
      <c r="B117">
        <v>2010</v>
      </c>
      <c r="C117">
        <v>1</v>
      </c>
      <c r="D117">
        <v>1</v>
      </c>
      <c r="E117">
        <v>1</v>
      </c>
      <c r="F117">
        <v>1</v>
      </c>
      <c r="G117">
        <v>-1</v>
      </c>
      <c r="H117">
        <v>1.5900000000000001E-2</v>
      </c>
      <c r="I117">
        <v>0.1089</v>
      </c>
      <c r="J117">
        <v>0.2326</v>
      </c>
      <c r="K117">
        <v>0.2918</v>
      </c>
      <c r="L117">
        <v>0.43319999999999997</v>
      </c>
      <c r="M117">
        <v>0.5302</v>
      </c>
      <c r="N117">
        <v>0.65820000000000001</v>
      </c>
      <c r="O117">
        <v>0.83489999999999998</v>
      </c>
      <c r="P117">
        <v>1.0828</v>
      </c>
      <c r="Q117">
        <v>1.0276000000000001</v>
      </c>
      <c r="R117">
        <v>0.95820000000000005</v>
      </c>
      <c r="S117">
        <v>0.87629999999999997</v>
      </c>
      <c r="T117">
        <v>0.85240000000000005</v>
      </c>
      <c r="U117">
        <v>1.1253</v>
      </c>
      <c r="V117">
        <v>0.72</v>
      </c>
      <c r="W117">
        <v>0.90210000000000001</v>
      </c>
      <c r="X117">
        <v>0.90210000000000001</v>
      </c>
      <c r="Y117">
        <v>0.90210000000000001</v>
      </c>
      <c r="Z117">
        <v>0.90210000000000001</v>
      </c>
      <c r="AA117">
        <v>0.90210000000000001</v>
      </c>
      <c r="AB117">
        <v>0.90210000000000001</v>
      </c>
    </row>
    <row r="118" spans="1:28" x14ac:dyDescent="0.2">
      <c r="B118">
        <v>2011</v>
      </c>
      <c r="C118">
        <v>1</v>
      </c>
      <c r="D118">
        <v>1</v>
      </c>
      <c r="E118">
        <v>1</v>
      </c>
      <c r="F118">
        <v>1</v>
      </c>
      <c r="G118">
        <v>-1</v>
      </c>
      <c r="H118">
        <v>1.67E-2</v>
      </c>
      <c r="I118">
        <v>8.4400000000000003E-2</v>
      </c>
      <c r="J118">
        <v>0.2457</v>
      </c>
      <c r="K118">
        <v>0.32379999999999998</v>
      </c>
      <c r="L118">
        <v>0.38750000000000001</v>
      </c>
      <c r="M118">
        <v>0.51419999999999999</v>
      </c>
      <c r="N118">
        <v>0.59499999999999997</v>
      </c>
      <c r="O118">
        <v>0.67269999999999996</v>
      </c>
      <c r="P118">
        <v>0.85299999999999998</v>
      </c>
      <c r="Q118">
        <v>0.9294</v>
      </c>
      <c r="R118">
        <v>0.97670000000000001</v>
      </c>
      <c r="S118">
        <v>1.0749</v>
      </c>
      <c r="T118">
        <v>1.0590999999999999</v>
      </c>
      <c r="U118">
        <v>1.0279</v>
      </c>
      <c r="V118">
        <v>1.0557000000000001</v>
      </c>
      <c r="W118">
        <v>0.92120000000000002</v>
      </c>
      <c r="X118">
        <v>0.92120000000000002</v>
      </c>
      <c r="Y118">
        <v>0.92120000000000002</v>
      </c>
      <c r="Z118">
        <v>0.92120000000000002</v>
      </c>
      <c r="AA118">
        <v>0.92120000000000002</v>
      </c>
      <c r="AB118">
        <v>0.92120000000000002</v>
      </c>
    </row>
    <row r="119" spans="1:28" x14ac:dyDescent="0.2">
      <c r="B119">
        <v>2012</v>
      </c>
      <c r="C119">
        <v>1</v>
      </c>
      <c r="D119">
        <v>1</v>
      </c>
      <c r="E119">
        <v>1</v>
      </c>
      <c r="F119">
        <v>1</v>
      </c>
      <c r="G119">
        <v>-1</v>
      </c>
      <c r="H119">
        <v>1.7399999999999999E-2</v>
      </c>
      <c r="I119">
        <v>0.129</v>
      </c>
      <c r="J119">
        <v>0.2145</v>
      </c>
      <c r="K119">
        <v>0.35360000000000003</v>
      </c>
      <c r="L119">
        <v>0.40949999999999998</v>
      </c>
      <c r="M119">
        <v>0.4889</v>
      </c>
      <c r="N119">
        <v>0.65620000000000001</v>
      </c>
      <c r="O119">
        <v>0.69059999999999999</v>
      </c>
      <c r="P119">
        <v>0.77759999999999996</v>
      </c>
      <c r="Q119">
        <v>0.90739999999999998</v>
      </c>
      <c r="R119">
        <v>0.96260000000000001</v>
      </c>
      <c r="S119">
        <v>0.96419999999999995</v>
      </c>
      <c r="T119">
        <v>0.96379999999999999</v>
      </c>
      <c r="U119">
        <v>0.98929999999999996</v>
      </c>
      <c r="V119">
        <v>0.99250000000000005</v>
      </c>
      <c r="W119">
        <v>0.94269999999999998</v>
      </c>
      <c r="X119">
        <v>0.94269999999999998</v>
      </c>
      <c r="Y119">
        <v>0.94269999999999998</v>
      </c>
      <c r="Z119">
        <v>0.94269999999999998</v>
      </c>
      <c r="AA119">
        <v>0.94269999999999998</v>
      </c>
      <c r="AB119">
        <v>0.94269999999999998</v>
      </c>
    </row>
    <row r="120" spans="1:28" x14ac:dyDescent="0.2">
      <c r="B120">
        <v>2013</v>
      </c>
      <c r="C120">
        <v>1</v>
      </c>
      <c r="D120">
        <v>1</v>
      </c>
      <c r="E120">
        <v>1</v>
      </c>
      <c r="F120">
        <v>1</v>
      </c>
      <c r="G120">
        <v>-1</v>
      </c>
      <c r="H120">
        <v>1.8200000000000001E-2</v>
      </c>
      <c r="I120">
        <v>0.12970000000000001</v>
      </c>
      <c r="J120">
        <v>0.28739999999999999</v>
      </c>
      <c r="K120">
        <v>0.35949999999999999</v>
      </c>
      <c r="L120">
        <v>0.46970000000000001</v>
      </c>
      <c r="M120">
        <v>0.51039999999999996</v>
      </c>
      <c r="N120">
        <v>0.626</v>
      </c>
      <c r="O120">
        <v>0.71650000000000003</v>
      </c>
      <c r="P120">
        <v>0.73099999999999998</v>
      </c>
      <c r="Q120">
        <v>0.83130000000000004</v>
      </c>
      <c r="R120">
        <v>0.99890000000000001</v>
      </c>
      <c r="S120">
        <v>1.0751999999999999</v>
      </c>
      <c r="T120">
        <v>1.2302999999999999</v>
      </c>
      <c r="U120">
        <v>1.1187</v>
      </c>
      <c r="V120">
        <v>1.0682</v>
      </c>
      <c r="W120">
        <v>1.0545</v>
      </c>
      <c r="X120">
        <v>1.0545</v>
      </c>
      <c r="Y120">
        <v>1.0545</v>
      </c>
      <c r="Z120">
        <v>1.0545</v>
      </c>
      <c r="AA120">
        <v>1.0545</v>
      </c>
      <c r="AB120">
        <v>1.0545</v>
      </c>
    </row>
    <row r="121" spans="1:28" x14ac:dyDescent="0.2">
      <c r="B121">
        <v>2014</v>
      </c>
      <c r="C121">
        <v>1</v>
      </c>
      <c r="D121">
        <v>1</v>
      </c>
      <c r="E121">
        <v>1</v>
      </c>
      <c r="F121">
        <v>1</v>
      </c>
      <c r="G121">
        <v>-1</v>
      </c>
      <c r="H121">
        <v>1.89E-2</v>
      </c>
      <c r="I121">
        <v>0.21199999999999999</v>
      </c>
      <c r="J121">
        <v>0.37209999999999999</v>
      </c>
      <c r="K121">
        <v>0.46079999999999999</v>
      </c>
      <c r="L121">
        <v>0.48120000000000002</v>
      </c>
      <c r="M121">
        <v>0.54169999999999996</v>
      </c>
      <c r="N121">
        <v>0.57569999999999999</v>
      </c>
      <c r="O121">
        <v>0.61909999999999998</v>
      </c>
      <c r="P121">
        <v>0.66600000000000004</v>
      </c>
      <c r="Q121">
        <v>0.73560000000000003</v>
      </c>
      <c r="R121">
        <v>0.69979999999999998</v>
      </c>
      <c r="S121">
        <v>1.1324000000000001</v>
      </c>
      <c r="T121">
        <v>0.91449999999999998</v>
      </c>
      <c r="U121">
        <v>0.94910000000000005</v>
      </c>
      <c r="V121">
        <v>1.0760000000000001</v>
      </c>
      <c r="W121">
        <v>1.0434000000000001</v>
      </c>
      <c r="X121">
        <v>1.0434000000000001</v>
      </c>
      <c r="Y121">
        <v>1.0434000000000001</v>
      </c>
      <c r="Z121">
        <v>1.0434000000000001</v>
      </c>
      <c r="AA121">
        <v>1.0434000000000001</v>
      </c>
      <c r="AB121">
        <v>1.0434000000000001</v>
      </c>
    </row>
    <row r="122" spans="1:28" x14ac:dyDescent="0.2">
      <c r="B122">
        <v>2015</v>
      </c>
      <c r="C122">
        <v>1</v>
      </c>
      <c r="D122">
        <v>1</v>
      </c>
      <c r="E122">
        <v>1</v>
      </c>
      <c r="F122">
        <v>1</v>
      </c>
      <c r="G122">
        <v>-1</v>
      </c>
      <c r="H122">
        <v>1.55E-2</v>
      </c>
      <c r="I122">
        <v>7.5899999999999995E-2</v>
      </c>
      <c r="J122">
        <v>0.24709999999999999</v>
      </c>
      <c r="K122">
        <v>0.39050000000000001</v>
      </c>
      <c r="L122">
        <v>0.44450000000000001</v>
      </c>
      <c r="M122">
        <v>0.4708</v>
      </c>
      <c r="N122">
        <v>0.55310000000000004</v>
      </c>
      <c r="O122">
        <v>0.5948</v>
      </c>
      <c r="P122">
        <v>0.67490000000000006</v>
      </c>
      <c r="Q122">
        <v>0.68789999999999996</v>
      </c>
      <c r="R122">
        <v>0.71789999999999998</v>
      </c>
      <c r="S122">
        <v>0.8337</v>
      </c>
      <c r="T122">
        <v>0.95230000000000004</v>
      </c>
      <c r="U122">
        <v>1.0185</v>
      </c>
      <c r="V122">
        <v>1.0892999999999999</v>
      </c>
      <c r="W122">
        <v>1.2493000000000001</v>
      </c>
      <c r="X122">
        <v>1.2493000000000001</v>
      </c>
      <c r="Y122">
        <v>1.2493000000000001</v>
      </c>
      <c r="Z122">
        <v>1.2493000000000001</v>
      </c>
      <c r="AA122">
        <v>1.2493000000000001</v>
      </c>
      <c r="AB122">
        <v>1.2493000000000001</v>
      </c>
    </row>
    <row r="123" spans="1:28" x14ac:dyDescent="0.2">
      <c r="B123">
        <v>2016</v>
      </c>
      <c r="C123">
        <v>1</v>
      </c>
      <c r="D123">
        <v>1</v>
      </c>
      <c r="E123">
        <v>1</v>
      </c>
      <c r="F123">
        <v>1</v>
      </c>
      <c r="G123">
        <v>-1</v>
      </c>
      <c r="H123">
        <v>1.2E-2</v>
      </c>
      <c r="I123">
        <v>0.1653</v>
      </c>
      <c r="J123">
        <v>0.24390000000000001</v>
      </c>
      <c r="K123">
        <v>0.3831</v>
      </c>
      <c r="L123">
        <v>0.41639999999999999</v>
      </c>
      <c r="M123">
        <v>0.441</v>
      </c>
      <c r="N123">
        <v>0.4657</v>
      </c>
      <c r="O123">
        <v>0.51349999999999996</v>
      </c>
      <c r="P123">
        <v>0.51819999999999999</v>
      </c>
      <c r="Q123">
        <v>0.51339999999999997</v>
      </c>
      <c r="R123">
        <v>0.66169999999999995</v>
      </c>
      <c r="S123">
        <v>0.7198</v>
      </c>
      <c r="T123">
        <v>0.59209999999999996</v>
      </c>
      <c r="U123">
        <v>0.95640000000000003</v>
      </c>
      <c r="V123">
        <v>1.4510000000000001</v>
      </c>
      <c r="W123">
        <v>1.4540999999999999</v>
      </c>
      <c r="X123">
        <v>1.4540999999999999</v>
      </c>
      <c r="Y123">
        <v>1.4540999999999999</v>
      </c>
      <c r="Z123">
        <v>1.4540999999999999</v>
      </c>
      <c r="AA123">
        <v>1.4540999999999999</v>
      </c>
      <c r="AB123">
        <v>1.4540999999999999</v>
      </c>
    </row>
    <row r="124" spans="1:28" x14ac:dyDescent="0.2">
      <c r="B124">
        <v>2017</v>
      </c>
      <c r="C124">
        <v>1</v>
      </c>
      <c r="D124">
        <v>1</v>
      </c>
      <c r="E124">
        <v>1</v>
      </c>
      <c r="F124">
        <v>1</v>
      </c>
      <c r="G124">
        <v>-1</v>
      </c>
      <c r="H124">
        <v>8.5000000000000006E-3</v>
      </c>
      <c r="I124">
        <v>0.13619999999999999</v>
      </c>
      <c r="J124">
        <v>0.28349999999999997</v>
      </c>
      <c r="K124">
        <v>0.3947</v>
      </c>
      <c r="L124">
        <v>0.48420000000000002</v>
      </c>
      <c r="M124">
        <v>0.52200000000000002</v>
      </c>
      <c r="N124">
        <v>0.55900000000000005</v>
      </c>
      <c r="O124">
        <v>0.55210000000000004</v>
      </c>
      <c r="P124">
        <v>0.57930000000000004</v>
      </c>
      <c r="Q124">
        <v>0.65400000000000003</v>
      </c>
      <c r="R124">
        <v>0.60799999999999998</v>
      </c>
      <c r="S124">
        <v>0.71860000000000002</v>
      </c>
      <c r="T124">
        <v>0.79669999999999996</v>
      </c>
      <c r="U124">
        <v>0.77480000000000004</v>
      </c>
      <c r="V124">
        <v>0.81420000000000003</v>
      </c>
      <c r="W124">
        <v>0.94969999999999999</v>
      </c>
      <c r="X124">
        <v>0.94969999999999999</v>
      </c>
      <c r="Y124">
        <v>0.94969999999999999</v>
      </c>
      <c r="Z124">
        <v>0.94969999999999999</v>
      </c>
      <c r="AA124">
        <v>0.94969999999999999</v>
      </c>
      <c r="AB124">
        <v>0.94969999999999999</v>
      </c>
    </row>
    <row r="125" spans="1:28" x14ac:dyDescent="0.2">
      <c r="B125">
        <v>2018</v>
      </c>
      <c r="C125">
        <v>1</v>
      </c>
      <c r="D125">
        <v>1</v>
      </c>
      <c r="E125">
        <v>1</v>
      </c>
      <c r="F125">
        <v>1</v>
      </c>
      <c r="G125">
        <v>-1</v>
      </c>
      <c r="H125">
        <v>8.5000000000000006E-3</v>
      </c>
      <c r="I125">
        <v>0.17849999999999999</v>
      </c>
      <c r="J125">
        <v>0.35639999999999999</v>
      </c>
      <c r="K125">
        <v>0.46949999999999997</v>
      </c>
      <c r="L125">
        <v>0.50980000000000003</v>
      </c>
      <c r="M125">
        <v>0.55220000000000002</v>
      </c>
      <c r="N125">
        <v>0.57210000000000005</v>
      </c>
      <c r="O125">
        <v>0.6371</v>
      </c>
      <c r="P125">
        <v>0.60670000000000002</v>
      </c>
      <c r="Q125">
        <v>0.61839999999999995</v>
      </c>
      <c r="R125">
        <v>0.67359999999999998</v>
      </c>
      <c r="S125">
        <v>0.66669999999999996</v>
      </c>
      <c r="T125">
        <v>0.70679999999999998</v>
      </c>
      <c r="U125">
        <v>0.85109999999999997</v>
      </c>
      <c r="V125">
        <v>0.89710000000000001</v>
      </c>
      <c r="W125">
        <v>1.1071</v>
      </c>
      <c r="X125">
        <v>1.1071</v>
      </c>
      <c r="Y125">
        <v>1.1071</v>
      </c>
      <c r="Z125">
        <v>1.1071</v>
      </c>
      <c r="AA125">
        <v>1.1071</v>
      </c>
      <c r="AB125">
        <v>1.1071</v>
      </c>
    </row>
    <row r="127" spans="1:28" s="5" customFormat="1" x14ac:dyDescent="0.2">
      <c r="A127" s="5" t="s">
        <v>1161</v>
      </c>
      <c r="B127" s="5" t="s">
        <v>211</v>
      </c>
      <c r="C127" s="5" t="s">
        <v>42</v>
      </c>
      <c r="D127" s="5" t="s">
        <v>77</v>
      </c>
      <c r="E127" s="5" t="s">
        <v>186</v>
      </c>
      <c r="F127" s="5" t="s">
        <v>211</v>
      </c>
      <c r="G127" s="5" t="s">
        <v>1164</v>
      </c>
      <c r="H127" s="5" t="s">
        <v>56</v>
      </c>
      <c r="I127" s="5" t="s">
        <v>60</v>
      </c>
      <c r="J127" s="5" t="s">
        <v>1163</v>
      </c>
      <c r="K127" s="5" t="s">
        <v>112</v>
      </c>
      <c r="L127" s="5" t="s">
        <v>462</v>
      </c>
      <c r="M127" s="5">
        <v>0</v>
      </c>
    </row>
    <row r="128" spans="1:28" s="5" customFormat="1" x14ac:dyDescent="0.2">
      <c r="B128" s="5" t="s">
        <v>1135</v>
      </c>
      <c r="C128" s="5" t="s">
        <v>1136</v>
      </c>
      <c r="D128" s="5" t="s">
        <v>273</v>
      </c>
      <c r="E128" s="5" t="s">
        <v>1</v>
      </c>
      <c r="F128" s="5" t="s">
        <v>2</v>
      </c>
      <c r="G128" s="5" t="s">
        <v>3</v>
      </c>
      <c r="H128" s="5" t="s">
        <v>4</v>
      </c>
      <c r="I128" s="5" t="s">
        <v>5</v>
      </c>
      <c r="J128" s="5" t="s">
        <v>6</v>
      </c>
      <c r="K128" s="5" t="s">
        <v>7</v>
      </c>
      <c r="L128" s="5" t="s">
        <v>8</v>
      </c>
      <c r="M128" s="5" t="s">
        <v>9</v>
      </c>
      <c r="N128" s="5" t="s">
        <v>10</v>
      </c>
      <c r="O128" s="5" t="s">
        <v>11</v>
      </c>
      <c r="P128" s="5" t="s">
        <v>12</v>
      </c>
      <c r="Q128" s="5" t="s">
        <v>13</v>
      </c>
      <c r="R128" s="5" t="s">
        <v>14</v>
      </c>
      <c r="S128" s="5" t="s">
        <v>15</v>
      </c>
      <c r="T128" s="5" t="s">
        <v>16</v>
      </c>
      <c r="U128" s="5" t="s">
        <v>17</v>
      </c>
      <c r="V128" s="5" t="s">
        <v>18</v>
      </c>
      <c r="W128" s="5" t="s">
        <v>19</v>
      </c>
      <c r="X128" s="5" t="s">
        <v>20</v>
      </c>
      <c r="Y128" s="5" t="s">
        <v>21</v>
      </c>
      <c r="Z128" s="5" t="s">
        <v>22</v>
      </c>
      <c r="AA128" s="5" t="s">
        <v>23</v>
      </c>
      <c r="AB128" s="5" t="s">
        <v>24</v>
      </c>
    </row>
    <row r="129" spans="2:28" x14ac:dyDescent="0.2">
      <c r="B129">
        <v>-1940</v>
      </c>
      <c r="C129">
        <v>1</v>
      </c>
      <c r="D129">
        <v>1</v>
      </c>
      <c r="E129">
        <v>1</v>
      </c>
      <c r="F129">
        <v>1</v>
      </c>
      <c r="G129">
        <v>0</v>
      </c>
      <c r="H129">
        <v>1.5699999999999999E-2</v>
      </c>
      <c r="I129">
        <v>9.0499999999999997E-2</v>
      </c>
      <c r="J129">
        <v>0.25190000000000001</v>
      </c>
      <c r="K129">
        <v>0.37959999999999999</v>
      </c>
      <c r="L129">
        <v>0.48559999999999998</v>
      </c>
      <c r="M129">
        <v>0.53400000000000003</v>
      </c>
      <c r="N129">
        <v>0.58360000000000001</v>
      </c>
      <c r="O129">
        <v>0.64770000000000005</v>
      </c>
      <c r="P129">
        <v>0.7097</v>
      </c>
      <c r="Q129">
        <v>0.78420000000000001</v>
      </c>
      <c r="R129">
        <v>0.85570000000000002</v>
      </c>
      <c r="S129">
        <v>0.92390000000000005</v>
      </c>
      <c r="T129">
        <v>0.96130000000000004</v>
      </c>
      <c r="U129">
        <v>1.0592999999999999</v>
      </c>
      <c r="V129">
        <v>0.99970000000000003</v>
      </c>
      <c r="W129">
        <v>1.0310999999999999</v>
      </c>
      <c r="X129">
        <v>1.0310999999999999</v>
      </c>
      <c r="Y129">
        <v>1.0310999999999999</v>
      </c>
      <c r="Z129">
        <v>1.0310999999999999</v>
      </c>
      <c r="AA129">
        <v>1.0310999999999999</v>
      </c>
      <c r="AB129">
        <v>1.0310999999999999</v>
      </c>
    </row>
    <row r="130" spans="2:28" x14ac:dyDescent="0.2">
      <c r="B130">
        <v>1964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0</v>
      </c>
    </row>
    <row r="131" spans="2:28" x14ac:dyDescent="0.2">
      <c r="B131">
        <v>1965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0</v>
      </c>
    </row>
    <row r="132" spans="2:28" x14ac:dyDescent="0.2">
      <c r="B132">
        <v>1966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</row>
    <row r="133" spans="2:28" x14ac:dyDescent="0.2">
      <c r="B133">
        <v>1967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</row>
    <row r="134" spans="2:28" x14ac:dyDescent="0.2">
      <c r="B134">
        <v>1968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</row>
    <row r="135" spans="2:28" x14ac:dyDescent="0.2">
      <c r="B135">
        <v>1969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</row>
    <row r="136" spans="2:28" x14ac:dyDescent="0.2">
      <c r="B136">
        <v>1970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</row>
    <row r="137" spans="2:28" x14ac:dyDescent="0.2">
      <c r="B137">
        <v>1971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</row>
    <row r="138" spans="2:28" x14ac:dyDescent="0.2">
      <c r="B138">
        <v>1972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</row>
    <row r="139" spans="2:28" x14ac:dyDescent="0.2">
      <c r="B139">
        <v>1973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</row>
    <row r="140" spans="2:28" x14ac:dyDescent="0.2">
      <c r="B140">
        <v>1974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0</v>
      </c>
    </row>
    <row r="141" spans="2:28" x14ac:dyDescent="0.2">
      <c r="B141">
        <v>1975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5.5E-2</v>
      </c>
      <c r="I141">
        <v>0.1575</v>
      </c>
      <c r="J141">
        <v>0.29870000000000002</v>
      </c>
      <c r="K141">
        <v>0.36580000000000001</v>
      </c>
      <c r="L141">
        <v>0.61429999999999996</v>
      </c>
      <c r="M141">
        <v>0.63060000000000005</v>
      </c>
      <c r="N141">
        <v>0.7873</v>
      </c>
      <c r="O141">
        <v>0.87380000000000002</v>
      </c>
      <c r="P141">
        <v>0.96779999999999999</v>
      </c>
      <c r="Q141">
        <v>0.90749999999999997</v>
      </c>
      <c r="R141">
        <v>0.97</v>
      </c>
      <c r="S141">
        <v>1.6933</v>
      </c>
      <c r="T141">
        <v>1.5</v>
      </c>
      <c r="U141">
        <v>1.9</v>
      </c>
      <c r="V141">
        <v>1.9555</v>
      </c>
      <c r="W141">
        <v>2.7444999999999999</v>
      </c>
      <c r="X141">
        <v>2.7444999999999999</v>
      </c>
      <c r="Y141">
        <v>2.7444999999999999</v>
      </c>
      <c r="Z141">
        <v>2.7444999999999999</v>
      </c>
      <c r="AA141">
        <v>2.7444999999999999</v>
      </c>
      <c r="AB141">
        <v>2.7444999999999999</v>
      </c>
    </row>
    <row r="142" spans="2:28" x14ac:dyDescent="0.2">
      <c r="B142">
        <v>1976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5.5E-2</v>
      </c>
      <c r="I142">
        <v>9.8599999999999993E-2</v>
      </c>
      <c r="J142">
        <v>0.2359</v>
      </c>
      <c r="K142">
        <v>0.499</v>
      </c>
      <c r="L142">
        <v>0.51880000000000004</v>
      </c>
      <c r="M142">
        <v>0.69359999999999999</v>
      </c>
      <c r="N142">
        <v>0.80379999999999996</v>
      </c>
      <c r="O142">
        <v>0.91649999999999998</v>
      </c>
      <c r="P142">
        <v>1.2062999999999999</v>
      </c>
      <c r="Q142">
        <v>1.3334999999999999</v>
      </c>
      <c r="R142">
        <v>1.4495</v>
      </c>
      <c r="S142">
        <v>1.6507000000000001</v>
      </c>
      <c r="T142">
        <v>1.8066</v>
      </c>
      <c r="U142">
        <v>1.8588</v>
      </c>
      <c r="V142">
        <v>1.9555</v>
      </c>
      <c r="W142">
        <v>2.7444999999999999</v>
      </c>
      <c r="X142">
        <v>2.7444999999999999</v>
      </c>
      <c r="Y142">
        <v>2.7444999999999999</v>
      </c>
      <c r="Z142">
        <v>2.7444999999999999</v>
      </c>
      <c r="AA142">
        <v>2.7444999999999999</v>
      </c>
      <c r="AB142">
        <v>2.7444999999999999</v>
      </c>
    </row>
    <row r="143" spans="2:28" x14ac:dyDescent="0.2">
      <c r="B143">
        <v>1977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5.5E-2</v>
      </c>
      <c r="I143">
        <v>8.5500000000000007E-2</v>
      </c>
      <c r="J143">
        <v>0.40200000000000002</v>
      </c>
      <c r="K143">
        <v>0.48820000000000002</v>
      </c>
      <c r="L143">
        <v>0.59019999999999995</v>
      </c>
      <c r="M143">
        <v>0.66500000000000004</v>
      </c>
      <c r="N143">
        <v>0.74890000000000001</v>
      </c>
      <c r="O143">
        <v>0.82720000000000005</v>
      </c>
      <c r="P143">
        <v>0.97789999999999999</v>
      </c>
      <c r="Q143">
        <v>1.1052</v>
      </c>
      <c r="R143">
        <v>1.2341</v>
      </c>
      <c r="S143">
        <v>1.3148</v>
      </c>
      <c r="T143">
        <v>1.4027000000000001</v>
      </c>
      <c r="U143">
        <v>1.7511000000000001</v>
      </c>
      <c r="V143">
        <v>2.1004999999999998</v>
      </c>
      <c r="W143">
        <v>2.2094</v>
      </c>
      <c r="X143">
        <v>2.2094</v>
      </c>
      <c r="Y143">
        <v>2.2094</v>
      </c>
      <c r="Z143">
        <v>2.2094</v>
      </c>
      <c r="AA143">
        <v>2.2094</v>
      </c>
      <c r="AB143">
        <v>2.2094</v>
      </c>
    </row>
    <row r="144" spans="2:28" x14ac:dyDescent="0.2">
      <c r="B144">
        <v>1978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5.1700000000000003E-2</v>
      </c>
      <c r="I144">
        <v>7.2499999999999995E-2</v>
      </c>
      <c r="J144">
        <v>0.1275</v>
      </c>
      <c r="K144">
        <v>0.46989999999999998</v>
      </c>
      <c r="L144">
        <v>0.5302</v>
      </c>
      <c r="M144">
        <v>0.60260000000000002</v>
      </c>
      <c r="N144">
        <v>0.63919999999999999</v>
      </c>
      <c r="O144">
        <v>0.73970000000000002</v>
      </c>
      <c r="P144">
        <v>0.84219999999999995</v>
      </c>
      <c r="Q144">
        <v>0.98109999999999997</v>
      </c>
      <c r="R144">
        <v>1.0996999999999999</v>
      </c>
      <c r="S144">
        <v>1.2459</v>
      </c>
      <c r="T144">
        <v>1.3294999999999999</v>
      </c>
      <c r="U144">
        <v>1.4814000000000001</v>
      </c>
      <c r="V144">
        <v>1.7419</v>
      </c>
      <c r="W144">
        <v>2.3353000000000002</v>
      </c>
      <c r="X144">
        <v>2.3353000000000002</v>
      </c>
      <c r="Y144">
        <v>2.3353000000000002</v>
      </c>
      <c r="Z144">
        <v>2.3353000000000002</v>
      </c>
      <c r="AA144">
        <v>2.3353000000000002</v>
      </c>
      <c r="AB144">
        <v>2.3353000000000002</v>
      </c>
    </row>
    <row r="145" spans="2:28" x14ac:dyDescent="0.2">
      <c r="B145">
        <v>1979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4.8399999999999999E-2</v>
      </c>
      <c r="I145">
        <v>7.6300000000000007E-2</v>
      </c>
      <c r="J145">
        <v>0.24099999999999999</v>
      </c>
      <c r="K145">
        <v>0.25869999999999999</v>
      </c>
      <c r="L145">
        <v>0.58209999999999995</v>
      </c>
      <c r="M145">
        <v>0.68679999999999997</v>
      </c>
      <c r="N145">
        <v>0.76770000000000005</v>
      </c>
      <c r="O145">
        <v>0.89090000000000003</v>
      </c>
      <c r="P145">
        <v>0.91279999999999994</v>
      </c>
      <c r="Q145">
        <v>1.0368999999999999</v>
      </c>
      <c r="R145">
        <v>1.1987000000000001</v>
      </c>
      <c r="S145">
        <v>1.2482</v>
      </c>
      <c r="T145">
        <v>1.5326</v>
      </c>
      <c r="U145">
        <v>1.552</v>
      </c>
      <c r="V145">
        <v>1.7949999999999999</v>
      </c>
      <c r="W145">
        <v>1.9817</v>
      </c>
      <c r="X145">
        <v>1.9817</v>
      </c>
      <c r="Y145">
        <v>1.9817</v>
      </c>
      <c r="Z145">
        <v>1.9817</v>
      </c>
      <c r="AA145">
        <v>1.9817</v>
      </c>
      <c r="AB145">
        <v>1.9817</v>
      </c>
    </row>
    <row r="146" spans="2:28" x14ac:dyDescent="0.2">
      <c r="B146">
        <v>1980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4.5199999999999997E-2</v>
      </c>
      <c r="I146">
        <v>0.08</v>
      </c>
      <c r="J146">
        <v>0.21249999999999999</v>
      </c>
      <c r="K146">
        <v>0.45290000000000002</v>
      </c>
      <c r="L146">
        <v>0.39219999999999999</v>
      </c>
      <c r="M146">
        <v>0.4904</v>
      </c>
      <c r="N146">
        <v>0.51659999999999995</v>
      </c>
      <c r="O146">
        <v>0.65539999999999998</v>
      </c>
      <c r="P146">
        <v>0.71360000000000001</v>
      </c>
      <c r="Q146">
        <v>0.874</v>
      </c>
      <c r="R146">
        <v>1.0626</v>
      </c>
      <c r="S146">
        <v>1.1623000000000001</v>
      </c>
      <c r="T146">
        <v>1.2898000000000001</v>
      </c>
      <c r="U146">
        <v>1.3001</v>
      </c>
      <c r="V146">
        <v>1.2699</v>
      </c>
      <c r="W146">
        <v>1.3960999999999999</v>
      </c>
      <c r="X146">
        <v>1.3960999999999999</v>
      </c>
      <c r="Y146">
        <v>1.3960999999999999</v>
      </c>
      <c r="Z146">
        <v>1.3960999999999999</v>
      </c>
      <c r="AA146">
        <v>1.3960999999999999</v>
      </c>
      <c r="AB146">
        <v>1.3960999999999999</v>
      </c>
    </row>
    <row r="147" spans="2:28" x14ac:dyDescent="0.2">
      <c r="B147">
        <v>1981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4.19E-2</v>
      </c>
      <c r="I147">
        <v>0.1074</v>
      </c>
      <c r="J147">
        <v>0.2137</v>
      </c>
      <c r="K147">
        <v>0.3422</v>
      </c>
      <c r="L147">
        <v>0.52639999999999998</v>
      </c>
      <c r="M147">
        <v>0.39329999999999998</v>
      </c>
      <c r="N147">
        <v>0.52539999999999998</v>
      </c>
      <c r="O147">
        <v>0.54620000000000002</v>
      </c>
      <c r="P147">
        <v>0.74639999999999995</v>
      </c>
      <c r="Q147">
        <v>0.72040000000000004</v>
      </c>
      <c r="R147">
        <v>0.82310000000000005</v>
      </c>
      <c r="S147">
        <v>1.0412999999999999</v>
      </c>
      <c r="T147">
        <v>1.0989</v>
      </c>
      <c r="U147">
        <v>1.3449</v>
      </c>
      <c r="V147">
        <v>1.4925999999999999</v>
      </c>
      <c r="W147">
        <v>1.2128000000000001</v>
      </c>
      <c r="X147">
        <v>1.2128000000000001</v>
      </c>
      <c r="Y147">
        <v>1.2128000000000001</v>
      </c>
      <c r="Z147">
        <v>1.2128000000000001</v>
      </c>
      <c r="AA147">
        <v>1.2128000000000001</v>
      </c>
      <c r="AB147">
        <v>1.2128000000000001</v>
      </c>
    </row>
    <row r="148" spans="2:28" x14ac:dyDescent="0.2">
      <c r="B148">
        <v>1982</v>
      </c>
      <c r="C148">
        <v>1</v>
      </c>
      <c r="D148">
        <v>1</v>
      </c>
      <c r="E148">
        <v>1</v>
      </c>
      <c r="F148">
        <v>1</v>
      </c>
      <c r="G148">
        <v>0</v>
      </c>
      <c r="H148">
        <v>3.8600000000000002E-2</v>
      </c>
      <c r="I148">
        <v>0.1181</v>
      </c>
      <c r="J148">
        <v>0.2465</v>
      </c>
      <c r="K148">
        <v>0.33360000000000001</v>
      </c>
      <c r="L148">
        <v>0.30969999999999998</v>
      </c>
      <c r="M148">
        <v>0.54959999999999998</v>
      </c>
      <c r="N148">
        <v>0.39560000000000001</v>
      </c>
      <c r="O148">
        <v>0.52749999999999997</v>
      </c>
      <c r="P148">
        <v>0.56289999999999996</v>
      </c>
      <c r="Q148">
        <v>0.76060000000000005</v>
      </c>
      <c r="R148">
        <v>0.68369999999999997</v>
      </c>
      <c r="S148">
        <v>0.85389999999999999</v>
      </c>
      <c r="T148">
        <v>1.0669999999999999</v>
      </c>
      <c r="U148">
        <v>0.87929999999999997</v>
      </c>
      <c r="V148">
        <v>1.0185999999999999</v>
      </c>
      <c r="W148">
        <v>1.1693</v>
      </c>
      <c r="X148">
        <v>1.1693</v>
      </c>
      <c r="Y148">
        <v>1.1693</v>
      </c>
      <c r="Z148">
        <v>1.1693</v>
      </c>
      <c r="AA148">
        <v>1.1693</v>
      </c>
      <c r="AB148">
        <v>1.1693</v>
      </c>
    </row>
    <row r="149" spans="2:28" x14ac:dyDescent="0.2">
      <c r="B149">
        <v>1983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3.5299999999999998E-2</v>
      </c>
      <c r="I149">
        <v>0.12870000000000001</v>
      </c>
      <c r="J149">
        <v>0.13569999999999999</v>
      </c>
      <c r="K149">
        <v>0.34100000000000003</v>
      </c>
      <c r="L149">
        <v>0.36940000000000001</v>
      </c>
      <c r="M149">
        <v>0.32769999999999999</v>
      </c>
      <c r="N149">
        <v>0.52</v>
      </c>
      <c r="O149">
        <v>0.50280000000000002</v>
      </c>
      <c r="P149">
        <v>0.6179</v>
      </c>
      <c r="Q149">
        <v>0.70599999999999996</v>
      </c>
      <c r="R149">
        <v>0.88</v>
      </c>
      <c r="S149">
        <v>0.92989999999999995</v>
      </c>
      <c r="T149">
        <v>1.0356000000000001</v>
      </c>
      <c r="U149">
        <v>1.0309999999999999</v>
      </c>
      <c r="V149">
        <v>1.3217000000000001</v>
      </c>
      <c r="W149">
        <v>1.4823</v>
      </c>
      <c r="X149">
        <v>1.4823</v>
      </c>
      <c r="Y149">
        <v>1.4823</v>
      </c>
      <c r="Z149">
        <v>1.4823</v>
      </c>
      <c r="AA149">
        <v>1.4823</v>
      </c>
      <c r="AB149">
        <v>1.4823</v>
      </c>
    </row>
    <row r="150" spans="2:28" x14ac:dyDescent="0.2">
      <c r="B150">
        <v>1984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3.2099999999999997E-2</v>
      </c>
      <c r="I150">
        <v>0.13150000000000001</v>
      </c>
      <c r="J150">
        <v>0.16420000000000001</v>
      </c>
      <c r="K150">
        <v>0.24929999999999999</v>
      </c>
      <c r="L150">
        <v>0.43840000000000001</v>
      </c>
      <c r="M150">
        <v>0.4113</v>
      </c>
      <c r="N150">
        <v>0.43519999999999998</v>
      </c>
      <c r="O150">
        <v>0.58720000000000006</v>
      </c>
      <c r="P150">
        <v>0.58020000000000005</v>
      </c>
      <c r="Q150">
        <v>0.67579999999999996</v>
      </c>
      <c r="R150">
        <v>0.70099999999999996</v>
      </c>
      <c r="S150">
        <v>0.95130000000000003</v>
      </c>
      <c r="T150">
        <v>1.1364000000000001</v>
      </c>
      <c r="U150">
        <v>1.0258</v>
      </c>
      <c r="V150">
        <v>1.2806999999999999</v>
      </c>
      <c r="W150">
        <v>1.88</v>
      </c>
      <c r="X150">
        <v>1.88</v>
      </c>
      <c r="Y150">
        <v>1.88</v>
      </c>
      <c r="Z150">
        <v>1.88</v>
      </c>
      <c r="AA150">
        <v>1.88</v>
      </c>
      <c r="AB150">
        <v>1.88</v>
      </c>
    </row>
    <row r="151" spans="2:28" x14ac:dyDescent="0.2">
      <c r="B151">
        <v>1985</v>
      </c>
      <c r="C151">
        <v>1</v>
      </c>
      <c r="D151">
        <v>1</v>
      </c>
      <c r="E151">
        <v>1</v>
      </c>
      <c r="F151">
        <v>1</v>
      </c>
      <c r="G151">
        <v>0</v>
      </c>
      <c r="H151">
        <v>2.8799999999999999E-2</v>
      </c>
      <c r="I151">
        <v>0.17399999999999999</v>
      </c>
      <c r="J151">
        <v>0.22969999999999999</v>
      </c>
      <c r="K151">
        <v>0.26790000000000003</v>
      </c>
      <c r="L151">
        <v>0.44140000000000001</v>
      </c>
      <c r="M151">
        <v>0.54959999999999998</v>
      </c>
      <c r="N151">
        <v>0.5474</v>
      </c>
      <c r="O151">
        <v>0.60170000000000001</v>
      </c>
      <c r="P151">
        <v>0.74519999999999997</v>
      </c>
      <c r="Q151">
        <v>0.69330000000000003</v>
      </c>
      <c r="R151">
        <v>0.72309999999999997</v>
      </c>
      <c r="S151">
        <v>0.85840000000000005</v>
      </c>
      <c r="T151">
        <v>0.86980000000000002</v>
      </c>
      <c r="U151">
        <v>0.94579999999999997</v>
      </c>
      <c r="V151">
        <v>0.67589999999999995</v>
      </c>
      <c r="W151">
        <v>1.1216999999999999</v>
      </c>
      <c r="X151">
        <v>1.1216999999999999</v>
      </c>
      <c r="Y151">
        <v>1.1216999999999999</v>
      </c>
      <c r="Z151">
        <v>1.1216999999999999</v>
      </c>
      <c r="AA151">
        <v>1.1216999999999999</v>
      </c>
      <c r="AB151">
        <v>1.1216999999999999</v>
      </c>
    </row>
    <row r="152" spans="2:28" x14ac:dyDescent="0.2">
      <c r="B152">
        <v>1986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2.5499999999999998E-2</v>
      </c>
      <c r="I152">
        <v>0.1555</v>
      </c>
      <c r="J152">
        <v>0.27800000000000002</v>
      </c>
      <c r="K152">
        <v>0.29060000000000002</v>
      </c>
      <c r="L152">
        <v>0.3024</v>
      </c>
      <c r="M152">
        <v>0.3735</v>
      </c>
      <c r="N152">
        <v>0.54259999999999997</v>
      </c>
      <c r="O152">
        <v>0.57199999999999995</v>
      </c>
      <c r="P152">
        <v>0.6421</v>
      </c>
      <c r="Q152">
        <v>0.82089999999999996</v>
      </c>
      <c r="R152">
        <v>0.94030000000000002</v>
      </c>
      <c r="S152">
        <v>1.1859999999999999</v>
      </c>
      <c r="T152">
        <v>1.19</v>
      </c>
      <c r="U152">
        <v>1.3736999999999999</v>
      </c>
      <c r="V152">
        <v>1.68</v>
      </c>
      <c r="W152">
        <v>1.6142000000000001</v>
      </c>
      <c r="X152">
        <v>1.6142000000000001</v>
      </c>
      <c r="Y152">
        <v>1.6142000000000001</v>
      </c>
      <c r="Z152">
        <v>1.6142000000000001</v>
      </c>
      <c r="AA152">
        <v>1.6142000000000001</v>
      </c>
      <c r="AB152">
        <v>1.6142000000000001</v>
      </c>
    </row>
    <row r="153" spans="2:28" x14ac:dyDescent="0.2">
      <c r="B153">
        <v>1987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2.2200000000000001E-2</v>
      </c>
      <c r="I153">
        <v>0.14779999999999999</v>
      </c>
      <c r="J153">
        <v>0.13880000000000001</v>
      </c>
      <c r="K153">
        <v>0.379</v>
      </c>
      <c r="L153">
        <v>0.27860000000000001</v>
      </c>
      <c r="M153">
        <v>0.28699999999999998</v>
      </c>
      <c r="N153">
        <v>0.36209999999999998</v>
      </c>
      <c r="O153">
        <v>0.57750000000000001</v>
      </c>
      <c r="P153">
        <v>0.59750000000000003</v>
      </c>
      <c r="Q153">
        <v>0.63690000000000002</v>
      </c>
      <c r="R153">
        <v>0.76380000000000003</v>
      </c>
      <c r="S153">
        <v>0.98199999999999998</v>
      </c>
      <c r="T153">
        <v>0.92500000000000004</v>
      </c>
      <c r="U153">
        <v>1.2406999999999999</v>
      </c>
      <c r="V153">
        <v>1.2031000000000001</v>
      </c>
      <c r="W153">
        <v>1.4157</v>
      </c>
      <c r="X153">
        <v>1.4157</v>
      </c>
      <c r="Y153">
        <v>1.4157</v>
      </c>
      <c r="Z153">
        <v>1.4157</v>
      </c>
      <c r="AA153">
        <v>1.4157</v>
      </c>
      <c r="AB153">
        <v>1.4157</v>
      </c>
    </row>
    <row r="154" spans="2:28" x14ac:dyDescent="0.2">
      <c r="B154">
        <v>1988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1.9E-2</v>
      </c>
      <c r="I154">
        <v>0.14000000000000001</v>
      </c>
      <c r="J154">
        <v>0.187</v>
      </c>
      <c r="K154">
        <v>0.30180000000000001</v>
      </c>
      <c r="L154">
        <v>0.46889999999999998</v>
      </c>
      <c r="M154">
        <v>0.36649999999999999</v>
      </c>
      <c r="N154">
        <v>0.35639999999999999</v>
      </c>
      <c r="O154">
        <v>0.48780000000000001</v>
      </c>
      <c r="P154">
        <v>0.62649999999999995</v>
      </c>
      <c r="Q154">
        <v>0.66790000000000005</v>
      </c>
      <c r="R154">
        <v>0.67090000000000005</v>
      </c>
      <c r="S154">
        <v>0.91830000000000001</v>
      </c>
      <c r="T154">
        <v>0.93879999999999997</v>
      </c>
      <c r="U154">
        <v>1.0249999999999999</v>
      </c>
      <c r="V154">
        <v>1.0156000000000001</v>
      </c>
      <c r="W154">
        <v>1.5649999999999999</v>
      </c>
      <c r="X154">
        <v>1.5649999999999999</v>
      </c>
      <c r="Y154">
        <v>1.5649999999999999</v>
      </c>
      <c r="Z154">
        <v>1.5649999999999999</v>
      </c>
      <c r="AA154">
        <v>1.5649999999999999</v>
      </c>
      <c r="AB154">
        <v>1.5649999999999999</v>
      </c>
    </row>
    <row r="155" spans="2:28" x14ac:dyDescent="0.2">
      <c r="B155">
        <v>1989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1.5699999999999999E-2</v>
      </c>
      <c r="I155">
        <v>0.1389</v>
      </c>
      <c r="J155">
        <v>0.2737</v>
      </c>
      <c r="K155">
        <v>0.30470000000000003</v>
      </c>
      <c r="L155">
        <v>0.29310000000000003</v>
      </c>
      <c r="M155">
        <v>0.51339999999999997</v>
      </c>
      <c r="N155">
        <v>0.43859999999999999</v>
      </c>
      <c r="O155">
        <v>0.40639999999999998</v>
      </c>
      <c r="P155">
        <v>0.51670000000000005</v>
      </c>
      <c r="Q155">
        <v>0.62629999999999997</v>
      </c>
      <c r="R155">
        <v>0.66110000000000002</v>
      </c>
      <c r="S155">
        <v>0.60270000000000001</v>
      </c>
      <c r="T155">
        <v>0.87580000000000002</v>
      </c>
      <c r="U155">
        <v>0.66859999999999997</v>
      </c>
      <c r="V155">
        <v>0.82820000000000005</v>
      </c>
      <c r="W155">
        <v>1.1264000000000001</v>
      </c>
      <c r="X155">
        <v>1.1264000000000001</v>
      </c>
      <c r="Y155">
        <v>1.1264000000000001</v>
      </c>
      <c r="Z155">
        <v>1.1264000000000001</v>
      </c>
      <c r="AA155">
        <v>1.1264000000000001</v>
      </c>
      <c r="AB155">
        <v>1.1264000000000001</v>
      </c>
    </row>
    <row r="156" spans="2:28" x14ac:dyDescent="0.2">
      <c r="B156">
        <v>1990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1.5599999999999999E-2</v>
      </c>
      <c r="I156">
        <v>0.13780000000000001</v>
      </c>
      <c r="J156">
        <v>0.24349999999999999</v>
      </c>
      <c r="K156">
        <v>0.34960000000000002</v>
      </c>
      <c r="L156">
        <v>0.3901</v>
      </c>
      <c r="M156">
        <v>0.5111</v>
      </c>
      <c r="N156">
        <v>0.54669999999999996</v>
      </c>
      <c r="O156">
        <v>0.61760000000000004</v>
      </c>
      <c r="P156">
        <v>0.66739999999999999</v>
      </c>
      <c r="Q156">
        <v>0.53</v>
      </c>
      <c r="R156">
        <v>0.7651</v>
      </c>
      <c r="S156">
        <v>0.83109999999999995</v>
      </c>
      <c r="T156">
        <v>2.2000000000000002</v>
      </c>
      <c r="U156">
        <v>1.1880999999999999</v>
      </c>
      <c r="V156">
        <v>1.0165999999999999</v>
      </c>
      <c r="W156">
        <v>1.4669000000000001</v>
      </c>
      <c r="X156">
        <v>1.4669000000000001</v>
      </c>
      <c r="Y156">
        <v>1.4669000000000001</v>
      </c>
      <c r="Z156">
        <v>1.4669000000000001</v>
      </c>
      <c r="AA156">
        <v>1.4669000000000001</v>
      </c>
      <c r="AB156">
        <v>1.4669000000000001</v>
      </c>
    </row>
    <row r="157" spans="2:28" x14ac:dyDescent="0.2">
      <c r="B157">
        <v>1991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1.55E-2</v>
      </c>
      <c r="I157">
        <v>0.13669999999999999</v>
      </c>
      <c r="J157">
        <v>0.27539999999999998</v>
      </c>
      <c r="K157">
        <v>0.36969999999999997</v>
      </c>
      <c r="L157">
        <v>0.45979999999999999</v>
      </c>
      <c r="M157">
        <v>0.51380000000000003</v>
      </c>
      <c r="N157">
        <v>0.54369999999999996</v>
      </c>
      <c r="O157">
        <v>0.5907</v>
      </c>
      <c r="P157">
        <v>0.72099999999999997</v>
      </c>
      <c r="Q157">
        <v>0.84970000000000001</v>
      </c>
      <c r="R157">
        <v>1.0996999999999999</v>
      </c>
      <c r="S157">
        <v>0.71850000000000003</v>
      </c>
      <c r="T157">
        <v>0.64029999999999998</v>
      </c>
      <c r="U157">
        <v>1.0190999999999999</v>
      </c>
      <c r="V157">
        <v>1.2051000000000001</v>
      </c>
      <c r="W157">
        <v>2.3828</v>
      </c>
      <c r="X157">
        <v>2.3828</v>
      </c>
      <c r="Y157">
        <v>2.3828</v>
      </c>
      <c r="Z157">
        <v>2.3828</v>
      </c>
      <c r="AA157">
        <v>2.3828</v>
      </c>
      <c r="AB157">
        <v>2.3828</v>
      </c>
    </row>
    <row r="158" spans="2:28" x14ac:dyDescent="0.2">
      <c r="B158">
        <v>1992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1.54E-2</v>
      </c>
      <c r="I158">
        <v>0.1356</v>
      </c>
      <c r="J158">
        <v>0.2316</v>
      </c>
      <c r="K158">
        <v>0.3473</v>
      </c>
      <c r="L158">
        <v>0.47689999999999999</v>
      </c>
      <c r="M158">
        <v>0.53800000000000003</v>
      </c>
      <c r="N158">
        <v>0.58799999999999997</v>
      </c>
      <c r="O158">
        <v>0.621</v>
      </c>
      <c r="P158">
        <v>0.64400000000000002</v>
      </c>
      <c r="Q158">
        <v>0.65300000000000002</v>
      </c>
      <c r="R158">
        <v>0.63829999999999998</v>
      </c>
      <c r="S158">
        <v>0.72170000000000001</v>
      </c>
      <c r="T158">
        <v>0.73709999999999998</v>
      </c>
      <c r="U158">
        <v>0.85009999999999997</v>
      </c>
      <c r="V158">
        <v>0.97499999999999998</v>
      </c>
      <c r="W158">
        <v>1.024</v>
      </c>
      <c r="X158">
        <v>1.024</v>
      </c>
      <c r="Y158">
        <v>1.024</v>
      </c>
      <c r="Z158">
        <v>1.024</v>
      </c>
      <c r="AA158">
        <v>1.024</v>
      </c>
      <c r="AB158">
        <v>1.024</v>
      </c>
    </row>
    <row r="159" spans="2:28" x14ac:dyDescent="0.2">
      <c r="B159">
        <v>1993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1.52E-2</v>
      </c>
      <c r="I159">
        <v>0.12740000000000001</v>
      </c>
      <c r="J159">
        <v>0.24859999999999999</v>
      </c>
      <c r="K159">
        <v>0.33839999999999998</v>
      </c>
      <c r="L159">
        <v>0.39600000000000002</v>
      </c>
      <c r="M159">
        <v>0.45390000000000003</v>
      </c>
      <c r="N159">
        <v>0.49349999999999999</v>
      </c>
      <c r="O159">
        <v>0.50170000000000003</v>
      </c>
      <c r="P159">
        <v>0.48799999999999999</v>
      </c>
      <c r="Q159">
        <v>0.54910000000000003</v>
      </c>
      <c r="R159">
        <v>0.51</v>
      </c>
      <c r="S159">
        <v>1.2629999999999999</v>
      </c>
      <c r="T159">
        <v>1.0249999999999999</v>
      </c>
      <c r="U159">
        <v>0.61350000000000005</v>
      </c>
      <c r="V159">
        <v>0.59950000000000003</v>
      </c>
      <c r="W159">
        <v>0.68500000000000005</v>
      </c>
      <c r="X159">
        <v>0.68500000000000005</v>
      </c>
      <c r="Y159">
        <v>0.68500000000000005</v>
      </c>
      <c r="Z159">
        <v>0.68500000000000005</v>
      </c>
      <c r="AA159">
        <v>0.68500000000000005</v>
      </c>
      <c r="AB159">
        <v>0.68500000000000005</v>
      </c>
    </row>
    <row r="160" spans="2:28" x14ac:dyDescent="0.2">
      <c r="B160">
        <v>1994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1.5100000000000001E-2</v>
      </c>
      <c r="I160">
        <v>0.1191</v>
      </c>
      <c r="J160">
        <v>0.3</v>
      </c>
      <c r="K160">
        <v>0.36259999999999998</v>
      </c>
      <c r="L160">
        <v>0.44690000000000002</v>
      </c>
      <c r="M160">
        <v>0.44729999999999998</v>
      </c>
      <c r="N160">
        <v>0.5262</v>
      </c>
      <c r="O160">
        <v>0.56999999999999995</v>
      </c>
      <c r="P160">
        <v>0.62180000000000002</v>
      </c>
      <c r="Q160">
        <v>0.55979999999999996</v>
      </c>
      <c r="R160">
        <v>0.6341</v>
      </c>
      <c r="S160">
        <v>0.48499999999999999</v>
      </c>
      <c r="T160">
        <v>0.64910000000000001</v>
      </c>
      <c r="U160">
        <v>0.73</v>
      </c>
      <c r="V160">
        <v>0.70130000000000003</v>
      </c>
      <c r="W160">
        <v>0.74550000000000005</v>
      </c>
      <c r="X160">
        <v>0.74550000000000005</v>
      </c>
      <c r="Y160">
        <v>0.74550000000000005</v>
      </c>
      <c r="Z160">
        <v>0.74550000000000005</v>
      </c>
      <c r="AA160">
        <v>0.74550000000000005</v>
      </c>
      <c r="AB160">
        <v>0.74550000000000005</v>
      </c>
    </row>
    <row r="161" spans="2:28" x14ac:dyDescent="0.2">
      <c r="B161">
        <v>1995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1.4999999999999999E-2</v>
      </c>
      <c r="I161">
        <v>0.1108</v>
      </c>
      <c r="J161">
        <v>0.26819999999999999</v>
      </c>
      <c r="K161">
        <v>0.33400000000000002</v>
      </c>
      <c r="L161">
        <v>0.48349999999999999</v>
      </c>
      <c r="M161">
        <v>0.53620000000000001</v>
      </c>
      <c r="N161">
        <v>0.64539999999999997</v>
      </c>
      <c r="O161">
        <v>0.62160000000000004</v>
      </c>
      <c r="P161">
        <v>0.65720000000000001</v>
      </c>
      <c r="Q161">
        <v>0.75670000000000004</v>
      </c>
      <c r="R161">
        <v>0.63319999999999999</v>
      </c>
      <c r="S161">
        <v>0.74139999999999995</v>
      </c>
      <c r="T161">
        <v>0.80389999999999995</v>
      </c>
      <c r="U161">
        <v>0.91010000000000002</v>
      </c>
      <c r="V161">
        <v>0.6804</v>
      </c>
      <c r="W161">
        <v>0.79590000000000005</v>
      </c>
      <c r="X161">
        <v>0.79590000000000005</v>
      </c>
      <c r="Y161">
        <v>0.79590000000000005</v>
      </c>
      <c r="Z161">
        <v>0.79590000000000005</v>
      </c>
      <c r="AA161">
        <v>0.79590000000000005</v>
      </c>
      <c r="AB161">
        <v>0.79590000000000005</v>
      </c>
    </row>
    <row r="162" spans="2:28" x14ac:dyDescent="0.2">
      <c r="B162">
        <v>1996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1.49E-2</v>
      </c>
      <c r="I162">
        <v>0.1019</v>
      </c>
      <c r="J162">
        <v>0.28760000000000002</v>
      </c>
      <c r="K162">
        <v>0.3982</v>
      </c>
      <c r="L162">
        <v>0.46739999999999998</v>
      </c>
      <c r="M162">
        <v>0.53169999999999995</v>
      </c>
      <c r="N162">
        <v>0.56510000000000005</v>
      </c>
      <c r="O162">
        <v>0.65090000000000003</v>
      </c>
      <c r="P162">
        <v>0.59570000000000001</v>
      </c>
      <c r="Q162">
        <v>0.63619999999999999</v>
      </c>
      <c r="R162">
        <v>0.60489999999999999</v>
      </c>
      <c r="S162">
        <v>0.75</v>
      </c>
      <c r="T162">
        <v>0.67559999999999998</v>
      </c>
      <c r="U162">
        <v>0.81089999999999995</v>
      </c>
      <c r="V162">
        <v>1.4853000000000001</v>
      </c>
      <c r="W162">
        <v>0.75090000000000001</v>
      </c>
      <c r="X162">
        <v>0.75090000000000001</v>
      </c>
      <c r="Y162">
        <v>0.75090000000000001</v>
      </c>
      <c r="Z162">
        <v>0.75090000000000001</v>
      </c>
      <c r="AA162">
        <v>0.75090000000000001</v>
      </c>
      <c r="AB162">
        <v>0.75090000000000001</v>
      </c>
    </row>
    <row r="163" spans="2:28" x14ac:dyDescent="0.2">
      <c r="B163">
        <v>1997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1.4800000000000001E-2</v>
      </c>
      <c r="I163">
        <v>9.2899999999999996E-2</v>
      </c>
      <c r="J163">
        <v>0.35549999999999998</v>
      </c>
      <c r="K163">
        <v>0.43219999999999997</v>
      </c>
      <c r="L163">
        <v>0.49309999999999998</v>
      </c>
      <c r="M163">
        <v>0.54759999999999998</v>
      </c>
      <c r="N163">
        <v>0.54530000000000001</v>
      </c>
      <c r="O163">
        <v>0.58330000000000004</v>
      </c>
      <c r="P163">
        <v>0.58550000000000002</v>
      </c>
      <c r="Q163">
        <v>0.60709999999999997</v>
      </c>
      <c r="R163">
        <v>0.63149999999999995</v>
      </c>
      <c r="S163">
        <v>0.86329999999999996</v>
      </c>
      <c r="T163">
        <v>0.59460000000000002</v>
      </c>
      <c r="U163">
        <v>0.71179999999999999</v>
      </c>
      <c r="V163">
        <v>0.66180000000000005</v>
      </c>
      <c r="W163">
        <v>0.86929999999999996</v>
      </c>
      <c r="X163">
        <v>0.86929999999999996</v>
      </c>
      <c r="Y163">
        <v>0.86929999999999996</v>
      </c>
      <c r="Z163">
        <v>0.86929999999999996</v>
      </c>
      <c r="AA163">
        <v>0.86929999999999996</v>
      </c>
      <c r="AB163">
        <v>0.86929999999999996</v>
      </c>
    </row>
    <row r="164" spans="2:28" x14ac:dyDescent="0.2">
      <c r="B164">
        <v>1998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1.47E-2</v>
      </c>
      <c r="I164">
        <v>8.4000000000000005E-2</v>
      </c>
      <c r="J164">
        <v>0.20979999999999999</v>
      </c>
      <c r="K164">
        <v>0.35920000000000002</v>
      </c>
      <c r="L164">
        <v>0.505</v>
      </c>
      <c r="M164">
        <v>0.51759999999999995</v>
      </c>
      <c r="N164">
        <v>0.5413</v>
      </c>
      <c r="O164">
        <v>0.63439999999999996</v>
      </c>
      <c r="P164">
        <v>0.6079</v>
      </c>
      <c r="Q164">
        <v>0.67120000000000002</v>
      </c>
      <c r="R164">
        <v>0.78290000000000004</v>
      </c>
      <c r="S164">
        <v>0.71279999999999999</v>
      </c>
      <c r="T164">
        <v>0.79069999999999996</v>
      </c>
      <c r="U164">
        <v>0.77329999999999999</v>
      </c>
      <c r="V164">
        <v>0.74370000000000003</v>
      </c>
      <c r="W164">
        <v>0.79420000000000002</v>
      </c>
      <c r="X164">
        <v>0.79420000000000002</v>
      </c>
      <c r="Y164">
        <v>0.79420000000000002</v>
      </c>
      <c r="Z164">
        <v>0.79420000000000002</v>
      </c>
      <c r="AA164">
        <v>0.79420000000000002</v>
      </c>
      <c r="AB164">
        <v>0.79420000000000002</v>
      </c>
    </row>
    <row r="165" spans="2:28" x14ac:dyDescent="0.2">
      <c r="B165">
        <v>1999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1.46E-2</v>
      </c>
      <c r="I165">
        <v>0.13689999999999999</v>
      </c>
      <c r="J165">
        <v>0.25019999999999998</v>
      </c>
      <c r="K165">
        <v>0.34549999999999997</v>
      </c>
      <c r="L165">
        <v>0.42509999999999998</v>
      </c>
      <c r="M165">
        <v>0.52649999999999997</v>
      </c>
      <c r="N165">
        <v>0.55689999999999995</v>
      </c>
      <c r="O165">
        <v>0.57269999999999999</v>
      </c>
      <c r="P165">
        <v>0.61170000000000002</v>
      </c>
      <c r="Q165">
        <v>0.70299999999999996</v>
      </c>
      <c r="R165">
        <v>0.66500000000000004</v>
      </c>
      <c r="S165">
        <v>0.79890000000000005</v>
      </c>
      <c r="T165">
        <v>0.75539999999999996</v>
      </c>
      <c r="U165">
        <v>0.87870000000000004</v>
      </c>
      <c r="V165">
        <v>0.73480000000000001</v>
      </c>
      <c r="W165">
        <v>0.81869999999999998</v>
      </c>
      <c r="X165">
        <v>0.81869999999999998</v>
      </c>
      <c r="Y165">
        <v>0.81869999999999998</v>
      </c>
      <c r="Z165">
        <v>0.81869999999999998</v>
      </c>
      <c r="AA165">
        <v>0.81869999999999998</v>
      </c>
      <c r="AB165">
        <v>0.81869999999999998</v>
      </c>
    </row>
    <row r="166" spans="2:28" x14ac:dyDescent="0.2">
      <c r="B166">
        <v>2000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1.4500000000000001E-2</v>
      </c>
      <c r="I166">
        <v>0.18990000000000001</v>
      </c>
      <c r="J166">
        <v>0.3216</v>
      </c>
      <c r="K166">
        <v>0.47289999999999999</v>
      </c>
      <c r="L166">
        <v>0.5766</v>
      </c>
      <c r="M166">
        <v>0.65980000000000005</v>
      </c>
      <c r="N166">
        <v>0.71760000000000002</v>
      </c>
      <c r="O166">
        <v>0.72789999999999999</v>
      </c>
      <c r="P166">
        <v>0.75390000000000001</v>
      </c>
      <c r="Q166">
        <v>0.83779999999999999</v>
      </c>
      <c r="R166">
        <v>0.81589999999999996</v>
      </c>
      <c r="S166">
        <v>0.88139999999999996</v>
      </c>
      <c r="T166">
        <v>0.85540000000000005</v>
      </c>
      <c r="U166">
        <v>0.93910000000000005</v>
      </c>
      <c r="V166">
        <v>0.87439999999999996</v>
      </c>
      <c r="W166">
        <v>0.93359999999999999</v>
      </c>
      <c r="X166">
        <v>0.93359999999999999</v>
      </c>
      <c r="Y166">
        <v>0.93359999999999999</v>
      </c>
      <c r="Z166">
        <v>0.93359999999999999</v>
      </c>
      <c r="AA166">
        <v>0.93359999999999999</v>
      </c>
      <c r="AB166">
        <v>0.93359999999999999</v>
      </c>
    </row>
    <row r="167" spans="2:28" x14ac:dyDescent="0.2">
      <c r="B167">
        <v>2001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1.44E-2</v>
      </c>
      <c r="I167">
        <v>5.1200000000000002E-2</v>
      </c>
      <c r="J167">
        <v>0.28670000000000001</v>
      </c>
      <c r="K167">
        <v>0.48430000000000001</v>
      </c>
      <c r="L167">
        <v>0.65269999999999995</v>
      </c>
      <c r="M167">
        <v>0.66449999999999998</v>
      </c>
      <c r="N167">
        <v>0.74690000000000001</v>
      </c>
      <c r="O167">
        <v>0.8629</v>
      </c>
      <c r="P167">
        <v>0.85550000000000004</v>
      </c>
      <c r="Q167">
        <v>0.88019999999999998</v>
      </c>
      <c r="R167">
        <v>0.96299999999999997</v>
      </c>
      <c r="S167">
        <v>0.97899999999999998</v>
      </c>
      <c r="T167">
        <v>1.0054000000000001</v>
      </c>
      <c r="U167">
        <v>1.0494000000000001</v>
      </c>
      <c r="V167">
        <v>0.99270000000000003</v>
      </c>
      <c r="W167">
        <v>0.9768</v>
      </c>
      <c r="X167">
        <v>0.9768</v>
      </c>
      <c r="Y167">
        <v>0.9768</v>
      </c>
      <c r="Z167">
        <v>0.9768</v>
      </c>
      <c r="AA167">
        <v>0.9768</v>
      </c>
      <c r="AB167">
        <v>0.9768</v>
      </c>
    </row>
    <row r="168" spans="2:28" x14ac:dyDescent="0.2">
      <c r="B168">
        <v>2002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1.4200000000000001E-2</v>
      </c>
      <c r="I168">
        <v>7.5600000000000001E-2</v>
      </c>
      <c r="J168">
        <v>0.35830000000000001</v>
      </c>
      <c r="K168">
        <v>0.45750000000000002</v>
      </c>
      <c r="L168">
        <v>0.60580000000000001</v>
      </c>
      <c r="M168">
        <v>0.81599999999999995</v>
      </c>
      <c r="N168">
        <v>0.7581</v>
      </c>
      <c r="O168">
        <v>0.8488</v>
      </c>
      <c r="P168">
        <v>0.97709999999999997</v>
      </c>
      <c r="Q168">
        <v>0.93220000000000003</v>
      </c>
      <c r="R168">
        <v>0.91759999999999997</v>
      </c>
      <c r="S168">
        <v>0.99739999999999995</v>
      </c>
      <c r="T168">
        <v>0.98899999999999999</v>
      </c>
      <c r="U168">
        <v>0.92359999999999998</v>
      </c>
      <c r="V168">
        <v>1.125</v>
      </c>
      <c r="W168">
        <v>1.0572999999999999</v>
      </c>
      <c r="X168">
        <v>1.0572999999999999</v>
      </c>
      <c r="Y168">
        <v>1.0572999999999999</v>
      </c>
      <c r="Z168">
        <v>1.0572999999999999</v>
      </c>
      <c r="AA168">
        <v>1.0572999999999999</v>
      </c>
      <c r="AB168">
        <v>1.0572999999999999</v>
      </c>
    </row>
    <row r="169" spans="2:28" x14ac:dyDescent="0.2">
      <c r="B169">
        <v>2003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1.41E-2</v>
      </c>
      <c r="I169">
        <v>0.1</v>
      </c>
      <c r="J169">
        <v>0.25509999999999999</v>
      </c>
      <c r="K169">
        <v>0.4355</v>
      </c>
      <c r="L169">
        <v>0.52249999999999996</v>
      </c>
      <c r="M169">
        <v>0.58850000000000002</v>
      </c>
      <c r="N169">
        <v>0.75060000000000004</v>
      </c>
      <c r="O169">
        <v>0.68469999999999998</v>
      </c>
      <c r="P169">
        <v>0.7339</v>
      </c>
      <c r="Q169">
        <v>0.79090000000000005</v>
      </c>
      <c r="R169">
        <v>0.76849999999999996</v>
      </c>
      <c r="S169">
        <v>0.75429999999999997</v>
      </c>
      <c r="T169">
        <v>0.81320000000000003</v>
      </c>
      <c r="U169">
        <v>0.78939999999999999</v>
      </c>
      <c r="V169">
        <v>0.84140000000000004</v>
      </c>
      <c r="W169">
        <v>0.90400000000000003</v>
      </c>
      <c r="X169">
        <v>0.90400000000000003</v>
      </c>
      <c r="Y169">
        <v>0.90400000000000003</v>
      </c>
      <c r="Z169">
        <v>0.90400000000000003</v>
      </c>
      <c r="AA169">
        <v>0.90400000000000003</v>
      </c>
      <c r="AB169">
        <v>0.90400000000000003</v>
      </c>
    </row>
    <row r="170" spans="2:28" x14ac:dyDescent="0.2">
      <c r="B170">
        <v>2004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1.4E-2</v>
      </c>
      <c r="I170">
        <v>0.1081</v>
      </c>
      <c r="J170">
        <v>0.20250000000000001</v>
      </c>
      <c r="K170">
        <v>0.43640000000000001</v>
      </c>
      <c r="L170">
        <v>0.48370000000000002</v>
      </c>
      <c r="M170">
        <v>0.5393</v>
      </c>
      <c r="N170">
        <v>0.67149999999999999</v>
      </c>
      <c r="O170">
        <v>0.7198</v>
      </c>
      <c r="P170">
        <v>0.67369999999999997</v>
      </c>
      <c r="Q170">
        <v>0.71909999999999996</v>
      </c>
      <c r="R170">
        <v>0.79449999999999998</v>
      </c>
      <c r="S170">
        <v>0.84919999999999995</v>
      </c>
      <c r="T170">
        <v>0.8105</v>
      </c>
      <c r="U170">
        <v>0.9375</v>
      </c>
      <c r="V170">
        <v>0.82920000000000005</v>
      </c>
      <c r="W170">
        <v>0.87150000000000005</v>
      </c>
      <c r="X170">
        <v>0.87150000000000005</v>
      </c>
      <c r="Y170">
        <v>0.87150000000000005</v>
      </c>
      <c r="Z170">
        <v>0.87150000000000005</v>
      </c>
      <c r="AA170">
        <v>0.87150000000000005</v>
      </c>
      <c r="AB170">
        <v>0.87150000000000005</v>
      </c>
    </row>
    <row r="171" spans="2:28" x14ac:dyDescent="0.2">
      <c r="B171">
        <v>2005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1.3899999999999999E-2</v>
      </c>
      <c r="I171">
        <v>0.1162</v>
      </c>
      <c r="J171">
        <v>0.26029999999999998</v>
      </c>
      <c r="K171">
        <v>0.43559999999999999</v>
      </c>
      <c r="L171">
        <v>0.51100000000000001</v>
      </c>
      <c r="M171">
        <v>0.55010000000000003</v>
      </c>
      <c r="N171">
        <v>0.5776</v>
      </c>
      <c r="O171">
        <v>0.64349999999999996</v>
      </c>
      <c r="P171">
        <v>0.67369999999999997</v>
      </c>
      <c r="Q171">
        <v>0.71360000000000001</v>
      </c>
      <c r="R171">
        <v>0.79049999999999998</v>
      </c>
      <c r="S171">
        <v>0.80110000000000003</v>
      </c>
      <c r="T171">
        <v>0.81169999999999998</v>
      </c>
      <c r="U171">
        <v>0.77</v>
      </c>
      <c r="V171">
        <v>1.0727</v>
      </c>
      <c r="W171">
        <v>0.97470000000000001</v>
      </c>
      <c r="X171">
        <v>0.97470000000000001</v>
      </c>
      <c r="Y171">
        <v>0.97470000000000001</v>
      </c>
      <c r="Z171">
        <v>0.97470000000000001</v>
      </c>
      <c r="AA171">
        <v>0.97470000000000001</v>
      </c>
      <c r="AB171">
        <v>0.97470000000000001</v>
      </c>
    </row>
    <row r="172" spans="2:28" x14ac:dyDescent="0.2">
      <c r="B172">
        <v>2006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1.38E-2</v>
      </c>
      <c r="I172">
        <v>0.13239999999999999</v>
      </c>
      <c r="J172">
        <v>0.3831</v>
      </c>
      <c r="K172">
        <v>0.45750000000000002</v>
      </c>
      <c r="L172">
        <v>0.53410000000000002</v>
      </c>
      <c r="M172">
        <v>0.57399999999999995</v>
      </c>
      <c r="N172">
        <v>0.59099999999999997</v>
      </c>
      <c r="O172">
        <v>0.59789999999999999</v>
      </c>
      <c r="P172">
        <v>0.65600000000000003</v>
      </c>
      <c r="Q172">
        <v>0.69969999999999999</v>
      </c>
      <c r="R172">
        <v>0.72589999999999999</v>
      </c>
      <c r="S172">
        <v>0.72199999999999998</v>
      </c>
      <c r="T172">
        <v>0.77529999999999999</v>
      </c>
      <c r="U172">
        <v>0.65800000000000003</v>
      </c>
      <c r="V172">
        <v>0.63990000000000002</v>
      </c>
      <c r="W172">
        <v>0.95499999999999996</v>
      </c>
      <c r="X172">
        <v>0.95499999999999996</v>
      </c>
      <c r="Y172">
        <v>0.95499999999999996</v>
      </c>
      <c r="Z172">
        <v>0.95499999999999996</v>
      </c>
      <c r="AA172">
        <v>0.95499999999999996</v>
      </c>
      <c r="AB172">
        <v>0.95499999999999996</v>
      </c>
    </row>
    <row r="173" spans="2:28" x14ac:dyDescent="0.2">
      <c r="B173">
        <v>2007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1.37E-2</v>
      </c>
      <c r="I173">
        <v>4.2900000000000001E-2</v>
      </c>
      <c r="J173">
        <v>0.21820000000000001</v>
      </c>
      <c r="K173">
        <v>0.38240000000000002</v>
      </c>
      <c r="L173">
        <v>0.53310000000000002</v>
      </c>
      <c r="M173">
        <v>0.55859999999999999</v>
      </c>
      <c r="N173">
        <v>0.61350000000000005</v>
      </c>
      <c r="O173">
        <v>0.64280000000000004</v>
      </c>
      <c r="P173">
        <v>0.65559999999999996</v>
      </c>
      <c r="Q173">
        <v>0.71160000000000001</v>
      </c>
      <c r="R173">
        <v>0.7762</v>
      </c>
      <c r="S173">
        <v>0.74909999999999999</v>
      </c>
      <c r="T173">
        <v>0.82169999999999999</v>
      </c>
      <c r="U173">
        <v>0.85550000000000004</v>
      </c>
      <c r="V173">
        <v>0.78439999999999999</v>
      </c>
      <c r="W173">
        <v>0.85629999999999995</v>
      </c>
      <c r="X173">
        <v>0.85629999999999995</v>
      </c>
      <c r="Y173">
        <v>0.85629999999999995</v>
      </c>
      <c r="Z173">
        <v>0.85629999999999995</v>
      </c>
      <c r="AA173">
        <v>0.85629999999999995</v>
      </c>
      <c r="AB173">
        <v>0.85629999999999995</v>
      </c>
    </row>
    <row r="174" spans="2:28" x14ac:dyDescent="0.2">
      <c r="B174">
        <v>2008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1.44E-2</v>
      </c>
      <c r="I174">
        <v>0.1346</v>
      </c>
      <c r="J174">
        <v>0.24399999999999999</v>
      </c>
      <c r="K174">
        <v>0.40789999999999998</v>
      </c>
      <c r="L174">
        <v>0.56299999999999994</v>
      </c>
      <c r="M174">
        <v>0.63649999999999995</v>
      </c>
      <c r="N174">
        <v>0.6865</v>
      </c>
      <c r="O174">
        <v>0.68179999999999996</v>
      </c>
      <c r="P174">
        <v>0.70979999999999999</v>
      </c>
      <c r="Q174">
        <v>0.72109999999999996</v>
      </c>
      <c r="R174">
        <v>0.74880000000000002</v>
      </c>
      <c r="S174">
        <v>0.80730000000000002</v>
      </c>
      <c r="T174">
        <v>0.84830000000000005</v>
      </c>
      <c r="U174">
        <v>0.77549999999999997</v>
      </c>
      <c r="V174">
        <v>0.88339999999999996</v>
      </c>
      <c r="W174">
        <v>0.83320000000000005</v>
      </c>
      <c r="X174">
        <v>0.83320000000000005</v>
      </c>
      <c r="Y174">
        <v>0.83320000000000005</v>
      </c>
      <c r="Z174">
        <v>0.83320000000000005</v>
      </c>
      <c r="AA174">
        <v>0.83320000000000005</v>
      </c>
      <c r="AB174">
        <v>0.83320000000000005</v>
      </c>
    </row>
    <row r="175" spans="2:28" x14ac:dyDescent="0.2">
      <c r="B175">
        <v>2009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1.52E-2</v>
      </c>
      <c r="I175">
        <v>6.6699999999999995E-2</v>
      </c>
      <c r="J175">
        <v>0.24479999999999999</v>
      </c>
      <c r="K175">
        <v>0.34310000000000002</v>
      </c>
      <c r="L175">
        <v>0.47120000000000001</v>
      </c>
      <c r="M175">
        <v>0.6371</v>
      </c>
      <c r="N175">
        <v>0.67020000000000002</v>
      </c>
      <c r="O175">
        <v>0.69420000000000004</v>
      </c>
      <c r="P175">
        <v>0.74629999999999996</v>
      </c>
      <c r="Q175">
        <v>0.8226</v>
      </c>
      <c r="R175">
        <v>0.76739999999999997</v>
      </c>
      <c r="S175">
        <v>0.81389999999999996</v>
      </c>
      <c r="T175">
        <v>1.0146999999999999</v>
      </c>
      <c r="U175">
        <v>0.85029999999999994</v>
      </c>
      <c r="V175">
        <v>0.95820000000000005</v>
      </c>
      <c r="W175">
        <v>1.0334000000000001</v>
      </c>
      <c r="X175">
        <v>1.0334000000000001</v>
      </c>
      <c r="Y175">
        <v>1.0334000000000001</v>
      </c>
      <c r="Z175">
        <v>1.0334000000000001</v>
      </c>
      <c r="AA175">
        <v>1.0334000000000001</v>
      </c>
      <c r="AB175">
        <v>1.0334000000000001</v>
      </c>
    </row>
    <row r="176" spans="2:28" x14ac:dyDescent="0.2">
      <c r="B176">
        <v>2010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1.5900000000000001E-2</v>
      </c>
      <c r="I176">
        <v>0.1089</v>
      </c>
      <c r="J176">
        <v>0.2326</v>
      </c>
      <c r="K176">
        <v>0.2918</v>
      </c>
      <c r="L176">
        <v>0.43319999999999997</v>
      </c>
      <c r="M176">
        <v>0.5302</v>
      </c>
      <c r="N176">
        <v>0.65820000000000001</v>
      </c>
      <c r="O176">
        <v>0.83489999999999998</v>
      </c>
      <c r="P176">
        <v>1.0828</v>
      </c>
      <c r="Q176">
        <v>1.0276000000000001</v>
      </c>
      <c r="R176">
        <v>0.95820000000000005</v>
      </c>
      <c r="S176">
        <v>0.87629999999999997</v>
      </c>
      <c r="T176">
        <v>0.85240000000000005</v>
      </c>
      <c r="U176">
        <v>1.1253</v>
      </c>
      <c r="V176">
        <v>0.72</v>
      </c>
      <c r="W176">
        <v>0.90210000000000001</v>
      </c>
      <c r="X176">
        <v>0.90210000000000001</v>
      </c>
      <c r="Y176">
        <v>0.90210000000000001</v>
      </c>
      <c r="Z176">
        <v>0.90210000000000001</v>
      </c>
      <c r="AA176">
        <v>0.90210000000000001</v>
      </c>
      <c r="AB176">
        <v>0.90210000000000001</v>
      </c>
    </row>
    <row r="177" spans="1:28" x14ac:dyDescent="0.2">
      <c r="B177">
        <v>2011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1.67E-2</v>
      </c>
      <c r="I177">
        <v>8.4400000000000003E-2</v>
      </c>
      <c r="J177">
        <v>0.2457</v>
      </c>
      <c r="K177">
        <v>0.32379999999999998</v>
      </c>
      <c r="L177">
        <v>0.38750000000000001</v>
      </c>
      <c r="M177">
        <v>0.51419999999999999</v>
      </c>
      <c r="N177">
        <v>0.59499999999999997</v>
      </c>
      <c r="O177">
        <v>0.67269999999999996</v>
      </c>
      <c r="P177">
        <v>0.85299999999999998</v>
      </c>
      <c r="Q177">
        <v>0.9294</v>
      </c>
      <c r="R177">
        <v>0.97670000000000001</v>
      </c>
      <c r="S177">
        <v>1.0749</v>
      </c>
      <c r="T177">
        <v>1.0590999999999999</v>
      </c>
      <c r="U177">
        <v>1.0279</v>
      </c>
      <c r="V177">
        <v>1.0557000000000001</v>
      </c>
      <c r="W177">
        <v>0.92120000000000002</v>
      </c>
      <c r="X177">
        <v>0.92120000000000002</v>
      </c>
      <c r="Y177">
        <v>0.92120000000000002</v>
      </c>
      <c r="Z177">
        <v>0.92120000000000002</v>
      </c>
      <c r="AA177">
        <v>0.92120000000000002</v>
      </c>
      <c r="AB177">
        <v>0.92120000000000002</v>
      </c>
    </row>
    <row r="178" spans="1:28" x14ac:dyDescent="0.2">
      <c r="B178">
        <v>2012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1.7399999999999999E-2</v>
      </c>
      <c r="I178">
        <v>0.129</v>
      </c>
      <c r="J178">
        <v>0.2145</v>
      </c>
      <c r="K178">
        <v>0.35360000000000003</v>
      </c>
      <c r="L178">
        <v>0.40949999999999998</v>
      </c>
      <c r="M178">
        <v>0.4889</v>
      </c>
      <c r="N178">
        <v>0.65620000000000001</v>
      </c>
      <c r="O178">
        <v>0.69059999999999999</v>
      </c>
      <c r="P178">
        <v>0.77759999999999996</v>
      </c>
      <c r="Q178">
        <v>0.90739999999999998</v>
      </c>
      <c r="R178">
        <v>0.96260000000000001</v>
      </c>
      <c r="S178">
        <v>0.96419999999999995</v>
      </c>
      <c r="T178">
        <v>0.96379999999999999</v>
      </c>
      <c r="U178">
        <v>0.98929999999999996</v>
      </c>
      <c r="V178">
        <v>0.99250000000000005</v>
      </c>
      <c r="W178">
        <v>0.94269999999999998</v>
      </c>
      <c r="X178">
        <v>0.94269999999999998</v>
      </c>
      <c r="Y178">
        <v>0.94269999999999998</v>
      </c>
      <c r="Z178">
        <v>0.94269999999999998</v>
      </c>
      <c r="AA178">
        <v>0.94269999999999998</v>
      </c>
      <c r="AB178">
        <v>0.94269999999999998</v>
      </c>
    </row>
    <row r="179" spans="1:28" x14ac:dyDescent="0.2">
      <c r="B179">
        <v>2013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1.8200000000000001E-2</v>
      </c>
      <c r="I179">
        <v>0.12970000000000001</v>
      </c>
      <c r="J179">
        <v>0.28739999999999999</v>
      </c>
      <c r="K179">
        <v>0.35949999999999999</v>
      </c>
      <c r="L179">
        <v>0.46970000000000001</v>
      </c>
      <c r="M179">
        <v>0.51039999999999996</v>
      </c>
      <c r="N179">
        <v>0.626</v>
      </c>
      <c r="O179">
        <v>0.71650000000000003</v>
      </c>
      <c r="P179">
        <v>0.73099999999999998</v>
      </c>
      <c r="Q179">
        <v>0.83130000000000004</v>
      </c>
      <c r="R179">
        <v>0.99890000000000001</v>
      </c>
      <c r="S179">
        <v>1.0751999999999999</v>
      </c>
      <c r="T179">
        <v>1.2302999999999999</v>
      </c>
      <c r="U179">
        <v>1.1187</v>
      </c>
      <c r="V179">
        <v>1.0682</v>
      </c>
      <c r="W179">
        <v>1.0545</v>
      </c>
      <c r="X179">
        <v>1.0545</v>
      </c>
      <c r="Y179">
        <v>1.0545</v>
      </c>
      <c r="Z179">
        <v>1.0545</v>
      </c>
      <c r="AA179">
        <v>1.0545</v>
      </c>
      <c r="AB179">
        <v>1.0545</v>
      </c>
    </row>
    <row r="180" spans="1:28" x14ac:dyDescent="0.2">
      <c r="B180">
        <v>2014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1.89E-2</v>
      </c>
      <c r="I180">
        <v>0.21199999999999999</v>
      </c>
      <c r="J180">
        <v>0.37209999999999999</v>
      </c>
      <c r="K180">
        <v>0.46079999999999999</v>
      </c>
      <c r="L180">
        <v>0.48120000000000002</v>
      </c>
      <c r="M180">
        <v>0.54169999999999996</v>
      </c>
      <c r="N180">
        <v>0.57569999999999999</v>
      </c>
      <c r="O180">
        <v>0.61909999999999998</v>
      </c>
      <c r="P180">
        <v>0.66600000000000004</v>
      </c>
      <c r="Q180">
        <v>0.73560000000000003</v>
      </c>
      <c r="R180">
        <v>0.69979999999999998</v>
      </c>
      <c r="S180">
        <v>1.1324000000000001</v>
      </c>
      <c r="T180">
        <v>0.91449999999999998</v>
      </c>
      <c r="U180">
        <v>0.94910000000000005</v>
      </c>
      <c r="V180">
        <v>1.0760000000000001</v>
      </c>
      <c r="W180">
        <v>1.0434000000000001</v>
      </c>
      <c r="X180">
        <v>1.0434000000000001</v>
      </c>
      <c r="Y180">
        <v>1.0434000000000001</v>
      </c>
      <c r="Z180">
        <v>1.0434000000000001</v>
      </c>
      <c r="AA180">
        <v>1.0434000000000001</v>
      </c>
      <c r="AB180">
        <v>1.0434000000000001</v>
      </c>
    </row>
    <row r="181" spans="1:28" x14ac:dyDescent="0.2">
      <c r="B181">
        <v>2015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1.55E-2</v>
      </c>
      <c r="I181">
        <v>7.5899999999999995E-2</v>
      </c>
      <c r="J181">
        <v>0.24709999999999999</v>
      </c>
      <c r="K181">
        <v>0.39050000000000001</v>
      </c>
      <c r="L181">
        <v>0.44450000000000001</v>
      </c>
      <c r="M181">
        <v>0.4708</v>
      </c>
      <c r="N181">
        <v>0.55310000000000004</v>
      </c>
      <c r="O181">
        <v>0.5948</v>
      </c>
      <c r="P181">
        <v>0.67490000000000006</v>
      </c>
      <c r="Q181">
        <v>0.68789999999999996</v>
      </c>
      <c r="R181">
        <v>0.71789999999999998</v>
      </c>
      <c r="S181">
        <v>0.8337</v>
      </c>
      <c r="T181">
        <v>0.95230000000000004</v>
      </c>
      <c r="U181">
        <v>1.0185</v>
      </c>
      <c r="V181">
        <v>1.0892999999999999</v>
      </c>
      <c r="W181">
        <v>1.2493000000000001</v>
      </c>
      <c r="X181">
        <v>1.2493000000000001</v>
      </c>
      <c r="Y181">
        <v>1.2493000000000001</v>
      </c>
      <c r="Z181">
        <v>1.2493000000000001</v>
      </c>
      <c r="AA181">
        <v>1.2493000000000001</v>
      </c>
      <c r="AB181">
        <v>1.2493000000000001</v>
      </c>
    </row>
    <row r="182" spans="1:28" x14ac:dyDescent="0.2">
      <c r="B182">
        <v>2016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1.2E-2</v>
      </c>
      <c r="I182">
        <v>0.1653</v>
      </c>
      <c r="J182">
        <v>0.24390000000000001</v>
      </c>
      <c r="K182">
        <v>0.3831</v>
      </c>
      <c r="L182">
        <v>0.41639999999999999</v>
      </c>
      <c r="M182">
        <v>0.441</v>
      </c>
      <c r="N182">
        <v>0.4657</v>
      </c>
      <c r="O182">
        <v>0.51349999999999996</v>
      </c>
      <c r="P182">
        <v>0.51819999999999999</v>
      </c>
      <c r="Q182">
        <v>0.51339999999999997</v>
      </c>
      <c r="R182">
        <v>0.66169999999999995</v>
      </c>
      <c r="S182">
        <v>0.7198</v>
      </c>
      <c r="T182">
        <v>0.59209999999999996</v>
      </c>
      <c r="U182">
        <v>0.95640000000000003</v>
      </c>
      <c r="V182">
        <v>1.4510000000000001</v>
      </c>
      <c r="W182">
        <v>1.4540999999999999</v>
      </c>
      <c r="X182">
        <v>1.4540999999999999</v>
      </c>
      <c r="Y182">
        <v>1.4540999999999999</v>
      </c>
      <c r="Z182">
        <v>1.4540999999999999</v>
      </c>
      <c r="AA182">
        <v>1.4540999999999999</v>
      </c>
      <c r="AB182">
        <v>1.4540999999999999</v>
      </c>
    </row>
    <row r="183" spans="1:28" x14ac:dyDescent="0.2">
      <c r="B183">
        <v>2017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8.5000000000000006E-3</v>
      </c>
      <c r="I183">
        <v>0.13619999999999999</v>
      </c>
      <c r="J183">
        <v>0.28349999999999997</v>
      </c>
      <c r="K183">
        <v>0.3947</v>
      </c>
      <c r="L183">
        <v>0.48420000000000002</v>
      </c>
      <c r="M183">
        <v>0.52200000000000002</v>
      </c>
      <c r="N183">
        <v>0.55900000000000005</v>
      </c>
      <c r="O183">
        <v>0.55210000000000004</v>
      </c>
      <c r="P183">
        <v>0.57930000000000004</v>
      </c>
      <c r="Q183">
        <v>0.65400000000000003</v>
      </c>
      <c r="R183">
        <v>0.60799999999999998</v>
      </c>
      <c r="S183">
        <v>0.71860000000000002</v>
      </c>
      <c r="T183">
        <v>0.79669999999999996</v>
      </c>
      <c r="U183">
        <v>0.77480000000000004</v>
      </c>
      <c r="V183">
        <v>0.81420000000000003</v>
      </c>
      <c r="W183">
        <v>0.94969999999999999</v>
      </c>
      <c r="X183">
        <v>0.94969999999999999</v>
      </c>
      <c r="Y183">
        <v>0.94969999999999999</v>
      </c>
      <c r="Z183">
        <v>0.94969999999999999</v>
      </c>
      <c r="AA183">
        <v>0.94969999999999999</v>
      </c>
      <c r="AB183">
        <v>0.94969999999999999</v>
      </c>
    </row>
    <row r="184" spans="1:28" x14ac:dyDescent="0.2">
      <c r="B184">
        <v>2018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8.5000000000000006E-3</v>
      </c>
      <c r="I184">
        <v>0.17849999999999999</v>
      </c>
      <c r="J184">
        <v>0.35639999999999999</v>
      </c>
      <c r="K184">
        <v>0.46949999999999997</v>
      </c>
      <c r="L184">
        <v>0.50980000000000003</v>
      </c>
      <c r="M184">
        <v>0.55220000000000002</v>
      </c>
      <c r="N184">
        <v>0.57210000000000005</v>
      </c>
      <c r="O184">
        <v>0.6371</v>
      </c>
      <c r="P184">
        <v>0.60670000000000002</v>
      </c>
      <c r="Q184">
        <v>0.61839999999999995</v>
      </c>
      <c r="R184">
        <v>0.67359999999999998</v>
      </c>
      <c r="S184">
        <v>0.66669999999999996</v>
      </c>
      <c r="T184">
        <v>0.70679999999999998</v>
      </c>
      <c r="U184">
        <v>0.85109999999999997</v>
      </c>
      <c r="V184">
        <v>0.89710000000000001</v>
      </c>
      <c r="W184">
        <v>1.1071</v>
      </c>
      <c r="X184">
        <v>1.1071</v>
      </c>
      <c r="Y184">
        <v>1.1071</v>
      </c>
      <c r="Z184">
        <v>1.1071</v>
      </c>
      <c r="AA184">
        <v>1.1071</v>
      </c>
      <c r="AB184">
        <v>1.1071</v>
      </c>
    </row>
    <row r="186" spans="1:28" s="5" customFormat="1" x14ac:dyDescent="0.2">
      <c r="A186" s="5" t="s">
        <v>1161</v>
      </c>
      <c r="B186" s="5" t="s">
        <v>211</v>
      </c>
      <c r="C186" s="5" t="s">
        <v>42</v>
      </c>
      <c r="D186" s="5" t="s">
        <v>77</v>
      </c>
      <c r="E186" s="5" t="s">
        <v>1165</v>
      </c>
      <c r="F186" s="5" t="s">
        <v>112</v>
      </c>
      <c r="G186" s="5" t="s">
        <v>462</v>
      </c>
      <c r="H186" s="5">
        <v>1</v>
      </c>
    </row>
    <row r="187" spans="1:28" s="5" customFormat="1" x14ac:dyDescent="0.2">
      <c r="B187" s="5" t="s">
        <v>1135</v>
      </c>
      <c r="C187" s="5" t="s">
        <v>1136</v>
      </c>
      <c r="D187" s="5" t="s">
        <v>273</v>
      </c>
      <c r="E187" s="5" t="s">
        <v>1</v>
      </c>
      <c r="F187" s="5" t="s">
        <v>2</v>
      </c>
      <c r="G187" s="5" t="s">
        <v>3</v>
      </c>
      <c r="H187" s="5" t="s">
        <v>4</v>
      </c>
      <c r="I187" s="5" t="s">
        <v>5</v>
      </c>
      <c r="J187" s="5" t="s">
        <v>6</v>
      </c>
      <c r="K187" s="5" t="s">
        <v>7</v>
      </c>
      <c r="L187" s="5" t="s">
        <v>8</v>
      </c>
      <c r="M187" s="5" t="s">
        <v>9</v>
      </c>
      <c r="N187" s="5" t="s">
        <v>10</v>
      </c>
      <c r="O187" s="5" t="s">
        <v>11</v>
      </c>
      <c r="P187" s="5" t="s">
        <v>12</v>
      </c>
      <c r="Q187" s="5" t="s">
        <v>13</v>
      </c>
      <c r="R187" s="5" t="s">
        <v>14</v>
      </c>
      <c r="S187" s="5" t="s">
        <v>15</v>
      </c>
      <c r="T187" s="5" t="s">
        <v>16</v>
      </c>
      <c r="U187" s="5" t="s">
        <v>17</v>
      </c>
      <c r="V187" s="5" t="s">
        <v>18</v>
      </c>
      <c r="W187" s="5" t="s">
        <v>19</v>
      </c>
      <c r="X187" s="5" t="s">
        <v>20</v>
      </c>
      <c r="Y187" s="5" t="s">
        <v>21</v>
      </c>
      <c r="Z187" s="5" t="s">
        <v>22</v>
      </c>
      <c r="AA187" s="5" t="s">
        <v>23</v>
      </c>
      <c r="AB187" s="5" t="s">
        <v>24</v>
      </c>
    </row>
    <row r="188" spans="1:28" x14ac:dyDescent="0.2">
      <c r="B188">
        <v>-1940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1.5699999999999999E-2</v>
      </c>
      <c r="I188">
        <v>9.0499999999999997E-2</v>
      </c>
      <c r="J188">
        <v>0.25190000000000001</v>
      </c>
      <c r="K188">
        <v>0.37959999999999999</v>
      </c>
      <c r="L188">
        <v>0.48559999999999998</v>
      </c>
      <c r="M188">
        <v>0.53400000000000003</v>
      </c>
      <c r="N188">
        <v>0.58360000000000001</v>
      </c>
      <c r="O188">
        <v>0.64770000000000005</v>
      </c>
      <c r="P188">
        <v>0.7097</v>
      </c>
      <c r="Q188">
        <v>0.78420000000000001</v>
      </c>
      <c r="R188">
        <v>0.85570000000000002</v>
      </c>
      <c r="S188">
        <v>0.92390000000000005</v>
      </c>
      <c r="T188">
        <v>0.96130000000000004</v>
      </c>
      <c r="U188">
        <v>1.0592999999999999</v>
      </c>
      <c r="V188">
        <v>0.99970000000000003</v>
      </c>
      <c r="W188">
        <v>1.0310999999999999</v>
      </c>
      <c r="X188">
        <v>1.0310999999999999</v>
      </c>
      <c r="Y188">
        <v>1.0310999999999999</v>
      </c>
      <c r="Z188">
        <v>1.0310999999999999</v>
      </c>
      <c r="AA188">
        <v>1.0310999999999999</v>
      </c>
      <c r="AB188">
        <v>1.0310999999999999</v>
      </c>
    </row>
    <row r="189" spans="1:28" x14ac:dyDescent="0.2">
      <c r="B189">
        <v>1964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</row>
    <row r="190" spans="1:28" x14ac:dyDescent="0.2">
      <c r="B190">
        <v>1965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</row>
    <row r="191" spans="1:28" x14ac:dyDescent="0.2">
      <c r="B191">
        <v>1966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</row>
    <row r="192" spans="1:28" x14ac:dyDescent="0.2">
      <c r="B192">
        <v>1967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</row>
    <row r="193" spans="2:28" x14ac:dyDescent="0.2">
      <c r="B193">
        <v>1968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</row>
    <row r="194" spans="2:28" x14ac:dyDescent="0.2">
      <c r="B194">
        <v>1969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</row>
    <row r="195" spans="2:28" x14ac:dyDescent="0.2">
      <c r="B195">
        <v>1970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</row>
    <row r="196" spans="2:28" x14ac:dyDescent="0.2">
      <c r="B196">
        <v>1971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</row>
    <row r="197" spans="2:28" x14ac:dyDescent="0.2">
      <c r="B197">
        <v>1972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0</v>
      </c>
    </row>
    <row r="198" spans="2:28" x14ac:dyDescent="0.2">
      <c r="B198">
        <v>1973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</row>
    <row r="199" spans="2:28" x14ac:dyDescent="0.2">
      <c r="B199">
        <v>1974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</row>
    <row r="200" spans="2:28" x14ac:dyDescent="0.2">
      <c r="B200">
        <v>1975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5.5E-2</v>
      </c>
      <c r="I200">
        <v>0.1575</v>
      </c>
      <c r="J200">
        <v>0.29870000000000002</v>
      </c>
      <c r="K200">
        <v>0.36580000000000001</v>
      </c>
      <c r="L200">
        <v>0.61429999999999996</v>
      </c>
      <c r="M200">
        <v>0.63060000000000005</v>
      </c>
      <c r="N200">
        <v>0.7873</v>
      </c>
      <c r="O200">
        <v>0.87380000000000002</v>
      </c>
      <c r="P200">
        <v>0.96779999999999999</v>
      </c>
      <c r="Q200">
        <v>0.90749999999999997</v>
      </c>
      <c r="R200">
        <v>0.97</v>
      </c>
      <c r="S200">
        <v>1.6933</v>
      </c>
      <c r="T200">
        <v>1.5</v>
      </c>
      <c r="U200">
        <v>1.9</v>
      </c>
      <c r="V200">
        <v>1.9555</v>
      </c>
      <c r="W200">
        <v>2.7444999999999999</v>
      </c>
      <c r="X200">
        <v>2.7444999999999999</v>
      </c>
      <c r="Y200">
        <v>2.7444999999999999</v>
      </c>
      <c r="Z200">
        <v>2.7444999999999999</v>
      </c>
      <c r="AA200">
        <v>2.7444999999999999</v>
      </c>
      <c r="AB200">
        <v>2.7444999999999999</v>
      </c>
    </row>
    <row r="201" spans="2:28" x14ac:dyDescent="0.2">
      <c r="B201">
        <v>1976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5.5E-2</v>
      </c>
      <c r="I201">
        <v>9.8599999999999993E-2</v>
      </c>
      <c r="J201">
        <v>0.2359</v>
      </c>
      <c r="K201">
        <v>0.499</v>
      </c>
      <c r="L201">
        <v>0.51880000000000004</v>
      </c>
      <c r="M201">
        <v>0.69359999999999999</v>
      </c>
      <c r="N201">
        <v>0.80379999999999996</v>
      </c>
      <c r="O201">
        <v>0.91649999999999998</v>
      </c>
      <c r="P201">
        <v>1.2062999999999999</v>
      </c>
      <c r="Q201">
        <v>1.3334999999999999</v>
      </c>
      <c r="R201">
        <v>1.4495</v>
      </c>
      <c r="S201">
        <v>1.6507000000000001</v>
      </c>
      <c r="T201">
        <v>1.8066</v>
      </c>
      <c r="U201">
        <v>1.8588</v>
      </c>
      <c r="V201">
        <v>1.9555</v>
      </c>
      <c r="W201">
        <v>2.7444999999999999</v>
      </c>
      <c r="X201">
        <v>2.7444999999999999</v>
      </c>
      <c r="Y201">
        <v>2.7444999999999999</v>
      </c>
      <c r="Z201">
        <v>2.7444999999999999</v>
      </c>
      <c r="AA201">
        <v>2.7444999999999999</v>
      </c>
      <c r="AB201">
        <v>2.7444999999999999</v>
      </c>
    </row>
    <row r="202" spans="2:28" x14ac:dyDescent="0.2">
      <c r="B202">
        <v>1977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5.5E-2</v>
      </c>
      <c r="I202">
        <v>8.5500000000000007E-2</v>
      </c>
      <c r="J202">
        <v>0.40200000000000002</v>
      </c>
      <c r="K202">
        <v>0.48820000000000002</v>
      </c>
      <c r="L202">
        <v>0.59019999999999995</v>
      </c>
      <c r="M202">
        <v>0.66500000000000004</v>
      </c>
      <c r="N202">
        <v>0.74890000000000001</v>
      </c>
      <c r="O202">
        <v>0.82720000000000005</v>
      </c>
      <c r="P202">
        <v>0.97789999999999999</v>
      </c>
      <c r="Q202">
        <v>1.1052</v>
      </c>
      <c r="R202">
        <v>1.2341</v>
      </c>
      <c r="S202">
        <v>1.3148</v>
      </c>
      <c r="T202">
        <v>1.4027000000000001</v>
      </c>
      <c r="U202">
        <v>1.7511000000000001</v>
      </c>
      <c r="V202">
        <v>2.1004999999999998</v>
      </c>
      <c r="W202">
        <v>2.2094</v>
      </c>
      <c r="X202">
        <v>2.2094</v>
      </c>
      <c r="Y202">
        <v>2.2094</v>
      </c>
      <c r="Z202">
        <v>2.2094</v>
      </c>
      <c r="AA202">
        <v>2.2094</v>
      </c>
      <c r="AB202">
        <v>2.2094</v>
      </c>
    </row>
    <row r="203" spans="2:28" x14ac:dyDescent="0.2">
      <c r="B203">
        <v>1978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5.1700000000000003E-2</v>
      </c>
      <c r="I203">
        <v>7.2499999999999995E-2</v>
      </c>
      <c r="J203">
        <v>0.1275</v>
      </c>
      <c r="K203">
        <v>0.46989999999999998</v>
      </c>
      <c r="L203">
        <v>0.5302</v>
      </c>
      <c r="M203">
        <v>0.60260000000000002</v>
      </c>
      <c r="N203">
        <v>0.63919999999999999</v>
      </c>
      <c r="O203">
        <v>0.73970000000000002</v>
      </c>
      <c r="P203">
        <v>0.84219999999999995</v>
      </c>
      <c r="Q203">
        <v>0.98109999999999997</v>
      </c>
      <c r="R203">
        <v>1.0996999999999999</v>
      </c>
      <c r="S203">
        <v>1.2459</v>
      </c>
      <c r="T203">
        <v>1.3294999999999999</v>
      </c>
      <c r="U203">
        <v>1.4814000000000001</v>
      </c>
      <c r="V203">
        <v>1.7419</v>
      </c>
      <c r="W203">
        <v>2.3353000000000002</v>
      </c>
      <c r="X203">
        <v>2.3353000000000002</v>
      </c>
      <c r="Y203">
        <v>2.3353000000000002</v>
      </c>
      <c r="Z203">
        <v>2.3353000000000002</v>
      </c>
      <c r="AA203">
        <v>2.3353000000000002</v>
      </c>
      <c r="AB203">
        <v>2.3353000000000002</v>
      </c>
    </row>
    <row r="204" spans="2:28" x14ac:dyDescent="0.2">
      <c r="B204">
        <v>1979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4.8399999999999999E-2</v>
      </c>
      <c r="I204">
        <v>7.6300000000000007E-2</v>
      </c>
      <c r="J204">
        <v>0.24099999999999999</v>
      </c>
      <c r="K204">
        <v>0.25869999999999999</v>
      </c>
      <c r="L204">
        <v>0.58209999999999995</v>
      </c>
      <c r="M204">
        <v>0.68679999999999997</v>
      </c>
      <c r="N204">
        <v>0.76770000000000005</v>
      </c>
      <c r="O204">
        <v>0.89090000000000003</v>
      </c>
      <c r="P204">
        <v>0.91279999999999994</v>
      </c>
      <c r="Q204">
        <v>1.0368999999999999</v>
      </c>
      <c r="R204">
        <v>1.1987000000000001</v>
      </c>
      <c r="S204">
        <v>1.2482</v>
      </c>
      <c r="T204">
        <v>1.5326</v>
      </c>
      <c r="U204">
        <v>1.552</v>
      </c>
      <c r="V204">
        <v>1.7949999999999999</v>
      </c>
      <c r="W204">
        <v>1.9817</v>
      </c>
      <c r="X204">
        <v>1.9817</v>
      </c>
      <c r="Y204">
        <v>1.9817</v>
      </c>
      <c r="Z204">
        <v>1.9817</v>
      </c>
      <c r="AA204">
        <v>1.9817</v>
      </c>
      <c r="AB204">
        <v>1.9817</v>
      </c>
    </row>
    <row r="205" spans="2:28" x14ac:dyDescent="0.2">
      <c r="B205">
        <v>1980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4.5199999999999997E-2</v>
      </c>
      <c r="I205">
        <v>0.08</v>
      </c>
      <c r="J205">
        <v>0.21249999999999999</v>
      </c>
      <c r="K205">
        <v>0.45290000000000002</v>
      </c>
      <c r="L205">
        <v>0.39219999999999999</v>
      </c>
      <c r="M205">
        <v>0.4904</v>
      </c>
      <c r="N205">
        <v>0.51659999999999995</v>
      </c>
      <c r="O205">
        <v>0.65539999999999998</v>
      </c>
      <c r="P205">
        <v>0.71360000000000001</v>
      </c>
      <c r="Q205">
        <v>0.874</v>
      </c>
      <c r="R205">
        <v>1.0626</v>
      </c>
      <c r="S205">
        <v>1.1623000000000001</v>
      </c>
      <c r="T205">
        <v>1.2898000000000001</v>
      </c>
      <c r="U205">
        <v>1.3001</v>
      </c>
      <c r="V205">
        <v>1.2699</v>
      </c>
      <c r="W205">
        <v>1.3960999999999999</v>
      </c>
      <c r="X205">
        <v>1.3960999999999999</v>
      </c>
      <c r="Y205">
        <v>1.3960999999999999</v>
      </c>
      <c r="Z205">
        <v>1.3960999999999999</v>
      </c>
      <c r="AA205">
        <v>1.3960999999999999</v>
      </c>
      <c r="AB205">
        <v>1.3960999999999999</v>
      </c>
    </row>
    <row r="206" spans="2:28" x14ac:dyDescent="0.2">
      <c r="B206">
        <v>1981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4.19E-2</v>
      </c>
      <c r="I206">
        <v>0.1074</v>
      </c>
      <c r="J206">
        <v>0.2137</v>
      </c>
      <c r="K206">
        <v>0.3422</v>
      </c>
      <c r="L206">
        <v>0.52639999999999998</v>
      </c>
      <c r="M206">
        <v>0.39329999999999998</v>
      </c>
      <c r="N206">
        <v>0.52539999999999998</v>
      </c>
      <c r="O206">
        <v>0.54620000000000002</v>
      </c>
      <c r="P206">
        <v>0.74639999999999995</v>
      </c>
      <c r="Q206">
        <v>0.72040000000000004</v>
      </c>
      <c r="R206">
        <v>0.82310000000000005</v>
      </c>
      <c r="S206">
        <v>1.0412999999999999</v>
      </c>
      <c r="T206">
        <v>1.0989</v>
      </c>
      <c r="U206">
        <v>1.3449</v>
      </c>
      <c r="V206">
        <v>1.4925999999999999</v>
      </c>
      <c r="W206">
        <v>1.2128000000000001</v>
      </c>
      <c r="X206">
        <v>1.2128000000000001</v>
      </c>
      <c r="Y206">
        <v>1.2128000000000001</v>
      </c>
      <c r="Z206">
        <v>1.2128000000000001</v>
      </c>
      <c r="AA206">
        <v>1.2128000000000001</v>
      </c>
      <c r="AB206">
        <v>1.2128000000000001</v>
      </c>
    </row>
    <row r="207" spans="2:28" x14ac:dyDescent="0.2">
      <c r="B207">
        <v>1982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3.8600000000000002E-2</v>
      </c>
      <c r="I207">
        <v>0.1181</v>
      </c>
      <c r="J207">
        <v>0.2465</v>
      </c>
      <c r="K207">
        <v>0.33360000000000001</v>
      </c>
      <c r="L207">
        <v>0.30969999999999998</v>
      </c>
      <c r="M207">
        <v>0.54959999999999998</v>
      </c>
      <c r="N207">
        <v>0.39560000000000001</v>
      </c>
      <c r="O207">
        <v>0.52749999999999997</v>
      </c>
      <c r="P207">
        <v>0.56289999999999996</v>
      </c>
      <c r="Q207">
        <v>0.76060000000000005</v>
      </c>
      <c r="R207">
        <v>0.68369999999999997</v>
      </c>
      <c r="S207">
        <v>0.85389999999999999</v>
      </c>
      <c r="T207">
        <v>1.0669999999999999</v>
      </c>
      <c r="U207">
        <v>0.87929999999999997</v>
      </c>
      <c r="V207">
        <v>1.0185999999999999</v>
      </c>
      <c r="W207">
        <v>1.1693</v>
      </c>
      <c r="X207">
        <v>1.1693</v>
      </c>
      <c r="Y207">
        <v>1.1693</v>
      </c>
      <c r="Z207">
        <v>1.1693</v>
      </c>
      <c r="AA207">
        <v>1.1693</v>
      </c>
      <c r="AB207">
        <v>1.1693</v>
      </c>
    </row>
    <row r="208" spans="2:28" x14ac:dyDescent="0.2">
      <c r="B208">
        <v>1983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3.5299999999999998E-2</v>
      </c>
      <c r="I208">
        <v>0.12870000000000001</v>
      </c>
      <c r="J208">
        <v>0.13569999999999999</v>
      </c>
      <c r="K208">
        <v>0.34100000000000003</v>
      </c>
      <c r="L208">
        <v>0.36940000000000001</v>
      </c>
      <c r="M208">
        <v>0.32769999999999999</v>
      </c>
      <c r="N208">
        <v>0.52</v>
      </c>
      <c r="O208">
        <v>0.50280000000000002</v>
      </c>
      <c r="P208">
        <v>0.6179</v>
      </c>
      <c r="Q208">
        <v>0.70599999999999996</v>
      </c>
      <c r="R208">
        <v>0.88</v>
      </c>
      <c r="S208">
        <v>0.92989999999999995</v>
      </c>
      <c r="T208">
        <v>1.0356000000000001</v>
      </c>
      <c r="U208">
        <v>1.0309999999999999</v>
      </c>
      <c r="V208">
        <v>1.3217000000000001</v>
      </c>
      <c r="W208">
        <v>1.4823</v>
      </c>
      <c r="X208">
        <v>1.4823</v>
      </c>
      <c r="Y208">
        <v>1.4823</v>
      </c>
      <c r="Z208">
        <v>1.4823</v>
      </c>
      <c r="AA208">
        <v>1.4823</v>
      </c>
      <c r="AB208">
        <v>1.4823</v>
      </c>
    </row>
    <row r="209" spans="2:28" x14ac:dyDescent="0.2">
      <c r="B209">
        <v>1984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3.2099999999999997E-2</v>
      </c>
      <c r="I209">
        <v>0.13150000000000001</v>
      </c>
      <c r="J209">
        <v>0.16420000000000001</v>
      </c>
      <c r="K209">
        <v>0.24929999999999999</v>
      </c>
      <c r="L209">
        <v>0.43840000000000001</v>
      </c>
      <c r="M209">
        <v>0.4113</v>
      </c>
      <c r="N209">
        <v>0.43519999999999998</v>
      </c>
      <c r="O209">
        <v>0.58720000000000006</v>
      </c>
      <c r="P209">
        <v>0.58020000000000005</v>
      </c>
      <c r="Q209">
        <v>0.67579999999999996</v>
      </c>
      <c r="R209">
        <v>0.70099999999999996</v>
      </c>
      <c r="S209">
        <v>0.95130000000000003</v>
      </c>
      <c r="T209">
        <v>1.1364000000000001</v>
      </c>
      <c r="U209">
        <v>1.0258</v>
      </c>
      <c r="V209">
        <v>1.2806999999999999</v>
      </c>
      <c r="W209">
        <v>1.88</v>
      </c>
      <c r="X209">
        <v>1.88</v>
      </c>
      <c r="Y209">
        <v>1.88</v>
      </c>
      <c r="Z209">
        <v>1.88</v>
      </c>
      <c r="AA209">
        <v>1.88</v>
      </c>
      <c r="AB209">
        <v>1.88</v>
      </c>
    </row>
    <row r="210" spans="2:28" x14ac:dyDescent="0.2">
      <c r="B210">
        <v>1985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2.8799999999999999E-2</v>
      </c>
      <c r="I210">
        <v>0.17399999999999999</v>
      </c>
      <c r="J210">
        <v>0.22969999999999999</v>
      </c>
      <c r="K210">
        <v>0.26790000000000003</v>
      </c>
      <c r="L210">
        <v>0.44140000000000001</v>
      </c>
      <c r="M210">
        <v>0.54959999999999998</v>
      </c>
      <c r="N210">
        <v>0.5474</v>
      </c>
      <c r="O210">
        <v>0.60170000000000001</v>
      </c>
      <c r="P210">
        <v>0.74519999999999997</v>
      </c>
      <c r="Q210">
        <v>0.69330000000000003</v>
      </c>
      <c r="R210">
        <v>0.72309999999999997</v>
      </c>
      <c r="S210">
        <v>0.85840000000000005</v>
      </c>
      <c r="T210">
        <v>0.86980000000000002</v>
      </c>
      <c r="U210">
        <v>0.94579999999999997</v>
      </c>
      <c r="V210">
        <v>0.67589999999999995</v>
      </c>
      <c r="W210">
        <v>1.1216999999999999</v>
      </c>
      <c r="X210">
        <v>1.1216999999999999</v>
      </c>
      <c r="Y210">
        <v>1.1216999999999999</v>
      </c>
      <c r="Z210">
        <v>1.1216999999999999</v>
      </c>
      <c r="AA210">
        <v>1.1216999999999999</v>
      </c>
      <c r="AB210">
        <v>1.1216999999999999</v>
      </c>
    </row>
    <row r="211" spans="2:28" x14ac:dyDescent="0.2">
      <c r="B211">
        <v>1986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2.5499999999999998E-2</v>
      </c>
      <c r="I211">
        <v>0.1555</v>
      </c>
      <c r="J211">
        <v>0.27800000000000002</v>
      </c>
      <c r="K211">
        <v>0.29060000000000002</v>
      </c>
      <c r="L211">
        <v>0.3024</v>
      </c>
      <c r="M211">
        <v>0.3735</v>
      </c>
      <c r="N211">
        <v>0.54259999999999997</v>
      </c>
      <c r="O211">
        <v>0.57199999999999995</v>
      </c>
      <c r="P211">
        <v>0.6421</v>
      </c>
      <c r="Q211">
        <v>0.82089999999999996</v>
      </c>
      <c r="R211">
        <v>0.94030000000000002</v>
      </c>
      <c r="S211">
        <v>1.1859999999999999</v>
      </c>
      <c r="T211">
        <v>1.19</v>
      </c>
      <c r="U211">
        <v>1.3736999999999999</v>
      </c>
      <c r="V211">
        <v>1.68</v>
      </c>
      <c r="W211">
        <v>1.6142000000000001</v>
      </c>
      <c r="X211">
        <v>1.6142000000000001</v>
      </c>
      <c r="Y211">
        <v>1.6142000000000001</v>
      </c>
      <c r="Z211">
        <v>1.6142000000000001</v>
      </c>
      <c r="AA211">
        <v>1.6142000000000001</v>
      </c>
      <c r="AB211">
        <v>1.6142000000000001</v>
      </c>
    </row>
    <row r="212" spans="2:28" x14ac:dyDescent="0.2">
      <c r="B212">
        <v>1987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2.2200000000000001E-2</v>
      </c>
      <c r="I212">
        <v>0.14779999999999999</v>
      </c>
      <c r="J212">
        <v>0.13880000000000001</v>
      </c>
      <c r="K212">
        <v>0.379</v>
      </c>
      <c r="L212">
        <v>0.27860000000000001</v>
      </c>
      <c r="M212">
        <v>0.28699999999999998</v>
      </c>
      <c r="N212">
        <v>0.36209999999999998</v>
      </c>
      <c r="O212">
        <v>0.57750000000000001</v>
      </c>
      <c r="P212">
        <v>0.59750000000000003</v>
      </c>
      <c r="Q212">
        <v>0.63690000000000002</v>
      </c>
      <c r="R212">
        <v>0.76380000000000003</v>
      </c>
      <c r="S212">
        <v>0.98199999999999998</v>
      </c>
      <c r="T212">
        <v>0.92500000000000004</v>
      </c>
      <c r="U212">
        <v>1.2406999999999999</v>
      </c>
      <c r="V212">
        <v>1.2031000000000001</v>
      </c>
      <c r="W212">
        <v>1.4157</v>
      </c>
      <c r="X212">
        <v>1.4157</v>
      </c>
      <c r="Y212">
        <v>1.4157</v>
      </c>
      <c r="Z212">
        <v>1.4157</v>
      </c>
      <c r="AA212">
        <v>1.4157</v>
      </c>
      <c r="AB212">
        <v>1.4157</v>
      </c>
    </row>
    <row r="213" spans="2:28" x14ac:dyDescent="0.2">
      <c r="B213">
        <v>1988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1.9E-2</v>
      </c>
      <c r="I213">
        <v>0.14000000000000001</v>
      </c>
      <c r="J213">
        <v>0.187</v>
      </c>
      <c r="K213">
        <v>0.30180000000000001</v>
      </c>
      <c r="L213">
        <v>0.46889999999999998</v>
      </c>
      <c r="M213">
        <v>0.36649999999999999</v>
      </c>
      <c r="N213">
        <v>0.35639999999999999</v>
      </c>
      <c r="O213">
        <v>0.48780000000000001</v>
      </c>
      <c r="P213">
        <v>0.62649999999999995</v>
      </c>
      <c r="Q213">
        <v>0.66790000000000005</v>
      </c>
      <c r="R213">
        <v>0.67090000000000005</v>
      </c>
      <c r="S213">
        <v>0.91830000000000001</v>
      </c>
      <c r="T213">
        <v>0.93879999999999997</v>
      </c>
      <c r="U213">
        <v>1.0249999999999999</v>
      </c>
      <c r="V213">
        <v>1.0156000000000001</v>
      </c>
      <c r="W213">
        <v>1.5649999999999999</v>
      </c>
      <c r="X213">
        <v>1.5649999999999999</v>
      </c>
      <c r="Y213">
        <v>1.5649999999999999</v>
      </c>
      <c r="Z213">
        <v>1.5649999999999999</v>
      </c>
      <c r="AA213">
        <v>1.5649999999999999</v>
      </c>
      <c r="AB213">
        <v>1.5649999999999999</v>
      </c>
    </row>
    <row r="214" spans="2:28" x14ac:dyDescent="0.2">
      <c r="B214">
        <v>1989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1.5699999999999999E-2</v>
      </c>
      <c r="I214">
        <v>0.1389</v>
      </c>
      <c r="J214">
        <v>0.2737</v>
      </c>
      <c r="K214">
        <v>0.30470000000000003</v>
      </c>
      <c r="L214">
        <v>0.29310000000000003</v>
      </c>
      <c r="M214">
        <v>0.51339999999999997</v>
      </c>
      <c r="N214">
        <v>0.43859999999999999</v>
      </c>
      <c r="O214">
        <v>0.40639999999999998</v>
      </c>
      <c r="P214">
        <v>0.51670000000000005</v>
      </c>
      <c r="Q214">
        <v>0.62629999999999997</v>
      </c>
      <c r="R214">
        <v>0.66110000000000002</v>
      </c>
      <c r="S214">
        <v>0.60270000000000001</v>
      </c>
      <c r="T214">
        <v>0.87580000000000002</v>
      </c>
      <c r="U214">
        <v>0.66859999999999997</v>
      </c>
      <c r="V214">
        <v>0.82820000000000005</v>
      </c>
      <c r="W214">
        <v>1.1264000000000001</v>
      </c>
      <c r="X214">
        <v>1.1264000000000001</v>
      </c>
      <c r="Y214">
        <v>1.1264000000000001</v>
      </c>
      <c r="Z214">
        <v>1.1264000000000001</v>
      </c>
      <c r="AA214">
        <v>1.1264000000000001</v>
      </c>
      <c r="AB214">
        <v>1.1264000000000001</v>
      </c>
    </row>
    <row r="215" spans="2:28" x14ac:dyDescent="0.2">
      <c r="B215">
        <v>1990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1.5599999999999999E-2</v>
      </c>
      <c r="I215">
        <v>0.13780000000000001</v>
      </c>
      <c r="J215">
        <v>0.24349999999999999</v>
      </c>
      <c r="K215">
        <v>0.34960000000000002</v>
      </c>
      <c r="L215">
        <v>0.3901</v>
      </c>
      <c r="M215">
        <v>0.5111</v>
      </c>
      <c r="N215">
        <v>0.54669999999999996</v>
      </c>
      <c r="O215">
        <v>0.61760000000000004</v>
      </c>
      <c r="P215">
        <v>0.66739999999999999</v>
      </c>
      <c r="Q215">
        <v>0.53</v>
      </c>
      <c r="R215">
        <v>0.7651</v>
      </c>
      <c r="S215">
        <v>0.83109999999999995</v>
      </c>
      <c r="T215">
        <v>2.2000000000000002</v>
      </c>
      <c r="U215">
        <v>1.1880999999999999</v>
      </c>
      <c r="V215">
        <v>1.0165999999999999</v>
      </c>
      <c r="W215">
        <v>1.4669000000000001</v>
      </c>
      <c r="X215">
        <v>1.4669000000000001</v>
      </c>
      <c r="Y215">
        <v>1.4669000000000001</v>
      </c>
      <c r="Z215">
        <v>1.4669000000000001</v>
      </c>
      <c r="AA215">
        <v>1.4669000000000001</v>
      </c>
      <c r="AB215">
        <v>1.4669000000000001</v>
      </c>
    </row>
    <row r="216" spans="2:28" x14ac:dyDescent="0.2">
      <c r="B216">
        <v>1991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1.55E-2</v>
      </c>
      <c r="I216">
        <v>0.13669999999999999</v>
      </c>
      <c r="J216">
        <v>0.27539999999999998</v>
      </c>
      <c r="K216">
        <v>0.36969999999999997</v>
      </c>
      <c r="L216">
        <v>0.45979999999999999</v>
      </c>
      <c r="M216">
        <v>0.51380000000000003</v>
      </c>
      <c r="N216">
        <v>0.54369999999999996</v>
      </c>
      <c r="O216">
        <v>0.5907</v>
      </c>
      <c r="P216">
        <v>0.72099999999999997</v>
      </c>
      <c r="Q216">
        <v>0.84970000000000001</v>
      </c>
      <c r="R216">
        <v>1.0996999999999999</v>
      </c>
      <c r="S216">
        <v>0.71850000000000003</v>
      </c>
      <c r="T216">
        <v>0.64029999999999998</v>
      </c>
      <c r="U216">
        <v>1.0190999999999999</v>
      </c>
      <c r="V216">
        <v>1.2051000000000001</v>
      </c>
      <c r="W216">
        <v>2.3828</v>
      </c>
      <c r="X216">
        <v>2.3828</v>
      </c>
      <c r="Y216">
        <v>2.3828</v>
      </c>
      <c r="Z216">
        <v>2.3828</v>
      </c>
      <c r="AA216">
        <v>2.3828</v>
      </c>
      <c r="AB216">
        <v>2.3828</v>
      </c>
    </row>
    <row r="217" spans="2:28" x14ac:dyDescent="0.2">
      <c r="B217">
        <v>1992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1.54E-2</v>
      </c>
      <c r="I217">
        <v>0.1356</v>
      </c>
      <c r="J217">
        <v>0.2316</v>
      </c>
      <c r="K217">
        <v>0.3473</v>
      </c>
      <c r="L217">
        <v>0.47689999999999999</v>
      </c>
      <c r="M217">
        <v>0.53800000000000003</v>
      </c>
      <c r="N217">
        <v>0.58799999999999997</v>
      </c>
      <c r="O217">
        <v>0.621</v>
      </c>
      <c r="P217">
        <v>0.64400000000000002</v>
      </c>
      <c r="Q217">
        <v>0.65300000000000002</v>
      </c>
      <c r="R217">
        <v>0.63829999999999998</v>
      </c>
      <c r="S217">
        <v>0.72170000000000001</v>
      </c>
      <c r="T217">
        <v>0.73709999999999998</v>
      </c>
      <c r="U217">
        <v>0.85009999999999997</v>
      </c>
      <c r="V217">
        <v>0.97499999999999998</v>
      </c>
      <c r="W217">
        <v>1.024</v>
      </c>
      <c r="X217">
        <v>1.024</v>
      </c>
      <c r="Y217">
        <v>1.024</v>
      </c>
      <c r="Z217">
        <v>1.024</v>
      </c>
      <c r="AA217">
        <v>1.024</v>
      </c>
      <c r="AB217">
        <v>1.024</v>
      </c>
    </row>
    <row r="218" spans="2:28" x14ac:dyDescent="0.2">
      <c r="B218">
        <v>1993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1.52E-2</v>
      </c>
      <c r="I218">
        <v>0.12740000000000001</v>
      </c>
      <c r="J218">
        <v>0.24859999999999999</v>
      </c>
      <c r="K218">
        <v>0.33839999999999998</v>
      </c>
      <c r="L218">
        <v>0.39600000000000002</v>
      </c>
      <c r="M218">
        <v>0.45390000000000003</v>
      </c>
      <c r="N218">
        <v>0.49349999999999999</v>
      </c>
      <c r="O218">
        <v>0.50170000000000003</v>
      </c>
      <c r="P218">
        <v>0.48799999999999999</v>
      </c>
      <c r="Q218">
        <v>0.54910000000000003</v>
      </c>
      <c r="R218">
        <v>0.51</v>
      </c>
      <c r="S218">
        <v>1.2629999999999999</v>
      </c>
      <c r="T218">
        <v>1.0249999999999999</v>
      </c>
      <c r="U218">
        <v>0.61350000000000005</v>
      </c>
      <c r="V218">
        <v>0.59950000000000003</v>
      </c>
      <c r="W218">
        <v>0.68500000000000005</v>
      </c>
      <c r="X218">
        <v>0.68500000000000005</v>
      </c>
      <c r="Y218">
        <v>0.68500000000000005</v>
      </c>
      <c r="Z218">
        <v>0.68500000000000005</v>
      </c>
      <c r="AA218">
        <v>0.68500000000000005</v>
      </c>
      <c r="AB218">
        <v>0.68500000000000005</v>
      </c>
    </row>
    <row r="219" spans="2:28" x14ac:dyDescent="0.2">
      <c r="B219">
        <v>1994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1.5100000000000001E-2</v>
      </c>
      <c r="I219">
        <v>0.1191</v>
      </c>
      <c r="J219">
        <v>0.3</v>
      </c>
      <c r="K219">
        <v>0.36259999999999998</v>
      </c>
      <c r="L219">
        <v>0.44690000000000002</v>
      </c>
      <c r="M219">
        <v>0.44729999999999998</v>
      </c>
      <c r="N219">
        <v>0.5262</v>
      </c>
      <c r="O219">
        <v>0.56999999999999995</v>
      </c>
      <c r="P219">
        <v>0.62180000000000002</v>
      </c>
      <c r="Q219">
        <v>0.55979999999999996</v>
      </c>
      <c r="R219">
        <v>0.6341</v>
      </c>
      <c r="S219">
        <v>0.48499999999999999</v>
      </c>
      <c r="T219">
        <v>0.64910000000000001</v>
      </c>
      <c r="U219">
        <v>0.73</v>
      </c>
      <c r="V219">
        <v>0.70130000000000003</v>
      </c>
      <c r="W219">
        <v>0.74550000000000005</v>
      </c>
      <c r="X219">
        <v>0.74550000000000005</v>
      </c>
      <c r="Y219">
        <v>0.74550000000000005</v>
      </c>
      <c r="Z219">
        <v>0.74550000000000005</v>
      </c>
      <c r="AA219">
        <v>0.74550000000000005</v>
      </c>
      <c r="AB219">
        <v>0.74550000000000005</v>
      </c>
    </row>
    <row r="220" spans="2:28" x14ac:dyDescent="0.2">
      <c r="B220">
        <v>1995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1.4999999999999999E-2</v>
      </c>
      <c r="I220">
        <v>0.1108</v>
      </c>
      <c r="J220">
        <v>0.26819999999999999</v>
      </c>
      <c r="K220">
        <v>0.33400000000000002</v>
      </c>
      <c r="L220">
        <v>0.48349999999999999</v>
      </c>
      <c r="M220">
        <v>0.53620000000000001</v>
      </c>
      <c r="N220">
        <v>0.64539999999999997</v>
      </c>
      <c r="O220">
        <v>0.62160000000000004</v>
      </c>
      <c r="P220">
        <v>0.65720000000000001</v>
      </c>
      <c r="Q220">
        <v>0.75670000000000004</v>
      </c>
      <c r="R220">
        <v>0.63319999999999999</v>
      </c>
      <c r="S220">
        <v>0.74139999999999995</v>
      </c>
      <c r="T220">
        <v>0.80389999999999995</v>
      </c>
      <c r="U220">
        <v>0.91010000000000002</v>
      </c>
      <c r="V220">
        <v>0.6804</v>
      </c>
      <c r="W220">
        <v>0.79590000000000005</v>
      </c>
      <c r="X220">
        <v>0.79590000000000005</v>
      </c>
      <c r="Y220">
        <v>0.79590000000000005</v>
      </c>
      <c r="Z220">
        <v>0.79590000000000005</v>
      </c>
      <c r="AA220">
        <v>0.79590000000000005</v>
      </c>
      <c r="AB220">
        <v>0.79590000000000005</v>
      </c>
    </row>
    <row r="221" spans="2:28" x14ac:dyDescent="0.2">
      <c r="B221">
        <v>1996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1.49E-2</v>
      </c>
      <c r="I221">
        <v>0.1019</v>
      </c>
      <c r="J221">
        <v>0.28760000000000002</v>
      </c>
      <c r="K221">
        <v>0.3982</v>
      </c>
      <c r="L221">
        <v>0.46739999999999998</v>
      </c>
      <c r="M221">
        <v>0.53169999999999995</v>
      </c>
      <c r="N221">
        <v>0.56510000000000005</v>
      </c>
      <c r="O221">
        <v>0.65090000000000003</v>
      </c>
      <c r="P221">
        <v>0.59570000000000001</v>
      </c>
      <c r="Q221">
        <v>0.63619999999999999</v>
      </c>
      <c r="R221">
        <v>0.60489999999999999</v>
      </c>
      <c r="S221">
        <v>0.75</v>
      </c>
      <c r="T221">
        <v>0.67559999999999998</v>
      </c>
      <c r="U221">
        <v>0.81089999999999995</v>
      </c>
      <c r="V221">
        <v>1.4853000000000001</v>
      </c>
      <c r="W221">
        <v>0.75090000000000001</v>
      </c>
      <c r="X221">
        <v>0.75090000000000001</v>
      </c>
      <c r="Y221">
        <v>0.75090000000000001</v>
      </c>
      <c r="Z221">
        <v>0.75090000000000001</v>
      </c>
      <c r="AA221">
        <v>0.75090000000000001</v>
      </c>
      <c r="AB221">
        <v>0.75090000000000001</v>
      </c>
    </row>
    <row r="222" spans="2:28" x14ac:dyDescent="0.2">
      <c r="B222">
        <v>1997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1.4800000000000001E-2</v>
      </c>
      <c r="I222">
        <v>9.2899999999999996E-2</v>
      </c>
      <c r="J222">
        <v>0.35549999999999998</v>
      </c>
      <c r="K222">
        <v>0.43219999999999997</v>
      </c>
      <c r="L222">
        <v>0.49309999999999998</v>
      </c>
      <c r="M222">
        <v>0.54759999999999998</v>
      </c>
      <c r="N222">
        <v>0.54530000000000001</v>
      </c>
      <c r="O222">
        <v>0.58330000000000004</v>
      </c>
      <c r="P222">
        <v>0.58550000000000002</v>
      </c>
      <c r="Q222">
        <v>0.60709999999999997</v>
      </c>
      <c r="R222">
        <v>0.63149999999999995</v>
      </c>
      <c r="S222">
        <v>0.86329999999999996</v>
      </c>
      <c r="T222">
        <v>0.59460000000000002</v>
      </c>
      <c r="U222">
        <v>0.71179999999999999</v>
      </c>
      <c r="V222">
        <v>0.66180000000000005</v>
      </c>
      <c r="W222">
        <v>0.86929999999999996</v>
      </c>
      <c r="X222">
        <v>0.86929999999999996</v>
      </c>
      <c r="Y222">
        <v>0.86929999999999996</v>
      </c>
      <c r="Z222">
        <v>0.86929999999999996</v>
      </c>
      <c r="AA222">
        <v>0.86929999999999996</v>
      </c>
      <c r="AB222">
        <v>0.86929999999999996</v>
      </c>
    </row>
    <row r="223" spans="2:28" x14ac:dyDescent="0.2">
      <c r="B223">
        <v>1998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1.47E-2</v>
      </c>
      <c r="I223">
        <v>8.4000000000000005E-2</v>
      </c>
      <c r="J223">
        <v>0.20979999999999999</v>
      </c>
      <c r="K223">
        <v>0.35920000000000002</v>
      </c>
      <c r="L223">
        <v>0.505</v>
      </c>
      <c r="M223">
        <v>0.51759999999999995</v>
      </c>
      <c r="N223">
        <v>0.5413</v>
      </c>
      <c r="O223">
        <v>0.63439999999999996</v>
      </c>
      <c r="P223">
        <v>0.6079</v>
      </c>
      <c r="Q223">
        <v>0.67120000000000002</v>
      </c>
      <c r="R223">
        <v>0.78290000000000004</v>
      </c>
      <c r="S223">
        <v>0.71279999999999999</v>
      </c>
      <c r="T223">
        <v>0.79069999999999996</v>
      </c>
      <c r="U223">
        <v>0.77329999999999999</v>
      </c>
      <c r="V223">
        <v>0.74370000000000003</v>
      </c>
      <c r="W223">
        <v>0.79420000000000002</v>
      </c>
      <c r="X223">
        <v>0.79420000000000002</v>
      </c>
      <c r="Y223">
        <v>0.79420000000000002</v>
      </c>
      <c r="Z223">
        <v>0.79420000000000002</v>
      </c>
      <c r="AA223">
        <v>0.79420000000000002</v>
      </c>
      <c r="AB223">
        <v>0.79420000000000002</v>
      </c>
    </row>
    <row r="224" spans="2:28" x14ac:dyDescent="0.2">
      <c r="B224">
        <v>1999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1.46E-2</v>
      </c>
      <c r="I224">
        <v>0.13689999999999999</v>
      </c>
      <c r="J224">
        <v>0.25019999999999998</v>
      </c>
      <c r="K224">
        <v>0.34549999999999997</v>
      </c>
      <c r="L224">
        <v>0.42509999999999998</v>
      </c>
      <c r="M224">
        <v>0.52649999999999997</v>
      </c>
      <c r="N224">
        <v>0.55689999999999995</v>
      </c>
      <c r="O224">
        <v>0.57269999999999999</v>
      </c>
      <c r="P224">
        <v>0.61170000000000002</v>
      </c>
      <c r="Q224">
        <v>0.70299999999999996</v>
      </c>
      <c r="R224">
        <v>0.66500000000000004</v>
      </c>
      <c r="S224">
        <v>0.79890000000000005</v>
      </c>
      <c r="T224">
        <v>0.75539999999999996</v>
      </c>
      <c r="U224">
        <v>0.87870000000000004</v>
      </c>
      <c r="V224">
        <v>0.73480000000000001</v>
      </c>
      <c r="W224">
        <v>0.81869999999999998</v>
      </c>
      <c r="X224">
        <v>0.81869999999999998</v>
      </c>
      <c r="Y224">
        <v>0.81869999999999998</v>
      </c>
      <c r="Z224">
        <v>0.81869999999999998</v>
      </c>
      <c r="AA224">
        <v>0.81869999999999998</v>
      </c>
      <c r="AB224">
        <v>0.81869999999999998</v>
      </c>
    </row>
    <row r="225" spans="2:28" x14ac:dyDescent="0.2">
      <c r="B225">
        <v>2000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1.4500000000000001E-2</v>
      </c>
      <c r="I225">
        <v>0.18990000000000001</v>
      </c>
      <c r="J225">
        <v>0.3216</v>
      </c>
      <c r="K225">
        <v>0.47289999999999999</v>
      </c>
      <c r="L225">
        <v>0.5766</v>
      </c>
      <c r="M225">
        <v>0.65980000000000005</v>
      </c>
      <c r="N225">
        <v>0.71760000000000002</v>
      </c>
      <c r="O225">
        <v>0.72789999999999999</v>
      </c>
      <c r="P225">
        <v>0.75390000000000001</v>
      </c>
      <c r="Q225">
        <v>0.83779999999999999</v>
      </c>
      <c r="R225">
        <v>0.81589999999999996</v>
      </c>
      <c r="S225">
        <v>0.88139999999999996</v>
      </c>
      <c r="T225">
        <v>0.85540000000000005</v>
      </c>
      <c r="U225">
        <v>0.93910000000000005</v>
      </c>
      <c r="V225">
        <v>0.87439999999999996</v>
      </c>
      <c r="W225">
        <v>0.93359999999999999</v>
      </c>
      <c r="X225">
        <v>0.93359999999999999</v>
      </c>
      <c r="Y225">
        <v>0.93359999999999999</v>
      </c>
      <c r="Z225">
        <v>0.93359999999999999</v>
      </c>
      <c r="AA225">
        <v>0.93359999999999999</v>
      </c>
      <c r="AB225">
        <v>0.93359999999999999</v>
      </c>
    </row>
    <row r="226" spans="2:28" x14ac:dyDescent="0.2">
      <c r="B226">
        <v>2001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1.44E-2</v>
      </c>
      <c r="I226">
        <v>5.1200000000000002E-2</v>
      </c>
      <c r="J226">
        <v>0.28670000000000001</v>
      </c>
      <c r="K226">
        <v>0.48430000000000001</v>
      </c>
      <c r="L226">
        <v>0.65269999999999995</v>
      </c>
      <c r="M226">
        <v>0.66449999999999998</v>
      </c>
      <c r="N226">
        <v>0.74690000000000001</v>
      </c>
      <c r="O226">
        <v>0.8629</v>
      </c>
      <c r="P226">
        <v>0.85550000000000004</v>
      </c>
      <c r="Q226">
        <v>0.88019999999999998</v>
      </c>
      <c r="R226">
        <v>0.96299999999999997</v>
      </c>
      <c r="S226">
        <v>0.97899999999999998</v>
      </c>
      <c r="T226">
        <v>1.0054000000000001</v>
      </c>
      <c r="U226">
        <v>1.0494000000000001</v>
      </c>
      <c r="V226">
        <v>0.99270000000000003</v>
      </c>
      <c r="W226">
        <v>0.9768</v>
      </c>
      <c r="X226">
        <v>0.9768</v>
      </c>
      <c r="Y226">
        <v>0.9768</v>
      </c>
      <c r="Z226">
        <v>0.9768</v>
      </c>
      <c r="AA226">
        <v>0.9768</v>
      </c>
      <c r="AB226">
        <v>0.9768</v>
      </c>
    </row>
    <row r="227" spans="2:28" x14ac:dyDescent="0.2">
      <c r="B227">
        <v>2002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1.4200000000000001E-2</v>
      </c>
      <c r="I227">
        <v>7.5600000000000001E-2</v>
      </c>
      <c r="J227">
        <v>0.35830000000000001</v>
      </c>
      <c r="K227">
        <v>0.45750000000000002</v>
      </c>
      <c r="L227">
        <v>0.60580000000000001</v>
      </c>
      <c r="M227">
        <v>0.81599999999999995</v>
      </c>
      <c r="N227">
        <v>0.7581</v>
      </c>
      <c r="O227">
        <v>0.8488</v>
      </c>
      <c r="P227">
        <v>0.97709999999999997</v>
      </c>
      <c r="Q227">
        <v>0.93220000000000003</v>
      </c>
      <c r="R227">
        <v>0.91759999999999997</v>
      </c>
      <c r="S227">
        <v>0.99739999999999995</v>
      </c>
      <c r="T227">
        <v>0.98899999999999999</v>
      </c>
      <c r="U227">
        <v>0.92359999999999998</v>
      </c>
      <c r="V227">
        <v>1.125</v>
      </c>
      <c r="W227">
        <v>1.0572999999999999</v>
      </c>
      <c r="X227">
        <v>1.0572999999999999</v>
      </c>
      <c r="Y227">
        <v>1.0572999999999999</v>
      </c>
      <c r="Z227">
        <v>1.0572999999999999</v>
      </c>
      <c r="AA227">
        <v>1.0572999999999999</v>
      </c>
      <c r="AB227">
        <v>1.0572999999999999</v>
      </c>
    </row>
    <row r="228" spans="2:28" x14ac:dyDescent="0.2">
      <c r="B228">
        <v>2003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1.41E-2</v>
      </c>
      <c r="I228">
        <v>0.1</v>
      </c>
      <c r="J228">
        <v>0.25509999999999999</v>
      </c>
      <c r="K228">
        <v>0.4355</v>
      </c>
      <c r="L228">
        <v>0.52249999999999996</v>
      </c>
      <c r="M228">
        <v>0.58850000000000002</v>
      </c>
      <c r="N228">
        <v>0.75060000000000004</v>
      </c>
      <c r="O228">
        <v>0.68469999999999998</v>
      </c>
      <c r="P228">
        <v>0.7339</v>
      </c>
      <c r="Q228">
        <v>0.79090000000000005</v>
      </c>
      <c r="R228">
        <v>0.76849999999999996</v>
      </c>
      <c r="S228">
        <v>0.75429999999999997</v>
      </c>
      <c r="T228">
        <v>0.81320000000000003</v>
      </c>
      <c r="U228">
        <v>0.78939999999999999</v>
      </c>
      <c r="V228">
        <v>0.84140000000000004</v>
      </c>
      <c r="W228">
        <v>0.90400000000000003</v>
      </c>
      <c r="X228">
        <v>0.90400000000000003</v>
      </c>
      <c r="Y228">
        <v>0.90400000000000003</v>
      </c>
      <c r="Z228">
        <v>0.90400000000000003</v>
      </c>
      <c r="AA228">
        <v>0.90400000000000003</v>
      </c>
      <c r="AB228">
        <v>0.90400000000000003</v>
      </c>
    </row>
    <row r="229" spans="2:28" x14ac:dyDescent="0.2">
      <c r="B229">
        <v>2004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1.4E-2</v>
      </c>
      <c r="I229">
        <v>0.1081</v>
      </c>
      <c r="J229">
        <v>0.20250000000000001</v>
      </c>
      <c r="K229">
        <v>0.43640000000000001</v>
      </c>
      <c r="L229">
        <v>0.48370000000000002</v>
      </c>
      <c r="M229">
        <v>0.5393</v>
      </c>
      <c r="N229">
        <v>0.67149999999999999</v>
      </c>
      <c r="O229">
        <v>0.7198</v>
      </c>
      <c r="P229">
        <v>0.67369999999999997</v>
      </c>
      <c r="Q229">
        <v>0.71909999999999996</v>
      </c>
      <c r="R229">
        <v>0.79449999999999998</v>
      </c>
      <c r="S229">
        <v>0.84919999999999995</v>
      </c>
      <c r="T229">
        <v>0.8105</v>
      </c>
      <c r="U229">
        <v>0.9375</v>
      </c>
      <c r="V229">
        <v>0.82920000000000005</v>
      </c>
      <c r="W229">
        <v>0.87150000000000005</v>
      </c>
      <c r="X229">
        <v>0.87150000000000005</v>
      </c>
      <c r="Y229">
        <v>0.87150000000000005</v>
      </c>
      <c r="Z229">
        <v>0.87150000000000005</v>
      </c>
      <c r="AA229">
        <v>0.87150000000000005</v>
      </c>
      <c r="AB229">
        <v>0.87150000000000005</v>
      </c>
    </row>
    <row r="230" spans="2:28" x14ac:dyDescent="0.2">
      <c r="B230">
        <v>2005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1.3899999999999999E-2</v>
      </c>
      <c r="I230">
        <v>0.1162</v>
      </c>
      <c r="J230">
        <v>0.26029999999999998</v>
      </c>
      <c r="K230">
        <v>0.43559999999999999</v>
      </c>
      <c r="L230">
        <v>0.51100000000000001</v>
      </c>
      <c r="M230">
        <v>0.55010000000000003</v>
      </c>
      <c r="N230">
        <v>0.5776</v>
      </c>
      <c r="O230">
        <v>0.64349999999999996</v>
      </c>
      <c r="P230">
        <v>0.67369999999999997</v>
      </c>
      <c r="Q230">
        <v>0.71360000000000001</v>
      </c>
      <c r="R230">
        <v>0.79049999999999998</v>
      </c>
      <c r="S230">
        <v>0.80110000000000003</v>
      </c>
      <c r="T230">
        <v>0.81169999999999998</v>
      </c>
      <c r="U230">
        <v>0.77</v>
      </c>
      <c r="V230">
        <v>1.0727</v>
      </c>
      <c r="W230">
        <v>0.97470000000000001</v>
      </c>
      <c r="X230">
        <v>0.97470000000000001</v>
      </c>
      <c r="Y230">
        <v>0.97470000000000001</v>
      </c>
      <c r="Z230">
        <v>0.97470000000000001</v>
      </c>
      <c r="AA230">
        <v>0.97470000000000001</v>
      </c>
      <c r="AB230">
        <v>0.97470000000000001</v>
      </c>
    </row>
    <row r="231" spans="2:28" x14ac:dyDescent="0.2">
      <c r="B231">
        <v>2006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1.38E-2</v>
      </c>
      <c r="I231">
        <v>0.13239999999999999</v>
      </c>
      <c r="J231">
        <v>0.3831</v>
      </c>
      <c r="K231">
        <v>0.45750000000000002</v>
      </c>
      <c r="L231">
        <v>0.53410000000000002</v>
      </c>
      <c r="M231">
        <v>0.57399999999999995</v>
      </c>
      <c r="N231">
        <v>0.59099999999999997</v>
      </c>
      <c r="O231">
        <v>0.59789999999999999</v>
      </c>
      <c r="P231">
        <v>0.65600000000000003</v>
      </c>
      <c r="Q231">
        <v>0.69969999999999999</v>
      </c>
      <c r="R231">
        <v>0.72589999999999999</v>
      </c>
      <c r="S231">
        <v>0.72199999999999998</v>
      </c>
      <c r="T231">
        <v>0.77529999999999999</v>
      </c>
      <c r="U231">
        <v>0.65800000000000003</v>
      </c>
      <c r="V231">
        <v>0.63990000000000002</v>
      </c>
      <c r="W231">
        <v>0.95499999999999996</v>
      </c>
      <c r="X231">
        <v>0.95499999999999996</v>
      </c>
      <c r="Y231">
        <v>0.95499999999999996</v>
      </c>
      <c r="Z231">
        <v>0.95499999999999996</v>
      </c>
      <c r="AA231">
        <v>0.95499999999999996</v>
      </c>
      <c r="AB231">
        <v>0.95499999999999996</v>
      </c>
    </row>
    <row r="232" spans="2:28" x14ac:dyDescent="0.2">
      <c r="B232">
        <v>2007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1.37E-2</v>
      </c>
      <c r="I232">
        <v>4.2900000000000001E-2</v>
      </c>
      <c r="J232">
        <v>0.21820000000000001</v>
      </c>
      <c r="K232">
        <v>0.38240000000000002</v>
      </c>
      <c r="L232">
        <v>0.53310000000000002</v>
      </c>
      <c r="M232">
        <v>0.55859999999999999</v>
      </c>
      <c r="N232">
        <v>0.61350000000000005</v>
      </c>
      <c r="O232">
        <v>0.64280000000000004</v>
      </c>
      <c r="P232">
        <v>0.65559999999999996</v>
      </c>
      <c r="Q232">
        <v>0.71160000000000001</v>
      </c>
      <c r="R232">
        <v>0.7762</v>
      </c>
      <c r="S232">
        <v>0.74909999999999999</v>
      </c>
      <c r="T232">
        <v>0.82169999999999999</v>
      </c>
      <c r="U232">
        <v>0.85550000000000004</v>
      </c>
      <c r="V232">
        <v>0.78439999999999999</v>
      </c>
      <c r="W232">
        <v>0.85629999999999995</v>
      </c>
      <c r="X232">
        <v>0.85629999999999995</v>
      </c>
      <c r="Y232">
        <v>0.85629999999999995</v>
      </c>
      <c r="Z232">
        <v>0.85629999999999995</v>
      </c>
      <c r="AA232">
        <v>0.85629999999999995</v>
      </c>
      <c r="AB232">
        <v>0.85629999999999995</v>
      </c>
    </row>
    <row r="233" spans="2:28" x14ac:dyDescent="0.2">
      <c r="B233">
        <v>2008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1.44E-2</v>
      </c>
      <c r="I233">
        <v>0.1346</v>
      </c>
      <c r="J233">
        <v>0.24399999999999999</v>
      </c>
      <c r="K233">
        <v>0.40789999999999998</v>
      </c>
      <c r="L233">
        <v>0.56299999999999994</v>
      </c>
      <c r="M233">
        <v>0.63649999999999995</v>
      </c>
      <c r="N233">
        <v>0.6865</v>
      </c>
      <c r="O233">
        <v>0.68179999999999996</v>
      </c>
      <c r="P233">
        <v>0.70979999999999999</v>
      </c>
      <c r="Q233">
        <v>0.72109999999999996</v>
      </c>
      <c r="R233">
        <v>0.74880000000000002</v>
      </c>
      <c r="S233">
        <v>0.80730000000000002</v>
      </c>
      <c r="T233">
        <v>0.84830000000000005</v>
      </c>
      <c r="U233">
        <v>0.77549999999999997</v>
      </c>
      <c r="V233">
        <v>0.88339999999999996</v>
      </c>
      <c r="W233">
        <v>0.83320000000000005</v>
      </c>
      <c r="X233">
        <v>0.83320000000000005</v>
      </c>
      <c r="Y233">
        <v>0.83320000000000005</v>
      </c>
      <c r="Z233">
        <v>0.83320000000000005</v>
      </c>
      <c r="AA233">
        <v>0.83320000000000005</v>
      </c>
      <c r="AB233">
        <v>0.83320000000000005</v>
      </c>
    </row>
    <row r="234" spans="2:28" x14ac:dyDescent="0.2">
      <c r="B234">
        <v>2009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1.52E-2</v>
      </c>
      <c r="I234">
        <v>6.6699999999999995E-2</v>
      </c>
      <c r="J234">
        <v>0.24479999999999999</v>
      </c>
      <c r="K234">
        <v>0.34310000000000002</v>
      </c>
      <c r="L234">
        <v>0.47120000000000001</v>
      </c>
      <c r="M234">
        <v>0.6371</v>
      </c>
      <c r="N234">
        <v>0.67020000000000002</v>
      </c>
      <c r="O234">
        <v>0.69420000000000004</v>
      </c>
      <c r="P234">
        <v>0.74629999999999996</v>
      </c>
      <c r="Q234">
        <v>0.8226</v>
      </c>
      <c r="R234">
        <v>0.76739999999999997</v>
      </c>
      <c r="S234">
        <v>0.81389999999999996</v>
      </c>
      <c r="T234">
        <v>1.0146999999999999</v>
      </c>
      <c r="U234">
        <v>0.85029999999999994</v>
      </c>
      <c r="V234">
        <v>0.95820000000000005</v>
      </c>
      <c r="W234">
        <v>1.0334000000000001</v>
      </c>
      <c r="X234">
        <v>1.0334000000000001</v>
      </c>
      <c r="Y234">
        <v>1.0334000000000001</v>
      </c>
      <c r="Z234">
        <v>1.0334000000000001</v>
      </c>
      <c r="AA234">
        <v>1.0334000000000001</v>
      </c>
      <c r="AB234">
        <v>1.0334000000000001</v>
      </c>
    </row>
    <row r="235" spans="2:28" x14ac:dyDescent="0.2">
      <c r="B235">
        <v>2010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1.5900000000000001E-2</v>
      </c>
      <c r="I235">
        <v>0.1089</v>
      </c>
      <c r="J235">
        <v>0.2326</v>
      </c>
      <c r="K235">
        <v>0.2918</v>
      </c>
      <c r="L235">
        <v>0.43319999999999997</v>
      </c>
      <c r="M235">
        <v>0.5302</v>
      </c>
      <c r="N235">
        <v>0.65820000000000001</v>
      </c>
      <c r="O235">
        <v>0.83489999999999998</v>
      </c>
      <c r="P235">
        <v>1.0828</v>
      </c>
      <c r="Q235">
        <v>1.0276000000000001</v>
      </c>
      <c r="R235">
        <v>0.95820000000000005</v>
      </c>
      <c r="S235">
        <v>0.87629999999999997</v>
      </c>
      <c r="T235">
        <v>0.85240000000000005</v>
      </c>
      <c r="U235">
        <v>1.1253</v>
      </c>
      <c r="V235">
        <v>0.72</v>
      </c>
      <c r="W235">
        <v>0.90210000000000001</v>
      </c>
      <c r="X235">
        <v>0.90210000000000001</v>
      </c>
      <c r="Y235">
        <v>0.90210000000000001</v>
      </c>
      <c r="Z235">
        <v>0.90210000000000001</v>
      </c>
      <c r="AA235">
        <v>0.90210000000000001</v>
      </c>
      <c r="AB235">
        <v>0.90210000000000001</v>
      </c>
    </row>
    <row r="236" spans="2:28" x14ac:dyDescent="0.2">
      <c r="B236">
        <v>2011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1.67E-2</v>
      </c>
      <c r="I236">
        <v>8.4400000000000003E-2</v>
      </c>
      <c r="J236">
        <v>0.2457</v>
      </c>
      <c r="K236">
        <v>0.32379999999999998</v>
      </c>
      <c r="L236">
        <v>0.38750000000000001</v>
      </c>
      <c r="M236">
        <v>0.51419999999999999</v>
      </c>
      <c r="N236">
        <v>0.59499999999999997</v>
      </c>
      <c r="O236">
        <v>0.67269999999999996</v>
      </c>
      <c r="P236">
        <v>0.85299999999999998</v>
      </c>
      <c r="Q236">
        <v>0.9294</v>
      </c>
      <c r="R236">
        <v>0.97670000000000001</v>
      </c>
      <c r="S236">
        <v>1.0749</v>
      </c>
      <c r="T236">
        <v>1.0590999999999999</v>
      </c>
      <c r="U236">
        <v>1.0279</v>
      </c>
      <c r="V236">
        <v>1.0557000000000001</v>
      </c>
      <c r="W236">
        <v>0.92120000000000002</v>
      </c>
      <c r="X236">
        <v>0.92120000000000002</v>
      </c>
      <c r="Y236">
        <v>0.92120000000000002</v>
      </c>
      <c r="Z236">
        <v>0.92120000000000002</v>
      </c>
      <c r="AA236">
        <v>0.92120000000000002</v>
      </c>
      <c r="AB236">
        <v>0.92120000000000002</v>
      </c>
    </row>
    <row r="237" spans="2:28" x14ac:dyDescent="0.2">
      <c r="B237">
        <v>2012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1.7399999999999999E-2</v>
      </c>
      <c r="I237">
        <v>0.129</v>
      </c>
      <c r="J237">
        <v>0.2145</v>
      </c>
      <c r="K237">
        <v>0.35360000000000003</v>
      </c>
      <c r="L237">
        <v>0.40949999999999998</v>
      </c>
      <c r="M237">
        <v>0.4889</v>
      </c>
      <c r="N237">
        <v>0.65620000000000001</v>
      </c>
      <c r="O237">
        <v>0.69059999999999999</v>
      </c>
      <c r="P237">
        <v>0.77759999999999996</v>
      </c>
      <c r="Q237">
        <v>0.90739999999999998</v>
      </c>
      <c r="R237">
        <v>0.96260000000000001</v>
      </c>
      <c r="S237">
        <v>0.96419999999999995</v>
      </c>
      <c r="T237">
        <v>0.96379999999999999</v>
      </c>
      <c r="U237">
        <v>0.98929999999999996</v>
      </c>
      <c r="V237">
        <v>0.99250000000000005</v>
      </c>
      <c r="W237">
        <v>0.94269999999999998</v>
      </c>
      <c r="X237">
        <v>0.94269999999999998</v>
      </c>
      <c r="Y237">
        <v>0.94269999999999998</v>
      </c>
      <c r="Z237">
        <v>0.94269999999999998</v>
      </c>
      <c r="AA237">
        <v>0.94269999999999998</v>
      </c>
      <c r="AB237">
        <v>0.94269999999999998</v>
      </c>
    </row>
    <row r="238" spans="2:28" x14ac:dyDescent="0.2">
      <c r="B238">
        <v>2013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1.8200000000000001E-2</v>
      </c>
      <c r="I238">
        <v>0.12970000000000001</v>
      </c>
      <c r="J238">
        <v>0.28739999999999999</v>
      </c>
      <c r="K238">
        <v>0.35949999999999999</v>
      </c>
      <c r="L238">
        <v>0.46970000000000001</v>
      </c>
      <c r="M238">
        <v>0.51039999999999996</v>
      </c>
      <c r="N238">
        <v>0.626</v>
      </c>
      <c r="O238">
        <v>0.71650000000000003</v>
      </c>
      <c r="P238">
        <v>0.73099999999999998</v>
      </c>
      <c r="Q238">
        <v>0.83130000000000004</v>
      </c>
      <c r="R238">
        <v>0.99890000000000001</v>
      </c>
      <c r="S238">
        <v>1.0751999999999999</v>
      </c>
      <c r="T238">
        <v>1.2302999999999999</v>
      </c>
      <c r="U238">
        <v>1.1187</v>
      </c>
      <c r="V238">
        <v>1.0682</v>
      </c>
      <c r="W238">
        <v>1.0545</v>
      </c>
      <c r="X238">
        <v>1.0545</v>
      </c>
      <c r="Y238">
        <v>1.0545</v>
      </c>
      <c r="Z238">
        <v>1.0545</v>
      </c>
      <c r="AA238">
        <v>1.0545</v>
      </c>
      <c r="AB238">
        <v>1.0545</v>
      </c>
    </row>
    <row r="239" spans="2:28" x14ac:dyDescent="0.2">
      <c r="B239">
        <v>2014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1.89E-2</v>
      </c>
      <c r="I239">
        <v>0.21199999999999999</v>
      </c>
      <c r="J239">
        <v>0.37209999999999999</v>
      </c>
      <c r="K239">
        <v>0.46079999999999999</v>
      </c>
      <c r="L239">
        <v>0.48120000000000002</v>
      </c>
      <c r="M239">
        <v>0.54169999999999996</v>
      </c>
      <c r="N239">
        <v>0.57569999999999999</v>
      </c>
      <c r="O239">
        <v>0.61909999999999998</v>
      </c>
      <c r="P239">
        <v>0.66600000000000004</v>
      </c>
      <c r="Q239">
        <v>0.73560000000000003</v>
      </c>
      <c r="R239">
        <v>0.69979999999999998</v>
      </c>
      <c r="S239">
        <v>1.1324000000000001</v>
      </c>
      <c r="T239">
        <v>0.91449999999999998</v>
      </c>
      <c r="U239">
        <v>0.94910000000000005</v>
      </c>
      <c r="V239">
        <v>1.0760000000000001</v>
      </c>
      <c r="W239">
        <v>1.0434000000000001</v>
      </c>
      <c r="X239">
        <v>1.0434000000000001</v>
      </c>
      <c r="Y239">
        <v>1.0434000000000001</v>
      </c>
      <c r="Z239">
        <v>1.0434000000000001</v>
      </c>
      <c r="AA239">
        <v>1.0434000000000001</v>
      </c>
      <c r="AB239">
        <v>1.0434000000000001</v>
      </c>
    </row>
    <row r="240" spans="2:28" x14ac:dyDescent="0.2">
      <c r="B240">
        <v>2015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1.55E-2</v>
      </c>
      <c r="I240">
        <v>7.5899999999999995E-2</v>
      </c>
      <c r="J240">
        <v>0.24709999999999999</v>
      </c>
      <c r="K240">
        <v>0.39050000000000001</v>
      </c>
      <c r="L240">
        <v>0.44450000000000001</v>
      </c>
      <c r="M240">
        <v>0.4708</v>
      </c>
      <c r="N240">
        <v>0.55310000000000004</v>
      </c>
      <c r="O240">
        <v>0.5948</v>
      </c>
      <c r="P240">
        <v>0.67490000000000006</v>
      </c>
      <c r="Q240">
        <v>0.68789999999999996</v>
      </c>
      <c r="R240">
        <v>0.71789999999999998</v>
      </c>
      <c r="S240">
        <v>0.8337</v>
      </c>
      <c r="T240">
        <v>0.95230000000000004</v>
      </c>
      <c r="U240">
        <v>1.0185</v>
      </c>
      <c r="V240">
        <v>1.0892999999999999</v>
      </c>
      <c r="W240">
        <v>1.2493000000000001</v>
      </c>
      <c r="X240">
        <v>1.2493000000000001</v>
      </c>
      <c r="Y240">
        <v>1.2493000000000001</v>
      </c>
      <c r="Z240">
        <v>1.2493000000000001</v>
      </c>
      <c r="AA240">
        <v>1.2493000000000001</v>
      </c>
      <c r="AB240">
        <v>1.2493000000000001</v>
      </c>
    </row>
    <row r="241" spans="1:28" x14ac:dyDescent="0.2">
      <c r="B241">
        <v>2016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1.2E-2</v>
      </c>
      <c r="I241">
        <v>0.1653</v>
      </c>
      <c r="J241">
        <v>0.24390000000000001</v>
      </c>
      <c r="K241">
        <v>0.3831</v>
      </c>
      <c r="L241">
        <v>0.41639999999999999</v>
      </c>
      <c r="M241">
        <v>0.441</v>
      </c>
      <c r="N241">
        <v>0.4657</v>
      </c>
      <c r="O241">
        <v>0.51349999999999996</v>
      </c>
      <c r="P241">
        <v>0.51819999999999999</v>
      </c>
      <c r="Q241">
        <v>0.51339999999999997</v>
      </c>
      <c r="R241">
        <v>0.66169999999999995</v>
      </c>
      <c r="S241">
        <v>0.7198</v>
      </c>
      <c r="T241">
        <v>0.59209999999999996</v>
      </c>
      <c r="U241">
        <v>0.95640000000000003</v>
      </c>
      <c r="V241">
        <v>1.4510000000000001</v>
      </c>
      <c r="W241">
        <v>1.4540999999999999</v>
      </c>
      <c r="X241">
        <v>1.4540999999999999</v>
      </c>
      <c r="Y241">
        <v>1.4540999999999999</v>
      </c>
      <c r="Z241">
        <v>1.4540999999999999</v>
      </c>
      <c r="AA241">
        <v>1.4540999999999999</v>
      </c>
      <c r="AB241">
        <v>1.4540999999999999</v>
      </c>
    </row>
    <row r="242" spans="1:28" x14ac:dyDescent="0.2">
      <c r="B242">
        <v>2017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8.5000000000000006E-3</v>
      </c>
      <c r="I242">
        <v>0.13619999999999999</v>
      </c>
      <c r="J242">
        <v>0.28349999999999997</v>
      </c>
      <c r="K242">
        <v>0.3947</v>
      </c>
      <c r="L242">
        <v>0.48420000000000002</v>
      </c>
      <c r="M242">
        <v>0.52200000000000002</v>
      </c>
      <c r="N242">
        <v>0.55900000000000005</v>
      </c>
      <c r="O242">
        <v>0.55210000000000004</v>
      </c>
      <c r="P242">
        <v>0.57930000000000004</v>
      </c>
      <c r="Q242">
        <v>0.65400000000000003</v>
      </c>
      <c r="R242">
        <v>0.60799999999999998</v>
      </c>
      <c r="S242">
        <v>0.71860000000000002</v>
      </c>
      <c r="T242">
        <v>0.79669999999999996</v>
      </c>
      <c r="U242">
        <v>0.77480000000000004</v>
      </c>
      <c r="V242">
        <v>0.81420000000000003</v>
      </c>
      <c r="W242">
        <v>0.94969999999999999</v>
      </c>
      <c r="X242">
        <v>0.94969999999999999</v>
      </c>
      <c r="Y242">
        <v>0.94969999999999999</v>
      </c>
      <c r="Z242">
        <v>0.94969999999999999</v>
      </c>
      <c r="AA242">
        <v>0.94969999999999999</v>
      </c>
      <c r="AB242">
        <v>0.94969999999999999</v>
      </c>
    </row>
    <row r="243" spans="1:28" x14ac:dyDescent="0.2">
      <c r="B243">
        <v>2018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8.5000000000000006E-3</v>
      </c>
      <c r="I243">
        <v>0.17849999999999999</v>
      </c>
      <c r="J243">
        <v>0.35639999999999999</v>
      </c>
      <c r="K243">
        <v>0.46949999999999997</v>
      </c>
      <c r="L243">
        <v>0.50980000000000003</v>
      </c>
      <c r="M243">
        <v>0.55220000000000002</v>
      </c>
      <c r="N243">
        <v>0.57210000000000005</v>
      </c>
      <c r="O243">
        <v>0.6371</v>
      </c>
      <c r="P243">
        <v>0.60670000000000002</v>
      </c>
      <c r="Q243">
        <v>0.61839999999999995</v>
      </c>
      <c r="R243">
        <v>0.67359999999999998</v>
      </c>
      <c r="S243">
        <v>0.66669999999999996</v>
      </c>
      <c r="T243">
        <v>0.70679999999999998</v>
      </c>
      <c r="U243">
        <v>0.85109999999999997</v>
      </c>
      <c r="V243">
        <v>0.89710000000000001</v>
      </c>
      <c r="W243">
        <v>1.1071</v>
      </c>
      <c r="X243">
        <v>1.1071</v>
      </c>
      <c r="Y243">
        <v>1.1071</v>
      </c>
      <c r="Z243">
        <v>1.1071</v>
      </c>
      <c r="AA243">
        <v>1.1071</v>
      </c>
      <c r="AB243">
        <v>1.1071</v>
      </c>
    </row>
    <row r="245" spans="1:28" s="5" customFormat="1" x14ac:dyDescent="0.2">
      <c r="A245" s="5" t="s">
        <v>1161</v>
      </c>
      <c r="B245" s="5" t="s">
        <v>211</v>
      </c>
      <c r="C245" s="5" t="s">
        <v>42</v>
      </c>
      <c r="D245" s="5" t="s">
        <v>77</v>
      </c>
      <c r="E245" s="5" t="s">
        <v>1166</v>
      </c>
      <c r="F245" s="5" t="s">
        <v>112</v>
      </c>
      <c r="G245" s="5" t="s">
        <v>462</v>
      </c>
      <c r="H245" s="5">
        <v>2</v>
      </c>
    </row>
    <row r="246" spans="1:28" s="5" customFormat="1" x14ac:dyDescent="0.2">
      <c r="B246" s="5" t="s">
        <v>1135</v>
      </c>
      <c r="C246" s="5" t="s">
        <v>1136</v>
      </c>
      <c r="D246" s="5" t="s">
        <v>273</v>
      </c>
      <c r="E246" s="5" t="s">
        <v>1</v>
      </c>
      <c r="F246" s="5" t="s">
        <v>2</v>
      </c>
      <c r="G246" s="5" t="s">
        <v>3</v>
      </c>
      <c r="H246" s="5" t="s">
        <v>4</v>
      </c>
      <c r="I246" s="5" t="s">
        <v>5</v>
      </c>
      <c r="J246" s="5" t="s">
        <v>6</v>
      </c>
      <c r="K246" s="5" t="s">
        <v>7</v>
      </c>
      <c r="L246" s="5" t="s">
        <v>8</v>
      </c>
      <c r="M246" s="5" t="s">
        <v>9</v>
      </c>
      <c r="N246" s="5" t="s">
        <v>10</v>
      </c>
      <c r="O246" s="5" t="s">
        <v>11</v>
      </c>
      <c r="P246" s="5" t="s">
        <v>12</v>
      </c>
      <c r="Q246" s="5" t="s">
        <v>13</v>
      </c>
      <c r="R246" s="5" t="s">
        <v>14</v>
      </c>
      <c r="S246" s="5" t="s">
        <v>15</v>
      </c>
      <c r="T246" s="5" t="s">
        <v>16</v>
      </c>
      <c r="U246" s="5" t="s">
        <v>17</v>
      </c>
      <c r="V246" s="5" t="s">
        <v>18</v>
      </c>
      <c r="W246" s="5" t="s">
        <v>19</v>
      </c>
      <c r="X246" s="5" t="s">
        <v>20</v>
      </c>
      <c r="Y246" s="5" t="s">
        <v>21</v>
      </c>
      <c r="Z246" s="5" t="s">
        <v>22</v>
      </c>
      <c r="AA246" s="5" t="s">
        <v>23</v>
      </c>
      <c r="AB246" s="5" t="s">
        <v>24</v>
      </c>
    </row>
    <row r="247" spans="1:28" x14ac:dyDescent="0.2">
      <c r="B247">
        <v>-1940</v>
      </c>
      <c r="C247">
        <v>1</v>
      </c>
      <c r="D247">
        <v>1</v>
      </c>
      <c r="E247">
        <v>1</v>
      </c>
      <c r="F247">
        <v>1</v>
      </c>
      <c r="G247">
        <v>2</v>
      </c>
      <c r="H247">
        <v>1.5699999999999999E-2</v>
      </c>
      <c r="I247">
        <v>9.0499999999999997E-2</v>
      </c>
      <c r="J247">
        <v>0.25190000000000001</v>
      </c>
      <c r="K247">
        <v>0.37959999999999999</v>
      </c>
      <c r="L247">
        <v>0.48559999999999998</v>
      </c>
      <c r="M247">
        <v>0.53400000000000003</v>
      </c>
      <c r="N247">
        <v>0.58360000000000001</v>
      </c>
      <c r="O247">
        <v>0.64770000000000005</v>
      </c>
      <c r="P247">
        <v>0.7097</v>
      </c>
      <c r="Q247">
        <v>0.78420000000000001</v>
      </c>
      <c r="R247">
        <v>0.85570000000000002</v>
      </c>
      <c r="S247">
        <v>0.92390000000000005</v>
      </c>
      <c r="T247">
        <v>0.96130000000000004</v>
      </c>
      <c r="U247">
        <v>1.0592999999999999</v>
      </c>
      <c r="V247">
        <v>0.99970000000000003</v>
      </c>
      <c r="W247">
        <v>1.0310999999999999</v>
      </c>
      <c r="X247">
        <v>1.0310999999999999</v>
      </c>
      <c r="Y247">
        <v>1.0310999999999999</v>
      </c>
      <c r="Z247">
        <v>1.0310999999999999</v>
      </c>
      <c r="AA247">
        <v>1.0310999999999999</v>
      </c>
      <c r="AB247">
        <v>1.0310999999999999</v>
      </c>
    </row>
    <row r="248" spans="1:28" x14ac:dyDescent="0.2">
      <c r="B248">
        <v>1964</v>
      </c>
      <c r="C248">
        <v>1</v>
      </c>
      <c r="D248">
        <v>1</v>
      </c>
      <c r="E248">
        <v>1</v>
      </c>
      <c r="F248">
        <v>1</v>
      </c>
      <c r="G248">
        <v>2</v>
      </c>
      <c r="H248">
        <v>0</v>
      </c>
    </row>
    <row r="249" spans="1:28" x14ac:dyDescent="0.2">
      <c r="B249">
        <v>1965</v>
      </c>
      <c r="C249">
        <v>1</v>
      </c>
      <c r="D249">
        <v>1</v>
      </c>
      <c r="E249">
        <v>1</v>
      </c>
      <c r="F249">
        <v>1</v>
      </c>
      <c r="G249">
        <v>2</v>
      </c>
      <c r="H249">
        <v>0</v>
      </c>
    </row>
    <row r="250" spans="1:28" x14ac:dyDescent="0.2">
      <c r="B250">
        <v>1966</v>
      </c>
      <c r="C250">
        <v>1</v>
      </c>
      <c r="D250">
        <v>1</v>
      </c>
      <c r="E250">
        <v>1</v>
      </c>
      <c r="F250">
        <v>1</v>
      </c>
      <c r="G250">
        <v>2</v>
      </c>
      <c r="H250">
        <v>0</v>
      </c>
    </row>
    <row r="251" spans="1:28" x14ac:dyDescent="0.2">
      <c r="B251">
        <v>1967</v>
      </c>
      <c r="C251">
        <v>1</v>
      </c>
      <c r="D251">
        <v>1</v>
      </c>
      <c r="E251">
        <v>1</v>
      </c>
      <c r="F251">
        <v>1</v>
      </c>
      <c r="G251">
        <v>2</v>
      </c>
      <c r="H251">
        <v>0</v>
      </c>
    </row>
    <row r="252" spans="1:28" x14ac:dyDescent="0.2">
      <c r="B252">
        <v>1968</v>
      </c>
      <c r="C252">
        <v>1</v>
      </c>
      <c r="D252">
        <v>1</v>
      </c>
      <c r="E252">
        <v>1</v>
      </c>
      <c r="F252">
        <v>1</v>
      </c>
      <c r="G252">
        <v>2</v>
      </c>
      <c r="H252">
        <v>0</v>
      </c>
    </row>
    <row r="253" spans="1:28" x14ac:dyDescent="0.2">
      <c r="B253">
        <v>1969</v>
      </c>
      <c r="C253">
        <v>1</v>
      </c>
      <c r="D253">
        <v>1</v>
      </c>
      <c r="E253">
        <v>1</v>
      </c>
      <c r="F253">
        <v>1</v>
      </c>
      <c r="G253">
        <v>2</v>
      </c>
      <c r="H253">
        <v>0</v>
      </c>
    </row>
    <row r="254" spans="1:28" x14ac:dyDescent="0.2">
      <c r="B254">
        <v>1970</v>
      </c>
      <c r="C254">
        <v>1</v>
      </c>
      <c r="D254">
        <v>1</v>
      </c>
      <c r="E254">
        <v>1</v>
      </c>
      <c r="F254">
        <v>1</v>
      </c>
      <c r="G254">
        <v>2</v>
      </c>
      <c r="H254">
        <v>0</v>
      </c>
    </row>
    <row r="255" spans="1:28" x14ac:dyDescent="0.2">
      <c r="B255">
        <v>1971</v>
      </c>
      <c r="C255">
        <v>1</v>
      </c>
      <c r="D255">
        <v>1</v>
      </c>
      <c r="E255">
        <v>1</v>
      </c>
      <c r="F255">
        <v>1</v>
      </c>
      <c r="G255">
        <v>2</v>
      </c>
      <c r="H255">
        <v>0</v>
      </c>
    </row>
    <row r="256" spans="1:28" x14ac:dyDescent="0.2">
      <c r="B256">
        <v>1972</v>
      </c>
      <c r="C256">
        <v>1</v>
      </c>
      <c r="D256">
        <v>1</v>
      </c>
      <c r="E256">
        <v>1</v>
      </c>
      <c r="F256">
        <v>1</v>
      </c>
      <c r="G256">
        <v>2</v>
      </c>
      <c r="H256">
        <v>0</v>
      </c>
    </row>
    <row r="257" spans="2:28" x14ac:dyDescent="0.2">
      <c r="B257">
        <v>1973</v>
      </c>
      <c r="C257">
        <v>1</v>
      </c>
      <c r="D257">
        <v>1</v>
      </c>
      <c r="E257">
        <v>1</v>
      </c>
      <c r="F257">
        <v>1</v>
      </c>
      <c r="G257">
        <v>2</v>
      </c>
      <c r="H257">
        <v>0</v>
      </c>
    </row>
    <row r="258" spans="2:28" x14ac:dyDescent="0.2">
      <c r="B258">
        <v>1974</v>
      </c>
      <c r="C258">
        <v>1</v>
      </c>
      <c r="D258">
        <v>1</v>
      </c>
      <c r="E258">
        <v>1</v>
      </c>
      <c r="F258">
        <v>1</v>
      </c>
      <c r="G258">
        <v>2</v>
      </c>
      <c r="H258">
        <v>0</v>
      </c>
    </row>
    <row r="259" spans="2:28" x14ac:dyDescent="0.2">
      <c r="B259">
        <v>1975</v>
      </c>
      <c r="C259">
        <v>1</v>
      </c>
      <c r="D259">
        <v>1</v>
      </c>
      <c r="E259">
        <v>1</v>
      </c>
      <c r="F259">
        <v>1</v>
      </c>
      <c r="G259">
        <v>2</v>
      </c>
      <c r="H259">
        <v>5.5E-2</v>
      </c>
      <c r="I259">
        <v>0.1575</v>
      </c>
      <c r="J259">
        <v>0.29870000000000002</v>
      </c>
      <c r="K259">
        <v>0.36580000000000001</v>
      </c>
      <c r="L259">
        <v>0.61429999999999996</v>
      </c>
      <c r="M259">
        <v>0.63060000000000005</v>
      </c>
      <c r="N259">
        <v>0.7873</v>
      </c>
      <c r="O259">
        <v>0.87380000000000002</v>
      </c>
      <c r="P259">
        <v>0.96779999999999999</v>
      </c>
      <c r="Q259">
        <v>0.90749999999999997</v>
      </c>
      <c r="R259">
        <v>0.97</v>
      </c>
      <c r="S259">
        <v>1.6933</v>
      </c>
      <c r="T259">
        <v>1.5</v>
      </c>
      <c r="U259">
        <v>1.9</v>
      </c>
      <c r="V259">
        <v>1.9555</v>
      </c>
      <c r="W259">
        <v>2.7444999999999999</v>
      </c>
      <c r="X259">
        <v>2.7444999999999999</v>
      </c>
      <c r="Y259">
        <v>2.7444999999999999</v>
      </c>
      <c r="Z259">
        <v>2.7444999999999999</v>
      </c>
      <c r="AA259">
        <v>2.7444999999999999</v>
      </c>
      <c r="AB259">
        <v>2.7444999999999999</v>
      </c>
    </row>
    <row r="260" spans="2:28" x14ac:dyDescent="0.2">
      <c r="B260">
        <v>1976</v>
      </c>
      <c r="C260">
        <v>1</v>
      </c>
      <c r="D260">
        <v>1</v>
      </c>
      <c r="E260">
        <v>1</v>
      </c>
      <c r="F260">
        <v>1</v>
      </c>
      <c r="G260">
        <v>2</v>
      </c>
      <c r="H260">
        <v>5.5E-2</v>
      </c>
      <c r="I260">
        <v>9.8599999999999993E-2</v>
      </c>
      <c r="J260">
        <v>0.2359</v>
      </c>
      <c r="K260">
        <v>0.499</v>
      </c>
      <c r="L260">
        <v>0.51880000000000004</v>
      </c>
      <c r="M260">
        <v>0.69359999999999999</v>
      </c>
      <c r="N260">
        <v>0.80379999999999996</v>
      </c>
      <c r="O260">
        <v>0.91649999999999998</v>
      </c>
      <c r="P260">
        <v>1.2062999999999999</v>
      </c>
      <c r="Q260">
        <v>1.3334999999999999</v>
      </c>
      <c r="R260">
        <v>1.4495</v>
      </c>
      <c r="S260">
        <v>1.6507000000000001</v>
      </c>
      <c r="T260">
        <v>1.8066</v>
      </c>
      <c r="U260">
        <v>1.8588</v>
      </c>
      <c r="V260">
        <v>1.9555</v>
      </c>
      <c r="W260">
        <v>2.7444999999999999</v>
      </c>
      <c r="X260">
        <v>2.7444999999999999</v>
      </c>
      <c r="Y260">
        <v>2.7444999999999999</v>
      </c>
      <c r="Z260">
        <v>2.7444999999999999</v>
      </c>
      <c r="AA260">
        <v>2.7444999999999999</v>
      </c>
      <c r="AB260">
        <v>2.7444999999999999</v>
      </c>
    </row>
    <row r="261" spans="2:28" x14ac:dyDescent="0.2">
      <c r="B261">
        <v>1977</v>
      </c>
      <c r="C261">
        <v>1</v>
      </c>
      <c r="D261">
        <v>1</v>
      </c>
      <c r="E261">
        <v>1</v>
      </c>
      <c r="F261">
        <v>1</v>
      </c>
      <c r="G261">
        <v>2</v>
      </c>
      <c r="H261">
        <v>5.5E-2</v>
      </c>
      <c r="I261">
        <v>8.5500000000000007E-2</v>
      </c>
      <c r="J261">
        <v>0.40200000000000002</v>
      </c>
      <c r="K261">
        <v>0.48820000000000002</v>
      </c>
      <c r="L261">
        <v>0.59019999999999995</v>
      </c>
      <c r="M261">
        <v>0.66500000000000004</v>
      </c>
      <c r="N261">
        <v>0.74890000000000001</v>
      </c>
      <c r="O261">
        <v>0.82720000000000005</v>
      </c>
      <c r="P261">
        <v>0.97789999999999999</v>
      </c>
      <c r="Q261">
        <v>1.1052</v>
      </c>
      <c r="R261">
        <v>1.2341</v>
      </c>
      <c r="S261">
        <v>1.3148</v>
      </c>
      <c r="T261">
        <v>1.4027000000000001</v>
      </c>
      <c r="U261">
        <v>1.7511000000000001</v>
      </c>
      <c r="V261">
        <v>2.1004999999999998</v>
      </c>
      <c r="W261">
        <v>2.2094</v>
      </c>
      <c r="X261">
        <v>2.2094</v>
      </c>
      <c r="Y261">
        <v>2.2094</v>
      </c>
      <c r="Z261">
        <v>2.2094</v>
      </c>
      <c r="AA261">
        <v>2.2094</v>
      </c>
      <c r="AB261">
        <v>2.2094</v>
      </c>
    </row>
    <row r="262" spans="2:28" x14ac:dyDescent="0.2">
      <c r="B262">
        <v>1978</v>
      </c>
      <c r="C262">
        <v>1</v>
      </c>
      <c r="D262">
        <v>1</v>
      </c>
      <c r="E262">
        <v>1</v>
      </c>
      <c r="F262">
        <v>1</v>
      </c>
      <c r="G262">
        <v>2</v>
      </c>
      <c r="H262">
        <v>5.1700000000000003E-2</v>
      </c>
      <c r="I262">
        <v>7.2499999999999995E-2</v>
      </c>
      <c r="J262">
        <v>0.1275</v>
      </c>
      <c r="K262">
        <v>0.46989999999999998</v>
      </c>
      <c r="L262">
        <v>0.5302</v>
      </c>
      <c r="M262">
        <v>0.60260000000000002</v>
      </c>
      <c r="N262">
        <v>0.63919999999999999</v>
      </c>
      <c r="O262">
        <v>0.73970000000000002</v>
      </c>
      <c r="P262">
        <v>0.84219999999999995</v>
      </c>
      <c r="Q262">
        <v>0.98109999999999997</v>
      </c>
      <c r="R262">
        <v>1.0996999999999999</v>
      </c>
      <c r="S262">
        <v>1.2459</v>
      </c>
      <c r="T262">
        <v>1.3294999999999999</v>
      </c>
      <c r="U262">
        <v>1.4814000000000001</v>
      </c>
      <c r="V262">
        <v>1.7419</v>
      </c>
      <c r="W262">
        <v>2.3353000000000002</v>
      </c>
      <c r="X262">
        <v>2.3353000000000002</v>
      </c>
      <c r="Y262">
        <v>2.3353000000000002</v>
      </c>
      <c r="Z262">
        <v>2.3353000000000002</v>
      </c>
      <c r="AA262">
        <v>2.3353000000000002</v>
      </c>
      <c r="AB262">
        <v>2.3353000000000002</v>
      </c>
    </row>
    <row r="263" spans="2:28" x14ac:dyDescent="0.2">
      <c r="B263">
        <v>1979</v>
      </c>
      <c r="C263">
        <v>1</v>
      </c>
      <c r="D263">
        <v>1</v>
      </c>
      <c r="E263">
        <v>1</v>
      </c>
      <c r="F263">
        <v>1</v>
      </c>
      <c r="G263">
        <v>2</v>
      </c>
      <c r="H263">
        <v>4.8399999999999999E-2</v>
      </c>
      <c r="I263">
        <v>7.6300000000000007E-2</v>
      </c>
      <c r="J263">
        <v>0.24099999999999999</v>
      </c>
      <c r="K263">
        <v>0.25869999999999999</v>
      </c>
      <c r="L263">
        <v>0.58209999999999995</v>
      </c>
      <c r="M263">
        <v>0.68679999999999997</v>
      </c>
      <c r="N263">
        <v>0.76770000000000005</v>
      </c>
      <c r="O263">
        <v>0.89090000000000003</v>
      </c>
      <c r="P263">
        <v>0.91279999999999994</v>
      </c>
      <c r="Q263">
        <v>1.0368999999999999</v>
      </c>
      <c r="R263">
        <v>1.1987000000000001</v>
      </c>
      <c r="S263">
        <v>1.2482</v>
      </c>
      <c r="T263">
        <v>1.5326</v>
      </c>
      <c r="U263">
        <v>1.552</v>
      </c>
      <c r="V263">
        <v>1.7949999999999999</v>
      </c>
      <c r="W263">
        <v>1.9817</v>
      </c>
      <c r="X263">
        <v>1.9817</v>
      </c>
      <c r="Y263">
        <v>1.9817</v>
      </c>
      <c r="Z263">
        <v>1.9817</v>
      </c>
      <c r="AA263">
        <v>1.9817</v>
      </c>
      <c r="AB263">
        <v>1.9817</v>
      </c>
    </row>
    <row r="264" spans="2:28" x14ac:dyDescent="0.2">
      <c r="B264">
        <v>1980</v>
      </c>
      <c r="C264">
        <v>1</v>
      </c>
      <c r="D264">
        <v>1</v>
      </c>
      <c r="E264">
        <v>1</v>
      </c>
      <c r="F264">
        <v>1</v>
      </c>
      <c r="G264">
        <v>2</v>
      </c>
      <c r="H264">
        <v>4.5199999999999997E-2</v>
      </c>
      <c r="I264">
        <v>0.08</v>
      </c>
      <c r="J264">
        <v>0.21249999999999999</v>
      </c>
      <c r="K264">
        <v>0.45290000000000002</v>
      </c>
      <c r="L264">
        <v>0.39219999999999999</v>
      </c>
      <c r="M264">
        <v>0.4904</v>
      </c>
      <c r="N264">
        <v>0.51659999999999995</v>
      </c>
      <c r="O264">
        <v>0.65539999999999998</v>
      </c>
      <c r="P264">
        <v>0.71360000000000001</v>
      </c>
      <c r="Q264">
        <v>0.874</v>
      </c>
      <c r="R264">
        <v>1.0626</v>
      </c>
      <c r="S264">
        <v>1.1623000000000001</v>
      </c>
      <c r="T264">
        <v>1.2898000000000001</v>
      </c>
      <c r="U264">
        <v>1.3001</v>
      </c>
      <c r="V264">
        <v>1.2699</v>
      </c>
      <c r="W264">
        <v>1.3960999999999999</v>
      </c>
      <c r="X264">
        <v>1.3960999999999999</v>
      </c>
      <c r="Y264">
        <v>1.3960999999999999</v>
      </c>
      <c r="Z264">
        <v>1.3960999999999999</v>
      </c>
      <c r="AA264">
        <v>1.3960999999999999</v>
      </c>
      <c r="AB264">
        <v>1.3960999999999999</v>
      </c>
    </row>
    <row r="265" spans="2:28" x14ac:dyDescent="0.2">
      <c r="B265">
        <v>1981</v>
      </c>
      <c r="C265">
        <v>1</v>
      </c>
      <c r="D265">
        <v>1</v>
      </c>
      <c r="E265">
        <v>1</v>
      </c>
      <c r="F265">
        <v>1</v>
      </c>
      <c r="G265">
        <v>2</v>
      </c>
      <c r="H265">
        <v>4.19E-2</v>
      </c>
      <c r="I265">
        <v>0.1074</v>
      </c>
      <c r="J265">
        <v>0.2137</v>
      </c>
      <c r="K265">
        <v>0.3422</v>
      </c>
      <c r="L265">
        <v>0.52639999999999998</v>
      </c>
      <c r="M265">
        <v>0.39329999999999998</v>
      </c>
      <c r="N265">
        <v>0.52539999999999998</v>
      </c>
      <c r="O265">
        <v>0.54620000000000002</v>
      </c>
      <c r="P265">
        <v>0.74639999999999995</v>
      </c>
      <c r="Q265">
        <v>0.72040000000000004</v>
      </c>
      <c r="R265">
        <v>0.82310000000000005</v>
      </c>
      <c r="S265">
        <v>1.0412999999999999</v>
      </c>
      <c r="T265">
        <v>1.0989</v>
      </c>
      <c r="U265">
        <v>1.3449</v>
      </c>
      <c r="V265">
        <v>1.4925999999999999</v>
      </c>
      <c r="W265">
        <v>1.2128000000000001</v>
      </c>
      <c r="X265">
        <v>1.2128000000000001</v>
      </c>
      <c r="Y265">
        <v>1.2128000000000001</v>
      </c>
      <c r="Z265">
        <v>1.2128000000000001</v>
      </c>
      <c r="AA265">
        <v>1.2128000000000001</v>
      </c>
      <c r="AB265">
        <v>1.2128000000000001</v>
      </c>
    </row>
    <row r="266" spans="2:28" x14ac:dyDescent="0.2">
      <c r="B266">
        <v>1982</v>
      </c>
      <c r="C266">
        <v>1</v>
      </c>
      <c r="D266">
        <v>1</v>
      </c>
      <c r="E266">
        <v>1</v>
      </c>
      <c r="F266">
        <v>1</v>
      </c>
      <c r="G266">
        <v>2</v>
      </c>
      <c r="H266">
        <v>3.8600000000000002E-2</v>
      </c>
      <c r="I266">
        <v>0.1181</v>
      </c>
      <c r="J266">
        <v>0.2465</v>
      </c>
      <c r="K266">
        <v>0.33360000000000001</v>
      </c>
      <c r="L266">
        <v>0.30969999999999998</v>
      </c>
      <c r="M266">
        <v>0.54959999999999998</v>
      </c>
      <c r="N266">
        <v>0.39560000000000001</v>
      </c>
      <c r="O266">
        <v>0.52749999999999997</v>
      </c>
      <c r="P266">
        <v>0.56289999999999996</v>
      </c>
      <c r="Q266">
        <v>0.76060000000000005</v>
      </c>
      <c r="R266">
        <v>0.68369999999999997</v>
      </c>
      <c r="S266">
        <v>0.85389999999999999</v>
      </c>
      <c r="T266">
        <v>1.0669999999999999</v>
      </c>
      <c r="U266">
        <v>0.87929999999999997</v>
      </c>
      <c r="V266">
        <v>1.0185999999999999</v>
      </c>
      <c r="W266">
        <v>1.1693</v>
      </c>
      <c r="X266">
        <v>1.1693</v>
      </c>
      <c r="Y266">
        <v>1.1693</v>
      </c>
      <c r="Z266">
        <v>1.1693</v>
      </c>
      <c r="AA266">
        <v>1.1693</v>
      </c>
      <c r="AB266">
        <v>1.1693</v>
      </c>
    </row>
    <row r="267" spans="2:28" x14ac:dyDescent="0.2">
      <c r="B267">
        <v>1983</v>
      </c>
      <c r="C267">
        <v>1</v>
      </c>
      <c r="D267">
        <v>1</v>
      </c>
      <c r="E267">
        <v>1</v>
      </c>
      <c r="F267">
        <v>1</v>
      </c>
      <c r="G267">
        <v>2</v>
      </c>
      <c r="H267">
        <v>3.5299999999999998E-2</v>
      </c>
      <c r="I267">
        <v>0.12870000000000001</v>
      </c>
      <c r="J267">
        <v>0.13569999999999999</v>
      </c>
      <c r="K267">
        <v>0.34100000000000003</v>
      </c>
      <c r="L267">
        <v>0.36940000000000001</v>
      </c>
      <c r="M267">
        <v>0.32769999999999999</v>
      </c>
      <c r="N267">
        <v>0.52</v>
      </c>
      <c r="O267">
        <v>0.50280000000000002</v>
      </c>
      <c r="P267">
        <v>0.6179</v>
      </c>
      <c r="Q267">
        <v>0.70599999999999996</v>
      </c>
      <c r="R267">
        <v>0.88</v>
      </c>
      <c r="S267">
        <v>0.92989999999999995</v>
      </c>
      <c r="T267">
        <v>1.0356000000000001</v>
      </c>
      <c r="U267">
        <v>1.0309999999999999</v>
      </c>
      <c r="V267">
        <v>1.3217000000000001</v>
      </c>
      <c r="W267">
        <v>1.4823</v>
      </c>
      <c r="X267">
        <v>1.4823</v>
      </c>
      <c r="Y267">
        <v>1.4823</v>
      </c>
      <c r="Z267">
        <v>1.4823</v>
      </c>
      <c r="AA267">
        <v>1.4823</v>
      </c>
      <c r="AB267">
        <v>1.4823</v>
      </c>
    </row>
    <row r="268" spans="2:28" x14ac:dyDescent="0.2">
      <c r="B268">
        <v>1984</v>
      </c>
      <c r="C268">
        <v>1</v>
      </c>
      <c r="D268">
        <v>1</v>
      </c>
      <c r="E268">
        <v>1</v>
      </c>
      <c r="F268">
        <v>1</v>
      </c>
      <c r="G268">
        <v>2</v>
      </c>
      <c r="H268">
        <v>3.2099999999999997E-2</v>
      </c>
      <c r="I268">
        <v>0.13150000000000001</v>
      </c>
      <c r="J268">
        <v>0.16420000000000001</v>
      </c>
      <c r="K268">
        <v>0.24929999999999999</v>
      </c>
      <c r="L268">
        <v>0.43840000000000001</v>
      </c>
      <c r="M268">
        <v>0.4113</v>
      </c>
      <c r="N268">
        <v>0.43519999999999998</v>
      </c>
      <c r="O268">
        <v>0.58720000000000006</v>
      </c>
      <c r="P268">
        <v>0.58020000000000005</v>
      </c>
      <c r="Q268">
        <v>0.67579999999999996</v>
      </c>
      <c r="R268">
        <v>0.70099999999999996</v>
      </c>
      <c r="S268">
        <v>0.95130000000000003</v>
      </c>
      <c r="T268">
        <v>1.1364000000000001</v>
      </c>
      <c r="U268">
        <v>1.0258</v>
      </c>
      <c r="V268">
        <v>1.2806999999999999</v>
      </c>
      <c r="W268">
        <v>1.88</v>
      </c>
      <c r="X268">
        <v>1.88</v>
      </c>
      <c r="Y268">
        <v>1.88</v>
      </c>
      <c r="Z268">
        <v>1.88</v>
      </c>
      <c r="AA268">
        <v>1.88</v>
      </c>
      <c r="AB268">
        <v>1.88</v>
      </c>
    </row>
    <row r="269" spans="2:28" x14ac:dyDescent="0.2">
      <c r="B269">
        <v>1985</v>
      </c>
      <c r="C269">
        <v>1</v>
      </c>
      <c r="D269">
        <v>1</v>
      </c>
      <c r="E269">
        <v>1</v>
      </c>
      <c r="F269">
        <v>1</v>
      </c>
      <c r="G269">
        <v>2</v>
      </c>
      <c r="H269">
        <v>2.8799999999999999E-2</v>
      </c>
      <c r="I269">
        <v>0.17399999999999999</v>
      </c>
      <c r="J269">
        <v>0.22969999999999999</v>
      </c>
      <c r="K269">
        <v>0.26790000000000003</v>
      </c>
      <c r="L269">
        <v>0.44140000000000001</v>
      </c>
      <c r="M269">
        <v>0.54959999999999998</v>
      </c>
      <c r="N269">
        <v>0.5474</v>
      </c>
      <c r="O269">
        <v>0.60170000000000001</v>
      </c>
      <c r="P269">
        <v>0.74519999999999997</v>
      </c>
      <c r="Q269">
        <v>0.69330000000000003</v>
      </c>
      <c r="R269">
        <v>0.72309999999999997</v>
      </c>
      <c r="S269">
        <v>0.85840000000000005</v>
      </c>
      <c r="T269">
        <v>0.86980000000000002</v>
      </c>
      <c r="U269">
        <v>0.94579999999999997</v>
      </c>
      <c r="V269">
        <v>0.67589999999999995</v>
      </c>
      <c r="W269">
        <v>1.1216999999999999</v>
      </c>
      <c r="X269">
        <v>1.1216999999999999</v>
      </c>
      <c r="Y269">
        <v>1.1216999999999999</v>
      </c>
      <c r="Z269">
        <v>1.1216999999999999</v>
      </c>
      <c r="AA269">
        <v>1.1216999999999999</v>
      </c>
      <c r="AB269">
        <v>1.1216999999999999</v>
      </c>
    </row>
    <row r="270" spans="2:28" x14ac:dyDescent="0.2">
      <c r="B270">
        <v>1986</v>
      </c>
      <c r="C270">
        <v>1</v>
      </c>
      <c r="D270">
        <v>1</v>
      </c>
      <c r="E270">
        <v>1</v>
      </c>
      <c r="F270">
        <v>1</v>
      </c>
      <c r="G270">
        <v>2</v>
      </c>
      <c r="H270">
        <v>2.5499999999999998E-2</v>
      </c>
      <c r="I270">
        <v>0.1555</v>
      </c>
      <c r="J270">
        <v>0.27800000000000002</v>
      </c>
      <c r="K270">
        <v>0.29060000000000002</v>
      </c>
      <c r="L270">
        <v>0.3024</v>
      </c>
      <c r="M270">
        <v>0.3735</v>
      </c>
      <c r="N270">
        <v>0.54259999999999997</v>
      </c>
      <c r="O270">
        <v>0.57199999999999995</v>
      </c>
      <c r="P270">
        <v>0.6421</v>
      </c>
      <c r="Q270">
        <v>0.82089999999999996</v>
      </c>
      <c r="R270">
        <v>0.94030000000000002</v>
      </c>
      <c r="S270">
        <v>1.1859999999999999</v>
      </c>
      <c r="T270">
        <v>1.19</v>
      </c>
      <c r="U270">
        <v>1.3736999999999999</v>
      </c>
      <c r="V270">
        <v>1.68</v>
      </c>
      <c r="W270">
        <v>1.6142000000000001</v>
      </c>
      <c r="X270">
        <v>1.6142000000000001</v>
      </c>
      <c r="Y270">
        <v>1.6142000000000001</v>
      </c>
      <c r="Z270">
        <v>1.6142000000000001</v>
      </c>
      <c r="AA270">
        <v>1.6142000000000001</v>
      </c>
      <c r="AB270">
        <v>1.6142000000000001</v>
      </c>
    </row>
    <row r="271" spans="2:28" x14ac:dyDescent="0.2">
      <c r="B271">
        <v>1987</v>
      </c>
      <c r="C271">
        <v>1</v>
      </c>
      <c r="D271">
        <v>1</v>
      </c>
      <c r="E271">
        <v>1</v>
      </c>
      <c r="F271">
        <v>1</v>
      </c>
      <c r="G271">
        <v>2</v>
      </c>
      <c r="H271">
        <v>2.2200000000000001E-2</v>
      </c>
      <c r="I271">
        <v>0.14779999999999999</v>
      </c>
      <c r="J271">
        <v>0.13880000000000001</v>
      </c>
      <c r="K271">
        <v>0.379</v>
      </c>
      <c r="L271">
        <v>0.27860000000000001</v>
      </c>
      <c r="M271">
        <v>0.28699999999999998</v>
      </c>
      <c r="N271">
        <v>0.36209999999999998</v>
      </c>
      <c r="O271">
        <v>0.57750000000000001</v>
      </c>
      <c r="P271">
        <v>0.59750000000000003</v>
      </c>
      <c r="Q271">
        <v>0.63690000000000002</v>
      </c>
      <c r="R271">
        <v>0.76380000000000003</v>
      </c>
      <c r="S271">
        <v>0.98199999999999998</v>
      </c>
      <c r="T271">
        <v>0.92500000000000004</v>
      </c>
      <c r="U271">
        <v>1.2406999999999999</v>
      </c>
      <c r="V271">
        <v>1.2031000000000001</v>
      </c>
      <c r="W271">
        <v>1.4157</v>
      </c>
      <c r="X271">
        <v>1.4157</v>
      </c>
      <c r="Y271">
        <v>1.4157</v>
      </c>
      <c r="Z271">
        <v>1.4157</v>
      </c>
      <c r="AA271">
        <v>1.4157</v>
      </c>
      <c r="AB271">
        <v>1.4157</v>
      </c>
    </row>
    <row r="272" spans="2:28" x14ac:dyDescent="0.2">
      <c r="B272">
        <v>1988</v>
      </c>
      <c r="C272">
        <v>1</v>
      </c>
      <c r="D272">
        <v>1</v>
      </c>
      <c r="E272">
        <v>1</v>
      </c>
      <c r="F272">
        <v>1</v>
      </c>
      <c r="G272">
        <v>2</v>
      </c>
      <c r="H272">
        <v>1.9E-2</v>
      </c>
      <c r="I272">
        <v>0.14000000000000001</v>
      </c>
      <c r="J272">
        <v>0.187</v>
      </c>
      <c r="K272">
        <v>0.30180000000000001</v>
      </c>
      <c r="L272">
        <v>0.46889999999999998</v>
      </c>
      <c r="M272">
        <v>0.36649999999999999</v>
      </c>
      <c r="N272">
        <v>0.35639999999999999</v>
      </c>
      <c r="O272">
        <v>0.48780000000000001</v>
      </c>
      <c r="P272">
        <v>0.62649999999999995</v>
      </c>
      <c r="Q272">
        <v>0.66790000000000005</v>
      </c>
      <c r="R272">
        <v>0.67090000000000005</v>
      </c>
      <c r="S272">
        <v>0.91830000000000001</v>
      </c>
      <c r="T272">
        <v>0.93879999999999997</v>
      </c>
      <c r="U272">
        <v>1.0249999999999999</v>
      </c>
      <c r="V272">
        <v>1.0156000000000001</v>
      </c>
      <c r="W272">
        <v>1.5649999999999999</v>
      </c>
      <c r="X272">
        <v>1.5649999999999999</v>
      </c>
      <c r="Y272">
        <v>1.5649999999999999</v>
      </c>
      <c r="Z272">
        <v>1.5649999999999999</v>
      </c>
      <c r="AA272">
        <v>1.5649999999999999</v>
      </c>
      <c r="AB272">
        <v>1.5649999999999999</v>
      </c>
    </row>
    <row r="273" spans="2:28" x14ac:dyDescent="0.2">
      <c r="B273">
        <v>1989</v>
      </c>
      <c r="C273">
        <v>1</v>
      </c>
      <c r="D273">
        <v>1</v>
      </c>
      <c r="E273">
        <v>1</v>
      </c>
      <c r="F273">
        <v>1</v>
      </c>
      <c r="G273">
        <v>2</v>
      </c>
      <c r="H273">
        <v>1.5699999999999999E-2</v>
      </c>
      <c r="I273">
        <v>0.1389</v>
      </c>
      <c r="J273">
        <v>0.2737</v>
      </c>
      <c r="K273">
        <v>0.30470000000000003</v>
      </c>
      <c r="L273">
        <v>0.29310000000000003</v>
      </c>
      <c r="M273">
        <v>0.51339999999999997</v>
      </c>
      <c r="N273">
        <v>0.43859999999999999</v>
      </c>
      <c r="O273">
        <v>0.40639999999999998</v>
      </c>
      <c r="P273">
        <v>0.51670000000000005</v>
      </c>
      <c r="Q273">
        <v>0.62629999999999997</v>
      </c>
      <c r="R273">
        <v>0.66110000000000002</v>
      </c>
      <c r="S273">
        <v>0.60270000000000001</v>
      </c>
      <c r="T273">
        <v>0.87580000000000002</v>
      </c>
      <c r="U273">
        <v>0.66859999999999997</v>
      </c>
      <c r="V273">
        <v>0.82820000000000005</v>
      </c>
      <c r="W273">
        <v>1.1264000000000001</v>
      </c>
      <c r="X273">
        <v>1.1264000000000001</v>
      </c>
      <c r="Y273">
        <v>1.1264000000000001</v>
      </c>
      <c r="Z273">
        <v>1.1264000000000001</v>
      </c>
      <c r="AA273">
        <v>1.1264000000000001</v>
      </c>
      <c r="AB273">
        <v>1.1264000000000001</v>
      </c>
    </row>
    <row r="274" spans="2:28" x14ac:dyDescent="0.2">
      <c r="B274">
        <v>1990</v>
      </c>
      <c r="C274">
        <v>1</v>
      </c>
      <c r="D274">
        <v>1</v>
      </c>
      <c r="E274">
        <v>1</v>
      </c>
      <c r="F274">
        <v>1</v>
      </c>
      <c r="G274">
        <v>2</v>
      </c>
      <c r="H274">
        <v>1.5599999999999999E-2</v>
      </c>
      <c r="I274">
        <v>0.13780000000000001</v>
      </c>
      <c r="J274">
        <v>0.24349999999999999</v>
      </c>
      <c r="K274">
        <v>0.34960000000000002</v>
      </c>
      <c r="L274">
        <v>0.3901</v>
      </c>
      <c r="M274">
        <v>0.5111</v>
      </c>
      <c r="N274">
        <v>0.54669999999999996</v>
      </c>
      <c r="O274">
        <v>0.61760000000000004</v>
      </c>
      <c r="P274">
        <v>0.66739999999999999</v>
      </c>
      <c r="Q274">
        <v>0.53</v>
      </c>
      <c r="R274">
        <v>0.7651</v>
      </c>
      <c r="S274">
        <v>0.83109999999999995</v>
      </c>
      <c r="T274">
        <v>2.2000000000000002</v>
      </c>
      <c r="U274">
        <v>1.1880999999999999</v>
      </c>
      <c r="V274">
        <v>1.0165999999999999</v>
      </c>
      <c r="W274">
        <v>1.4669000000000001</v>
      </c>
      <c r="X274">
        <v>1.4669000000000001</v>
      </c>
      <c r="Y274">
        <v>1.4669000000000001</v>
      </c>
      <c r="Z274">
        <v>1.4669000000000001</v>
      </c>
      <c r="AA274">
        <v>1.4669000000000001</v>
      </c>
      <c r="AB274">
        <v>1.4669000000000001</v>
      </c>
    </row>
    <row r="275" spans="2:28" x14ac:dyDescent="0.2">
      <c r="B275">
        <v>1991</v>
      </c>
      <c r="C275">
        <v>1</v>
      </c>
      <c r="D275">
        <v>1</v>
      </c>
      <c r="E275">
        <v>1</v>
      </c>
      <c r="F275">
        <v>1</v>
      </c>
      <c r="G275">
        <v>2</v>
      </c>
      <c r="H275">
        <v>1.55E-2</v>
      </c>
      <c r="I275">
        <v>0.13669999999999999</v>
      </c>
      <c r="J275">
        <v>0.27539999999999998</v>
      </c>
      <c r="K275">
        <v>0.36969999999999997</v>
      </c>
      <c r="L275">
        <v>0.45979999999999999</v>
      </c>
      <c r="M275">
        <v>0.51380000000000003</v>
      </c>
      <c r="N275">
        <v>0.54369999999999996</v>
      </c>
      <c r="O275">
        <v>0.5907</v>
      </c>
      <c r="P275">
        <v>0.72099999999999997</v>
      </c>
      <c r="Q275">
        <v>0.84970000000000001</v>
      </c>
      <c r="R275">
        <v>1.0996999999999999</v>
      </c>
      <c r="S275">
        <v>0.71850000000000003</v>
      </c>
      <c r="T275">
        <v>0.64029999999999998</v>
      </c>
      <c r="U275">
        <v>1.0190999999999999</v>
      </c>
      <c r="V275">
        <v>1.2051000000000001</v>
      </c>
      <c r="W275">
        <v>2.3828</v>
      </c>
      <c r="X275">
        <v>2.3828</v>
      </c>
      <c r="Y275">
        <v>2.3828</v>
      </c>
      <c r="Z275">
        <v>2.3828</v>
      </c>
      <c r="AA275">
        <v>2.3828</v>
      </c>
      <c r="AB275">
        <v>2.3828</v>
      </c>
    </row>
    <row r="276" spans="2:28" x14ac:dyDescent="0.2">
      <c r="B276">
        <v>1992</v>
      </c>
      <c r="C276">
        <v>1</v>
      </c>
      <c r="D276">
        <v>1</v>
      </c>
      <c r="E276">
        <v>1</v>
      </c>
      <c r="F276">
        <v>1</v>
      </c>
      <c r="G276">
        <v>2</v>
      </c>
      <c r="H276">
        <v>1.54E-2</v>
      </c>
      <c r="I276">
        <v>0.1356</v>
      </c>
      <c r="J276">
        <v>0.2316</v>
      </c>
      <c r="K276">
        <v>0.3473</v>
      </c>
      <c r="L276">
        <v>0.47689999999999999</v>
      </c>
      <c r="M276">
        <v>0.53800000000000003</v>
      </c>
      <c r="N276">
        <v>0.58799999999999997</v>
      </c>
      <c r="O276">
        <v>0.621</v>
      </c>
      <c r="P276">
        <v>0.64400000000000002</v>
      </c>
      <c r="Q276">
        <v>0.65300000000000002</v>
      </c>
      <c r="R276">
        <v>0.63829999999999998</v>
      </c>
      <c r="S276">
        <v>0.72170000000000001</v>
      </c>
      <c r="T276">
        <v>0.73709999999999998</v>
      </c>
      <c r="U276">
        <v>0.85009999999999997</v>
      </c>
      <c r="V276">
        <v>0.97499999999999998</v>
      </c>
      <c r="W276">
        <v>1.024</v>
      </c>
      <c r="X276">
        <v>1.024</v>
      </c>
      <c r="Y276">
        <v>1.024</v>
      </c>
      <c r="Z276">
        <v>1.024</v>
      </c>
      <c r="AA276">
        <v>1.024</v>
      </c>
      <c r="AB276">
        <v>1.024</v>
      </c>
    </row>
    <row r="277" spans="2:28" x14ac:dyDescent="0.2">
      <c r="B277">
        <v>1993</v>
      </c>
      <c r="C277">
        <v>1</v>
      </c>
      <c r="D277">
        <v>1</v>
      </c>
      <c r="E277">
        <v>1</v>
      </c>
      <c r="F277">
        <v>1</v>
      </c>
      <c r="G277">
        <v>2</v>
      </c>
      <c r="H277">
        <v>1.52E-2</v>
      </c>
      <c r="I277">
        <v>0.12740000000000001</v>
      </c>
      <c r="J277">
        <v>0.24859999999999999</v>
      </c>
      <c r="K277">
        <v>0.33839999999999998</v>
      </c>
      <c r="L277">
        <v>0.39600000000000002</v>
      </c>
      <c r="M277">
        <v>0.45390000000000003</v>
      </c>
      <c r="N277">
        <v>0.49349999999999999</v>
      </c>
      <c r="O277">
        <v>0.50170000000000003</v>
      </c>
      <c r="P277">
        <v>0.48799999999999999</v>
      </c>
      <c r="Q277">
        <v>0.54910000000000003</v>
      </c>
      <c r="R277">
        <v>0.51</v>
      </c>
      <c r="S277">
        <v>1.2629999999999999</v>
      </c>
      <c r="T277">
        <v>1.0249999999999999</v>
      </c>
      <c r="U277">
        <v>0.61350000000000005</v>
      </c>
      <c r="V277">
        <v>0.59950000000000003</v>
      </c>
      <c r="W277">
        <v>0.68500000000000005</v>
      </c>
      <c r="X277">
        <v>0.68500000000000005</v>
      </c>
      <c r="Y277">
        <v>0.68500000000000005</v>
      </c>
      <c r="Z277">
        <v>0.68500000000000005</v>
      </c>
      <c r="AA277">
        <v>0.68500000000000005</v>
      </c>
      <c r="AB277">
        <v>0.68500000000000005</v>
      </c>
    </row>
    <row r="278" spans="2:28" x14ac:dyDescent="0.2">
      <c r="B278">
        <v>1994</v>
      </c>
      <c r="C278">
        <v>1</v>
      </c>
      <c r="D278">
        <v>1</v>
      </c>
      <c r="E278">
        <v>1</v>
      </c>
      <c r="F278">
        <v>1</v>
      </c>
      <c r="G278">
        <v>2</v>
      </c>
      <c r="H278">
        <v>1.5100000000000001E-2</v>
      </c>
      <c r="I278">
        <v>0.1191</v>
      </c>
      <c r="J278">
        <v>0.3</v>
      </c>
      <c r="K278">
        <v>0.36259999999999998</v>
      </c>
      <c r="L278">
        <v>0.44690000000000002</v>
      </c>
      <c r="M278">
        <v>0.44729999999999998</v>
      </c>
      <c r="N278">
        <v>0.5262</v>
      </c>
      <c r="O278">
        <v>0.56999999999999995</v>
      </c>
      <c r="P278">
        <v>0.62180000000000002</v>
      </c>
      <c r="Q278">
        <v>0.55979999999999996</v>
      </c>
      <c r="R278">
        <v>0.6341</v>
      </c>
      <c r="S278">
        <v>0.48499999999999999</v>
      </c>
      <c r="T278">
        <v>0.64910000000000001</v>
      </c>
      <c r="U278">
        <v>0.73</v>
      </c>
      <c r="V278">
        <v>0.70130000000000003</v>
      </c>
      <c r="W278">
        <v>0.74550000000000005</v>
      </c>
      <c r="X278">
        <v>0.74550000000000005</v>
      </c>
      <c r="Y278">
        <v>0.74550000000000005</v>
      </c>
      <c r="Z278">
        <v>0.74550000000000005</v>
      </c>
      <c r="AA278">
        <v>0.74550000000000005</v>
      </c>
      <c r="AB278">
        <v>0.74550000000000005</v>
      </c>
    </row>
    <row r="279" spans="2:28" x14ac:dyDescent="0.2">
      <c r="B279">
        <v>1995</v>
      </c>
      <c r="C279">
        <v>1</v>
      </c>
      <c r="D279">
        <v>1</v>
      </c>
      <c r="E279">
        <v>1</v>
      </c>
      <c r="F279">
        <v>1</v>
      </c>
      <c r="G279">
        <v>2</v>
      </c>
      <c r="H279">
        <v>1.4999999999999999E-2</v>
      </c>
      <c r="I279">
        <v>0.1108</v>
      </c>
      <c r="J279">
        <v>0.26819999999999999</v>
      </c>
      <c r="K279">
        <v>0.33400000000000002</v>
      </c>
      <c r="L279">
        <v>0.48349999999999999</v>
      </c>
      <c r="M279">
        <v>0.53620000000000001</v>
      </c>
      <c r="N279">
        <v>0.64539999999999997</v>
      </c>
      <c r="O279">
        <v>0.62160000000000004</v>
      </c>
      <c r="P279">
        <v>0.65720000000000001</v>
      </c>
      <c r="Q279">
        <v>0.75670000000000004</v>
      </c>
      <c r="R279">
        <v>0.63319999999999999</v>
      </c>
      <c r="S279">
        <v>0.74139999999999995</v>
      </c>
      <c r="T279">
        <v>0.80389999999999995</v>
      </c>
      <c r="U279">
        <v>0.91010000000000002</v>
      </c>
      <c r="V279">
        <v>0.6804</v>
      </c>
      <c r="W279">
        <v>0.79590000000000005</v>
      </c>
      <c r="X279">
        <v>0.79590000000000005</v>
      </c>
      <c r="Y279">
        <v>0.79590000000000005</v>
      </c>
      <c r="Z279">
        <v>0.79590000000000005</v>
      </c>
      <c r="AA279">
        <v>0.79590000000000005</v>
      </c>
      <c r="AB279">
        <v>0.79590000000000005</v>
      </c>
    </row>
    <row r="280" spans="2:28" x14ac:dyDescent="0.2">
      <c r="B280">
        <v>1996</v>
      </c>
      <c r="C280">
        <v>1</v>
      </c>
      <c r="D280">
        <v>1</v>
      </c>
      <c r="E280">
        <v>1</v>
      </c>
      <c r="F280">
        <v>1</v>
      </c>
      <c r="G280">
        <v>2</v>
      </c>
      <c r="H280">
        <v>1.49E-2</v>
      </c>
      <c r="I280">
        <v>0.1019</v>
      </c>
      <c r="J280">
        <v>0.28760000000000002</v>
      </c>
      <c r="K280">
        <v>0.3982</v>
      </c>
      <c r="L280">
        <v>0.46739999999999998</v>
      </c>
      <c r="M280">
        <v>0.53169999999999995</v>
      </c>
      <c r="N280">
        <v>0.56510000000000005</v>
      </c>
      <c r="O280">
        <v>0.65090000000000003</v>
      </c>
      <c r="P280">
        <v>0.59570000000000001</v>
      </c>
      <c r="Q280">
        <v>0.63619999999999999</v>
      </c>
      <c r="R280">
        <v>0.60489999999999999</v>
      </c>
      <c r="S280">
        <v>0.75</v>
      </c>
      <c r="T280">
        <v>0.67559999999999998</v>
      </c>
      <c r="U280">
        <v>0.81089999999999995</v>
      </c>
      <c r="V280">
        <v>1.4853000000000001</v>
      </c>
      <c r="W280">
        <v>0.75090000000000001</v>
      </c>
      <c r="X280">
        <v>0.75090000000000001</v>
      </c>
      <c r="Y280">
        <v>0.75090000000000001</v>
      </c>
      <c r="Z280">
        <v>0.75090000000000001</v>
      </c>
      <c r="AA280">
        <v>0.75090000000000001</v>
      </c>
      <c r="AB280">
        <v>0.75090000000000001</v>
      </c>
    </row>
    <row r="281" spans="2:28" x14ac:dyDescent="0.2">
      <c r="B281">
        <v>1997</v>
      </c>
      <c r="C281">
        <v>1</v>
      </c>
      <c r="D281">
        <v>1</v>
      </c>
      <c r="E281">
        <v>1</v>
      </c>
      <c r="F281">
        <v>1</v>
      </c>
      <c r="G281">
        <v>2</v>
      </c>
      <c r="H281">
        <v>1.4800000000000001E-2</v>
      </c>
      <c r="I281">
        <v>9.2899999999999996E-2</v>
      </c>
      <c r="J281">
        <v>0.35549999999999998</v>
      </c>
      <c r="K281">
        <v>0.43219999999999997</v>
      </c>
      <c r="L281">
        <v>0.49309999999999998</v>
      </c>
      <c r="M281">
        <v>0.54759999999999998</v>
      </c>
      <c r="N281">
        <v>0.54530000000000001</v>
      </c>
      <c r="O281">
        <v>0.58330000000000004</v>
      </c>
      <c r="P281">
        <v>0.58550000000000002</v>
      </c>
      <c r="Q281">
        <v>0.60709999999999997</v>
      </c>
      <c r="R281">
        <v>0.63149999999999995</v>
      </c>
      <c r="S281">
        <v>0.86329999999999996</v>
      </c>
      <c r="T281">
        <v>0.59460000000000002</v>
      </c>
      <c r="U281">
        <v>0.71179999999999999</v>
      </c>
      <c r="V281">
        <v>0.66180000000000005</v>
      </c>
      <c r="W281">
        <v>0.86929999999999996</v>
      </c>
      <c r="X281">
        <v>0.86929999999999996</v>
      </c>
      <c r="Y281">
        <v>0.86929999999999996</v>
      </c>
      <c r="Z281">
        <v>0.86929999999999996</v>
      </c>
      <c r="AA281">
        <v>0.86929999999999996</v>
      </c>
      <c r="AB281">
        <v>0.86929999999999996</v>
      </c>
    </row>
    <row r="282" spans="2:28" x14ac:dyDescent="0.2">
      <c r="B282">
        <v>1998</v>
      </c>
      <c r="C282">
        <v>1</v>
      </c>
      <c r="D282">
        <v>1</v>
      </c>
      <c r="E282">
        <v>1</v>
      </c>
      <c r="F282">
        <v>1</v>
      </c>
      <c r="G282">
        <v>2</v>
      </c>
      <c r="H282">
        <v>1.47E-2</v>
      </c>
      <c r="I282">
        <v>8.4000000000000005E-2</v>
      </c>
      <c r="J282">
        <v>0.20979999999999999</v>
      </c>
      <c r="K282">
        <v>0.35920000000000002</v>
      </c>
      <c r="L282">
        <v>0.505</v>
      </c>
      <c r="M282">
        <v>0.51759999999999995</v>
      </c>
      <c r="N282">
        <v>0.5413</v>
      </c>
      <c r="O282">
        <v>0.63439999999999996</v>
      </c>
      <c r="P282">
        <v>0.6079</v>
      </c>
      <c r="Q282">
        <v>0.67120000000000002</v>
      </c>
      <c r="R282">
        <v>0.78290000000000004</v>
      </c>
      <c r="S282">
        <v>0.71279999999999999</v>
      </c>
      <c r="T282">
        <v>0.79069999999999996</v>
      </c>
      <c r="U282">
        <v>0.77329999999999999</v>
      </c>
      <c r="V282">
        <v>0.74370000000000003</v>
      </c>
      <c r="W282">
        <v>0.79420000000000002</v>
      </c>
      <c r="X282">
        <v>0.79420000000000002</v>
      </c>
      <c r="Y282">
        <v>0.79420000000000002</v>
      </c>
      <c r="Z282">
        <v>0.79420000000000002</v>
      </c>
      <c r="AA282">
        <v>0.79420000000000002</v>
      </c>
      <c r="AB282">
        <v>0.79420000000000002</v>
      </c>
    </row>
    <row r="283" spans="2:28" x14ac:dyDescent="0.2">
      <c r="B283">
        <v>1999</v>
      </c>
      <c r="C283">
        <v>1</v>
      </c>
      <c r="D283">
        <v>1</v>
      </c>
      <c r="E283">
        <v>1</v>
      </c>
      <c r="F283">
        <v>1</v>
      </c>
      <c r="G283">
        <v>2</v>
      </c>
      <c r="H283">
        <v>1.46E-2</v>
      </c>
      <c r="I283">
        <v>0.13689999999999999</v>
      </c>
      <c r="J283">
        <v>0.25019999999999998</v>
      </c>
      <c r="K283">
        <v>0.34549999999999997</v>
      </c>
      <c r="L283">
        <v>0.42509999999999998</v>
      </c>
      <c r="M283">
        <v>0.52649999999999997</v>
      </c>
      <c r="N283">
        <v>0.55689999999999995</v>
      </c>
      <c r="O283">
        <v>0.57269999999999999</v>
      </c>
      <c r="P283">
        <v>0.61170000000000002</v>
      </c>
      <c r="Q283">
        <v>0.70299999999999996</v>
      </c>
      <c r="R283">
        <v>0.66500000000000004</v>
      </c>
      <c r="S283">
        <v>0.79890000000000005</v>
      </c>
      <c r="T283">
        <v>0.75539999999999996</v>
      </c>
      <c r="U283">
        <v>0.87870000000000004</v>
      </c>
      <c r="V283">
        <v>0.73480000000000001</v>
      </c>
      <c r="W283">
        <v>0.81869999999999998</v>
      </c>
      <c r="X283">
        <v>0.81869999999999998</v>
      </c>
      <c r="Y283">
        <v>0.81869999999999998</v>
      </c>
      <c r="Z283">
        <v>0.81869999999999998</v>
      </c>
      <c r="AA283">
        <v>0.81869999999999998</v>
      </c>
      <c r="AB283">
        <v>0.81869999999999998</v>
      </c>
    </row>
    <row r="284" spans="2:28" x14ac:dyDescent="0.2">
      <c r="B284">
        <v>2000</v>
      </c>
      <c r="C284">
        <v>1</v>
      </c>
      <c r="D284">
        <v>1</v>
      </c>
      <c r="E284">
        <v>1</v>
      </c>
      <c r="F284">
        <v>1</v>
      </c>
      <c r="G284">
        <v>2</v>
      </c>
      <c r="H284">
        <v>1.4500000000000001E-2</v>
      </c>
      <c r="I284">
        <v>0.18990000000000001</v>
      </c>
      <c r="J284">
        <v>0.3216</v>
      </c>
      <c r="K284">
        <v>0.47289999999999999</v>
      </c>
      <c r="L284">
        <v>0.5766</v>
      </c>
      <c r="M284">
        <v>0.65980000000000005</v>
      </c>
      <c r="N284">
        <v>0.71760000000000002</v>
      </c>
      <c r="O284">
        <v>0.72789999999999999</v>
      </c>
      <c r="P284">
        <v>0.75390000000000001</v>
      </c>
      <c r="Q284">
        <v>0.83779999999999999</v>
      </c>
      <c r="R284">
        <v>0.81589999999999996</v>
      </c>
      <c r="S284">
        <v>0.88139999999999996</v>
      </c>
      <c r="T284">
        <v>0.85540000000000005</v>
      </c>
      <c r="U284">
        <v>0.93910000000000005</v>
      </c>
      <c r="V284">
        <v>0.87439999999999996</v>
      </c>
      <c r="W284">
        <v>0.93359999999999999</v>
      </c>
      <c r="X284">
        <v>0.93359999999999999</v>
      </c>
      <c r="Y284">
        <v>0.93359999999999999</v>
      </c>
      <c r="Z284">
        <v>0.93359999999999999</v>
      </c>
      <c r="AA284">
        <v>0.93359999999999999</v>
      </c>
      <c r="AB284">
        <v>0.93359999999999999</v>
      </c>
    </row>
    <row r="285" spans="2:28" x14ac:dyDescent="0.2">
      <c r="B285">
        <v>2001</v>
      </c>
      <c r="C285">
        <v>1</v>
      </c>
      <c r="D285">
        <v>1</v>
      </c>
      <c r="E285">
        <v>1</v>
      </c>
      <c r="F285">
        <v>1</v>
      </c>
      <c r="G285">
        <v>2</v>
      </c>
      <c r="H285">
        <v>1.44E-2</v>
      </c>
      <c r="I285">
        <v>5.1200000000000002E-2</v>
      </c>
      <c r="J285">
        <v>0.28670000000000001</v>
      </c>
      <c r="K285">
        <v>0.48430000000000001</v>
      </c>
      <c r="L285">
        <v>0.65269999999999995</v>
      </c>
      <c r="M285">
        <v>0.66449999999999998</v>
      </c>
      <c r="N285">
        <v>0.74690000000000001</v>
      </c>
      <c r="O285">
        <v>0.8629</v>
      </c>
      <c r="P285">
        <v>0.85550000000000004</v>
      </c>
      <c r="Q285">
        <v>0.88019999999999998</v>
      </c>
      <c r="R285">
        <v>0.96299999999999997</v>
      </c>
      <c r="S285">
        <v>0.97899999999999998</v>
      </c>
      <c r="T285">
        <v>1.0054000000000001</v>
      </c>
      <c r="U285">
        <v>1.0494000000000001</v>
      </c>
      <c r="V285">
        <v>0.99270000000000003</v>
      </c>
      <c r="W285">
        <v>0.9768</v>
      </c>
      <c r="X285">
        <v>0.9768</v>
      </c>
      <c r="Y285">
        <v>0.9768</v>
      </c>
      <c r="Z285">
        <v>0.9768</v>
      </c>
      <c r="AA285">
        <v>0.9768</v>
      </c>
      <c r="AB285">
        <v>0.9768</v>
      </c>
    </row>
    <row r="286" spans="2:28" x14ac:dyDescent="0.2">
      <c r="B286">
        <v>2002</v>
      </c>
      <c r="C286">
        <v>1</v>
      </c>
      <c r="D286">
        <v>1</v>
      </c>
      <c r="E286">
        <v>1</v>
      </c>
      <c r="F286">
        <v>1</v>
      </c>
      <c r="G286">
        <v>2</v>
      </c>
      <c r="H286">
        <v>1.4200000000000001E-2</v>
      </c>
      <c r="I286">
        <v>7.5600000000000001E-2</v>
      </c>
      <c r="J286">
        <v>0.35830000000000001</v>
      </c>
      <c r="K286">
        <v>0.45750000000000002</v>
      </c>
      <c r="L286">
        <v>0.60580000000000001</v>
      </c>
      <c r="M286">
        <v>0.81599999999999995</v>
      </c>
      <c r="N286">
        <v>0.7581</v>
      </c>
      <c r="O286">
        <v>0.8488</v>
      </c>
      <c r="P286">
        <v>0.97709999999999997</v>
      </c>
      <c r="Q286">
        <v>0.93220000000000003</v>
      </c>
      <c r="R286">
        <v>0.91759999999999997</v>
      </c>
      <c r="S286">
        <v>0.99739999999999995</v>
      </c>
      <c r="T286">
        <v>0.98899999999999999</v>
      </c>
      <c r="U286">
        <v>0.92359999999999998</v>
      </c>
      <c r="V286">
        <v>1.125</v>
      </c>
      <c r="W286">
        <v>1.0572999999999999</v>
      </c>
      <c r="X286">
        <v>1.0572999999999999</v>
      </c>
      <c r="Y286">
        <v>1.0572999999999999</v>
      </c>
      <c r="Z286">
        <v>1.0572999999999999</v>
      </c>
      <c r="AA286">
        <v>1.0572999999999999</v>
      </c>
      <c r="AB286">
        <v>1.0572999999999999</v>
      </c>
    </row>
    <row r="287" spans="2:28" x14ac:dyDescent="0.2">
      <c r="B287">
        <v>2003</v>
      </c>
      <c r="C287">
        <v>1</v>
      </c>
      <c r="D287">
        <v>1</v>
      </c>
      <c r="E287">
        <v>1</v>
      </c>
      <c r="F287">
        <v>1</v>
      </c>
      <c r="G287">
        <v>2</v>
      </c>
      <c r="H287">
        <v>1.41E-2</v>
      </c>
      <c r="I287">
        <v>0.1</v>
      </c>
      <c r="J287">
        <v>0.25509999999999999</v>
      </c>
      <c r="K287">
        <v>0.4355</v>
      </c>
      <c r="L287">
        <v>0.52249999999999996</v>
      </c>
      <c r="M287">
        <v>0.58850000000000002</v>
      </c>
      <c r="N287">
        <v>0.75060000000000004</v>
      </c>
      <c r="O287">
        <v>0.68469999999999998</v>
      </c>
      <c r="P287">
        <v>0.7339</v>
      </c>
      <c r="Q287">
        <v>0.79090000000000005</v>
      </c>
      <c r="R287">
        <v>0.76849999999999996</v>
      </c>
      <c r="S287">
        <v>0.75429999999999997</v>
      </c>
      <c r="T287">
        <v>0.81320000000000003</v>
      </c>
      <c r="U287">
        <v>0.78939999999999999</v>
      </c>
      <c r="V287">
        <v>0.84140000000000004</v>
      </c>
      <c r="W287">
        <v>0.90400000000000003</v>
      </c>
      <c r="X287">
        <v>0.90400000000000003</v>
      </c>
      <c r="Y287">
        <v>0.90400000000000003</v>
      </c>
      <c r="Z287">
        <v>0.90400000000000003</v>
      </c>
      <c r="AA287">
        <v>0.90400000000000003</v>
      </c>
      <c r="AB287">
        <v>0.90400000000000003</v>
      </c>
    </row>
    <row r="288" spans="2:28" x14ac:dyDescent="0.2">
      <c r="B288">
        <v>2004</v>
      </c>
      <c r="C288">
        <v>1</v>
      </c>
      <c r="D288">
        <v>1</v>
      </c>
      <c r="E288">
        <v>1</v>
      </c>
      <c r="F288">
        <v>1</v>
      </c>
      <c r="G288">
        <v>2</v>
      </c>
      <c r="H288">
        <v>1.4E-2</v>
      </c>
      <c r="I288">
        <v>0.1081</v>
      </c>
      <c r="J288">
        <v>0.20250000000000001</v>
      </c>
      <c r="K288">
        <v>0.43640000000000001</v>
      </c>
      <c r="L288">
        <v>0.48370000000000002</v>
      </c>
      <c r="M288">
        <v>0.5393</v>
      </c>
      <c r="N288">
        <v>0.67149999999999999</v>
      </c>
      <c r="O288">
        <v>0.7198</v>
      </c>
      <c r="P288">
        <v>0.67369999999999997</v>
      </c>
      <c r="Q288">
        <v>0.71909999999999996</v>
      </c>
      <c r="R288">
        <v>0.79449999999999998</v>
      </c>
      <c r="S288">
        <v>0.84919999999999995</v>
      </c>
      <c r="T288">
        <v>0.8105</v>
      </c>
      <c r="U288">
        <v>0.9375</v>
      </c>
      <c r="V288">
        <v>0.82920000000000005</v>
      </c>
      <c r="W288">
        <v>0.87150000000000005</v>
      </c>
      <c r="X288">
        <v>0.87150000000000005</v>
      </c>
      <c r="Y288">
        <v>0.87150000000000005</v>
      </c>
      <c r="Z288">
        <v>0.87150000000000005</v>
      </c>
      <c r="AA288">
        <v>0.87150000000000005</v>
      </c>
      <c r="AB288">
        <v>0.87150000000000005</v>
      </c>
    </row>
    <row r="289" spans="1:28" x14ac:dyDescent="0.2">
      <c r="B289">
        <v>2005</v>
      </c>
      <c r="C289">
        <v>1</v>
      </c>
      <c r="D289">
        <v>1</v>
      </c>
      <c r="E289">
        <v>1</v>
      </c>
      <c r="F289">
        <v>1</v>
      </c>
      <c r="G289">
        <v>2</v>
      </c>
      <c r="H289">
        <v>1.3899999999999999E-2</v>
      </c>
      <c r="I289">
        <v>0.1162</v>
      </c>
      <c r="J289">
        <v>0.26029999999999998</v>
      </c>
      <c r="K289">
        <v>0.43559999999999999</v>
      </c>
      <c r="L289">
        <v>0.51100000000000001</v>
      </c>
      <c r="M289">
        <v>0.55010000000000003</v>
      </c>
      <c r="N289">
        <v>0.5776</v>
      </c>
      <c r="O289">
        <v>0.64349999999999996</v>
      </c>
      <c r="P289">
        <v>0.67369999999999997</v>
      </c>
      <c r="Q289">
        <v>0.71360000000000001</v>
      </c>
      <c r="R289">
        <v>0.79049999999999998</v>
      </c>
      <c r="S289">
        <v>0.80110000000000003</v>
      </c>
      <c r="T289">
        <v>0.81169999999999998</v>
      </c>
      <c r="U289">
        <v>0.77</v>
      </c>
      <c r="V289">
        <v>1.0727</v>
      </c>
      <c r="W289">
        <v>0.97470000000000001</v>
      </c>
      <c r="X289">
        <v>0.97470000000000001</v>
      </c>
      <c r="Y289">
        <v>0.97470000000000001</v>
      </c>
      <c r="Z289">
        <v>0.97470000000000001</v>
      </c>
      <c r="AA289">
        <v>0.97470000000000001</v>
      </c>
      <c r="AB289">
        <v>0.97470000000000001</v>
      </c>
    </row>
    <row r="290" spans="1:28" x14ac:dyDescent="0.2">
      <c r="B290">
        <v>2006</v>
      </c>
      <c r="C290">
        <v>1</v>
      </c>
      <c r="D290">
        <v>1</v>
      </c>
      <c r="E290">
        <v>1</v>
      </c>
      <c r="F290">
        <v>1</v>
      </c>
      <c r="G290">
        <v>2</v>
      </c>
      <c r="H290">
        <v>1.38E-2</v>
      </c>
      <c r="I290">
        <v>0.13239999999999999</v>
      </c>
      <c r="J290">
        <v>0.3831</v>
      </c>
      <c r="K290">
        <v>0.45750000000000002</v>
      </c>
      <c r="L290">
        <v>0.53410000000000002</v>
      </c>
      <c r="M290">
        <v>0.57399999999999995</v>
      </c>
      <c r="N290">
        <v>0.59099999999999997</v>
      </c>
      <c r="O290">
        <v>0.59789999999999999</v>
      </c>
      <c r="P290">
        <v>0.65600000000000003</v>
      </c>
      <c r="Q290">
        <v>0.69969999999999999</v>
      </c>
      <c r="R290">
        <v>0.72589999999999999</v>
      </c>
      <c r="S290">
        <v>0.72199999999999998</v>
      </c>
      <c r="T290">
        <v>0.77529999999999999</v>
      </c>
      <c r="U290">
        <v>0.65800000000000003</v>
      </c>
      <c r="V290">
        <v>0.63990000000000002</v>
      </c>
      <c r="W290">
        <v>0.95499999999999996</v>
      </c>
      <c r="X290">
        <v>0.95499999999999996</v>
      </c>
      <c r="Y290">
        <v>0.95499999999999996</v>
      </c>
      <c r="Z290">
        <v>0.95499999999999996</v>
      </c>
      <c r="AA290">
        <v>0.95499999999999996</v>
      </c>
      <c r="AB290">
        <v>0.95499999999999996</v>
      </c>
    </row>
    <row r="291" spans="1:28" x14ac:dyDescent="0.2">
      <c r="B291">
        <v>2007</v>
      </c>
      <c r="C291">
        <v>1</v>
      </c>
      <c r="D291">
        <v>1</v>
      </c>
      <c r="E291">
        <v>1</v>
      </c>
      <c r="F291">
        <v>1</v>
      </c>
      <c r="G291">
        <v>2</v>
      </c>
      <c r="H291">
        <v>1.37E-2</v>
      </c>
      <c r="I291">
        <v>4.2900000000000001E-2</v>
      </c>
      <c r="J291">
        <v>0.21820000000000001</v>
      </c>
      <c r="K291">
        <v>0.38240000000000002</v>
      </c>
      <c r="L291">
        <v>0.53310000000000002</v>
      </c>
      <c r="M291">
        <v>0.55859999999999999</v>
      </c>
      <c r="N291">
        <v>0.61350000000000005</v>
      </c>
      <c r="O291">
        <v>0.64280000000000004</v>
      </c>
      <c r="P291">
        <v>0.65559999999999996</v>
      </c>
      <c r="Q291">
        <v>0.71160000000000001</v>
      </c>
      <c r="R291">
        <v>0.7762</v>
      </c>
      <c r="S291">
        <v>0.74909999999999999</v>
      </c>
      <c r="T291">
        <v>0.82169999999999999</v>
      </c>
      <c r="U291">
        <v>0.85550000000000004</v>
      </c>
      <c r="V291">
        <v>0.78439999999999999</v>
      </c>
      <c r="W291">
        <v>0.85629999999999995</v>
      </c>
      <c r="X291">
        <v>0.85629999999999995</v>
      </c>
      <c r="Y291">
        <v>0.85629999999999995</v>
      </c>
      <c r="Z291">
        <v>0.85629999999999995</v>
      </c>
      <c r="AA291">
        <v>0.85629999999999995</v>
      </c>
      <c r="AB291">
        <v>0.85629999999999995</v>
      </c>
    </row>
    <row r="292" spans="1:28" x14ac:dyDescent="0.2">
      <c r="B292">
        <v>2008</v>
      </c>
      <c r="C292">
        <v>1</v>
      </c>
      <c r="D292">
        <v>1</v>
      </c>
      <c r="E292">
        <v>1</v>
      </c>
      <c r="F292">
        <v>1</v>
      </c>
      <c r="G292">
        <v>2</v>
      </c>
      <c r="H292">
        <v>1.44E-2</v>
      </c>
      <c r="I292">
        <v>0.1346</v>
      </c>
      <c r="J292">
        <v>0.24399999999999999</v>
      </c>
      <c r="K292">
        <v>0.40789999999999998</v>
      </c>
      <c r="L292">
        <v>0.56299999999999994</v>
      </c>
      <c r="M292">
        <v>0.63649999999999995</v>
      </c>
      <c r="N292">
        <v>0.6865</v>
      </c>
      <c r="O292">
        <v>0.68179999999999996</v>
      </c>
      <c r="P292">
        <v>0.70979999999999999</v>
      </c>
      <c r="Q292">
        <v>0.72109999999999996</v>
      </c>
      <c r="R292">
        <v>0.74880000000000002</v>
      </c>
      <c r="S292">
        <v>0.80730000000000002</v>
      </c>
      <c r="T292">
        <v>0.84830000000000005</v>
      </c>
      <c r="U292">
        <v>0.77549999999999997</v>
      </c>
      <c r="V292">
        <v>0.88339999999999996</v>
      </c>
      <c r="W292">
        <v>0.83320000000000005</v>
      </c>
      <c r="X292">
        <v>0.83320000000000005</v>
      </c>
      <c r="Y292">
        <v>0.83320000000000005</v>
      </c>
      <c r="Z292">
        <v>0.83320000000000005</v>
      </c>
      <c r="AA292">
        <v>0.83320000000000005</v>
      </c>
      <c r="AB292">
        <v>0.83320000000000005</v>
      </c>
    </row>
    <row r="293" spans="1:28" x14ac:dyDescent="0.2">
      <c r="B293">
        <v>2009</v>
      </c>
      <c r="C293">
        <v>1</v>
      </c>
      <c r="D293">
        <v>1</v>
      </c>
      <c r="E293">
        <v>1</v>
      </c>
      <c r="F293">
        <v>1</v>
      </c>
      <c r="G293">
        <v>2</v>
      </c>
      <c r="H293">
        <v>1.52E-2</v>
      </c>
      <c r="I293">
        <v>6.6699999999999995E-2</v>
      </c>
      <c r="J293">
        <v>0.24479999999999999</v>
      </c>
      <c r="K293">
        <v>0.34310000000000002</v>
      </c>
      <c r="L293">
        <v>0.47120000000000001</v>
      </c>
      <c r="M293">
        <v>0.6371</v>
      </c>
      <c r="N293">
        <v>0.67020000000000002</v>
      </c>
      <c r="O293">
        <v>0.69420000000000004</v>
      </c>
      <c r="P293">
        <v>0.74629999999999996</v>
      </c>
      <c r="Q293">
        <v>0.8226</v>
      </c>
      <c r="R293">
        <v>0.76739999999999997</v>
      </c>
      <c r="S293">
        <v>0.81389999999999996</v>
      </c>
      <c r="T293">
        <v>1.0146999999999999</v>
      </c>
      <c r="U293">
        <v>0.85029999999999994</v>
      </c>
      <c r="V293">
        <v>0.95820000000000005</v>
      </c>
      <c r="W293">
        <v>1.0334000000000001</v>
      </c>
      <c r="X293">
        <v>1.0334000000000001</v>
      </c>
      <c r="Y293">
        <v>1.0334000000000001</v>
      </c>
      <c r="Z293">
        <v>1.0334000000000001</v>
      </c>
      <c r="AA293">
        <v>1.0334000000000001</v>
      </c>
      <c r="AB293">
        <v>1.0334000000000001</v>
      </c>
    </row>
    <row r="294" spans="1:28" x14ac:dyDescent="0.2">
      <c r="B294">
        <v>2010</v>
      </c>
      <c r="C294">
        <v>1</v>
      </c>
      <c r="D294">
        <v>1</v>
      </c>
      <c r="E294">
        <v>1</v>
      </c>
      <c r="F294">
        <v>1</v>
      </c>
      <c r="G294">
        <v>2</v>
      </c>
      <c r="H294">
        <v>1.5900000000000001E-2</v>
      </c>
      <c r="I294">
        <v>0.1089</v>
      </c>
      <c r="J294">
        <v>0.2326</v>
      </c>
      <c r="K294">
        <v>0.2918</v>
      </c>
      <c r="L294">
        <v>0.43319999999999997</v>
      </c>
      <c r="M294">
        <v>0.5302</v>
      </c>
      <c r="N294">
        <v>0.65820000000000001</v>
      </c>
      <c r="O294">
        <v>0.83489999999999998</v>
      </c>
      <c r="P294">
        <v>1.0828</v>
      </c>
      <c r="Q294">
        <v>1.0276000000000001</v>
      </c>
      <c r="R294">
        <v>0.95820000000000005</v>
      </c>
      <c r="S294">
        <v>0.87629999999999997</v>
      </c>
      <c r="T294">
        <v>0.85240000000000005</v>
      </c>
      <c r="U294">
        <v>1.1253</v>
      </c>
      <c r="V294">
        <v>0.72</v>
      </c>
      <c r="W294">
        <v>0.90210000000000001</v>
      </c>
      <c r="X294">
        <v>0.90210000000000001</v>
      </c>
      <c r="Y294">
        <v>0.90210000000000001</v>
      </c>
      <c r="Z294">
        <v>0.90210000000000001</v>
      </c>
      <c r="AA294">
        <v>0.90210000000000001</v>
      </c>
      <c r="AB294">
        <v>0.90210000000000001</v>
      </c>
    </row>
    <row r="295" spans="1:28" x14ac:dyDescent="0.2">
      <c r="B295">
        <v>2011</v>
      </c>
      <c r="C295">
        <v>1</v>
      </c>
      <c r="D295">
        <v>1</v>
      </c>
      <c r="E295">
        <v>1</v>
      </c>
      <c r="F295">
        <v>1</v>
      </c>
      <c r="G295">
        <v>2</v>
      </c>
      <c r="H295">
        <v>1.67E-2</v>
      </c>
      <c r="I295">
        <v>8.4400000000000003E-2</v>
      </c>
      <c r="J295">
        <v>0.2457</v>
      </c>
      <c r="K295">
        <v>0.32379999999999998</v>
      </c>
      <c r="L295">
        <v>0.38750000000000001</v>
      </c>
      <c r="M295">
        <v>0.51419999999999999</v>
      </c>
      <c r="N295">
        <v>0.59499999999999997</v>
      </c>
      <c r="O295">
        <v>0.67269999999999996</v>
      </c>
      <c r="P295">
        <v>0.85299999999999998</v>
      </c>
      <c r="Q295">
        <v>0.9294</v>
      </c>
      <c r="R295">
        <v>0.97670000000000001</v>
      </c>
      <c r="S295">
        <v>1.0749</v>
      </c>
      <c r="T295">
        <v>1.0590999999999999</v>
      </c>
      <c r="U295">
        <v>1.0279</v>
      </c>
      <c r="V295">
        <v>1.0557000000000001</v>
      </c>
      <c r="W295">
        <v>0.92120000000000002</v>
      </c>
      <c r="X295">
        <v>0.92120000000000002</v>
      </c>
      <c r="Y295">
        <v>0.92120000000000002</v>
      </c>
      <c r="Z295">
        <v>0.92120000000000002</v>
      </c>
      <c r="AA295">
        <v>0.92120000000000002</v>
      </c>
      <c r="AB295">
        <v>0.92120000000000002</v>
      </c>
    </row>
    <row r="296" spans="1:28" x14ac:dyDescent="0.2">
      <c r="B296">
        <v>2012</v>
      </c>
      <c r="C296">
        <v>1</v>
      </c>
      <c r="D296">
        <v>1</v>
      </c>
      <c r="E296">
        <v>1</v>
      </c>
      <c r="F296">
        <v>1</v>
      </c>
      <c r="G296">
        <v>2</v>
      </c>
      <c r="H296">
        <v>1.7399999999999999E-2</v>
      </c>
      <c r="I296">
        <v>0.129</v>
      </c>
      <c r="J296">
        <v>0.2145</v>
      </c>
      <c r="K296">
        <v>0.35360000000000003</v>
      </c>
      <c r="L296">
        <v>0.40949999999999998</v>
      </c>
      <c r="M296">
        <v>0.4889</v>
      </c>
      <c r="N296">
        <v>0.65620000000000001</v>
      </c>
      <c r="O296">
        <v>0.69059999999999999</v>
      </c>
      <c r="P296">
        <v>0.77759999999999996</v>
      </c>
      <c r="Q296">
        <v>0.90739999999999998</v>
      </c>
      <c r="R296">
        <v>0.96260000000000001</v>
      </c>
      <c r="S296">
        <v>0.96419999999999995</v>
      </c>
      <c r="T296">
        <v>0.96379999999999999</v>
      </c>
      <c r="U296">
        <v>0.98929999999999996</v>
      </c>
      <c r="V296">
        <v>0.99250000000000005</v>
      </c>
      <c r="W296">
        <v>0.94269999999999998</v>
      </c>
      <c r="X296">
        <v>0.94269999999999998</v>
      </c>
      <c r="Y296">
        <v>0.94269999999999998</v>
      </c>
      <c r="Z296">
        <v>0.94269999999999998</v>
      </c>
      <c r="AA296">
        <v>0.94269999999999998</v>
      </c>
      <c r="AB296">
        <v>0.94269999999999998</v>
      </c>
    </row>
    <row r="297" spans="1:28" x14ac:dyDescent="0.2">
      <c r="B297">
        <v>2013</v>
      </c>
      <c r="C297">
        <v>1</v>
      </c>
      <c r="D297">
        <v>1</v>
      </c>
      <c r="E297">
        <v>1</v>
      </c>
      <c r="F297">
        <v>1</v>
      </c>
      <c r="G297">
        <v>2</v>
      </c>
      <c r="H297">
        <v>1.8200000000000001E-2</v>
      </c>
      <c r="I297">
        <v>0.12970000000000001</v>
      </c>
      <c r="J297">
        <v>0.28739999999999999</v>
      </c>
      <c r="K297">
        <v>0.35949999999999999</v>
      </c>
      <c r="L297">
        <v>0.46970000000000001</v>
      </c>
      <c r="M297">
        <v>0.51039999999999996</v>
      </c>
      <c r="N297">
        <v>0.626</v>
      </c>
      <c r="O297">
        <v>0.71650000000000003</v>
      </c>
      <c r="P297">
        <v>0.73099999999999998</v>
      </c>
      <c r="Q297">
        <v>0.83130000000000004</v>
      </c>
      <c r="R297">
        <v>0.99890000000000001</v>
      </c>
      <c r="S297">
        <v>1.0751999999999999</v>
      </c>
      <c r="T297">
        <v>1.2302999999999999</v>
      </c>
      <c r="U297">
        <v>1.1187</v>
      </c>
      <c r="V297">
        <v>1.0682</v>
      </c>
      <c r="W297">
        <v>1.0545</v>
      </c>
      <c r="X297">
        <v>1.0545</v>
      </c>
      <c r="Y297">
        <v>1.0545</v>
      </c>
      <c r="Z297">
        <v>1.0545</v>
      </c>
      <c r="AA297">
        <v>1.0545</v>
      </c>
      <c r="AB297">
        <v>1.0545</v>
      </c>
    </row>
    <row r="298" spans="1:28" x14ac:dyDescent="0.2">
      <c r="B298">
        <v>2014</v>
      </c>
      <c r="C298">
        <v>1</v>
      </c>
      <c r="D298">
        <v>1</v>
      </c>
      <c r="E298">
        <v>1</v>
      </c>
      <c r="F298">
        <v>1</v>
      </c>
      <c r="G298">
        <v>2</v>
      </c>
      <c r="H298">
        <v>1.89E-2</v>
      </c>
      <c r="I298">
        <v>0.21199999999999999</v>
      </c>
      <c r="J298">
        <v>0.37209999999999999</v>
      </c>
      <c r="K298">
        <v>0.46079999999999999</v>
      </c>
      <c r="L298">
        <v>0.48120000000000002</v>
      </c>
      <c r="M298">
        <v>0.54169999999999996</v>
      </c>
      <c r="N298">
        <v>0.57569999999999999</v>
      </c>
      <c r="O298">
        <v>0.61909999999999998</v>
      </c>
      <c r="P298">
        <v>0.66600000000000004</v>
      </c>
      <c r="Q298">
        <v>0.73560000000000003</v>
      </c>
      <c r="R298">
        <v>0.69979999999999998</v>
      </c>
      <c r="S298">
        <v>1.1324000000000001</v>
      </c>
      <c r="T298">
        <v>0.91449999999999998</v>
      </c>
      <c r="U298">
        <v>0.94910000000000005</v>
      </c>
      <c r="V298">
        <v>1.0760000000000001</v>
      </c>
      <c r="W298">
        <v>1.0434000000000001</v>
      </c>
      <c r="X298">
        <v>1.0434000000000001</v>
      </c>
      <c r="Y298">
        <v>1.0434000000000001</v>
      </c>
      <c r="Z298">
        <v>1.0434000000000001</v>
      </c>
      <c r="AA298">
        <v>1.0434000000000001</v>
      </c>
      <c r="AB298">
        <v>1.0434000000000001</v>
      </c>
    </row>
    <row r="299" spans="1:28" x14ac:dyDescent="0.2">
      <c r="B299">
        <v>2015</v>
      </c>
      <c r="C299">
        <v>1</v>
      </c>
      <c r="D299">
        <v>1</v>
      </c>
      <c r="E299">
        <v>1</v>
      </c>
      <c r="F299">
        <v>1</v>
      </c>
      <c r="G299">
        <v>2</v>
      </c>
      <c r="H299">
        <v>1.55E-2</v>
      </c>
      <c r="I299">
        <v>7.5899999999999995E-2</v>
      </c>
      <c r="J299">
        <v>0.24709999999999999</v>
      </c>
      <c r="K299">
        <v>0.39050000000000001</v>
      </c>
      <c r="L299">
        <v>0.44450000000000001</v>
      </c>
      <c r="M299">
        <v>0.4708</v>
      </c>
      <c r="N299">
        <v>0.55310000000000004</v>
      </c>
      <c r="O299">
        <v>0.5948</v>
      </c>
      <c r="P299">
        <v>0.67490000000000006</v>
      </c>
      <c r="Q299">
        <v>0.68789999999999996</v>
      </c>
      <c r="R299">
        <v>0.71789999999999998</v>
      </c>
      <c r="S299">
        <v>0.8337</v>
      </c>
      <c r="T299">
        <v>0.95230000000000004</v>
      </c>
      <c r="U299">
        <v>1.0185</v>
      </c>
      <c r="V299">
        <v>1.0892999999999999</v>
      </c>
      <c r="W299">
        <v>1.2493000000000001</v>
      </c>
      <c r="X299">
        <v>1.2493000000000001</v>
      </c>
      <c r="Y299">
        <v>1.2493000000000001</v>
      </c>
      <c r="Z299">
        <v>1.2493000000000001</v>
      </c>
      <c r="AA299">
        <v>1.2493000000000001</v>
      </c>
      <c r="AB299">
        <v>1.2493000000000001</v>
      </c>
    </row>
    <row r="300" spans="1:28" x14ac:dyDescent="0.2">
      <c r="B300">
        <v>2016</v>
      </c>
      <c r="C300">
        <v>1</v>
      </c>
      <c r="D300">
        <v>1</v>
      </c>
      <c r="E300">
        <v>1</v>
      </c>
      <c r="F300">
        <v>1</v>
      </c>
      <c r="G300">
        <v>2</v>
      </c>
      <c r="H300">
        <v>1.2E-2</v>
      </c>
      <c r="I300">
        <v>0.1653</v>
      </c>
      <c r="J300">
        <v>0.24390000000000001</v>
      </c>
      <c r="K300">
        <v>0.3831</v>
      </c>
      <c r="L300">
        <v>0.41639999999999999</v>
      </c>
      <c r="M300">
        <v>0.441</v>
      </c>
      <c r="N300">
        <v>0.4657</v>
      </c>
      <c r="O300">
        <v>0.51349999999999996</v>
      </c>
      <c r="P300">
        <v>0.51819999999999999</v>
      </c>
      <c r="Q300">
        <v>0.51339999999999997</v>
      </c>
      <c r="R300">
        <v>0.66169999999999995</v>
      </c>
      <c r="S300">
        <v>0.7198</v>
      </c>
      <c r="T300">
        <v>0.59209999999999996</v>
      </c>
      <c r="U300">
        <v>0.95640000000000003</v>
      </c>
      <c r="V300">
        <v>1.4510000000000001</v>
      </c>
      <c r="W300">
        <v>1.4540999999999999</v>
      </c>
      <c r="X300">
        <v>1.4540999999999999</v>
      </c>
      <c r="Y300">
        <v>1.4540999999999999</v>
      </c>
      <c r="Z300">
        <v>1.4540999999999999</v>
      </c>
      <c r="AA300">
        <v>1.4540999999999999</v>
      </c>
      <c r="AB300">
        <v>1.4540999999999999</v>
      </c>
    </row>
    <row r="301" spans="1:28" x14ac:dyDescent="0.2">
      <c r="B301">
        <v>2017</v>
      </c>
      <c r="C301">
        <v>1</v>
      </c>
      <c r="D301">
        <v>1</v>
      </c>
      <c r="E301">
        <v>1</v>
      </c>
      <c r="F301">
        <v>1</v>
      </c>
      <c r="G301">
        <v>2</v>
      </c>
      <c r="H301">
        <v>8.5000000000000006E-3</v>
      </c>
      <c r="I301">
        <v>0.13619999999999999</v>
      </c>
      <c r="J301">
        <v>0.28349999999999997</v>
      </c>
      <c r="K301">
        <v>0.3947</v>
      </c>
      <c r="L301">
        <v>0.48420000000000002</v>
      </c>
      <c r="M301">
        <v>0.52200000000000002</v>
      </c>
      <c r="N301">
        <v>0.55900000000000005</v>
      </c>
      <c r="O301">
        <v>0.55210000000000004</v>
      </c>
      <c r="P301">
        <v>0.57930000000000004</v>
      </c>
      <c r="Q301">
        <v>0.65400000000000003</v>
      </c>
      <c r="R301">
        <v>0.60799999999999998</v>
      </c>
      <c r="S301">
        <v>0.71860000000000002</v>
      </c>
      <c r="T301">
        <v>0.79669999999999996</v>
      </c>
      <c r="U301">
        <v>0.77480000000000004</v>
      </c>
      <c r="V301">
        <v>0.81420000000000003</v>
      </c>
      <c r="W301">
        <v>0.94969999999999999</v>
      </c>
      <c r="X301">
        <v>0.94969999999999999</v>
      </c>
      <c r="Y301">
        <v>0.94969999999999999</v>
      </c>
      <c r="Z301">
        <v>0.94969999999999999</v>
      </c>
      <c r="AA301">
        <v>0.94969999999999999</v>
      </c>
      <c r="AB301">
        <v>0.94969999999999999</v>
      </c>
    </row>
    <row r="302" spans="1:28" x14ac:dyDescent="0.2">
      <c r="B302">
        <v>2018</v>
      </c>
      <c r="C302">
        <v>1</v>
      </c>
      <c r="D302">
        <v>1</v>
      </c>
      <c r="E302">
        <v>1</v>
      </c>
      <c r="F302">
        <v>1</v>
      </c>
      <c r="G302">
        <v>2</v>
      </c>
      <c r="H302">
        <v>8.5000000000000006E-3</v>
      </c>
      <c r="I302">
        <v>0.17849999999999999</v>
      </c>
      <c r="J302">
        <v>0.35639999999999999</v>
      </c>
      <c r="K302">
        <v>0.46949999999999997</v>
      </c>
      <c r="L302">
        <v>0.50980000000000003</v>
      </c>
      <c r="M302">
        <v>0.55220000000000002</v>
      </c>
      <c r="N302">
        <v>0.57210000000000005</v>
      </c>
      <c r="O302">
        <v>0.6371</v>
      </c>
      <c r="P302">
        <v>0.60670000000000002</v>
      </c>
      <c r="Q302">
        <v>0.61839999999999995</v>
      </c>
      <c r="R302">
        <v>0.67359999999999998</v>
      </c>
      <c r="S302">
        <v>0.66669999999999996</v>
      </c>
      <c r="T302">
        <v>0.70679999999999998</v>
      </c>
      <c r="U302">
        <v>0.85109999999999997</v>
      </c>
      <c r="V302">
        <v>0.89710000000000001</v>
      </c>
      <c r="W302">
        <v>1.1071</v>
      </c>
      <c r="X302">
        <v>1.1071</v>
      </c>
      <c r="Y302">
        <v>1.1071</v>
      </c>
      <c r="Z302">
        <v>1.1071</v>
      </c>
      <c r="AA302">
        <v>1.1071</v>
      </c>
      <c r="AB302">
        <v>1.1071</v>
      </c>
    </row>
    <row r="303" spans="1:28" s="5" customFormat="1" x14ac:dyDescent="0.2">
      <c r="A303" s="5" t="s">
        <v>1161</v>
      </c>
      <c r="B303" s="5" t="s">
        <v>211</v>
      </c>
      <c r="C303" s="5" t="s">
        <v>42</v>
      </c>
      <c r="D303" s="5" t="s">
        <v>77</v>
      </c>
      <c r="E303" s="5" t="s">
        <v>1166</v>
      </c>
      <c r="F303" s="5" t="s">
        <v>112</v>
      </c>
      <c r="G303" s="5" t="s">
        <v>462</v>
      </c>
      <c r="H303" s="5">
        <v>2</v>
      </c>
    </row>
    <row r="304" spans="1:28" s="5" customFormat="1" x14ac:dyDescent="0.2">
      <c r="B304" s="5" t="s">
        <v>1135</v>
      </c>
      <c r="C304" s="5" t="s">
        <v>1136</v>
      </c>
      <c r="D304" s="5" t="s">
        <v>273</v>
      </c>
      <c r="E304" s="5" t="s">
        <v>1</v>
      </c>
      <c r="F304" s="5" t="s">
        <v>2</v>
      </c>
      <c r="G304" s="5" t="s">
        <v>3</v>
      </c>
      <c r="H304" s="5" t="s">
        <v>4</v>
      </c>
      <c r="I304" s="5" t="s">
        <v>5</v>
      </c>
      <c r="J304" s="5" t="s">
        <v>6</v>
      </c>
      <c r="K304" s="5" t="s">
        <v>7</v>
      </c>
      <c r="L304" s="5" t="s">
        <v>8</v>
      </c>
      <c r="M304" s="5" t="s">
        <v>9</v>
      </c>
      <c r="N304" s="5" t="s">
        <v>10</v>
      </c>
      <c r="O304" s="5" t="s">
        <v>11</v>
      </c>
      <c r="P304" s="5" t="s">
        <v>12</v>
      </c>
      <c r="Q304" s="5" t="s">
        <v>13</v>
      </c>
      <c r="R304" s="5" t="s">
        <v>14</v>
      </c>
      <c r="S304" s="5" t="s">
        <v>15</v>
      </c>
      <c r="T304" s="5" t="s">
        <v>16</v>
      </c>
      <c r="U304" s="5" t="s">
        <v>17</v>
      </c>
      <c r="V304" s="5" t="s">
        <v>18</v>
      </c>
      <c r="W304" s="5" t="s">
        <v>19</v>
      </c>
      <c r="X304" s="5" t="s">
        <v>20</v>
      </c>
      <c r="Y304" s="5" t="s">
        <v>21</v>
      </c>
      <c r="Z304" s="5" t="s">
        <v>22</v>
      </c>
      <c r="AA304" s="5" t="s">
        <v>23</v>
      </c>
      <c r="AB304" s="5" t="s">
        <v>24</v>
      </c>
    </row>
    <row r="305" spans="2:28" x14ac:dyDescent="0.2">
      <c r="B305">
        <v>-1940</v>
      </c>
      <c r="C305">
        <v>1</v>
      </c>
      <c r="D305">
        <v>1</v>
      </c>
      <c r="E305">
        <v>1</v>
      </c>
      <c r="F305">
        <v>1</v>
      </c>
      <c r="G305">
        <v>3</v>
      </c>
      <c r="H305">
        <v>1.5699999999999999E-2</v>
      </c>
      <c r="I305">
        <v>9.0499999999999997E-2</v>
      </c>
      <c r="J305">
        <v>0.25190000000000001</v>
      </c>
      <c r="K305">
        <v>0.37959999999999999</v>
      </c>
      <c r="L305">
        <v>0.48559999999999998</v>
      </c>
      <c r="M305">
        <v>0.53400000000000003</v>
      </c>
      <c r="N305">
        <v>0.58360000000000001</v>
      </c>
      <c r="O305">
        <v>0.64770000000000005</v>
      </c>
      <c r="P305">
        <v>0.7097</v>
      </c>
      <c r="Q305">
        <v>0.78420000000000001</v>
      </c>
      <c r="R305">
        <v>0.85570000000000002</v>
      </c>
      <c r="S305">
        <v>0.92390000000000005</v>
      </c>
      <c r="T305">
        <v>0.96130000000000004</v>
      </c>
      <c r="U305">
        <v>1.0592999999999999</v>
      </c>
      <c r="V305">
        <v>0.99970000000000003</v>
      </c>
      <c r="W305">
        <v>1.0310999999999999</v>
      </c>
      <c r="X305">
        <v>1.0310999999999999</v>
      </c>
      <c r="Y305">
        <v>1.0310999999999999</v>
      </c>
      <c r="Z305">
        <v>1.0310999999999999</v>
      </c>
      <c r="AA305">
        <v>1.0310999999999999</v>
      </c>
      <c r="AB305">
        <v>1.0310999999999999</v>
      </c>
    </row>
    <row r="306" spans="2:28" x14ac:dyDescent="0.2">
      <c r="B306">
        <v>1964</v>
      </c>
      <c r="C306">
        <v>1</v>
      </c>
      <c r="D306">
        <v>1</v>
      </c>
      <c r="E306">
        <v>1</v>
      </c>
      <c r="F306">
        <v>1</v>
      </c>
      <c r="G306">
        <v>3</v>
      </c>
      <c r="H306">
        <v>3.8600000000000002E-2</v>
      </c>
      <c r="I306" s="1">
        <v>3.1871223999999997E-2</v>
      </c>
      <c r="J306" s="1">
        <v>7.5186374E-2</v>
      </c>
      <c r="K306" s="1">
        <v>0.16796630000000001</v>
      </c>
      <c r="L306" s="1">
        <v>0.348916962</v>
      </c>
      <c r="M306" s="1">
        <v>0.42529784700000001</v>
      </c>
      <c r="N306" s="1">
        <v>0.64374716499999995</v>
      </c>
      <c r="O306" s="1">
        <v>0.99868167399999996</v>
      </c>
      <c r="P306" s="1">
        <v>1.085515902</v>
      </c>
      <c r="Q306" s="1">
        <v>1.1663619750000001</v>
      </c>
      <c r="R306" s="1">
        <v>1.354272964</v>
      </c>
      <c r="S306" s="1">
        <v>1.5520643569999999</v>
      </c>
      <c r="T306" s="1">
        <v>1.60956385</v>
      </c>
      <c r="U306" s="1">
        <v>1.8063532520000001</v>
      </c>
      <c r="V306" s="1">
        <v>1.703207717</v>
      </c>
      <c r="W306" s="1">
        <v>2.5566317110000001</v>
      </c>
      <c r="X306">
        <v>1.1693</v>
      </c>
      <c r="Y306">
        <v>1.1693</v>
      </c>
      <c r="Z306">
        <v>1.1693</v>
      </c>
      <c r="AA306">
        <v>1.1693</v>
      </c>
      <c r="AB306">
        <v>1.1693</v>
      </c>
    </row>
    <row r="307" spans="2:28" x14ac:dyDescent="0.2">
      <c r="B307">
        <v>1965</v>
      </c>
      <c r="C307">
        <v>1</v>
      </c>
      <c r="D307">
        <v>1</v>
      </c>
      <c r="E307">
        <v>1</v>
      </c>
      <c r="F307">
        <v>1</v>
      </c>
      <c r="G307">
        <v>3</v>
      </c>
      <c r="H307">
        <v>3.8600000000000002E-2</v>
      </c>
      <c r="I307" s="1">
        <v>3.1871223999999997E-2</v>
      </c>
      <c r="J307" s="1">
        <v>7.5186374E-2</v>
      </c>
      <c r="K307" s="1">
        <v>0.16796630000000001</v>
      </c>
      <c r="L307" s="1">
        <v>0.348916962</v>
      </c>
      <c r="M307" s="1">
        <v>0.42529784700000001</v>
      </c>
      <c r="N307" s="1">
        <v>0.64374716499999995</v>
      </c>
      <c r="O307" s="1">
        <v>0.99868167399999996</v>
      </c>
      <c r="P307" s="1">
        <v>1.085515902</v>
      </c>
      <c r="Q307" s="1">
        <v>1.1663619750000001</v>
      </c>
      <c r="R307" s="1">
        <v>1.354272964</v>
      </c>
      <c r="S307" s="1">
        <v>1.5520643569999999</v>
      </c>
      <c r="T307" s="1">
        <v>1.60956385</v>
      </c>
      <c r="U307" s="1">
        <v>1.8063532520000001</v>
      </c>
      <c r="V307" s="1">
        <v>1.703207717</v>
      </c>
      <c r="W307" s="1">
        <v>2.5566317110000001</v>
      </c>
      <c r="X307">
        <v>1.1693</v>
      </c>
      <c r="Y307">
        <v>1.1693</v>
      </c>
      <c r="Z307">
        <v>1.1693</v>
      </c>
      <c r="AA307">
        <v>1.1693</v>
      </c>
      <c r="AB307">
        <v>1.1693</v>
      </c>
    </row>
    <row r="308" spans="2:28" x14ac:dyDescent="0.2">
      <c r="B308">
        <v>1966</v>
      </c>
      <c r="C308">
        <v>1</v>
      </c>
      <c r="D308">
        <v>1</v>
      </c>
      <c r="E308">
        <v>1</v>
      </c>
      <c r="F308">
        <v>1</v>
      </c>
      <c r="G308">
        <v>3</v>
      </c>
      <c r="H308">
        <v>3.8600000000000002E-2</v>
      </c>
      <c r="I308" s="1">
        <v>3.1871223999999997E-2</v>
      </c>
      <c r="J308" s="1">
        <v>7.5186374E-2</v>
      </c>
      <c r="K308" s="1">
        <v>0.16796630000000001</v>
      </c>
      <c r="L308" s="1">
        <v>0.348916962</v>
      </c>
      <c r="M308" s="1">
        <v>0.42529784700000001</v>
      </c>
      <c r="N308" s="1">
        <v>0.64374716499999995</v>
      </c>
      <c r="O308" s="1">
        <v>0.99868167399999996</v>
      </c>
      <c r="P308" s="1">
        <v>1.085515902</v>
      </c>
      <c r="Q308" s="1">
        <v>1.1663619750000001</v>
      </c>
      <c r="R308" s="1">
        <v>1.354272964</v>
      </c>
      <c r="S308" s="1">
        <v>1.5520643569999999</v>
      </c>
      <c r="T308" s="1">
        <v>1.60956385</v>
      </c>
      <c r="U308" s="1">
        <v>1.8063532520000001</v>
      </c>
      <c r="V308" s="1">
        <v>1.703207717</v>
      </c>
      <c r="W308" s="1">
        <v>2.5566317110000001</v>
      </c>
      <c r="X308">
        <v>1.1693</v>
      </c>
      <c r="Y308">
        <v>1.1693</v>
      </c>
      <c r="Z308">
        <v>1.1693</v>
      </c>
      <c r="AA308">
        <v>1.1693</v>
      </c>
      <c r="AB308">
        <v>1.1693</v>
      </c>
    </row>
    <row r="309" spans="2:28" x14ac:dyDescent="0.2">
      <c r="B309">
        <v>1967</v>
      </c>
      <c r="C309">
        <v>1</v>
      </c>
      <c r="D309">
        <v>1</v>
      </c>
      <c r="E309">
        <v>1</v>
      </c>
      <c r="F309">
        <v>1</v>
      </c>
      <c r="G309">
        <v>3</v>
      </c>
      <c r="H309">
        <v>3.8600000000000002E-2</v>
      </c>
      <c r="I309" s="1">
        <v>3.1871223999999997E-2</v>
      </c>
      <c r="J309" s="1">
        <v>7.5186374E-2</v>
      </c>
      <c r="K309" s="1">
        <v>0.16796630000000001</v>
      </c>
      <c r="L309" s="1">
        <v>0.348916962</v>
      </c>
      <c r="M309" s="1">
        <v>0.42529784700000001</v>
      </c>
      <c r="N309" s="1">
        <v>0.64374716499999995</v>
      </c>
      <c r="O309" s="1">
        <v>0.99868167399999996</v>
      </c>
      <c r="P309" s="1">
        <v>1.085515902</v>
      </c>
      <c r="Q309" s="1">
        <v>1.1663619750000001</v>
      </c>
      <c r="R309" s="1">
        <v>1.354272964</v>
      </c>
      <c r="S309" s="1">
        <v>1.5520643569999999</v>
      </c>
      <c r="T309" s="1">
        <v>1.60956385</v>
      </c>
      <c r="U309" s="1">
        <v>1.8063532520000001</v>
      </c>
      <c r="V309" s="1">
        <v>1.703207717</v>
      </c>
      <c r="W309" s="1">
        <v>2.5566317110000001</v>
      </c>
      <c r="X309">
        <v>1.1693</v>
      </c>
      <c r="Y309">
        <v>1.1693</v>
      </c>
      <c r="Z309">
        <v>1.1693</v>
      </c>
      <c r="AA309">
        <v>1.1693</v>
      </c>
      <c r="AB309">
        <v>1.1693</v>
      </c>
    </row>
    <row r="310" spans="2:28" x14ac:dyDescent="0.2">
      <c r="B310">
        <v>1968</v>
      </c>
      <c r="C310">
        <v>1</v>
      </c>
      <c r="D310">
        <v>1</v>
      </c>
      <c r="E310">
        <v>1</v>
      </c>
      <c r="F310">
        <v>1</v>
      </c>
      <c r="G310">
        <v>3</v>
      </c>
      <c r="H310">
        <v>3.8600000000000002E-2</v>
      </c>
      <c r="I310" s="1">
        <v>3.1871223999999997E-2</v>
      </c>
      <c r="J310" s="1">
        <v>7.5186374E-2</v>
      </c>
      <c r="K310" s="1">
        <v>0.16796630000000001</v>
      </c>
      <c r="L310" s="1">
        <v>0.348916962</v>
      </c>
      <c r="M310" s="1">
        <v>0.42529784700000001</v>
      </c>
      <c r="N310" s="1">
        <v>0.64374716499999995</v>
      </c>
      <c r="O310" s="1">
        <v>0.99868167399999996</v>
      </c>
      <c r="P310" s="1">
        <v>1.085515902</v>
      </c>
      <c r="Q310" s="1">
        <v>1.1663619750000001</v>
      </c>
      <c r="R310" s="1">
        <v>1.354272964</v>
      </c>
      <c r="S310" s="1">
        <v>1.5520643569999999</v>
      </c>
      <c r="T310" s="1">
        <v>1.60956385</v>
      </c>
      <c r="U310" s="1">
        <v>1.8063532520000001</v>
      </c>
      <c r="V310" s="1">
        <v>1.703207717</v>
      </c>
      <c r="W310" s="1">
        <v>2.5566317110000001</v>
      </c>
      <c r="X310">
        <v>1.1693</v>
      </c>
      <c r="Y310">
        <v>1.1693</v>
      </c>
      <c r="Z310">
        <v>1.1693</v>
      </c>
      <c r="AA310">
        <v>1.1693</v>
      </c>
      <c r="AB310">
        <v>1.1693</v>
      </c>
    </row>
    <row r="311" spans="2:28" x14ac:dyDescent="0.2">
      <c r="B311">
        <v>1969</v>
      </c>
      <c r="C311">
        <v>1</v>
      </c>
      <c r="D311">
        <v>1</v>
      </c>
      <c r="E311">
        <v>1</v>
      </c>
      <c r="F311">
        <v>1</v>
      </c>
      <c r="G311">
        <v>3</v>
      </c>
      <c r="H311">
        <v>3.8600000000000002E-2</v>
      </c>
      <c r="I311" s="1">
        <v>3.1871223999999997E-2</v>
      </c>
      <c r="J311" s="1">
        <v>7.5186374E-2</v>
      </c>
      <c r="K311" s="1">
        <v>0.16796630000000001</v>
      </c>
      <c r="L311" s="1">
        <v>0.348916962</v>
      </c>
      <c r="M311" s="1">
        <v>0.42529784700000001</v>
      </c>
      <c r="N311" s="1">
        <v>0.64374716499999995</v>
      </c>
      <c r="O311" s="1">
        <v>0.99868167399999996</v>
      </c>
      <c r="P311" s="1">
        <v>1.085515902</v>
      </c>
      <c r="Q311" s="1">
        <v>1.1663619750000001</v>
      </c>
      <c r="R311" s="1">
        <v>1.354272964</v>
      </c>
      <c r="S311" s="1">
        <v>1.5520643569999999</v>
      </c>
      <c r="T311" s="1">
        <v>1.60956385</v>
      </c>
      <c r="U311" s="1">
        <v>1.8063532520000001</v>
      </c>
      <c r="V311" s="1">
        <v>1.703207717</v>
      </c>
      <c r="W311" s="1">
        <v>2.5566317110000001</v>
      </c>
      <c r="X311">
        <v>1.1693</v>
      </c>
      <c r="Y311">
        <v>1.1693</v>
      </c>
      <c r="Z311">
        <v>1.1693</v>
      </c>
      <c r="AA311">
        <v>1.1693</v>
      </c>
      <c r="AB311">
        <v>1.1693</v>
      </c>
    </row>
    <row r="312" spans="2:28" x14ac:dyDescent="0.2">
      <c r="B312">
        <v>1970</v>
      </c>
      <c r="C312">
        <v>1</v>
      </c>
      <c r="D312">
        <v>1</v>
      </c>
      <c r="E312">
        <v>1</v>
      </c>
      <c r="F312">
        <v>1</v>
      </c>
      <c r="G312">
        <v>3</v>
      </c>
      <c r="H312">
        <v>3.8600000000000002E-2</v>
      </c>
      <c r="I312" s="1">
        <v>3.1871223999999997E-2</v>
      </c>
      <c r="J312" s="1">
        <v>7.5186374E-2</v>
      </c>
      <c r="K312" s="1">
        <v>0.16796630000000001</v>
      </c>
      <c r="L312" s="1">
        <v>0.348916962</v>
      </c>
      <c r="M312" s="1">
        <v>0.42529784700000001</v>
      </c>
      <c r="N312" s="1">
        <v>0.64374716499999995</v>
      </c>
      <c r="O312" s="1">
        <v>0.99868167399999996</v>
      </c>
      <c r="P312" s="1">
        <v>1.085515902</v>
      </c>
      <c r="Q312" s="1">
        <v>1.1663619750000001</v>
      </c>
      <c r="R312" s="1">
        <v>1.354272964</v>
      </c>
      <c r="S312" s="1">
        <v>1.5520643569999999</v>
      </c>
      <c r="T312" s="1">
        <v>1.60956385</v>
      </c>
      <c r="U312" s="1">
        <v>1.8063532520000001</v>
      </c>
      <c r="V312" s="1">
        <v>1.703207717</v>
      </c>
      <c r="W312" s="1">
        <v>2.5566317110000001</v>
      </c>
      <c r="X312">
        <v>1.1693</v>
      </c>
      <c r="Y312">
        <v>1.1693</v>
      </c>
      <c r="Z312">
        <v>1.1693</v>
      </c>
      <c r="AA312">
        <v>1.1693</v>
      </c>
      <c r="AB312">
        <v>1.1693</v>
      </c>
    </row>
    <row r="313" spans="2:28" x14ac:dyDescent="0.2">
      <c r="B313">
        <v>1971</v>
      </c>
      <c r="C313">
        <v>1</v>
      </c>
      <c r="D313">
        <v>1</v>
      </c>
      <c r="E313">
        <v>1</v>
      </c>
      <c r="F313">
        <v>1</v>
      </c>
      <c r="G313">
        <v>3</v>
      </c>
      <c r="H313">
        <v>3.8600000000000002E-2</v>
      </c>
      <c r="I313" s="1">
        <v>3.1871223999999997E-2</v>
      </c>
      <c r="J313" s="1">
        <v>7.5186374E-2</v>
      </c>
      <c r="K313" s="1">
        <v>0.16796630000000001</v>
      </c>
      <c r="L313" s="1">
        <v>0.348916962</v>
      </c>
      <c r="M313" s="1">
        <v>0.42529784700000001</v>
      </c>
      <c r="N313" s="1">
        <v>0.64374716499999995</v>
      </c>
      <c r="O313" s="1">
        <v>0.99868167399999996</v>
      </c>
      <c r="P313" s="1">
        <v>1.085515902</v>
      </c>
      <c r="Q313" s="1">
        <v>1.1663619750000001</v>
      </c>
      <c r="R313" s="1">
        <v>1.354272964</v>
      </c>
      <c r="S313" s="1">
        <v>1.5520643569999999</v>
      </c>
      <c r="T313" s="1">
        <v>1.60956385</v>
      </c>
      <c r="U313" s="1">
        <v>1.8063532520000001</v>
      </c>
      <c r="V313" s="1">
        <v>1.703207717</v>
      </c>
      <c r="W313" s="1">
        <v>2.5566317110000001</v>
      </c>
      <c r="X313">
        <v>1.1693</v>
      </c>
      <c r="Y313">
        <v>1.1693</v>
      </c>
      <c r="Z313">
        <v>1.1693</v>
      </c>
      <c r="AA313">
        <v>1.1693</v>
      </c>
      <c r="AB313">
        <v>1.1693</v>
      </c>
    </row>
    <row r="314" spans="2:28" x14ac:dyDescent="0.2">
      <c r="B314">
        <v>1972</v>
      </c>
      <c r="C314">
        <v>1</v>
      </c>
      <c r="D314">
        <v>1</v>
      </c>
      <c r="E314">
        <v>1</v>
      </c>
      <c r="F314">
        <v>1</v>
      </c>
      <c r="G314">
        <v>3</v>
      </c>
      <c r="H314">
        <v>3.8600000000000002E-2</v>
      </c>
      <c r="I314" s="1">
        <v>3.1871223999999997E-2</v>
      </c>
      <c r="J314" s="1">
        <v>7.5186374E-2</v>
      </c>
      <c r="K314" s="1">
        <v>0.16796630000000001</v>
      </c>
      <c r="L314" s="1">
        <v>0.348916962</v>
      </c>
      <c r="M314" s="1">
        <v>0.42529784700000001</v>
      </c>
      <c r="N314" s="1">
        <v>0.64374716499999995</v>
      </c>
      <c r="O314" s="1">
        <v>0.99868167399999996</v>
      </c>
      <c r="P314" s="1">
        <v>1.085515902</v>
      </c>
      <c r="Q314" s="1">
        <v>1.1663619750000001</v>
      </c>
      <c r="R314" s="1">
        <v>1.354272964</v>
      </c>
      <c r="S314" s="1">
        <v>1.5520643569999999</v>
      </c>
      <c r="T314" s="1">
        <v>1.60956385</v>
      </c>
      <c r="U314" s="1">
        <v>1.8063532520000001</v>
      </c>
      <c r="V314" s="1">
        <v>1.703207717</v>
      </c>
      <c r="W314" s="1">
        <v>2.5566317110000001</v>
      </c>
      <c r="X314">
        <v>1.1693</v>
      </c>
      <c r="Y314">
        <v>1.1693</v>
      </c>
      <c r="Z314">
        <v>1.1693</v>
      </c>
      <c r="AA314">
        <v>1.1693</v>
      </c>
      <c r="AB314">
        <v>1.1693</v>
      </c>
    </row>
    <row r="315" spans="2:28" x14ac:dyDescent="0.2">
      <c r="B315">
        <v>1973</v>
      </c>
      <c r="C315">
        <v>1</v>
      </c>
      <c r="D315">
        <v>1</v>
      </c>
      <c r="E315">
        <v>1</v>
      </c>
      <c r="F315">
        <v>1</v>
      </c>
      <c r="G315">
        <v>3</v>
      </c>
      <c r="H315">
        <v>3.8600000000000002E-2</v>
      </c>
      <c r="I315" s="1">
        <v>3.1871223999999997E-2</v>
      </c>
      <c r="J315" s="1">
        <v>7.5186374E-2</v>
      </c>
      <c r="K315" s="1">
        <v>0.16796630000000001</v>
      </c>
      <c r="L315" s="1">
        <v>0.348916962</v>
      </c>
      <c r="M315" s="1">
        <v>0.42529784700000001</v>
      </c>
      <c r="N315" s="1">
        <v>0.64374716499999995</v>
      </c>
      <c r="O315" s="1">
        <v>0.99868167399999996</v>
      </c>
      <c r="P315" s="1">
        <v>1.085515902</v>
      </c>
      <c r="Q315" s="1">
        <v>1.1663619750000001</v>
      </c>
      <c r="R315" s="1">
        <v>1.354272964</v>
      </c>
      <c r="S315" s="1">
        <v>1.5520643569999999</v>
      </c>
      <c r="T315" s="1">
        <v>1.60956385</v>
      </c>
      <c r="U315" s="1">
        <v>1.8063532520000001</v>
      </c>
      <c r="V315" s="1">
        <v>1.703207717</v>
      </c>
      <c r="W315" s="1">
        <v>2.5566317110000001</v>
      </c>
      <c r="X315">
        <v>1.1693</v>
      </c>
      <c r="Y315">
        <v>1.1693</v>
      </c>
      <c r="Z315">
        <v>1.1693</v>
      </c>
      <c r="AA315">
        <v>1.1693</v>
      </c>
      <c r="AB315">
        <v>1.1693</v>
      </c>
    </row>
    <row r="316" spans="2:28" x14ac:dyDescent="0.2">
      <c r="B316">
        <v>1974</v>
      </c>
      <c r="C316">
        <v>1</v>
      </c>
      <c r="D316">
        <v>1</v>
      </c>
      <c r="E316">
        <v>1</v>
      </c>
      <c r="F316">
        <v>1</v>
      </c>
      <c r="G316">
        <v>3</v>
      </c>
      <c r="H316">
        <v>3.8600000000000002E-2</v>
      </c>
      <c r="I316" s="1">
        <v>3.1871223999999997E-2</v>
      </c>
      <c r="J316" s="1">
        <v>7.5186374E-2</v>
      </c>
      <c r="K316" s="1">
        <v>0.16796630000000001</v>
      </c>
      <c r="L316" s="1">
        <v>0.348916962</v>
      </c>
      <c r="M316" s="1">
        <v>0.42529784700000001</v>
      </c>
      <c r="N316" s="1">
        <v>0.64374716499999995</v>
      </c>
      <c r="O316" s="1">
        <v>0.99868167399999996</v>
      </c>
      <c r="P316" s="1">
        <v>1.085515902</v>
      </c>
      <c r="Q316" s="1">
        <v>1.1663619750000001</v>
      </c>
      <c r="R316" s="1">
        <v>1.354272964</v>
      </c>
      <c r="S316" s="1">
        <v>1.5520643569999999</v>
      </c>
      <c r="T316" s="1">
        <v>1.60956385</v>
      </c>
      <c r="U316" s="1">
        <v>1.8063532520000001</v>
      </c>
      <c r="V316" s="1">
        <v>1.703207717</v>
      </c>
      <c r="W316" s="1">
        <v>2.5566317110000001</v>
      </c>
      <c r="X316">
        <v>1.1693</v>
      </c>
      <c r="Y316">
        <v>1.1693</v>
      </c>
      <c r="Z316">
        <v>1.1693</v>
      </c>
      <c r="AA316">
        <v>1.1693</v>
      </c>
      <c r="AB316">
        <v>1.1693</v>
      </c>
    </row>
    <row r="317" spans="2:28" x14ac:dyDescent="0.2">
      <c r="B317">
        <v>1975</v>
      </c>
      <c r="C317">
        <v>1</v>
      </c>
      <c r="D317">
        <v>1</v>
      </c>
      <c r="E317">
        <v>1</v>
      </c>
      <c r="F317">
        <v>1</v>
      </c>
      <c r="G317">
        <v>3</v>
      </c>
      <c r="H317">
        <v>3.8600000000000002E-2</v>
      </c>
      <c r="I317" s="1">
        <v>3.1871223999999997E-2</v>
      </c>
      <c r="J317" s="1">
        <v>7.5186374E-2</v>
      </c>
      <c r="K317" s="1">
        <v>0.16796630000000001</v>
      </c>
      <c r="L317" s="1">
        <v>0.348916962</v>
      </c>
      <c r="M317" s="1">
        <v>0.42529784700000001</v>
      </c>
      <c r="N317" s="1">
        <v>0.64374716499999995</v>
      </c>
      <c r="O317" s="1">
        <v>0.99868167399999996</v>
      </c>
      <c r="P317" s="1">
        <v>1.085515902</v>
      </c>
      <c r="Q317" s="1">
        <v>1.1663619750000001</v>
      </c>
      <c r="R317" s="1">
        <v>1.354272964</v>
      </c>
      <c r="S317" s="1">
        <v>1.5520643569999999</v>
      </c>
      <c r="T317" s="1">
        <v>1.60956385</v>
      </c>
      <c r="U317" s="1">
        <v>1.8063532520000001</v>
      </c>
      <c r="V317" s="1">
        <v>1.703207717</v>
      </c>
      <c r="W317" s="1">
        <v>2.5566317110000001</v>
      </c>
      <c r="X317">
        <v>1.1693</v>
      </c>
      <c r="Y317">
        <v>1.1693</v>
      </c>
      <c r="Z317">
        <v>1.1693</v>
      </c>
      <c r="AA317">
        <v>1.1693</v>
      </c>
      <c r="AB317">
        <v>1.1693</v>
      </c>
    </row>
    <row r="318" spans="2:28" x14ac:dyDescent="0.2">
      <c r="B318">
        <v>1976</v>
      </c>
      <c r="C318">
        <v>1</v>
      </c>
      <c r="D318">
        <v>1</v>
      </c>
      <c r="E318">
        <v>1</v>
      </c>
      <c r="F318">
        <v>1</v>
      </c>
      <c r="G318">
        <v>3</v>
      </c>
      <c r="H318">
        <v>3.8600000000000002E-2</v>
      </c>
      <c r="I318" s="1">
        <v>3.1871223999999997E-2</v>
      </c>
      <c r="J318" s="1">
        <v>7.5186374E-2</v>
      </c>
      <c r="K318" s="1">
        <v>0.16796630000000001</v>
      </c>
      <c r="L318" s="1">
        <v>0.348916962</v>
      </c>
      <c r="M318" s="1">
        <v>0.42529784700000001</v>
      </c>
      <c r="N318" s="1">
        <v>0.64374716499999995</v>
      </c>
      <c r="O318" s="1">
        <v>0.99868167399999996</v>
      </c>
      <c r="P318" s="1">
        <v>1.085515902</v>
      </c>
      <c r="Q318" s="1">
        <v>1.1663619750000001</v>
      </c>
      <c r="R318" s="1">
        <v>1.354272964</v>
      </c>
      <c r="S318" s="1">
        <v>1.5520643569999999</v>
      </c>
      <c r="T318" s="1">
        <v>1.60956385</v>
      </c>
      <c r="U318" s="1">
        <v>1.8063532520000001</v>
      </c>
      <c r="V318" s="1">
        <v>1.703207717</v>
      </c>
      <c r="W318" s="1">
        <v>2.5566317110000001</v>
      </c>
      <c r="X318">
        <v>1.1693</v>
      </c>
      <c r="Y318">
        <v>1.1693</v>
      </c>
      <c r="Z318">
        <v>1.1693</v>
      </c>
      <c r="AA318">
        <v>1.1693</v>
      </c>
      <c r="AB318">
        <v>1.1693</v>
      </c>
    </row>
    <row r="319" spans="2:28" x14ac:dyDescent="0.2">
      <c r="B319">
        <v>1977</v>
      </c>
      <c r="C319">
        <v>1</v>
      </c>
      <c r="D319">
        <v>1</v>
      </c>
      <c r="E319">
        <v>1</v>
      </c>
      <c r="F319">
        <v>1</v>
      </c>
      <c r="G319">
        <v>3</v>
      </c>
      <c r="H319">
        <v>3.8600000000000002E-2</v>
      </c>
      <c r="I319" s="1">
        <v>3.1871223999999997E-2</v>
      </c>
      <c r="J319" s="1">
        <v>7.5186374E-2</v>
      </c>
      <c r="K319" s="1">
        <v>0.16796630000000001</v>
      </c>
      <c r="L319" s="1">
        <v>0.348916962</v>
      </c>
      <c r="M319" s="1">
        <v>0.42529784700000001</v>
      </c>
      <c r="N319" s="1">
        <v>0.64374716499999995</v>
      </c>
      <c r="O319" s="1">
        <v>0.99868167399999996</v>
      </c>
      <c r="P319" s="1">
        <v>1.085515902</v>
      </c>
      <c r="Q319" s="1">
        <v>1.1663619750000001</v>
      </c>
      <c r="R319" s="1">
        <v>1.354272964</v>
      </c>
      <c r="S319" s="1">
        <v>1.5520643569999999</v>
      </c>
      <c r="T319" s="1">
        <v>1.60956385</v>
      </c>
      <c r="U319" s="1">
        <v>1.8063532520000001</v>
      </c>
      <c r="V319" s="1">
        <v>1.703207717</v>
      </c>
      <c r="W319" s="1">
        <v>2.5566317110000001</v>
      </c>
      <c r="X319">
        <v>1.1693</v>
      </c>
      <c r="Y319">
        <v>1.1693</v>
      </c>
      <c r="Z319">
        <v>1.1693</v>
      </c>
      <c r="AA319">
        <v>1.1693</v>
      </c>
      <c r="AB319">
        <v>1.1693</v>
      </c>
    </row>
    <row r="320" spans="2:28" x14ac:dyDescent="0.2">
      <c r="B320">
        <v>1978</v>
      </c>
      <c r="C320">
        <v>1</v>
      </c>
      <c r="D320">
        <v>1</v>
      </c>
      <c r="E320">
        <v>1</v>
      </c>
      <c r="F320">
        <v>1</v>
      </c>
      <c r="G320">
        <v>3</v>
      </c>
      <c r="H320">
        <v>3.8600000000000002E-2</v>
      </c>
      <c r="I320" s="1">
        <v>3.1871223999999997E-2</v>
      </c>
      <c r="J320" s="1">
        <v>7.5186374E-2</v>
      </c>
      <c r="K320" s="1">
        <v>0.16796630000000001</v>
      </c>
      <c r="L320" s="1">
        <v>0.348916962</v>
      </c>
      <c r="M320" s="1">
        <v>0.42529784700000001</v>
      </c>
      <c r="N320" s="1">
        <v>0.64374716499999995</v>
      </c>
      <c r="O320" s="1">
        <v>0.99868167399999996</v>
      </c>
      <c r="P320" s="1">
        <v>1.085515902</v>
      </c>
      <c r="Q320" s="1">
        <v>1.1663619750000001</v>
      </c>
      <c r="R320" s="1">
        <v>1.354272964</v>
      </c>
      <c r="S320" s="1">
        <v>1.5520643569999999</v>
      </c>
      <c r="T320" s="1">
        <v>1.60956385</v>
      </c>
      <c r="U320" s="1">
        <v>1.8063532520000001</v>
      </c>
      <c r="V320" s="1">
        <v>1.703207717</v>
      </c>
      <c r="W320" s="1">
        <v>2.5566317110000001</v>
      </c>
      <c r="X320">
        <v>1.1693</v>
      </c>
      <c r="Y320">
        <v>1.1693</v>
      </c>
      <c r="Z320">
        <v>1.1693</v>
      </c>
      <c r="AA320">
        <v>1.1693</v>
      </c>
      <c r="AB320">
        <v>1.1693</v>
      </c>
    </row>
    <row r="321" spans="2:28" x14ac:dyDescent="0.2">
      <c r="B321">
        <v>1979</v>
      </c>
      <c r="C321">
        <v>1</v>
      </c>
      <c r="D321">
        <v>1</v>
      </c>
      <c r="E321">
        <v>1</v>
      </c>
      <c r="F321">
        <v>1</v>
      </c>
      <c r="G321">
        <v>3</v>
      </c>
      <c r="H321">
        <v>3.8600000000000002E-2</v>
      </c>
      <c r="I321" s="1">
        <v>3.1871223999999997E-2</v>
      </c>
      <c r="J321" s="1">
        <v>7.5186374E-2</v>
      </c>
      <c r="K321" s="1">
        <v>0.16796630000000001</v>
      </c>
      <c r="L321" s="1">
        <v>0.348916962</v>
      </c>
      <c r="M321" s="1">
        <v>0.42529784700000001</v>
      </c>
      <c r="N321" s="1">
        <v>0.64374716499999995</v>
      </c>
      <c r="O321" s="1">
        <v>0.99868167399999996</v>
      </c>
      <c r="P321" s="1">
        <v>1.085515902</v>
      </c>
      <c r="Q321" s="1">
        <v>1.1663619750000001</v>
      </c>
      <c r="R321" s="1">
        <v>1.354272964</v>
      </c>
      <c r="S321" s="1">
        <v>1.5520643569999999</v>
      </c>
      <c r="T321" s="1">
        <v>1.60956385</v>
      </c>
      <c r="U321" s="1">
        <v>1.8063532520000001</v>
      </c>
      <c r="V321" s="1">
        <v>1.703207717</v>
      </c>
      <c r="W321" s="1">
        <v>2.5566317110000001</v>
      </c>
      <c r="X321">
        <v>1.1693</v>
      </c>
      <c r="Y321">
        <v>1.1693</v>
      </c>
      <c r="Z321">
        <v>1.1693</v>
      </c>
      <c r="AA321">
        <v>1.1693</v>
      </c>
      <c r="AB321">
        <v>1.1693</v>
      </c>
    </row>
    <row r="322" spans="2:28" x14ac:dyDescent="0.2">
      <c r="B322">
        <v>1980</v>
      </c>
      <c r="C322">
        <v>1</v>
      </c>
      <c r="D322">
        <v>1</v>
      </c>
      <c r="E322">
        <v>1</v>
      </c>
      <c r="F322">
        <v>1</v>
      </c>
      <c r="G322">
        <v>3</v>
      </c>
      <c r="H322">
        <v>3.8600000000000002E-2</v>
      </c>
      <c r="I322" s="1">
        <v>3.1871223999999997E-2</v>
      </c>
      <c r="J322" s="1">
        <v>7.5186374E-2</v>
      </c>
      <c r="K322" s="1">
        <v>0.16796630000000001</v>
      </c>
      <c r="L322" s="1">
        <v>0.348916962</v>
      </c>
      <c r="M322" s="1">
        <v>0.42529784700000001</v>
      </c>
      <c r="N322" s="1">
        <v>0.64374716499999995</v>
      </c>
      <c r="O322" s="1">
        <v>0.99868167399999996</v>
      </c>
      <c r="P322" s="1">
        <v>1.085515902</v>
      </c>
      <c r="Q322" s="1">
        <v>1.1663619750000001</v>
      </c>
      <c r="R322" s="1">
        <v>1.354272964</v>
      </c>
      <c r="S322" s="1">
        <v>1.5520643569999999</v>
      </c>
      <c r="T322" s="1">
        <v>1.60956385</v>
      </c>
      <c r="U322" s="1">
        <v>1.8063532520000001</v>
      </c>
      <c r="V322" s="1">
        <v>1.703207717</v>
      </c>
      <c r="W322" s="1">
        <v>2.5566317110000001</v>
      </c>
      <c r="X322">
        <v>1.1693</v>
      </c>
      <c r="Y322">
        <v>1.1693</v>
      </c>
      <c r="Z322">
        <v>1.1693</v>
      </c>
      <c r="AA322">
        <v>1.1693</v>
      </c>
      <c r="AB322">
        <v>1.1693</v>
      </c>
    </row>
    <row r="323" spans="2:28" x14ac:dyDescent="0.2">
      <c r="B323">
        <v>1981</v>
      </c>
      <c r="C323">
        <v>1</v>
      </c>
      <c r="D323">
        <v>1</v>
      </c>
      <c r="E323">
        <v>1</v>
      </c>
      <c r="F323">
        <v>1</v>
      </c>
      <c r="G323">
        <v>3</v>
      </c>
      <c r="H323">
        <v>3.8600000000000002E-2</v>
      </c>
      <c r="I323" s="1">
        <v>3.1871223999999997E-2</v>
      </c>
      <c r="J323" s="1">
        <v>7.5186374E-2</v>
      </c>
      <c r="K323" s="1">
        <v>0.16796630000000001</v>
      </c>
      <c r="L323" s="1">
        <v>0.348916962</v>
      </c>
      <c r="M323" s="1">
        <v>0.42529784700000001</v>
      </c>
      <c r="N323" s="1">
        <v>0.64374716499999995</v>
      </c>
      <c r="O323" s="1">
        <v>0.99868167399999996</v>
      </c>
      <c r="P323" s="1">
        <v>1.085515902</v>
      </c>
      <c r="Q323" s="1">
        <v>1.1663619750000001</v>
      </c>
      <c r="R323" s="1">
        <v>1.354272964</v>
      </c>
      <c r="S323" s="1">
        <v>1.5520643569999999</v>
      </c>
      <c r="T323" s="1">
        <v>1.60956385</v>
      </c>
      <c r="U323" s="1">
        <v>1.8063532520000001</v>
      </c>
      <c r="V323" s="1">
        <v>1.703207717</v>
      </c>
      <c r="W323" s="1">
        <v>2.5566317110000001</v>
      </c>
      <c r="X323">
        <v>1.1693</v>
      </c>
      <c r="Y323">
        <v>1.1693</v>
      </c>
      <c r="Z323">
        <v>1.1693</v>
      </c>
      <c r="AA323">
        <v>1.1693</v>
      </c>
      <c r="AB323">
        <v>1.1693</v>
      </c>
    </row>
    <row r="324" spans="2:28" x14ac:dyDescent="0.2">
      <c r="B324">
        <v>1982</v>
      </c>
      <c r="C324">
        <v>1</v>
      </c>
      <c r="D324">
        <v>1</v>
      </c>
      <c r="E324">
        <v>1</v>
      </c>
      <c r="F324">
        <v>1</v>
      </c>
      <c r="G324">
        <v>3</v>
      </c>
      <c r="H324">
        <v>3.8600000000000002E-2</v>
      </c>
      <c r="I324" s="1">
        <v>3.1871223999999997E-2</v>
      </c>
      <c r="J324" s="1">
        <v>7.5186374E-2</v>
      </c>
      <c r="K324" s="1">
        <v>0.16796630000000001</v>
      </c>
      <c r="L324" s="1">
        <v>0.348916962</v>
      </c>
      <c r="M324" s="1">
        <v>0.42529784700000001</v>
      </c>
      <c r="N324" s="1">
        <v>0.64374716499999995</v>
      </c>
      <c r="O324" s="1">
        <v>0.99868167399999996</v>
      </c>
      <c r="P324" s="1">
        <v>1.085515902</v>
      </c>
      <c r="Q324" s="1">
        <v>1.1663619750000001</v>
      </c>
      <c r="R324" s="1">
        <v>1.354272964</v>
      </c>
      <c r="S324" s="1">
        <v>1.5520643569999999</v>
      </c>
      <c r="T324" s="1">
        <v>1.60956385</v>
      </c>
      <c r="U324" s="1">
        <v>1.8063532520000001</v>
      </c>
      <c r="V324" s="1">
        <v>1.703207717</v>
      </c>
      <c r="W324" s="1">
        <v>2.5566317110000001</v>
      </c>
      <c r="X324">
        <v>1.1693</v>
      </c>
      <c r="Y324">
        <v>1.1693</v>
      </c>
      <c r="Z324">
        <v>1.1693</v>
      </c>
      <c r="AA324">
        <v>1.1693</v>
      </c>
      <c r="AB324">
        <v>1.1693</v>
      </c>
    </row>
    <row r="325" spans="2:28" x14ac:dyDescent="0.2">
      <c r="B325">
        <v>1983</v>
      </c>
      <c r="C325">
        <v>1</v>
      </c>
      <c r="D325">
        <v>1</v>
      </c>
      <c r="E325">
        <v>1</v>
      </c>
      <c r="F325">
        <v>1</v>
      </c>
      <c r="G325">
        <v>3</v>
      </c>
      <c r="H325">
        <v>3.5299999999999998E-2</v>
      </c>
      <c r="I325" s="1">
        <v>1.7393809E-2</v>
      </c>
      <c r="J325" s="1">
        <v>0.141313627</v>
      </c>
      <c r="K325" s="1">
        <v>0.241806885</v>
      </c>
      <c r="L325" s="1">
        <v>0.36002627399999998</v>
      </c>
      <c r="M325" s="1">
        <v>0.48991436599999999</v>
      </c>
      <c r="N325" s="1">
        <v>0.57242813199999998</v>
      </c>
      <c r="O325" s="1">
        <v>0.71397469400000002</v>
      </c>
      <c r="P325" s="1">
        <v>1.0570476150000001</v>
      </c>
      <c r="Q325" s="1">
        <v>1.1008105450000001</v>
      </c>
      <c r="R325" s="1">
        <v>0.98997981999999995</v>
      </c>
      <c r="S325" s="1">
        <v>1.07470938</v>
      </c>
      <c r="T325" s="1">
        <v>1.0838589649999999</v>
      </c>
      <c r="U325" s="1">
        <v>1.493856997</v>
      </c>
      <c r="V325" s="1">
        <v>1.0736505919999999</v>
      </c>
      <c r="W325" s="1">
        <v>1.7210023839999999</v>
      </c>
      <c r="X325">
        <v>1.4823</v>
      </c>
      <c r="Y325">
        <v>1.4823</v>
      </c>
      <c r="Z325">
        <v>1.4823</v>
      </c>
      <c r="AA325">
        <v>1.4823</v>
      </c>
      <c r="AB325">
        <v>1.4823</v>
      </c>
    </row>
    <row r="326" spans="2:28" x14ac:dyDescent="0.2">
      <c r="B326">
        <v>1984</v>
      </c>
      <c r="C326">
        <v>1</v>
      </c>
      <c r="D326">
        <v>1</v>
      </c>
      <c r="E326">
        <v>1</v>
      </c>
      <c r="F326">
        <v>1</v>
      </c>
      <c r="G326">
        <v>3</v>
      </c>
      <c r="H326">
        <v>3.2099999999999997E-2</v>
      </c>
      <c r="I326" s="1">
        <v>1.4057076E-2</v>
      </c>
      <c r="J326" s="1">
        <v>7.2449457999999994E-2</v>
      </c>
      <c r="K326" s="1">
        <v>0.25062933799999998</v>
      </c>
      <c r="L326" s="1">
        <v>0.36242606199999999</v>
      </c>
      <c r="M326" s="1">
        <v>0.48886538000000002</v>
      </c>
      <c r="N326" s="1">
        <v>0.62258209900000006</v>
      </c>
      <c r="O326" s="1">
        <v>0.75891899799999996</v>
      </c>
      <c r="P326" s="1">
        <v>0.99952946099999995</v>
      </c>
      <c r="Q326" s="1">
        <v>1.191830006</v>
      </c>
      <c r="R326" s="1">
        <v>1.388738724</v>
      </c>
      <c r="S326" s="1">
        <v>1.4816718740000001</v>
      </c>
      <c r="T326" s="1">
        <v>1.674948189</v>
      </c>
      <c r="U326" s="1">
        <v>1.327583196</v>
      </c>
      <c r="V326" s="1">
        <v>1.446157361</v>
      </c>
      <c r="W326" s="1">
        <v>2.0717369969999999</v>
      </c>
      <c r="X326">
        <v>1.88</v>
      </c>
      <c r="Y326">
        <v>1.88</v>
      </c>
      <c r="Z326">
        <v>1.88</v>
      </c>
      <c r="AA326">
        <v>1.88</v>
      </c>
      <c r="AB326">
        <v>1.88</v>
      </c>
    </row>
    <row r="327" spans="2:28" x14ac:dyDescent="0.2">
      <c r="B327">
        <v>1985</v>
      </c>
      <c r="C327">
        <v>1</v>
      </c>
      <c r="D327">
        <v>1</v>
      </c>
      <c r="E327">
        <v>1</v>
      </c>
      <c r="F327">
        <v>1</v>
      </c>
      <c r="G327">
        <v>3</v>
      </c>
      <c r="H327">
        <v>2.8799999999999999E-2</v>
      </c>
      <c r="I327" s="1">
        <v>1.3549291E-2</v>
      </c>
      <c r="J327" s="1">
        <v>0.104355437</v>
      </c>
      <c r="K327" s="1">
        <v>0.234818632</v>
      </c>
      <c r="L327" s="1">
        <v>0.39409506300000002</v>
      </c>
      <c r="M327" s="1">
        <v>0.48561811399999999</v>
      </c>
      <c r="N327" s="1">
        <v>0.61581203900000003</v>
      </c>
      <c r="O327" s="1">
        <v>0.75249829000000001</v>
      </c>
      <c r="P327" s="1">
        <v>0.86880060299999995</v>
      </c>
      <c r="Q327" s="1">
        <v>1.40013969</v>
      </c>
      <c r="R327" s="1">
        <v>1.091833069</v>
      </c>
      <c r="S327" s="1">
        <v>1.245806038</v>
      </c>
      <c r="T327" s="1">
        <v>1.7436950440000001</v>
      </c>
      <c r="U327" s="1">
        <v>1.614745772</v>
      </c>
      <c r="V327" s="1">
        <v>1.599907499</v>
      </c>
      <c r="W327" s="1">
        <v>2.5618350630000002</v>
      </c>
      <c r="X327">
        <v>1.1216999999999999</v>
      </c>
      <c r="Y327">
        <v>1.1216999999999999</v>
      </c>
      <c r="Z327">
        <v>1.1216999999999999</v>
      </c>
      <c r="AA327">
        <v>1.1216999999999999</v>
      </c>
      <c r="AB327">
        <v>1.1216999999999999</v>
      </c>
    </row>
    <row r="328" spans="2:28" x14ac:dyDescent="0.2">
      <c r="B328">
        <v>1986</v>
      </c>
      <c r="C328">
        <v>1</v>
      </c>
      <c r="D328">
        <v>1</v>
      </c>
      <c r="E328">
        <v>1</v>
      </c>
      <c r="F328">
        <v>1</v>
      </c>
      <c r="G328">
        <v>3</v>
      </c>
      <c r="H328">
        <v>2.5499999999999998E-2</v>
      </c>
      <c r="I328" s="1">
        <v>1.1730163E-2</v>
      </c>
      <c r="J328" s="1">
        <v>0.101955014</v>
      </c>
      <c r="K328" s="1">
        <v>0.195047263</v>
      </c>
      <c r="L328" s="1">
        <v>0.345255066</v>
      </c>
      <c r="M328" s="1">
        <v>0.45269872100000003</v>
      </c>
      <c r="N328" s="1">
        <v>0.636289459</v>
      </c>
      <c r="O328" s="1">
        <v>0.71631781800000005</v>
      </c>
      <c r="P328" s="1">
        <v>0.84527395699999996</v>
      </c>
      <c r="Q328" s="1">
        <v>0.99547625200000001</v>
      </c>
      <c r="R328" s="1">
        <v>1.236911227</v>
      </c>
      <c r="S328" s="1">
        <v>1.274868436</v>
      </c>
      <c r="T328" s="1">
        <v>1.0934350159999999</v>
      </c>
      <c r="U328" s="1">
        <v>2.1641365910000001</v>
      </c>
      <c r="V328" s="1">
        <v>2.1227598890000001</v>
      </c>
      <c r="W328" s="1">
        <v>2.3419563810000001</v>
      </c>
      <c r="X328">
        <v>1.6142000000000001</v>
      </c>
      <c r="Y328">
        <v>1.6142000000000001</v>
      </c>
      <c r="Z328">
        <v>1.6142000000000001</v>
      </c>
      <c r="AA328">
        <v>1.6142000000000001</v>
      </c>
      <c r="AB328">
        <v>1.6142000000000001</v>
      </c>
    </row>
    <row r="329" spans="2:28" x14ac:dyDescent="0.2">
      <c r="B329">
        <v>1987</v>
      </c>
      <c r="C329">
        <v>1</v>
      </c>
      <c r="D329">
        <v>1</v>
      </c>
      <c r="E329">
        <v>1</v>
      </c>
      <c r="F329">
        <v>1</v>
      </c>
      <c r="G329">
        <v>3</v>
      </c>
      <c r="H329">
        <v>2.2200000000000001E-2</v>
      </c>
      <c r="I329" s="1">
        <v>1.7441664999999999E-2</v>
      </c>
      <c r="J329" s="1">
        <v>0.109681581</v>
      </c>
      <c r="K329" s="1">
        <v>0.27055981099999998</v>
      </c>
      <c r="L329" s="1">
        <v>0.35612210799999999</v>
      </c>
      <c r="M329" s="1">
        <v>0.435398589</v>
      </c>
      <c r="N329" s="1">
        <v>0.52452027199999995</v>
      </c>
      <c r="O329" s="1">
        <v>0.695544842</v>
      </c>
      <c r="P329" s="1">
        <v>0.77717839499999997</v>
      </c>
      <c r="Q329" s="1">
        <v>0.86862888299999996</v>
      </c>
      <c r="R329" s="1">
        <v>0.95634149199999996</v>
      </c>
      <c r="S329" s="1">
        <v>1.133564145</v>
      </c>
      <c r="T329" s="1">
        <v>1.3692185290000001</v>
      </c>
      <c r="U329" s="1">
        <v>1.679636286</v>
      </c>
      <c r="V329" s="1">
        <v>2.0070692330000002</v>
      </c>
      <c r="W329" s="1">
        <v>2.122077698</v>
      </c>
      <c r="X329">
        <v>1.4157</v>
      </c>
      <c r="Y329">
        <v>1.4157</v>
      </c>
      <c r="Z329">
        <v>1.4157</v>
      </c>
      <c r="AA329">
        <v>1.4157</v>
      </c>
      <c r="AB329">
        <v>1.4157</v>
      </c>
    </row>
    <row r="330" spans="2:28" x14ac:dyDescent="0.2">
      <c r="B330">
        <v>1988</v>
      </c>
      <c r="C330">
        <v>1</v>
      </c>
      <c r="D330">
        <v>1</v>
      </c>
      <c r="E330">
        <v>1</v>
      </c>
      <c r="F330">
        <v>1</v>
      </c>
      <c r="G330">
        <v>3</v>
      </c>
      <c r="H330">
        <v>1.9E-2</v>
      </c>
      <c r="I330" s="1">
        <v>1.8388785000000001E-2</v>
      </c>
      <c r="J330" s="1">
        <v>0.108357895</v>
      </c>
      <c r="K330" s="1">
        <v>0.300046639</v>
      </c>
      <c r="L330" s="1">
        <v>0.347271938</v>
      </c>
      <c r="M330" s="1">
        <v>0.446431093</v>
      </c>
      <c r="N330" s="1">
        <v>0.51320600199999999</v>
      </c>
      <c r="O330" s="1">
        <v>0.58859577399999996</v>
      </c>
      <c r="P330" s="1">
        <v>0.73975918799999996</v>
      </c>
      <c r="Q330" s="1">
        <v>0.83904830799999996</v>
      </c>
      <c r="R330" s="1">
        <v>0.97843114099999995</v>
      </c>
      <c r="S330" s="1">
        <v>1.171230429</v>
      </c>
      <c r="T330" s="1">
        <v>1.1896984310000001</v>
      </c>
      <c r="U330" s="1">
        <v>1.6445336399999999</v>
      </c>
      <c r="V330" s="1">
        <v>0.892124582</v>
      </c>
      <c r="W330" s="1">
        <v>1.5790873759999999</v>
      </c>
      <c r="X330">
        <v>1.5649999999999999</v>
      </c>
      <c r="Y330">
        <v>1.5649999999999999</v>
      </c>
      <c r="Z330">
        <v>1.5649999999999999</v>
      </c>
      <c r="AA330">
        <v>1.5649999999999999</v>
      </c>
      <c r="AB330">
        <v>1.5649999999999999</v>
      </c>
    </row>
    <row r="331" spans="2:28" x14ac:dyDescent="0.2">
      <c r="B331">
        <v>1989</v>
      </c>
      <c r="C331">
        <v>1</v>
      </c>
      <c r="D331">
        <v>1</v>
      </c>
      <c r="E331">
        <v>1</v>
      </c>
      <c r="F331">
        <v>1</v>
      </c>
      <c r="G331">
        <v>3</v>
      </c>
      <c r="H331">
        <v>1.5699999999999999E-2</v>
      </c>
      <c r="I331" s="1">
        <v>1.5641812000000001E-2</v>
      </c>
      <c r="J331" s="1">
        <v>9.1536768000000004E-2</v>
      </c>
      <c r="K331" s="1">
        <v>0.176704531</v>
      </c>
      <c r="L331" s="1">
        <v>0.363214382</v>
      </c>
      <c r="M331" s="1">
        <v>0.43188785000000002</v>
      </c>
      <c r="N331" s="1">
        <v>0.51439629799999997</v>
      </c>
      <c r="O331" s="1">
        <v>0.61653639299999996</v>
      </c>
      <c r="P331" s="1">
        <v>0.65458978099999998</v>
      </c>
      <c r="Q331" s="1">
        <v>0.89435365</v>
      </c>
      <c r="R331" s="1">
        <v>0.88873956200000004</v>
      </c>
      <c r="S331" s="1">
        <v>1.0056713820000001</v>
      </c>
      <c r="T331" s="1">
        <v>1.026515557</v>
      </c>
      <c r="U331" s="1">
        <v>1.0687477249999999</v>
      </c>
      <c r="V331" s="1">
        <v>1.1178371739999999</v>
      </c>
      <c r="W331" s="1">
        <v>1.132818272</v>
      </c>
      <c r="X331">
        <v>1.1264000000000001</v>
      </c>
      <c r="Y331">
        <v>1.1264000000000001</v>
      </c>
      <c r="Z331">
        <v>1.1264000000000001</v>
      </c>
      <c r="AA331">
        <v>1.1264000000000001</v>
      </c>
      <c r="AB331">
        <v>1.1264000000000001</v>
      </c>
    </row>
    <row r="332" spans="2:28" x14ac:dyDescent="0.2">
      <c r="B332">
        <v>1990</v>
      </c>
      <c r="C332">
        <v>1</v>
      </c>
      <c r="D332">
        <v>1</v>
      </c>
      <c r="E332">
        <v>1</v>
      </c>
      <c r="F332">
        <v>1</v>
      </c>
      <c r="G332">
        <v>3</v>
      </c>
      <c r="H332">
        <v>1.5599999999999999E-2</v>
      </c>
      <c r="I332" s="1">
        <v>1.2647960999999999E-2</v>
      </c>
      <c r="J332" s="1">
        <v>0.102228442</v>
      </c>
      <c r="K332" s="1">
        <v>0.15954771000000001</v>
      </c>
      <c r="L332" s="1">
        <v>0.38513388999999998</v>
      </c>
      <c r="M332" s="1">
        <v>0.50305771200000005</v>
      </c>
      <c r="N332" s="1">
        <v>0.56847650500000002</v>
      </c>
      <c r="O332" s="1">
        <v>0.60532171599999995</v>
      </c>
      <c r="P332" s="1">
        <v>0.71355565300000001</v>
      </c>
      <c r="Q332" s="1">
        <v>0.77566952700000003</v>
      </c>
      <c r="R332" s="1">
        <v>1.0241967359999999</v>
      </c>
      <c r="S332" s="1">
        <v>1.03845261</v>
      </c>
      <c r="T332" s="1">
        <v>1.088294635</v>
      </c>
      <c r="U332" s="1">
        <v>1.018571313</v>
      </c>
      <c r="V332" s="1">
        <v>1.205001789</v>
      </c>
      <c r="W332" s="1">
        <v>1.270606541</v>
      </c>
      <c r="X332">
        <v>1.4669000000000001</v>
      </c>
      <c r="Y332">
        <v>1.4669000000000001</v>
      </c>
      <c r="Z332">
        <v>1.4669000000000001</v>
      </c>
      <c r="AA332">
        <v>1.4669000000000001</v>
      </c>
      <c r="AB332">
        <v>1.4669000000000001</v>
      </c>
    </row>
    <row r="333" spans="2:28" x14ac:dyDescent="0.2">
      <c r="B333">
        <v>1991</v>
      </c>
      <c r="C333">
        <v>1</v>
      </c>
      <c r="D333">
        <v>1</v>
      </c>
      <c r="E333">
        <v>1</v>
      </c>
      <c r="F333">
        <v>1</v>
      </c>
      <c r="G333">
        <v>3</v>
      </c>
      <c r="H333">
        <v>1.55E-2</v>
      </c>
      <c r="I333" s="1">
        <v>1.9444449999999999E-2</v>
      </c>
      <c r="J333" s="1">
        <v>0.108252507</v>
      </c>
      <c r="K333" s="1">
        <v>0.15646185500000001</v>
      </c>
      <c r="L333" s="1">
        <v>0.37138569100000002</v>
      </c>
      <c r="M333" s="1">
        <v>0.49215790399999998</v>
      </c>
      <c r="N333" s="1">
        <v>0.58122786299999996</v>
      </c>
      <c r="O333" s="1">
        <v>0.68887962800000002</v>
      </c>
      <c r="P333" s="1">
        <v>0.73117509599999997</v>
      </c>
      <c r="Q333" s="1">
        <v>0.85866907999999997</v>
      </c>
      <c r="R333" s="1">
        <v>0.88980142100000004</v>
      </c>
      <c r="S333" s="1">
        <v>1.0552102860000001</v>
      </c>
      <c r="T333" s="1">
        <v>1.145457672</v>
      </c>
      <c r="U333" s="1">
        <v>1.215588093</v>
      </c>
      <c r="V333" s="1">
        <v>1.3250515599999999</v>
      </c>
      <c r="W333" s="1">
        <v>1.8161492290000001</v>
      </c>
      <c r="X333">
        <v>2.3828</v>
      </c>
      <c r="Y333">
        <v>2.3828</v>
      </c>
      <c r="Z333">
        <v>2.3828</v>
      </c>
      <c r="AA333">
        <v>2.3828</v>
      </c>
      <c r="AB333">
        <v>2.3828</v>
      </c>
    </row>
    <row r="334" spans="2:28" x14ac:dyDescent="0.2">
      <c r="B334">
        <v>1992</v>
      </c>
      <c r="C334">
        <v>1</v>
      </c>
      <c r="D334">
        <v>1</v>
      </c>
      <c r="E334">
        <v>1</v>
      </c>
      <c r="F334">
        <v>1</v>
      </c>
      <c r="G334">
        <v>3</v>
      </c>
      <c r="H334">
        <v>1.54E-2</v>
      </c>
      <c r="I334" s="1">
        <v>1.4178377000000001E-2</v>
      </c>
      <c r="J334" s="1">
        <v>0.11345733</v>
      </c>
      <c r="K334" s="1">
        <v>0.28411560699999999</v>
      </c>
      <c r="L334" s="1">
        <v>0.38451004700000002</v>
      </c>
      <c r="M334" s="1">
        <v>0.54977955700000003</v>
      </c>
      <c r="N334" s="1">
        <v>0.64660427399999998</v>
      </c>
      <c r="O334" s="1">
        <v>0.78377771200000002</v>
      </c>
      <c r="P334" s="1">
        <v>0.82833832600000001</v>
      </c>
      <c r="Q334" s="1">
        <v>0.88033483400000001</v>
      </c>
      <c r="R334" s="1">
        <v>0.96400227599999999</v>
      </c>
      <c r="S334" s="1">
        <v>1.067007408</v>
      </c>
      <c r="T334" s="1">
        <v>1.2000335609999999</v>
      </c>
      <c r="U334" s="1">
        <v>1.300591383</v>
      </c>
      <c r="V334" s="1">
        <v>1.278803243</v>
      </c>
      <c r="W334" s="1">
        <v>1.247820486</v>
      </c>
      <c r="X334">
        <v>1.024</v>
      </c>
      <c r="Y334">
        <v>1.024</v>
      </c>
      <c r="Z334">
        <v>1.024</v>
      </c>
      <c r="AA334">
        <v>1.024</v>
      </c>
      <c r="AB334">
        <v>1.024</v>
      </c>
    </row>
    <row r="335" spans="2:28" x14ac:dyDescent="0.2">
      <c r="B335">
        <v>1993</v>
      </c>
      <c r="C335">
        <v>1</v>
      </c>
      <c r="D335">
        <v>1</v>
      </c>
      <c r="E335">
        <v>1</v>
      </c>
      <c r="F335">
        <v>1</v>
      </c>
      <c r="G335">
        <v>3</v>
      </c>
      <c r="H335">
        <v>1.52E-2</v>
      </c>
      <c r="I335" s="1">
        <v>1.181974E-2</v>
      </c>
      <c r="J335" s="1">
        <v>7.2052891999999993E-2</v>
      </c>
      <c r="K335" s="1">
        <v>0.32259984200000003</v>
      </c>
      <c r="L335" s="1">
        <v>0.44783809899999999</v>
      </c>
      <c r="M335" s="1">
        <v>0.49299942000000002</v>
      </c>
      <c r="N335" s="1">
        <v>0.53961715200000004</v>
      </c>
      <c r="O335" s="1">
        <v>0.64394592100000003</v>
      </c>
      <c r="P335" s="1">
        <v>0.777729118</v>
      </c>
      <c r="Q335" s="1">
        <v>0.96294252599999997</v>
      </c>
      <c r="R335" s="1">
        <v>1.0168811710000001</v>
      </c>
      <c r="S335" s="1">
        <v>1.1298136889999999</v>
      </c>
      <c r="T335" s="1">
        <v>1.2348227000000001</v>
      </c>
      <c r="U335" s="1">
        <v>1.341550225</v>
      </c>
      <c r="V335" s="1">
        <v>1.4926961219999999</v>
      </c>
      <c r="W335" s="1">
        <v>1.597307955</v>
      </c>
      <c r="X335">
        <v>0.68500000000000005</v>
      </c>
      <c r="Y335">
        <v>0.68500000000000005</v>
      </c>
      <c r="Z335">
        <v>0.68500000000000005</v>
      </c>
      <c r="AA335">
        <v>0.68500000000000005</v>
      </c>
      <c r="AB335">
        <v>0.68500000000000005</v>
      </c>
    </row>
    <row r="336" spans="2:28" x14ac:dyDescent="0.2">
      <c r="B336">
        <v>1994</v>
      </c>
      <c r="C336">
        <v>1</v>
      </c>
      <c r="D336">
        <v>1</v>
      </c>
      <c r="E336">
        <v>1</v>
      </c>
      <c r="F336">
        <v>1</v>
      </c>
      <c r="G336">
        <v>3</v>
      </c>
      <c r="H336">
        <v>1.5100000000000001E-2</v>
      </c>
      <c r="I336" s="1">
        <v>1.4690312000000001E-2</v>
      </c>
      <c r="J336" s="1">
        <v>8.6165247E-2</v>
      </c>
      <c r="K336" s="1">
        <v>0.24209718199999999</v>
      </c>
      <c r="L336" s="1">
        <v>0.47871877000000002</v>
      </c>
      <c r="M336" s="1">
        <v>0.57017401700000003</v>
      </c>
      <c r="N336" s="1">
        <v>0.63039849100000001</v>
      </c>
      <c r="O336" s="1">
        <v>0.70696063200000003</v>
      </c>
      <c r="P336" s="1">
        <v>0.943517669</v>
      </c>
      <c r="Q336" s="1">
        <v>1.120632495</v>
      </c>
      <c r="R336" s="1">
        <v>1.074950268</v>
      </c>
      <c r="S336" s="1">
        <v>1.151910529</v>
      </c>
      <c r="T336" s="1">
        <v>1.277381101</v>
      </c>
      <c r="U336" s="1">
        <v>1.3369846620000001</v>
      </c>
      <c r="V336" s="1">
        <v>1.421991783</v>
      </c>
      <c r="W336" s="1">
        <v>1.500662578</v>
      </c>
      <c r="X336">
        <v>0.74550000000000005</v>
      </c>
      <c r="Y336">
        <v>0.74550000000000005</v>
      </c>
      <c r="Z336">
        <v>0.74550000000000005</v>
      </c>
      <c r="AA336">
        <v>0.74550000000000005</v>
      </c>
      <c r="AB336">
        <v>0.74550000000000005</v>
      </c>
    </row>
    <row r="337" spans="2:28" x14ac:dyDescent="0.2">
      <c r="B337">
        <v>1995</v>
      </c>
      <c r="C337">
        <v>1</v>
      </c>
      <c r="D337">
        <v>1</v>
      </c>
      <c r="E337">
        <v>1</v>
      </c>
      <c r="F337">
        <v>1</v>
      </c>
      <c r="G337">
        <v>3</v>
      </c>
      <c r="H337">
        <v>1.4999999999999999E-2</v>
      </c>
      <c r="I337" s="1">
        <v>1.2636420000000001E-2</v>
      </c>
      <c r="J337" s="1">
        <v>8.8343474000000005E-2</v>
      </c>
      <c r="K337" s="1">
        <v>0.170425206</v>
      </c>
      <c r="L337" s="1">
        <v>0.37104027899999997</v>
      </c>
      <c r="M337" s="1">
        <v>0.47444901900000003</v>
      </c>
      <c r="N337" s="1">
        <v>0.62725204599999995</v>
      </c>
      <c r="O337" s="1">
        <v>0.65245372899999998</v>
      </c>
      <c r="P337" s="1">
        <v>0.78389145800000004</v>
      </c>
      <c r="Q337" s="1">
        <v>0.89953074600000005</v>
      </c>
      <c r="R337" s="1">
        <v>1.099486156</v>
      </c>
      <c r="S337" s="1">
        <v>1.0447122680000001</v>
      </c>
      <c r="T337" s="1">
        <v>1.22146508</v>
      </c>
      <c r="U337" s="1">
        <v>1.220370972</v>
      </c>
      <c r="V337" s="1">
        <v>1.3382406790000001</v>
      </c>
      <c r="W337" s="1">
        <v>1.544376132</v>
      </c>
      <c r="X337">
        <v>0.79590000000000005</v>
      </c>
      <c r="Y337">
        <v>0.79590000000000005</v>
      </c>
      <c r="Z337">
        <v>0.79590000000000005</v>
      </c>
      <c r="AA337">
        <v>0.79590000000000005</v>
      </c>
      <c r="AB337">
        <v>0.79590000000000005</v>
      </c>
    </row>
    <row r="338" spans="2:28" x14ac:dyDescent="0.2">
      <c r="B338">
        <v>1996</v>
      </c>
      <c r="C338">
        <v>1</v>
      </c>
      <c r="D338">
        <v>1</v>
      </c>
      <c r="E338">
        <v>1</v>
      </c>
      <c r="F338">
        <v>1</v>
      </c>
      <c r="G338">
        <v>3</v>
      </c>
      <c r="H338">
        <v>1.49E-2</v>
      </c>
      <c r="I338" s="1">
        <v>1.675515E-2</v>
      </c>
      <c r="J338" s="1">
        <v>8.0521230999999999E-2</v>
      </c>
      <c r="K338" s="1">
        <v>0.15369444199999999</v>
      </c>
      <c r="L338" s="1">
        <v>0.32678433299999998</v>
      </c>
      <c r="M338" s="1">
        <v>0.49621199500000002</v>
      </c>
      <c r="N338" s="1">
        <v>0.57599259700000005</v>
      </c>
      <c r="O338" s="1">
        <v>0.69648516100000002</v>
      </c>
      <c r="P338" s="1">
        <v>0.77883640499999995</v>
      </c>
      <c r="Q338" s="1">
        <v>0.93887296499999995</v>
      </c>
      <c r="R338" s="1">
        <v>1.020987554</v>
      </c>
      <c r="S338" s="1">
        <v>1.2713977059999999</v>
      </c>
      <c r="T338" s="1">
        <v>1.377276768</v>
      </c>
      <c r="U338" s="1">
        <v>1.414034977</v>
      </c>
      <c r="V338" s="1">
        <v>1.549745135</v>
      </c>
      <c r="W338" s="1">
        <v>1.6375945430000001</v>
      </c>
      <c r="X338">
        <v>0.75090000000000001</v>
      </c>
      <c r="Y338">
        <v>0.75090000000000001</v>
      </c>
      <c r="Z338">
        <v>0.75090000000000001</v>
      </c>
      <c r="AA338">
        <v>0.75090000000000001</v>
      </c>
      <c r="AB338">
        <v>0.75090000000000001</v>
      </c>
    </row>
    <row r="339" spans="2:28" x14ac:dyDescent="0.2">
      <c r="B339">
        <v>1997</v>
      </c>
      <c r="C339">
        <v>1</v>
      </c>
      <c r="D339">
        <v>1</v>
      </c>
      <c r="E339">
        <v>1</v>
      </c>
      <c r="F339">
        <v>1</v>
      </c>
      <c r="G339">
        <v>3</v>
      </c>
      <c r="H339">
        <v>1.4800000000000001E-2</v>
      </c>
      <c r="I339" s="1">
        <v>1.6234994999999999E-2</v>
      </c>
      <c r="J339" s="1">
        <v>5.3126079E-2</v>
      </c>
      <c r="K339" s="1">
        <v>0.23730220199999999</v>
      </c>
      <c r="L339" s="1">
        <v>0.337008535</v>
      </c>
      <c r="M339" s="1">
        <v>0.40622533100000002</v>
      </c>
      <c r="N339" s="1">
        <v>0.53666327899999999</v>
      </c>
      <c r="O339" s="1">
        <v>0.67744917199999999</v>
      </c>
      <c r="P339" s="1">
        <v>0.76944828099999996</v>
      </c>
      <c r="Q339" s="1">
        <v>0.93744950800000004</v>
      </c>
      <c r="R339" s="1">
        <v>1.013007556</v>
      </c>
      <c r="S339" s="1">
        <v>1.122740689</v>
      </c>
      <c r="T339" s="1">
        <v>1.269260611</v>
      </c>
      <c r="U339" s="1">
        <v>1.226747727</v>
      </c>
      <c r="V339" s="1">
        <v>1.4621277180000001</v>
      </c>
      <c r="W339" s="1">
        <v>1.569379946</v>
      </c>
      <c r="X339">
        <v>0.86929999999999996</v>
      </c>
      <c r="Y339">
        <v>0.86929999999999996</v>
      </c>
      <c r="Z339">
        <v>0.86929999999999996</v>
      </c>
      <c r="AA339">
        <v>0.86929999999999996</v>
      </c>
      <c r="AB339">
        <v>0.86929999999999996</v>
      </c>
    </row>
    <row r="340" spans="2:28" x14ac:dyDescent="0.2">
      <c r="B340">
        <v>1998</v>
      </c>
      <c r="C340">
        <v>1</v>
      </c>
      <c r="D340">
        <v>1</v>
      </c>
      <c r="E340">
        <v>1</v>
      </c>
      <c r="F340">
        <v>1</v>
      </c>
      <c r="G340">
        <v>3</v>
      </c>
      <c r="H340">
        <v>1.47E-2</v>
      </c>
      <c r="I340" s="1">
        <v>1.6341089999999999E-2</v>
      </c>
      <c r="J340" s="1">
        <v>6.9673230000000003E-2</v>
      </c>
      <c r="K340" s="1">
        <v>0.18395847000000001</v>
      </c>
      <c r="L340" s="1">
        <v>0.34345705199999998</v>
      </c>
      <c r="M340" s="1">
        <v>0.46732517299999998</v>
      </c>
      <c r="N340" s="1">
        <v>0.50878899799999999</v>
      </c>
      <c r="O340" s="1">
        <v>0.65969929699999996</v>
      </c>
      <c r="P340" s="1">
        <v>0.804256054</v>
      </c>
      <c r="Q340" s="1">
        <v>0.89410427400000003</v>
      </c>
      <c r="R340" s="1">
        <v>0.95763215099999999</v>
      </c>
      <c r="S340" s="1">
        <v>1.057476431</v>
      </c>
      <c r="T340" s="1">
        <v>1.3475576579999999</v>
      </c>
      <c r="U340" s="1">
        <v>1.345390004</v>
      </c>
      <c r="V340" s="1">
        <v>1.7638678400000001</v>
      </c>
      <c r="W340" s="1">
        <v>1.8096213370000001</v>
      </c>
      <c r="X340">
        <v>0.79420000000000002</v>
      </c>
      <c r="Y340">
        <v>0.79420000000000002</v>
      </c>
      <c r="Z340">
        <v>0.79420000000000002</v>
      </c>
      <c r="AA340">
        <v>0.79420000000000002</v>
      </c>
      <c r="AB340">
        <v>0.79420000000000002</v>
      </c>
    </row>
    <row r="341" spans="2:28" x14ac:dyDescent="0.2">
      <c r="B341">
        <v>1999</v>
      </c>
      <c r="C341">
        <v>1</v>
      </c>
      <c r="D341">
        <v>1</v>
      </c>
      <c r="E341">
        <v>1</v>
      </c>
      <c r="F341">
        <v>1</v>
      </c>
      <c r="G341">
        <v>3</v>
      </c>
      <c r="H341">
        <v>1.46E-2</v>
      </c>
      <c r="I341" s="1">
        <v>1.4215979E-2</v>
      </c>
      <c r="J341" s="1">
        <v>7.9683910999999996E-2</v>
      </c>
      <c r="K341" s="1">
        <v>0.21606193400000001</v>
      </c>
      <c r="L341" s="1">
        <v>0.35377877099999999</v>
      </c>
      <c r="M341" s="1">
        <v>0.416892653</v>
      </c>
      <c r="N341" s="1">
        <v>0.55748681700000002</v>
      </c>
      <c r="O341" s="1">
        <v>0.63106169099999998</v>
      </c>
      <c r="P341" s="1">
        <v>0.76167368800000002</v>
      </c>
      <c r="Q341" s="1">
        <v>0.96140819899999996</v>
      </c>
      <c r="R341" s="1">
        <v>0.98586187300000006</v>
      </c>
      <c r="S341" s="1">
        <v>1.0745762160000001</v>
      </c>
      <c r="T341" s="1">
        <v>1.1619737290000001</v>
      </c>
      <c r="U341" s="1">
        <v>1.5194072839999999</v>
      </c>
      <c r="V341" s="1">
        <v>1.7251163839999999</v>
      </c>
      <c r="W341" s="1">
        <v>1.868934275</v>
      </c>
      <c r="X341">
        <v>0.81869999999999998</v>
      </c>
      <c r="Y341">
        <v>0.81869999999999998</v>
      </c>
      <c r="Z341">
        <v>0.81869999999999998</v>
      </c>
      <c r="AA341">
        <v>0.81869999999999998</v>
      </c>
      <c r="AB341">
        <v>0.81869999999999998</v>
      </c>
    </row>
    <row r="342" spans="2:28" x14ac:dyDescent="0.2">
      <c r="B342">
        <v>2000</v>
      </c>
      <c r="C342">
        <v>1</v>
      </c>
      <c r="D342">
        <v>1</v>
      </c>
      <c r="E342">
        <v>1</v>
      </c>
      <c r="F342">
        <v>1</v>
      </c>
      <c r="G342">
        <v>3</v>
      </c>
      <c r="H342">
        <v>1.4500000000000001E-2</v>
      </c>
      <c r="I342" s="1">
        <v>1.046947E-2</v>
      </c>
      <c r="J342" s="1">
        <v>6.2744664000000006E-2</v>
      </c>
      <c r="K342" s="1">
        <v>0.23976942200000001</v>
      </c>
      <c r="L342" s="1">
        <v>0.37462224700000002</v>
      </c>
      <c r="M342" s="1">
        <v>0.447404517</v>
      </c>
      <c r="N342" s="1">
        <v>0.51758806499999999</v>
      </c>
      <c r="O342" s="1">
        <v>0.64299242199999995</v>
      </c>
      <c r="P342" s="1">
        <v>0.701421721</v>
      </c>
      <c r="Q342" s="1">
        <v>0.76949362700000001</v>
      </c>
      <c r="R342" s="1">
        <v>0.94393050899999997</v>
      </c>
      <c r="S342" s="1">
        <v>1.1273260000000001</v>
      </c>
      <c r="T342" s="1">
        <v>1.1885052270000001</v>
      </c>
      <c r="U342" s="1">
        <v>1.299610672</v>
      </c>
      <c r="V342" s="1">
        <v>1.436332035</v>
      </c>
      <c r="W342" s="1">
        <v>1.8101239680000001</v>
      </c>
      <c r="X342">
        <v>0.93359999999999999</v>
      </c>
      <c r="Y342">
        <v>0.93359999999999999</v>
      </c>
      <c r="Z342">
        <v>0.93359999999999999</v>
      </c>
      <c r="AA342">
        <v>0.93359999999999999</v>
      </c>
      <c r="AB342">
        <v>0.93359999999999999</v>
      </c>
    </row>
    <row r="343" spans="2:28" x14ac:dyDescent="0.2">
      <c r="B343">
        <v>2001</v>
      </c>
      <c r="C343">
        <v>1</v>
      </c>
      <c r="D343">
        <v>1</v>
      </c>
      <c r="E343">
        <v>1</v>
      </c>
      <c r="F343">
        <v>1</v>
      </c>
      <c r="G343">
        <v>3</v>
      </c>
      <c r="H343">
        <v>1.44E-2</v>
      </c>
      <c r="I343" s="1">
        <v>1.6224849E-2</v>
      </c>
      <c r="J343" s="1">
        <v>6.8509006999999997E-2</v>
      </c>
      <c r="K343" s="1">
        <v>0.16557430200000001</v>
      </c>
      <c r="L343" s="1">
        <v>0.37552668900000002</v>
      </c>
      <c r="M343" s="1">
        <v>0.50219892200000005</v>
      </c>
      <c r="N343" s="1">
        <v>0.598478222</v>
      </c>
      <c r="O343" s="1">
        <v>0.67041333400000003</v>
      </c>
      <c r="P343" s="1">
        <v>0.76372211999999995</v>
      </c>
      <c r="Q343" s="1">
        <v>0.85225304300000004</v>
      </c>
      <c r="R343" s="1">
        <v>0.90565772200000005</v>
      </c>
      <c r="S343" s="1">
        <v>1.0930609899999999</v>
      </c>
      <c r="T343" s="1">
        <v>1.1931162829999999</v>
      </c>
      <c r="U343" s="1">
        <v>1.4021881469999999</v>
      </c>
      <c r="V343" s="1">
        <v>1.3838851190000001</v>
      </c>
      <c r="W343" s="1">
        <v>1.6798106070000001</v>
      </c>
      <c r="X343">
        <v>0.9768</v>
      </c>
      <c r="Y343">
        <v>0.9768</v>
      </c>
      <c r="Z343">
        <v>0.9768</v>
      </c>
      <c r="AA343">
        <v>0.9768</v>
      </c>
      <c r="AB343">
        <v>0.9768</v>
      </c>
    </row>
    <row r="344" spans="2:28" x14ac:dyDescent="0.2">
      <c r="B344">
        <v>2002</v>
      </c>
      <c r="C344">
        <v>1</v>
      </c>
      <c r="D344">
        <v>1</v>
      </c>
      <c r="E344">
        <v>1</v>
      </c>
      <c r="F344">
        <v>1</v>
      </c>
      <c r="G344">
        <v>3</v>
      </c>
      <c r="H344">
        <v>1.4200000000000001E-2</v>
      </c>
      <c r="I344" s="1">
        <v>1.1467951000000001E-2</v>
      </c>
      <c r="J344" s="1">
        <v>9.7455911000000006E-2</v>
      </c>
      <c r="K344" s="1">
        <v>0.256041201</v>
      </c>
      <c r="L344" s="1">
        <v>0.37866836500000001</v>
      </c>
      <c r="M344" s="1">
        <v>0.51193629200000002</v>
      </c>
      <c r="N344" s="1">
        <v>0.63415805999999997</v>
      </c>
      <c r="O344" s="1">
        <v>0.66269648999999997</v>
      </c>
      <c r="P344" s="1">
        <v>0.79832983300000004</v>
      </c>
      <c r="Q344" s="1">
        <v>0.89066262399999996</v>
      </c>
      <c r="R344" s="1">
        <v>0.92756766599999996</v>
      </c>
      <c r="S344" s="1">
        <v>0.93867413200000005</v>
      </c>
      <c r="T344" s="1">
        <v>1.1002360579999999</v>
      </c>
      <c r="U344" s="1">
        <v>1.195096833</v>
      </c>
      <c r="V344" s="1">
        <v>1.400508004</v>
      </c>
      <c r="W344" s="1">
        <v>1.864319147</v>
      </c>
      <c r="X344">
        <v>1.0572999999999999</v>
      </c>
      <c r="Y344">
        <v>1.0572999999999999</v>
      </c>
      <c r="Z344">
        <v>1.0572999999999999</v>
      </c>
      <c r="AA344">
        <v>1.0572999999999999</v>
      </c>
      <c r="AB344">
        <v>1.0572999999999999</v>
      </c>
    </row>
    <row r="345" spans="2:28" x14ac:dyDescent="0.2">
      <c r="B345">
        <v>2003</v>
      </c>
      <c r="C345">
        <v>1</v>
      </c>
      <c r="D345">
        <v>1</v>
      </c>
      <c r="E345">
        <v>1</v>
      </c>
      <c r="F345">
        <v>1</v>
      </c>
      <c r="G345">
        <v>3</v>
      </c>
      <c r="H345">
        <v>1.41E-2</v>
      </c>
      <c r="I345" s="1">
        <v>2.0553808999999999E-2</v>
      </c>
      <c r="J345" s="1">
        <v>0.106301254</v>
      </c>
      <c r="K345" s="1">
        <v>0.34071357000000002</v>
      </c>
      <c r="L345" s="1">
        <v>0.43110104500000002</v>
      </c>
      <c r="M345" s="1">
        <v>0.56762416699999996</v>
      </c>
      <c r="N345" s="1">
        <v>0.68769901700000002</v>
      </c>
      <c r="O345" s="1">
        <v>0.74466953800000002</v>
      </c>
      <c r="P345" s="1">
        <v>0.84911278300000004</v>
      </c>
      <c r="Q345" s="1">
        <v>0.903518873</v>
      </c>
      <c r="R345" s="1">
        <v>0.96379372100000005</v>
      </c>
      <c r="S345" s="1">
        <v>0.96933923399999999</v>
      </c>
      <c r="T345" s="1">
        <v>1.0187605129999999</v>
      </c>
      <c r="U345" s="1">
        <v>1.02541601</v>
      </c>
      <c r="V345" s="1">
        <v>1.1195992349999999</v>
      </c>
      <c r="W345" s="1">
        <v>1.1871322019999999</v>
      </c>
      <c r="X345">
        <v>0.90400000000000003</v>
      </c>
      <c r="Y345">
        <v>0.90400000000000003</v>
      </c>
      <c r="Z345">
        <v>0.90400000000000003</v>
      </c>
      <c r="AA345">
        <v>0.90400000000000003</v>
      </c>
      <c r="AB345">
        <v>0.90400000000000003</v>
      </c>
    </row>
    <row r="346" spans="2:28" x14ac:dyDescent="0.2">
      <c r="B346">
        <v>2004</v>
      </c>
      <c r="C346">
        <v>1</v>
      </c>
      <c r="D346">
        <v>1</v>
      </c>
      <c r="E346">
        <v>1</v>
      </c>
      <c r="F346">
        <v>1</v>
      </c>
      <c r="G346">
        <v>3</v>
      </c>
      <c r="H346">
        <v>1.4E-2</v>
      </c>
      <c r="I346" s="1">
        <v>1.9404380999999998E-2</v>
      </c>
      <c r="J346" s="1">
        <v>9.9154638000000003E-2</v>
      </c>
      <c r="K346" s="1">
        <v>0.30512597899999999</v>
      </c>
      <c r="L346" s="1">
        <v>0.48013074700000002</v>
      </c>
      <c r="M346" s="1">
        <v>0.55407356600000002</v>
      </c>
      <c r="N346" s="1">
        <v>0.67639425399999997</v>
      </c>
      <c r="O346" s="1">
        <v>0.75154427499999998</v>
      </c>
      <c r="P346" s="1">
        <v>0.78295904800000005</v>
      </c>
      <c r="Q346" s="1">
        <v>0.93352976899999995</v>
      </c>
      <c r="R346" s="1">
        <v>0.94087373399999996</v>
      </c>
      <c r="S346" s="1">
        <v>1.027809789</v>
      </c>
      <c r="T346" s="1">
        <v>1.0346643799999999</v>
      </c>
      <c r="U346" s="1">
        <v>1.1074719449999999</v>
      </c>
      <c r="V346" s="1">
        <v>1.320152974</v>
      </c>
      <c r="W346" s="1">
        <v>1.3759132730000001</v>
      </c>
      <c r="X346">
        <v>0.87150000000000005</v>
      </c>
      <c r="Y346">
        <v>0.87150000000000005</v>
      </c>
      <c r="Z346">
        <v>0.87150000000000005</v>
      </c>
      <c r="AA346">
        <v>0.87150000000000005</v>
      </c>
      <c r="AB346">
        <v>0.87150000000000005</v>
      </c>
    </row>
    <row r="347" spans="2:28" x14ac:dyDescent="0.2">
      <c r="B347">
        <v>2005</v>
      </c>
      <c r="C347">
        <v>1</v>
      </c>
      <c r="D347">
        <v>1</v>
      </c>
      <c r="E347">
        <v>1</v>
      </c>
      <c r="F347">
        <v>1</v>
      </c>
      <c r="G347">
        <v>3</v>
      </c>
      <c r="H347">
        <v>1.3899999999999999E-2</v>
      </c>
      <c r="I347" s="1">
        <v>1.8445775000000001E-2</v>
      </c>
      <c r="J347" s="1">
        <v>7.8518394000000005E-2</v>
      </c>
      <c r="K347" s="1">
        <v>0.24051349599999999</v>
      </c>
      <c r="L347" s="1">
        <v>0.39128733599999999</v>
      </c>
      <c r="M347" s="1">
        <v>0.51036264399999998</v>
      </c>
      <c r="N347" s="1">
        <v>0.58325382400000003</v>
      </c>
      <c r="O347" s="1">
        <v>0.68831302000000005</v>
      </c>
      <c r="P347" s="1">
        <v>0.79210721100000003</v>
      </c>
      <c r="Q347" s="1">
        <v>0.86232747099999996</v>
      </c>
      <c r="R347" s="1">
        <v>0.90140993000000003</v>
      </c>
      <c r="S347" s="1">
        <v>1.0056247679999999</v>
      </c>
      <c r="T347" s="1">
        <v>1.058454598</v>
      </c>
      <c r="U347" s="1">
        <v>1.089917332</v>
      </c>
      <c r="V347" s="1">
        <v>1.186867297</v>
      </c>
      <c r="W347" s="1">
        <v>1.3172954100000001</v>
      </c>
      <c r="X347">
        <v>0.97470000000000001</v>
      </c>
      <c r="Y347">
        <v>0.97470000000000001</v>
      </c>
      <c r="Z347">
        <v>0.97470000000000001</v>
      </c>
      <c r="AA347">
        <v>0.97470000000000001</v>
      </c>
      <c r="AB347">
        <v>0.97470000000000001</v>
      </c>
    </row>
    <row r="348" spans="2:28" x14ac:dyDescent="0.2">
      <c r="B348">
        <v>2006</v>
      </c>
      <c r="C348">
        <v>1</v>
      </c>
      <c r="D348">
        <v>1</v>
      </c>
      <c r="E348">
        <v>1</v>
      </c>
      <c r="F348">
        <v>1</v>
      </c>
      <c r="G348">
        <v>3</v>
      </c>
      <c r="H348">
        <v>1.38E-2</v>
      </c>
      <c r="I348" s="1">
        <v>9.3111700000000006E-3</v>
      </c>
      <c r="J348" s="1">
        <v>8.1327449999999996E-2</v>
      </c>
      <c r="K348" s="1">
        <v>0.14851422</v>
      </c>
      <c r="L348" s="1">
        <v>0.37531587599999999</v>
      </c>
      <c r="M348" s="1">
        <v>0.51466251900000004</v>
      </c>
      <c r="N348" s="1">
        <v>0.60515469200000005</v>
      </c>
      <c r="O348" s="1">
        <v>0.71690492699999997</v>
      </c>
      <c r="P348" s="1">
        <v>0.80334283100000003</v>
      </c>
      <c r="Q348" s="1">
        <v>0.89646065900000005</v>
      </c>
      <c r="R348" s="1">
        <v>1.027403783</v>
      </c>
      <c r="S348" s="1">
        <v>1.0701929480000001</v>
      </c>
      <c r="T348" s="1">
        <v>1.1534127649999999</v>
      </c>
      <c r="U348" s="1">
        <v>1.2548584199999999</v>
      </c>
      <c r="V348" s="1">
        <v>1.2305981020000001</v>
      </c>
      <c r="W348" s="1">
        <v>1.329210005</v>
      </c>
      <c r="X348">
        <v>0.95499999999999996</v>
      </c>
      <c r="Y348">
        <v>0.95499999999999996</v>
      </c>
      <c r="Z348">
        <v>0.95499999999999996</v>
      </c>
      <c r="AA348">
        <v>0.95499999999999996</v>
      </c>
      <c r="AB348">
        <v>0.95499999999999996</v>
      </c>
    </row>
    <row r="349" spans="2:28" x14ac:dyDescent="0.2">
      <c r="B349">
        <v>2007</v>
      </c>
      <c r="C349">
        <v>1</v>
      </c>
      <c r="D349">
        <v>1</v>
      </c>
      <c r="E349">
        <v>1</v>
      </c>
      <c r="F349">
        <v>1</v>
      </c>
      <c r="G349">
        <v>3</v>
      </c>
      <c r="H349">
        <v>1.37E-2</v>
      </c>
      <c r="I349" s="1">
        <v>1.2229248999999999E-2</v>
      </c>
      <c r="J349" s="1">
        <v>9.5294788000000005E-2</v>
      </c>
      <c r="K349" s="1">
        <v>0.31173625700000002</v>
      </c>
      <c r="L349" s="1">
        <v>0.44316769099999997</v>
      </c>
      <c r="M349" s="1">
        <v>0.54793623800000002</v>
      </c>
      <c r="N349" s="1">
        <v>0.66832907500000005</v>
      </c>
      <c r="O349" s="1">
        <v>0.77124758699999996</v>
      </c>
      <c r="P349" s="1">
        <v>0.83786180099999996</v>
      </c>
      <c r="Q349" s="1">
        <v>0.91518119399999998</v>
      </c>
      <c r="R349" s="1">
        <v>1.059712693</v>
      </c>
      <c r="S349" s="1">
        <v>1.108413383</v>
      </c>
      <c r="T349" s="1">
        <v>1.089317951</v>
      </c>
      <c r="U349" s="1">
        <v>1.2755547860000001</v>
      </c>
      <c r="V349" s="1">
        <v>1.2666671860000001</v>
      </c>
      <c r="W349" s="1">
        <v>1.372976988</v>
      </c>
      <c r="X349">
        <v>0.85629999999999995</v>
      </c>
      <c r="Y349">
        <v>0.85629999999999995</v>
      </c>
      <c r="Z349">
        <v>0.85629999999999995</v>
      </c>
      <c r="AA349">
        <v>0.85629999999999995</v>
      </c>
      <c r="AB349">
        <v>0.85629999999999995</v>
      </c>
    </row>
    <row r="350" spans="2:28" x14ac:dyDescent="0.2">
      <c r="B350">
        <v>2008</v>
      </c>
      <c r="C350">
        <v>1</v>
      </c>
      <c r="D350">
        <v>1</v>
      </c>
      <c r="E350">
        <v>1</v>
      </c>
      <c r="F350">
        <v>1</v>
      </c>
      <c r="G350">
        <v>3</v>
      </c>
      <c r="H350">
        <v>1.44E-2</v>
      </c>
      <c r="I350" s="1">
        <v>1.4094157E-2</v>
      </c>
      <c r="J350" s="1">
        <v>5.4279565000000002E-2</v>
      </c>
      <c r="K350" s="1">
        <v>0.22928535</v>
      </c>
      <c r="L350" s="1">
        <v>0.427276881</v>
      </c>
      <c r="M350" s="1">
        <v>0.52999837299999997</v>
      </c>
      <c r="N350" s="1">
        <v>0.64342024099999995</v>
      </c>
      <c r="O350" s="1">
        <v>0.75666446700000001</v>
      </c>
      <c r="P350" s="1">
        <v>0.857774606</v>
      </c>
      <c r="Q350" s="1">
        <v>0.91936505999999996</v>
      </c>
      <c r="R350" s="1">
        <v>1.0595086890000001</v>
      </c>
      <c r="S350" s="1">
        <v>1.204851527</v>
      </c>
      <c r="T350" s="1">
        <v>1.1865599680000001</v>
      </c>
      <c r="U350" s="1">
        <v>1.3442069729999999</v>
      </c>
      <c r="V350" s="1">
        <v>1.5057405290000001</v>
      </c>
      <c r="W350" s="1">
        <v>1.5342752740000001</v>
      </c>
      <c r="X350">
        <v>0.83320000000000005</v>
      </c>
      <c r="Y350">
        <v>0.83320000000000005</v>
      </c>
      <c r="Z350">
        <v>0.83320000000000005</v>
      </c>
      <c r="AA350">
        <v>0.83320000000000005</v>
      </c>
      <c r="AB350">
        <v>0.83320000000000005</v>
      </c>
    </row>
    <row r="351" spans="2:28" x14ac:dyDescent="0.2">
      <c r="B351">
        <v>2009</v>
      </c>
      <c r="C351">
        <v>1</v>
      </c>
      <c r="D351">
        <v>1</v>
      </c>
      <c r="E351">
        <v>1</v>
      </c>
      <c r="F351">
        <v>1</v>
      </c>
      <c r="G351">
        <v>3</v>
      </c>
      <c r="H351">
        <v>1.52E-2</v>
      </c>
      <c r="I351" s="1">
        <v>1.0376478E-2</v>
      </c>
      <c r="J351" s="1">
        <v>0.113182122</v>
      </c>
      <c r="K351" s="1">
        <v>0.22155184999999999</v>
      </c>
      <c r="L351" s="1">
        <v>0.41123075799999997</v>
      </c>
      <c r="M351" s="1">
        <v>0.56321429300000003</v>
      </c>
      <c r="N351" s="1">
        <v>0.68687928399999998</v>
      </c>
      <c r="O351" s="1">
        <v>0.84501316999999998</v>
      </c>
      <c r="P351" s="1">
        <v>0.91526317599999996</v>
      </c>
      <c r="Q351" s="1">
        <v>0.956244121</v>
      </c>
      <c r="R351" s="1">
        <v>1.16628775</v>
      </c>
      <c r="S351" s="1">
        <v>1.1650524099999999</v>
      </c>
      <c r="T351" s="1">
        <v>1.4319307619999999</v>
      </c>
      <c r="U351" s="1">
        <v>1.4307769269999999</v>
      </c>
      <c r="V351" s="1">
        <v>1.5292484340000001</v>
      </c>
      <c r="W351" s="1">
        <v>1.7610363570000001</v>
      </c>
      <c r="X351">
        <v>1.0334000000000001</v>
      </c>
      <c r="Y351">
        <v>1.0334000000000001</v>
      </c>
      <c r="Z351">
        <v>1.0334000000000001</v>
      </c>
      <c r="AA351">
        <v>1.0334000000000001</v>
      </c>
      <c r="AB351">
        <v>1.0334000000000001</v>
      </c>
    </row>
    <row r="352" spans="2:28" x14ac:dyDescent="0.2">
      <c r="B352">
        <v>2010</v>
      </c>
      <c r="C352">
        <v>1</v>
      </c>
      <c r="D352">
        <v>1</v>
      </c>
      <c r="E352">
        <v>1</v>
      </c>
      <c r="F352">
        <v>1</v>
      </c>
      <c r="G352">
        <v>3</v>
      </c>
      <c r="H352">
        <v>1.5900000000000001E-2</v>
      </c>
      <c r="I352" s="1">
        <v>1.8466123000000001E-2</v>
      </c>
      <c r="J352" s="1">
        <v>7.8232404000000005E-2</v>
      </c>
      <c r="K352" s="1">
        <v>0.24435457099999999</v>
      </c>
      <c r="L352" s="1">
        <v>0.40271839999999998</v>
      </c>
      <c r="M352" s="1">
        <v>0.54110581700000004</v>
      </c>
      <c r="N352" s="1">
        <v>0.66987450900000001</v>
      </c>
      <c r="O352" s="1">
        <v>0.89332529999999999</v>
      </c>
      <c r="P352" s="1">
        <v>0.97814820199999997</v>
      </c>
      <c r="Q352" s="1">
        <v>1.0159919230000001</v>
      </c>
      <c r="R352" s="1">
        <v>1.113304552</v>
      </c>
      <c r="S352" s="1">
        <v>1.1455800789999999</v>
      </c>
      <c r="T352" s="1">
        <v>1.25887292</v>
      </c>
      <c r="U352" s="1">
        <v>1.42428475</v>
      </c>
      <c r="V352" s="1">
        <v>1.526776814</v>
      </c>
      <c r="W352" s="1">
        <v>1.934781034</v>
      </c>
      <c r="X352">
        <v>0.90210000000000001</v>
      </c>
      <c r="Y352">
        <v>0.90210000000000001</v>
      </c>
      <c r="Z352">
        <v>0.90210000000000001</v>
      </c>
      <c r="AA352">
        <v>0.90210000000000001</v>
      </c>
      <c r="AB352">
        <v>0.90210000000000001</v>
      </c>
    </row>
    <row r="353" spans="2:28" x14ac:dyDescent="0.2">
      <c r="B353">
        <v>2011</v>
      </c>
      <c r="C353">
        <v>1</v>
      </c>
      <c r="D353">
        <v>1</v>
      </c>
      <c r="E353">
        <v>1</v>
      </c>
      <c r="F353">
        <v>1</v>
      </c>
      <c r="G353">
        <v>3</v>
      </c>
      <c r="H353">
        <v>1.67E-2</v>
      </c>
      <c r="I353" s="1">
        <v>1.4640917999999999E-2</v>
      </c>
      <c r="J353" s="1">
        <v>0.11234941599999999</v>
      </c>
      <c r="K353" s="1">
        <v>0.23327588299999999</v>
      </c>
      <c r="L353" s="1">
        <v>0.425946504</v>
      </c>
      <c r="M353" s="1">
        <v>0.548479995</v>
      </c>
      <c r="N353" s="1">
        <v>0.64071729799999999</v>
      </c>
      <c r="O353" s="1">
        <v>0.79454101799999999</v>
      </c>
      <c r="P353" s="1">
        <v>0.99525983399999995</v>
      </c>
      <c r="Q353" s="1">
        <v>1.09421236</v>
      </c>
      <c r="R353" s="1">
        <v>1.140071058</v>
      </c>
      <c r="S353" s="1">
        <v>1.2293644459999999</v>
      </c>
      <c r="T353" s="1">
        <v>1.279440978</v>
      </c>
      <c r="U353" s="1">
        <v>1.3995691349999999</v>
      </c>
      <c r="V353" s="1">
        <v>1.446563485</v>
      </c>
      <c r="W353" s="1">
        <v>1.6171668939999999</v>
      </c>
      <c r="X353">
        <v>0.92120000000000002</v>
      </c>
      <c r="Y353">
        <v>0.92120000000000002</v>
      </c>
      <c r="Z353">
        <v>0.92120000000000002</v>
      </c>
      <c r="AA353">
        <v>0.92120000000000002</v>
      </c>
      <c r="AB353">
        <v>0.92120000000000002</v>
      </c>
    </row>
    <row r="354" spans="2:28" x14ac:dyDescent="0.2">
      <c r="B354">
        <v>2012</v>
      </c>
      <c r="C354">
        <v>1</v>
      </c>
      <c r="D354">
        <v>1</v>
      </c>
      <c r="E354">
        <v>1</v>
      </c>
      <c r="F354">
        <v>1</v>
      </c>
      <c r="G354">
        <v>3</v>
      </c>
      <c r="H354">
        <v>1.7399999999999999E-2</v>
      </c>
      <c r="I354" s="1">
        <v>1.3375985999999999E-2</v>
      </c>
      <c r="J354" s="1">
        <v>7.9705947999999999E-2</v>
      </c>
      <c r="K354" s="1">
        <v>0.206783152</v>
      </c>
      <c r="L354" s="1">
        <v>0.36104333100000002</v>
      </c>
      <c r="M354" s="1">
        <v>0.53547905600000001</v>
      </c>
      <c r="N354" s="1">
        <v>0.662714892</v>
      </c>
      <c r="O354" s="1">
        <v>0.79421664700000005</v>
      </c>
      <c r="P354" s="1">
        <v>0.91587371699999998</v>
      </c>
      <c r="Q354" s="1">
        <v>1.190771037</v>
      </c>
      <c r="R354" s="1">
        <v>1.2163213310000001</v>
      </c>
      <c r="S354" s="1">
        <v>1.271804511</v>
      </c>
      <c r="T354" s="1">
        <v>1.3180755660000001</v>
      </c>
      <c r="U354" s="1">
        <v>1.40640952</v>
      </c>
      <c r="V354" s="1">
        <v>1.6424079620000001</v>
      </c>
      <c r="W354" s="1">
        <v>1.898995889</v>
      </c>
      <c r="X354">
        <v>0.94269999999999998</v>
      </c>
      <c r="Y354">
        <v>0.94269999999999998</v>
      </c>
      <c r="Z354">
        <v>0.94269999999999998</v>
      </c>
      <c r="AA354">
        <v>0.94269999999999998</v>
      </c>
      <c r="AB354">
        <v>0.94269999999999998</v>
      </c>
    </row>
    <row r="355" spans="2:28" x14ac:dyDescent="0.2">
      <c r="B355">
        <v>2013</v>
      </c>
      <c r="C355">
        <v>1</v>
      </c>
      <c r="D355">
        <v>1</v>
      </c>
      <c r="E355">
        <v>1</v>
      </c>
      <c r="F355">
        <v>1</v>
      </c>
      <c r="G355">
        <v>3</v>
      </c>
      <c r="H355">
        <v>1.8200000000000001E-2</v>
      </c>
      <c r="I355" s="1">
        <v>1.7066309000000002E-2</v>
      </c>
      <c r="J355" s="1">
        <v>6.8625580000000005E-2</v>
      </c>
      <c r="K355" s="1">
        <v>0.22520538700000001</v>
      </c>
      <c r="L355" s="1">
        <v>0.42376303199999998</v>
      </c>
      <c r="M355" s="1">
        <v>0.49225944999999999</v>
      </c>
      <c r="N355" s="1">
        <v>0.61741658300000002</v>
      </c>
      <c r="O355" s="1">
        <v>0.82367687899999997</v>
      </c>
      <c r="P355" s="1">
        <v>0.97002404200000003</v>
      </c>
      <c r="Q355" s="1">
        <v>1.0792522870000001</v>
      </c>
      <c r="R355" s="1">
        <v>1.212366721</v>
      </c>
      <c r="S355" s="1">
        <v>1.28790702</v>
      </c>
      <c r="T355" s="1">
        <v>1.3346965989999999</v>
      </c>
      <c r="U355" s="1">
        <v>1.450174793</v>
      </c>
      <c r="V355" s="1">
        <v>1.602957974</v>
      </c>
      <c r="W355" s="1">
        <v>1.7072802090000001</v>
      </c>
      <c r="X355">
        <v>1.0545</v>
      </c>
      <c r="Y355">
        <v>1.0545</v>
      </c>
      <c r="Z355">
        <v>1.0545</v>
      </c>
      <c r="AA355">
        <v>1.0545</v>
      </c>
      <c r="AB355">
        <v>1.0545</v>
      </c>
    </row>
    <row r="356" spans="2:28" x14ac:dyDescent="0.2">
      <c r="B356">
        <v>2014</v>
      </c>
      <c r="C356">
        <v>1</v>
      </c>
      <c r="D356">
        <v>1</v>
      </c>
      <c r="E356">
        <v>1</v>
      </c>
      <c r="F356">
        <v>1</v>
      </c>
      <c r="G356">
        <v>3</v>
      </c>
      <c r="H356">
        <v>1.89E-2</v>
      </c>
      <c r="I356" s="1">
        <v>1.6262658999999999E-2</v>
      </c>
      <c r="J356" s="1">
        <v>0.100495194</v>
      </c>
      <c r="K356" s="1">
        <v>0.219225322</v>
      </c>
      <c r="L356" s="1">
        <v>0.35977999599999999</v>
      </c>
      <c r="M356" s="1">
        <v>0.47664241600000001</v>
      </c>
      <c r="N356" s="1">
        <v>0.60135325100000003</v>
      </c>
      <c r="O356" s="1">
        <v>0.65313027700000004</v>
      </c>
      <c r="P356" s="1">
        <v>0.88067025700000001</v>
      </c>
      <c r="Q356" s="1">
        <v>0.96611046099999998</v>
      </c>
      <c r="R356" s="1">
        <v>1.1054641140000001</v>
      </c>
      <c r="S356" s="1">
        <v>1.2883494950000001</v>
      </c>
      <c r="T356" s="1">
        <v>1.3009906099999999</v>
      </c>
      <c r="U356" s="1">
        <v>1.3556347200000001</v>
      </c>
      <c r="V356" s="1">
        <v>1.454922533</v>
      </c>
      <c r="W356" s="1">
        <v>1.6235025380000001</v>
      </c>
      <c r="X356">
        <v>1.0434000000000001</v>
      </c>
      <c r="Y356">
        <v>1.0434000000000001</v>
      </c>
      <c r="Z356">
        <v>1.0434000000000001</v>
      </c>
      <c r="AA356">
        <v>1.0434000000000001</v>
      </c>
      <c r="AB356">
        <v>1.0434000000000001</v>
      </c>
    </row>
    <row r="357" spans="2:28" x14ac:dyDescent="0.2">
      <c r="B357">
        <v>2015</v>
      </c>
      <c r="C357">
        <v>1</v>
      </c>
      <c r="D357">
        <v>1</v>
      </c>
      <c r="E357">
        <v>1</v>
      </c>
      <c r="F357">
        <v>1</v>
      </c>
      <c r="G357">
        <v>3</v>
      </c>
      <c r="H357">
        <v>1.55E-2</v>
      </c>
      <c r="I357" s="1">
        <v>1.9334679E-2</v>
      </c>
      <c r="J357" s="1">
        <v>9.2677248000000004E-2</v>
      </c>
      <c r="K357" s="1">
        <v>0.28827361800000001</v>
      </c>
      <c r="L357" s="1">
        <v>0.391657484</v>
      </c>
      <c r="M357" s="1">
        <v>0.517743591</v>
      </c>
      <c r="N357" s="1">
        <v>0.59509114699999999</v>
      </c>
      <c r="O357" s="1">
        <v>0.71768048200000001</v>
      </c>
      <c r="P357" s="1">
        <v>0.80275369799999996</v>
      </c>
      <c r="Q357" s="1">
        <v>1.0374109680000001</v>
      </c>
      <c r="R357" s="1">
        <v>1.0687903190000001</v>
      </c>
      <c r="S357" s="1">
        <v>1.304994392</v>
      </c>
      <c r="T357" s="1">
        <v>1.5747140100000001</v>
      </c>
      <c r="U357" s="1">
        <v>1.3432047819999999</v>
      </c>
      <c r="V357" s="1">
        <v>1.556839146</v>
      </c>
      <c r="W357" s="1">
        <v>1.7556270899999999</v>
      </c>
      <c r="X357">
        <v>1.2493000000000001</v>
      </c>
      <c r="Y357">
        <v>1.2493000000000001</v>
      </c>
      <c r="Z357">
        <v>1.2493000000000001</v>
      </c>
      <c r="AA357">
        <v>1.2493000000000001</v>
      </c>
      <c r="AB357">
        <v>1.2493000000000001</v>
      </c>
    </row>
    <row r="358" spans="2:28" x14ac:dyDescent="0.2">
      <c r="B358">
        <v>2016</v>
      </c>
      <c r="C358">
        <v>1</v>
      </c>
      <c r="D358">
        <v>1</v>
      </c>
      <c r="E358">
        <v>1</v>
      </c>
      <c r="F358">
        <v>1</v>
      </c>
      <c r="G358">
        <v>3</v>
      </c>
      <c r="H358">
        <v>1.2E-2</v>
      </c>
      <c r="I358" s="1">
        <v>2.2516319E-2</v>
      </c>
      <c r="J358" s="1">
        <v>8.3460929000000003E-2</v>
      </c>
      <c r="K358" s="1">
        <v>0.241921837</v>
      </c>
      <c r="L358" s="1">
        <v>0.434082258</v>
      </c>
      <c r="M358" s="1">
        <v>0.50784999500000005</v>
      </c>
      <c r="N358" s="1">
        <v>0.60348826499999997</v>
      </c>
      <c r="O358" s="1">
        <v>0.6897681</v>
      </c>
      <c r="P358" s="1">
        <v>0.77471898900000002</v>
      </c>
      <c r="Q358" s="1">
        <v>0.83722594100000003</v>
      </c>
      <c r="R358" s="1">
        <v>0.91568844199999999</v>
      </c>
      <c r="S358" s="1">
        <v>1.062030931</v>
      </c>
      <c r="T358" s="1">
        <v>0.96818514700000002</v>
      </c>
      <c r="U358" s="1">
        <v>1.333656715</v>
      </c>
      <c r="V358" s="1">
        <v>1.5773549389999999</v>
      </c>
      <c r="W358" s="1">
        <v>1.5836552610000001</v>
      </c>
      <c r="X358">
        <v>1.4540999999999999</v>
      </c>
      <c r="Y358">
        <v>1.4540999999999999</v>
      </c>
      <c r="Z358">
        <v>1.4540999999999999</v>
      </c>
      <c r="AA358">
        <v>1.4540999999999999</v>
      </c>
      <c r="AB358">
        <v>1.4540999999999999</v>
      </c>
    </row>
    <row r="359" spans="2:28" x14ac:dyDescent="0.2">
      <c r="B359">
        <v>2017</v>
      </c>
      <c r="C359">
        <v>1</v>
      </c>
      <c r="D359">
        <v>1</v>
      </c>
      <c r="E359">
        <v>1</v>
      </c>
      <c r="F359">
        <v>1</v>
      </c>
      <c r="G359">
        <v>3</v>
      </c>
      <c r="H359">
        <v>8.5000000000000006E-3</v>
      </c>
      <c r="I359" s="2">
        <v>2.1695848E-2</v>
      </c>
      <c r="J359" s="2">
        <v>9.8126926000000003E-2</v>
      </c>
      <c r="K359" s="2">
        <v>0.19830637300000001</v>
      </c>
      <c r="L359" s="2">
        <v>0.39827524800000003</v>
      </c>
      <c r="M359" s="2">
        <v>0.52798778899999999</v>
      </c>
      <c r="N359" s="2">
        <v>0.595204387</v>
      </c>
      <c r="O359" s="2">
        <v>0.68596759900000004</v>
      </c>
      <c r="P359" s="2">
        <v>0.73654037900000002</v>
      </c>
      <c r="Q359" s="2">
        <v>0.81809528600000003</v>
      </c>
      <c r="R359" s="2">
        <v>0.81914845199999997</v>
      </c>
      <c r="S359" s="2">
        <v>0.94734698799999995</v>
      </c>
      <c r="T359" s="2">
        <v>0.81578620099999999</v>
      </c>
      <c r="U359" s="2">
        <v>1.182831599</v>
      </c>
      <c r="V359" s="2">
        <v>1.3194748160000001</v>
      </c>
      <c r="W359" s="2">
        <v>1.5784266300000001</v>
      </c>
      <c r="X359">
        <v>0.94969999999999999</v>
      </c>
      <c r="Y359">
        <v>0.94969999999999999</v>
      </c>
      <c r="Z359">
        <v>0.94969999999999999</v>
      </c>
      <c r="AA359">
        <v>0.94969999999999999</v>
      </c>
      <c r="AB359">
        <v>0.94969999999999999</v>
      </c>
    </row>
    <row r="360" spans="2:28" x14ac:dyDescent="0.2">
      <c r="B360">
        <v>2018</v>
      </c>
      <c r="C360">
        <v>1</v>
      </c>
      <c r="D360">
        <v>1</v>
      </c>
      <c r="E360">
        <v>1</v>
      </c>
      <c r="F360">
        <v>1</v>
      </c>
      <c r="G360">
        <v>3</v>
      </c>
      <c r="H360">
        <v>8.5000000000000006E-3</v>
      </c>
      <c r="I360" s="2">
        <v>2.0371863E-2</v>
      </c>
      <c r="J360" s="2">
        <v>7.2853995000000005E-2</v>
      </c>
      <c r="K360" s="2">
        <v>0.20618455099999999</v>
      </c>
      <c r="L360" s="2">
        <v>0.37438923200000002</v>
      </c>
      <c r="M360" s="2">
        <v>0.49502077500000002</v>
      </c>
      <c r="N360" s="2">
        <v>0.60269383799999998</v>
      </c>
      <c r="O360" s="2">
        <v>0.69679902900000001</v>
      </c>
      <c r="P360" s="2">
        <v>0.74444716</v>
      </c>
      <c r="Q360" s="2">
        <v>0.83931376899999999</v>
      </c>
      <c r="R360" s="2">
        <v>0.87778742499999995</v>
      </c>
      <c r="S360" s="2">
        <v>0.959051812</v>
      </c>
      <c r="T360" s="2">
        <v>0.93513048700000001</v>
      </c>
      <c r="U360" s="2">
        <v>1.017570394</v>
      </c>
      <c r="V360" s="2">
        <v>1.0690698540000001</v>
      </c>
      <c r="W360" s="2">
        <v>1.1205693139999999</v>
      </c>
      <c r="X360">
        <v>1.1071</v>
      </c>
      <c r="Y360">
        <v>1.1071</v>
      </c>
      <c r="Z360">
        <v>1.1071</v>
      </c>
      <c r="AA360">
        <v>1.1071</v>
      </c>
      <c r="AB360">
        <v>1.1071</v>
      </c>
    </row>
    <row r="361" spans="2:28" x14ac:dyDescent="0.2">
      <c r="B361" t="s">
        <v>25</v>
      </c>
      <c r="C361" t="s">
        <v>1167</v>
      </c>
      <c r="D361" t="s">
        <v>56</v>
      </c>
      <c r="E361" t="s">
        <v>374</v>
      </c>
      <c r="F361" t="s">
        <v>29</v>
      </c>
    </row>
    <row r="363" spans="2:28" x14ac:dyDescent="0.2">
      <c r="B363">
        <v>-9999</v>
      </c>
      <c r="C363">
        <v>1</v>
      </c>
      <c r="D363">
        <v>1</v>
      </c>
      <c r="E363">
        <v>1</v>
      </c>
      <c r="F363">
        <v>1</v>
      </c>
      <c r="G363">
        <v>2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DEC0-F381-7748-8EDF-D212E2A39ED2}">
  <dimension ref="A1:AF310"/>
  <sheetViews>
    <sheetView showGridLines="0" zoomScale="213" workbookViewId="0">
      <selection activeCell="A9" sqref="A9"/>
    </sheetView>
  </sheetViews>
  <sheetFormatPr baseColWidth="10" defaultRowHeight="16" x14ac:dyDescent="0.2"/>
  <sheetData>
    <row r="1" spans="1:14" x14ac:dyDescent="0.2">
      <c r="A1" t="s">
        <v>26</v>
      </c>
      <c r="B1">
        <v>2019</v>
      </c>
      <c r="C1" t="s">
        <v>27</v>
      </c>
      <c r="D1" t="s">
        <v>28</v>
      </c>
      <c r="E1" t="s">
        <v>29</v>
      </c>
    </row>
    <row r="2" spans="1:14" x14ac:dyDescent="0.2">
      <c r="A2">
        <v>1964</v>
      </c>
      <c r="B2" t="s">
        <v>30</v>
      </c>
    </row>
    <row r="3" spans="1:14" x14ac:dyDescent="0.2">
      <c r="A3">
        <v>2018</v>
      </c>
      <c r="B3" t="s">
        <v>31</v>
      </c>
    </row>
    <row r="4" spans="1:14" x14ac:dyDescent="0.2">
      <c r="A4">
        <v>1</v>
      </c>
      <c r="B4" t="s">
        <v>32</v>
      </c>
    </row>
    <row r="5" spans="1:14" x14ac:dyDescent="0.2">
      <c r="B5">
        <v>12</v>
      </c>
      <c r="C5" t="s">
        <v>33</v>
      </c>
    </row>
    <row r="6" spans="1:14" x14ac:dyDescent="0.2">
      <c r="A6">
        <v>2</v>
      </c>
      <c r="B6" t="s">
        <v>34</v>
      </c>
      <c r="C6" t="s">
        <v>35</v>
      </c>
      <c r="D6" t="s">
        <v>36</v>
      </c>
      <c r="E6" t="s">
        <v>37</v>
      </c>
      <c r="F6" t="s">
        <v>38</v>
      </c>
      <c r="G6" t="s">
        <v>39</v>
      </c>
    </row>
    <row r="7" spans="1:14" x14ac:dyDescent="0.2">
      <c r="A7">
        <v>1</v>
      </c>
      <c r="B7" t="s">
        <v>40</v>
      </c>
    </row>
    <row r="8" spans="1:14" x14ac:dyDescent="0.2">
      <c r="A8">
        <v>1</v>
      </c>
      <c r="B8" t="s">
        <v>1168</v>
      </c>
    </row>
    <row r="9" spans="1:14" x14ac:dyDescent="0.2">
      <c r="A9">
        <v>20</v>
      </c>
      <c r="B9" t="s">
        <v>41</v>
      </c>
      <c r="C9" t="s">
        <v>42</v>
      </c>
    </row>
    <row r="10" spans="1:14" x14ac:dyDescent="0.2">
      <c r="A10">
        <v>1</v>
      </c>
      <c r="B10" t="s">
        <v>43</v>
      </c>
    </row>
    <row r="11" spans="1:14" x14ac:dyDescent="0.2">
      <c r="A11">
        <v>3</v>
      </c>
      <c r="B11" t="s">
        <v>44</v>
      </c>
      <c r="C11" t="s">
        <v>45</v>
      </c>
      <c r="D11" t="s">
        <v>46</v>
      </c>
    </row>
    <row r="12" spans="1:14" x14ac:dyDescent="0.2">
      <c r="A12" t="s">
        <v>47</v>
      </c>
      <c r="B12" t="s">
        <v>48</v>
      </c>
      <c r="C12" t="s">
        <v>49</v>
      </c>
      <c r="D12" t="s">
        <v>50</v>
      </c>
      <c r="E12" t="s">
        <v>51</v>
      </c>
      <c r="F12" t="s">
        <v>49</v>
      </c>
      <c r="G12" t="s">
        <v>52</v>
      </c>
      <c r="H12" t="s">
        <v>53</v>
      </c>
    </row>
    <row r="13" spans="1:14" x14ac:dyDescent="0.2">
      <c r="A13" t="s">
        <v>54</v>
      </c>
      <c r="B13" t="e">
        <f>-1=for</f>
        <v>#NAME?</v>
      </c>
      <c r="C13" t="s">
        <v>55</v>
      </c>
      <c r="D13" t="s">
        <v>56</v>
      </c>
      <c r="E13" t="s">
        <v>57</v>
      </c>
      <c r="F13" t="s">
        <v>58</v>
      </c>
      <c r="G13" t="s">
        <v>59</v>
      </c>
      <c r="H13" t="s">
        <v>60</v>
      </c>
      <c r="I13" t="s">
        <v>61</v>
      </c>
      <c r="J13" t="s">
        <v>62</v>
      </c>
      <c r="K13" t="s">
        <v>63</v>
      </c>
      <c r="L13" t="s">
        <v>64</v>
      </c>
      <c r="M13" t="s">
        <v>65</v>
      </c>
      <c r="N13" t="s">
        <v>66</v>
      </c>
    </row>
    <row r="14" spans="1:14" x14ac:dyDescent="0.2">
      <c r="A14" t="s">
        <v>67</v>
      </c>
      <c r="B14" t="s">
        <v>68</v>
      </c>
      <c r="C14" t="s">
        <v>60</v>
      </c>
      <c r="D14" t="s">
        <v>69</v>
      </c>
      <c r="E14" t="s">
        <v>70</v>
      </c>
      <c r="F14" t="s">
        <v>71</v>
      </c>
    </row>
    <row r="15" spans="1:14" x14ac:dyDescent="0.2">
      <c r="A15" t="s">
        <v>72</v>
      </c>
      <c r="B15" t="s">
        <v>56</v>
      </c>
      <c r="C15" t="s">
        <v>73</v>
      </c>
      <c r="D15" t="s">
        <v>74</v>
      </c>
      <c r="E15" t="s">
        <v>75</v>
      </c>
      <c r="F15" t="s">
        <v>76</v>
      </c>
      <c r="G15" t="s">
        <v>77</v>
      </c>
      <c r="H15" t="s">
        <v>78</v>
      </c>
      <c r="I15" t="s">
        <v>79</v>
      </c>
      <c r="J15" t="s">
        <v>80</v>
      </c>
      <c r="K15" t="s">
        <v>81</v>
      </c>
      <c r="L15" t="s">
        <v>82</v>
      </c>
    </row>
    <row r="16" spans="1:14" x14ac:dyDescent="0.2">
      <c r="A16" t="s">
        <v>83</v>
      </c>
      <c r="B16" t="s">
        <v>84</v>
      </c>
      <c r="C16" t="s">
        <v>85</v>
      </c>
    </row>
    <row r="17" spans="1:12" x14ac:dyDescent="0.2">
      <c r="A17" t="s">
        <v>86</v>
      </c>
      <c r="B17" t="s">
        <v>87</v>
      </c>
      <c r="C17" t="s">
        <v>88</v>
      </c>
    </row>
    <row r="18" spans="1:12" x14ac:dyDescent="0.2">
      <c r="A18" t="s">
        <v>89</v>
      </c>
      <c r="B18" t="s">
        <v>90</v>
      </c>
      <c r="C18" t="s">
        <v>68</v>
      </c>
      <c r="D18" t="s">
        <v>80</v>
      </c>
      <c r="E18" t="s">
        <v>91</v>
      </c>
      <c r="F18" t="s">
        <v>92</v>
      </c>
    </row>
    <row r="19" spans="1:12" x14ac:dyDescent="0.2">
      <c r="B19">
        <v>1</v>
      </c>
      <c r="C19">
        <v>-1</v>
      </c>
      <c r="D19">
        <v>1</v>
      </c>
      <c r="E19">
        <v>1</v>
      </c>
      <c r="F19">
        <v>0</v>
      </c>
      <c r="G19" t="s">
        <v>93</v>
      </c>
      <c r="H19" t="s">
        <v>25</v>
      </c>
      <c r="I19">
        <v>1</v>
      </c>
    </row>
    <row r="20" spans="1:12" x14ac:dyDescent="0.2">
      <c r="B20">
        <v>3</v>
      </c>
      <c r="C20">
        <v>0.5</v>
      </c>
      <c r="D20">
        <v>1</v>
      </c>
      <c r="E20">
        <v>2</v>
      </c>
      <c r="F20">
        <v>0</v>
      </c>
      <c r="G20" t="s">
        <v>94</v>
      </c>
      <c r="H20" t="s">
        <v>25</v>
      </c>
      <c r="I20">
        <v>2</v>
      </c>
    </row>
    <row r="21" spans="1:12" x14ac:dyDescent="0.2">
      <c r="A21" t="s">
        <v>95</v>
      </c>
      <c r="B21" t="s">
        <v>96</v>
      </c>
      <c r="C21" t="s">
        <v>97</v>
      </c>
      <c r="D21" t="s">
        <v>98</v>
      </c>
      <c r="E21" t="s">
        <v>99</v>
      </c>
      <c r="F21" t="s">
        <v>100</v>
      </c>
      <c r="G21" t="s">
        <v>101</v>
      </c>
    </row>
    <row r="22" spans="1:12" x14ac:dyDescent="0.2">
      <c r="A22" t="s">
        <v>102</v>
      </c>
      <c r="B22" t="s">
        <v>103</v>
      </c>
      <c r="C22" t="s">
        <v>104</v>
      </c>
      <c r="D22" t="s">
        <v>56</v>
      </c>
      <c r="E22" t="s">
        <v>105</v>
      </c>
    </row>
    <row r="23" spans="1:12" x14ac:dyDescent="0.2">
      <c r="A23" t="s">
        <v>106</v>
      </c>
      <c r="B23" t="s">
        <v>107</v>
      </c>
      <c r="C23" t="s">
        <v>28</v>
      </c>
      <c r="D23" t="s">
        <v>38</v>
      </c>
      <c r="E23" t="s">
        <v>108</v>
      </c>
      <c r="F23" t="s">
        <v>77</v>
      </c>
      <c r="G23" t="s">
        <v>109</v>
      </c>
      <c r="H23" t="s">
        <v>88</v>
      </c>
    </row>
    <row r="25" spans="1:12" x14ac:dyDescent="0.2">
      <c r="A25" t="s">
        <v>110</v>
      </c>
      <c r="B25" t="s">
        <v>111</v>
      </c>
      <c r="C25" t="s">
        <v>112</v>
      </c>
      <c r="D25" t="s">
        <v>113</v>
      </c>
      <c r="E25" t="s">
        <v>114</v>
      </c>
    </row>
    <row r="26" spans="1:12" x14ac:dyDescent="0.2">
      <c r="A26">
        <v>-999</v>
      </c>
      <c r="B26">
        <v>1</v>
      </c>
      <c r="C26">
        <v>1</v>
      </c>
      <c r="D26">
        <v>0</v>
      </c>
      <c r="E26">
        <v>0.01</v>
      </c>
      <c r="F26" t="s">
        <v>25</v>
      </c>
      <c r="G26" t="s">
        <v>115</v>
      </c>
      <c r="H26" t="s">
        <v>107</v>
      </c>
      <c r="I26" t="s">
        <v>116</v>
      </c>
      <c r="J26" t="s">
        <v>58</v>
      </c>
      <c r="K26" t="s">
        <v>117</v>
      </c>
      <c r="L26" t="s">
        <v>118</v>
      </c>
    </row>
    <row r="27" spans="1:12" x14ac:dyDescent="0.2">
      <c r="A27" t="s">
        <v>25</v>
      </c>
    </row>
    <row r="28" spans="1:12" x14ac:dyDescent="0.2">
      <c r="A28">
        <v>1964</v>
      </c>
      <c r="B28">
        <v>1</v>
      </c>
      <c r="C28">
        <v>1</v>
      </c>
      <c r="D28">
        <v>174.792</v>
      </c>
      <c r="E28">
        <v>0.01</v>
      </c>
    </row>
    <row r="29" spans="1:12" x14ac:dyDescent="0.2">
      <c r="A29">
        <v>1065</v>
      </c>
      <c r="B29">
        <v>1</v>
      </c>
      <c r="C29">
        <v>1</v>
      </c>
      <c r="D29">
        <v>230.55099999999999</v>
      </c>
      <c r="E29">
        <v>0.01</v>
      </c>
    </row>
    <row r="30" spans="1:12" x14ac:dyDescent="0.2">
      <c r="A30">
        <v>1966</v>
      </c>
      <c r="B30">
        <v>1</v>
      </c>
      <c r="C30">
        <v>1</v>
      </c>
      <c r="D30">
        <v>261.678</v>
      </c>
      <c r="E30">
        <v>0.01</v>
      </c>
    </row>
    <row r="31" spans="1:12" x14ac:dyDescent="0.2">
      <c r="A31">
        <v>1967</v>
      </c>
      <c r="B31">
        <v>1</v>
      </c>
      <c r="C31">
        <v>1</v>
      </c>
      <c r="D31">
        <v>550.36199999999997</v>
      </c>
      <c r="E31">
        <v>0.01</v>
      </c>
    </row>
    <row r="32" spans="1:12" x14ac:dyDescent="0.2">
      <c r="A32">
        <v>1968</v>
      </c>
      <c r="B32">
        <v>1</v>
      </c>
      <c r="C32">
        <v>1</v>
      </c>
      <c r="D32">
        <v>702.18100000000004</v>
      </c>
      <c r="E32">
        <v>0.01</v>
      </c>
    </row>
    <row r="33" spans="1:5" x14ac:dyDescent="0.2">
      <c r="A33">
        <v>1969</v>
      </c>
      <c r="B33">
        <v>1</v>
      </c>
      <c r="C33">
        <v>1</v>
      </c>
      <c r="D33">
        <v>862.78899999999999</v>
      </c>
      <c r="E33">
        <v>0.01</v>
      </c>
    </row>
    <row r="34" spans="1:5" x14ac:dyDescent="0.2">
      <c r="A34">
        <v>1970</v>
      </c>
      <c r="B34">
        <v>1</v>
      </c>
      <c r="C34">
        <v>1</v>
      </c>
      <c r="D34">
        <v>1256.5650000000001</v>
      </c>
      <c r="E34">
        <v>0.01</v>
      </c>
    </row>
    <row r="35" spans="1:5" x14ac:dyDescent="0.2">
      <c r="A35">
        <v>1971</v>
      </c>
      <c r="B35">
        <v>1</v>
      </c>
      <c r="C35">
        <v>1</v>
      </c>
      <c r="D35">
        <v>1743.7629999999999</v>
      </c>
      <c r="E35">
        <v>0.01</v>
      </c>
    </row>
    <row r="36" spans="1:5" x14ac:dyDescent="0.2">
      <c r="A36">
        <v>1972</v>
      </c>
      <c r="B36">
        <v>1</v>
      </c>
      <c r="C36">
        <v>1</v>
      </c>
      <c r="D36">
        <v>1874.5340000000001</v>
      </c>
      <c r="E36">
        <v>0.01</v>
      </c>
    </row>
    <row r="37" spans="1:5" x14ac:dyDescent="0.2">
      <c r="A37">
        <v>1973</v>
      </c>
      <c r="B37">
        <v>1</v>
      </c>
      <c r="C37">
        <v>1</v>
      </c>
      <c r="D37">
        <v>1758.9190000000001</v>
      </c>
      <c r="E37">
        <v>0.01</v>
      </c>
    </row>
    <row r="38" spans="1:5" x14ac:dyDescent="0.2">
      <c r="A38">
        <v>1974</v>
      </c>
      <c r="B38">
        <v>1</v>
      </c>
      <c r="C38">
        <v>1</v>
      </c>
      <c r="D38">
        <v>1588.39</v>
      </c>
      <c r="E38">
        <v>0.01</v>
      </c>
    </row>
    <row r="39" spans="1:5" x14ac:dyDescent="0.2">
      <c r="A39">
        <v>1975</v>
      </c>
      <c r="B39">
        <v>1</v>
      </c>
      <c r="C39">
        <v>1</v>
      </c>
      <c r="D39">
        <v>1356.7360000000001</v>
      </c>
      <c r="E39">
        <v>0.01</v>
      </c>
    </row>
    <row r="40" spans="1:5" x14ac:dyDescent="0.2">
      <c r="A40">
        <v>1976</v>
      </c>
      <c r="B40">
        <v>1</v>
      </c>
      <c r="C40">
        <v>1</v>
      </c>
      <c r="D40">
        <v>1177.8219999999999</v>
      </c>
      <c r="E40">
        <v>0.01</v>
      </c>
    </row>
    <row r="41" spans="1:5" x14ac:dyDescent="0.2">
      <c r="A41">
        <v>1977</v>
      </c>
      <c r="B41">
        <v>1</v>
      </c>
      <c r="C41">
        <v>1</v>
      </c>
      <c r="D41">
        <v>978.37</v>
      </c>
      <c r="E41">
        <v>0.01</v>
      </c>
    </row>
    <row r="42" spans="1:5" x14ac:dyDescent="0.2">
      <c r="A42">
        <v>1978</v>
      </c>
      <c r="B42">
        <v>1</v>
      </c>
      <c r="C42">
        <v>1</v>
      </c>
      <c r="D42">
        <v>979.43100000000004</v>
      </c>
      <c r="E42">
        <v>0.01</v>
      </c>
    </row>
    <row r="43" spans="1:5" x14ac:dyDescent="0.2">
      <c r="A43">
        <v>1979</v>
      </c>
      <c r="B43">
        <v>1</v>
      </c>
      <c r="C43">
        <v>1</v>
      </c>
      <c r="D43">
        <v>935.71400000000006</v>
      </c>
      <c r="E43">
        <v>0.01</v>
      </c>
    </row>
    <row r="44" spans="1:5" x14ac:dyDescent="0.2">
      <c r="A44">
        <v>1980</v>
      </c>
      <c r="B44">
        <v>1</v>
      </c>
      <c r="C44">
        <v>1</v>
      </c>
      <c r="D44">
        <v>958.28</v>
      </c>
      <c r="E44">
        <v>0.01</v>
      </c>
    </row>
    <row r="45" spans="1:5" x14ac:dyDescent="0.2">
      <c r="A45">
        <v>1981</v>
      </c>
      <c r="B45">
        <v>1</v>
      </c>
      <c r="C45">
        <v>1</v>
      </c>
      <c r="D45">
        <v>973.50199999999995</v>
      </c>
      <c r="E45">
        <v>0.01</v>
      </c>
    </row>
    <row r="46" spans="1:5" x14ac:dyDescent="0.2">
      <c r="A46">
        <v>1982</v>
      </c>
      <c r="B46">
        <v>1</v>
      </c>
      <c r="C46">
        <v>1</v>
      </c>
      <c r="D46">
        <v>955.96400000000006</v>
      </c>
      <c r="E46">
        <v>0.01</v>
      </c>
    </row>
    <row r="47" spans="1:5" x14ac:dyDescent="0.2">
      <c r="A47">
        <v>1983</v>
      </c>
      <c r="B47">
        <v>1</v>
      </c>
      <c r="C47">
        <v>1</v>
      </c>
      <c r="D47">
        <v>981.45</v>
      </c>
      <c r="E47">
        <v>0.01</v>
      </c>
    </row>
    <row r="48" spans="1:5" x14ac:dyDescent="0.2">
      <c r="A48">
        <v>1984</v>
      </c>
      <c r="B48">
        <v>1</v>
      </c>
      <c r="C48">
        <v>1</v>
      </c>
      <c r="D48">
        <v>1092.0550000000001</v>
      </c>
      <c r="E48">
        <v>0.01</v>
      </c>
    </row>
    <row r="49" spans="1:5" x14ac:dyDescent="0.2">
      <c r="A49">
        <v>1985</v>
      </c>
      <c r="B49">
        <v>1</v>
      </c>
      <c r="C49">
        <v>1</v>
      </c>
      <c r="D49">
        <v>1139.6759999999999</v>
      </c>
      <c r="E49">
        <v>0.01</v>
      </c>
    </row>
    <row r="50" spans="1:5" x14ac:dyDescent="0.2">
      <c r="A50">
        <v>1986</v>
      </c>
      <c r="B50">
        <v>1</v>
      </c>
      <c r="C50">
        <v>1</v>
      </c>
      <c r="D50">
        <v>1141.9929999999999</v>
      </c>
      <c r="E50">
        <v>0.01</v>
      </c>
    </row>
    <row r="51" spans="1:5" x14ac:dyDescent="0.2">
      <c r="A51">
        <v>1987</v>
      </c>
      <c r="B51">
        <v>1</v>
      </c>
      <c r="C51">
        <v>1</v>
      </c>
      <c r="D51">
        <v>859.41600000000005</v>
      </c>
      <c r="E51">
        <v>0.01</v>
      </c>
    </row>
    <row r="52" spans="1:5" x14ac:dyDescent="0.2">
      <c r="A52">
        <v>1988</v>
      </c>
      <c r="B52">
        <v>1</v>
      </c>
      <c r="C52">
        <v>1</v>
      </c>
      <c r="D52">
        <v>1228.721</v>
      </c>
      <c r="E52">
        <v>0.01</v>
      </c>
    </row>
    <row r="53" spans="1:5" x14ac:dyDescent="0.2">
      <c r="A53">
        <v>1989</v>
      </c>
      <c r="B53">
        <v>1</v>
      </c>
      <c r="C53">
        <v>1</v>
      </c>
      <c r="D53">
        <v>1229.5999999999999</v>
      </c>
      <c r="E53">
        <v>0.01</v>
      </c>
    </row>
    <row r="54" spans="1:5" x14ac:dyDescent="0.2">
      <c r="A54">
        <v>1990</v>
      </c>
      <c r="B54">
        <v>1</v>
      </c>
      <c r="C54">
        <v>1</v>
      </c>
      <c r="D54">
        <v>1455.193</v>
      </c>
      <c r="E54">
        <v>0.01</v>
      </c>
    </row>
    <row r="55" spans="1:5" x14ac:dyDescent="0.2">
      <c r="A55">
        <v>1991</v>
      </c>
      <c r="B55">
        <v>1</v>
      </c>
      <c r="C55">
        <v>1</v>
      </c>
      <c r="D55">
        <v>1195.64363</v>
      </c>
      <c r="E55">
        <v>0.01</v>
      </c>
    </row>
    <row r="56" spans="1:5" x14ac:dyDescent="0.2">
      <c r="A56">
        <v>1992</v>
      </c>
      <c r="B56">
        <v>1</v>
      </c>
      <c r="C56">
        <v>1</v>
      </c>
      <c r="D56">
        <v>1390.29935</v>
      </c>
      <c r="E56">
        <v>0.01</v>
      </c>
    </row>
    <row r="57" spans="1:5" x14ac:dyDescent="0.2">
      <c r="A57">
        <v>1993</v>
      </c>
      <c r="B57">
        <v>1</v>
      </c>
      <c r="C57">
        <v>1</v>
      </c>
      <c r="D57">
        <v>1326.60232</v>
      </c>
      <c r="E57">
        <v>0.01</v>
      </c>
    </row>
    <row r="58" spans="1:5" x14ac:dyDescent="0.2">
      <c r="A58">
        <v>1994</v>
      </c>
      <c r="B58">
        <v>1</v>
      </c>
      <c r="C58">
        <v>1</v>
      </c>
      <c r="D58">
        <v>1329.35166</v>
      </c>
      <c r="E58">
        <v>0.01</v>
      </c>
    </row>
    <row r="59" spans="1:5" x14ac:dyDescent="0.2">
      <c r="A59">
        <v>1995</v>
      </c>
      <c r="B59">
        <v>1</v>
      </c>
      <c r="C59">
        <v>1</v>
      </c>
      <c r="D59">
        <v>1264.2468899999999</v>
      </c>
      <c r="E59">
        <v>0.01</v>
      </c>
    </row>
    <row r="60" spans="1:5" x14ac:dyDescent="0.2">
      <c r="A60">
        <v>1996</v>
      </c>
      <c r="B60">
        <v>1</v>
      </c>
      <c r="C60">
        <v>1</v>
      </c>
      <c r="D60">
        <v>1192.7810899999999</v>
      </c>
      <c r="E60">
        <v>0.01</v>
      </c>
    </row>
    <row r="61" spans="1:5" x14ac:dyDescent="0.2">
      <c r="A61">
        <v>1997</v>
      </c>
      <c r="B61">
        <v>1</v>
      </c>
      <c r="C61">
        <v>1</v>
      </c>
      <c r="D61">
        <v>1124.4330500000001</v>
      </c>
      <c r="E61">
        <v>0.01</v>
      </c>
    </row>
    <row r="62" spans="1:5" x14ac:dyDescent="0.2">
      <c r="A62">
        <v>1998</v>
      </c>
      <c r="B62">
        <v>1</v>
      </c>
      <c r="C62">
        <v>1</v>
      </c>
      <c r="D62">
        <v>1102.15914</v>
      </c>
      <c r="E62">
        <v>0.01</v>
      </c>
    </row>
    <row r="63" spans="1:5" x14ac:dyDescent="0.2">
      <c r="A63">
        <v>1999</v>
      </c>
      <c r="B63">
        <v>1</v>
      </c>
      <c r="C63">
        <v>1</v>
      </c>
      <c r="D63">
        <v>989.68030999999996</v>
      </c>
      <c r="E63">
        <v>0.01</v>
      </c>
    </row>
    <row r="64" spans="1:5" x14ac:dyDescent="0.2">
      <c r="A64">
        <v>2000</v>
      </c>
      <c r="B64">
        <v>1</v>
      </c>
      <c r="C64">
        <v>1</v>
      </c>
      <c r="D64">
        <v>1132.70985</v>
      </c>
      <c r="E64">
        <v>0.01</v>
      </c>
    </row>
    <row r="65" spans="1:5" x14ac:dyDescent="0.2">
      <c r="A65">
        <v>2001</v>
      </c>
      <c r="B65">
        <v>1</v>
      </c>
      <c r="C65">
        <v>1</v>
      </c>
      <c r="D65">
        <v>1387.1970200000001</v>
      </c>
      <c r="E65">
        <v>0.01</v>
      </c>
    </row>
    <row r="66" spans="1:5" x14ac:dyDescent="0.2">
      <c r="A66">
        <v>2002</v>
      </c>
      <c r="B66">
        <v>1</v>
      </c>
      <c r="C66">
        <v>1</v>
      </c>
      <c r="D66">
        <v>1480.77388</v>
      </c>
      <c r="E66">
        <v>0.01</v>
      </c>
    </row>
    <row r="67" spans="1:5" x14ac:dyDescent="0.2">
      <c r="A67">
        <v>2003</v>
      </c>
      <c r="B67">
        <v>1</v>
      </c>
      <c r="C67">
        <v>1</v>
      </c>
      <c r="D67">
        <v>1490.779227</v>
      </c>
      <c r="E67">
        <v>0.01</v>
      </c>
    </row>
    <row r="68" spans="1:5" x14ac:dyDescent="0.2">
      <c r="A68">
        <v>2004</v>
      </c>
      <c r="B68">
        <v>1</v>
      </c>
      <c r="C68">
        <v>1</v>
      </c>
      <c r="D68">
        <v>1480.5516689999999</v>
      </c>
      <c r="E68">
        <v>0.01</v>
      </c>
    </row>
    <row r="69" spans="1:5" x14ac:dyDescent="0.2">
      <c r="A69">
        <v>2005</v>
      </c>
      <c r="B69">
        <v>1</v>
      </c>
      <c r="C69">
        <v>1</v>
      </c>
      <c r="D69">
        <v>1483.0218090000001</v>
      </c>
      <c r="E69">
        <v>0.01</v>
      </c>
    </row>
    <row r="70" spans="1:5" x14ac:dyDescent="0.2">
      <c r="A70">
        <v>2006</v>
      </c>
      <c r="B70">
        <v>1</v>
      </c>
      <c r="C70">
        <v>1</v>
      </c>
      <c r="D70">
        <v>1488.0310449999999</v>
      </c>
      <c r="E70">
        <v>0.01</v>
      </c>
    </row>
    <row r="71" spans="1:5" x14ac:dyDescent="0.2">
      <c r="A71">
        <v>2007</v>
      </c>
      <c r="B71">
        <v>1</v>
      </c>
      <c r="C71">
        <v>1</v>
      </c>
      <c r="D71">
        <v>1354.5017889999999</v>
      </c>
      <c r="E71">
        <v>0.01</v>
      </c>
    </row>
    <row r="72" spans="1:5" x14ac:dyDescent="0.2">
      <c r="A72">
        <v>2008</v>
      </c>
      <c r="B72">
        <v>1</v>
      </c>
      <c r="C72">
        <v>1</v>
      </c>
      <c r="D72">
        <v>990.57806800000003</v>
      </c>
      <c r="E72">
        <v>0.01</v>
      </c>
    </row>
    <row r="73" spans="1:5" x14ac:dyDescent="0.2">
      <c r="A73">
        <v>2009</v>
      </c>
      <c r="B73">
        <v>1</v>
      </c>
      <c r="C73">
        <v>1</v>
      </c>
      <c r="D73">
        <v>810.78434600000003</v>
      </c>
      <c r="E73">
        <v>0.01</v>
      </c>
    </row>
    <row r="74" spans="1:5" x14ac:dyDescent="0.2">
      <c r="A74">
        <v>2010</v>
      </c>
      <c r="B74">
        <v>1</v>
      </c>
      <c r="C74">
        <v>1</v>
      </c>
      <c r="D74">
        <v>810.20650479999995</v>
      </c>
      <c r="E74">
        <v>0.01</v>
      </c>
    </row>
    <row r="75" spans="1:5" x14ac:dyDescent="0.2">
      <c r="A75">
        <v>2011</v>
      </c>
      <c r="B75">
        <v>1</v>
      </c>
      <c r="C75">
        <v>1</v>
      </c>
      <c r="D75">
        <v>1199.041168</v>
      </c>
      <c r="E75">
        <v>0.01</v>
      </c>
    </row>
    <row r="76" spans="1:5" x14ac:dyDescent="0.2">
      <c r="A76">
        <v>2012</v>
      </c>
      <c r="B76">
        <v>1</v>
      </c>
      <c r="C76">
        <v>1</v>
      </c>
      <c r="D76">
        <v>1205.212137</v>
      </c>
      <c r="E76">
        <v>0.01</v>
      </c>
    </row>
    <row r="77" spans="1:5" x14ac:dyDescent="0.2">
      <c r="A77">
        <v>2013</v>
      </c>
      <c r="B77">
        <v>1</v>
      </c>
      <c r="C77">
        <v>1</v>
      </c>
      <c r="D77">
        <v>1270.7650900000001</v>
      </c>
      <c r="E77">
        <v>0.01</v>
      </c>
    </row>
    <row r="78" spans="1:5" x14ac:dyDescent="0.2">
      <c r="A78">
        <v>2014</v>
      </c>
      <c r="B78">
        <v>1</v>
      </c>
      <c r="C78">
        <v>1</v>
      </c>
      <c r="D78">
        <v>1297.41948</v>
      </c>
      <c r="E78">
        <v>0.01</v>
      </c>
    </row>
    <row r="79" spans="1:5" x14ac:dyDescent="0.2">
      <c r="A79">
        <v>2015</v>
      </c>
      <c r="B79">
        <v>1</v>
      </c>
      <c r="C79">
        <v>1</v>
      </c>
      <c r="D79">
        <v>1321.5805829999999</v>
      </c>
      <c r="E79">
        <v>0.01</v>
      </c>
    </row>
    <row r="80" spans="1:5" x14ac:dyDescent="0.2">
      <c r="A80">
        <v>2016</v>
      </c>
      <c r="B80">
        <v>1</v>
      </c>
      <c r="C80">
        <v>1</v>
      </c>
      <c r="D80">
        <v>1352.6592889999999</v>
      </c>
      <c r="E80">
        <v>0.01</v>
      </c>
    </row>
    <row r="81" spans="1:11" x14ac:dyDescent="0.2">
      <c r="A81">
        <v>2017</v>
      </c>
      <c r="B81">
        <v>1</v>
      </c>
      <c r="C81">
        <v>1</v>
      </c>
      <c r="D81">
        <v>1359.273639</v>
      </c>
      <c r="E81">
        <v>0.01</v>
      </c>
    </row>
    <row r="82" spans="1:11" x14ac:dyDescent="0.2">
      <c r="A82">
        <v>2018</v>
      </c>
      <c r="B82">
        <v>1</v>
      </c>
      <c r="C82">
        <v>1</v>
      </c>
      <c r="D82">
        <v>1373.8593760000001</v>
      </c>
      <c r="E82">
        <v>0.01</v>
      </c>
    </row>
    <row r="83" spans="1:11" x14ac:dyDescent="0.2">
      <c r="A83" t="s">
        <v>25</v>
      </c>
    </row>
    <row r="84" spans="1:11" x14ac:dyDescent="0.2">
      <c r="A84">
        <v>-9999</v>
      </c>
      <c r="B84">
        <v>0</v>
      </c>
      <c r="C84">
        <v>0</v>
      </c>
      <c r="D84">
        <v>0</v>
      </c>
      <c r="E84">
        <v>0</v>
      </c>
      <c r="F84" t="s">
        <v>25</v>
      </c>
      <c r="G84" t="s">
        <v>119</v>
      </c>
      <c r="H84" t="s">
        <v>120</v>
      </c>
      <c r="I84" t="s">
        <v>56</v>
      </c>
      <c r="J84" t="s">
        <v>107</v>
      </c>
      <c r="K84" t="s">
        <v>28</v>
      </c>
    </row>
    <row r="85" spans="1:11" x14ac:dyDescent="0.2">
      <c r="A85" t="s">
        <v>25</v>
      </c>
    </row>
    <row r="86" spans="1:11" x14ac:dyDescent="0.2">
      <c r="B86" t="s">
        <v>121</v>
      </c>
    </row>
    <row r="87" spans="1:11" x14ac:dyDescent="0.2">
      <c r="A87" t="s">
        <v>122</v>
      </c>
      <c r="B87" t="s">
        <v>123</v>
      </c>
      <c r="C87" t="s">
        <v>124</v>
      </c>
      <c r="D87" t="s">
        <v>125</v>
      </c>
      <c r="E87" t="s">
        <v>126</v>
      </c>
      <c r="F87" t="s">
        <v>77</v>
      </c>
      <c r="G87" t="s">
        <v>127</v>
      </c>
      <c r="H87" t="s">
        <v>128</v>
      </c>
    </row>
    <row r="88" spans="1:11" x14ac:dyDescent="0.2">
      <c r="A88" t="s">
        <v>129</v>
      </c>
      <c r="B88" t="s">
        <v>130</v>
      </c>
      <c r="C88" t="s">
        <v>131</v>
      </c>
      <c r="D88" t="s">
        <v>132</v>
      </c>
    </row>
    <row r="89" spans="1:11" x14ac:dyDescent="0.2">
      <c r="A89" t="s">
        <v>133</v>
      </c>
      <c r="B89" t="s">
        <v>134</v>
      </c>
      <c r="C89" t="s">
        <v>135</v>
      </c>
      <c r="D89" t="s">
        <v>136</v>
      </c>
      <c r="E89" t="s">
        <v>137</v>
      </c>
    </row>
    <row r="90" spans="1:11" x14ac:dyDescent="0.2">
      <c r="A90" t="s">
        <v>138</v>
      </c>
      <c r="B90" t="s">
        <v>139</v>
      </c>
      <c r="C90" t="s">
        <v>140</v>
      </c>
      <c r="D90" t="s">
        <v>141</v>
      </c>
    </row>
    <row r="91" spans="1:11" x14ac:dyDescent="0.2">
      <c r="A91">
        <v>1</v>
      </c>
      <c r="B91">
        <v>1</v>
      </c>
      <c r="C91">
        <v>0</v>
      </c>
      <c r="D91">
        <v>0</v>
      </c>
      <c r="E91" t="s">
        <v>25</v>
      </c>
      <c r="F91" t="s">
        <v>93</v>
      </c>
    </row>
    <row r="92" spans="1:11" x14ac:dyDescent="0.2">
      <c r="A92">
        <v>2</v>
      </c>
      <c r="B92">
        <v>1</v>
      </c>
      <c r="C92">
        <v>0</v>
      </c>
      <c r="D92">
        <v>0</v>
      </c>
      <c r="E92" t="s">
        <v>25</v>
      </c>
      <c r="F92" t="s">
        <v>94</v>
      </c>
    </row>
    <row r="93" spans="1:11" x14ac:dyDescent="0.2">
      <c r="A93" t="s">
        <v>25</v>
      </c>
      <c r="B93" t="s">
        <v>61</v>
      </c>
      <c r="C93" t="s">
        <v>3</v>
      </c>
      <c r="D93" t="s">
        <v>142</v>
      </c>
      <c r="E93" t="s">
        <v>143</v>
      </c>
    </row>
    <row r="94" spans="1:11" x14ac:dyDescent="0.2">
      <c r="A94" s="1">
        <v>1994</v>
      </c>
      <c r="B94">
        <v>7</v>
      </c>
      <c r="C94">
        <v>2</v>
      </c>
      <c r="D94">
        <v>3640.1060000000002</v>
      </c>
      <c r="E94" s="1">
        <v>739.84286320000001</v>
      </c>
    </row>
    <row r="95" spans="1:11" x14ac:dyDescent="0.2">
      <c r="A95">
        <v>1995</v>
      </c>
      <c r="B95">
        <v>7</v>
      </c>
      <c r="C95">
        <v>-2</v>
      </c>
      <c r="D95">
        <v>1</v>
      </c>
      <c r="E95">
        <v>1</v>
      </c>
    </row>
    <row r="96" spans="1:11" x14ac:dyDescent="0.2">
      <c r="A96" s="1">
        <v>1996</v>
      </c>
      <c r="B96">
        <v>7</v>
      </c>
      <c r="C96">
        <v>2</v>
      </c>
      <c r="D96">
        <v>2955.1149999999998</v>
      </c>
      <c r="E96" s="1">
        <v>498.38687169999997</v>
      </c>
    </row>
    <row r="97" spans="1:5" x14ac:dyDescent="0.2">
      <c r="A97" s="1">
        <v>1997</v>
      </c>
      <c r="B97">
        <v>7</v>
      </c>
      <c r="C97">
        <v>2</v>
      </c>
      <c r="D97">
        <v>3590.6950000000002</v>
      </c>
      <c r="E97" s="1">
        <v>574.52355799999998</v>
      </c>
    </row>
    <row r="98" spans="1:5" x14ac:dyDescent="0.2">
      <c r="A98">
        <f>A97+1</f>
        <v>1998</v>
      </c>
      <c r="B98">
        <v>7</v>
      </c>
      <c r="C98">
        <v>-2</v>
      </c>
      <c r="D98">
        <v>1</v>
      </c>
      <c r="E98">
        <v>1</v>
      </c>
    </row>
    <row r="99" spans="1:5" x14ac:dyDescent="0.2">
      <c r="A99" s="1">
        <v>1999</v>
      </c>
      <c r="B99">
        <v>7</v>
      </c>
      <c r="C99">
        <v>2</v>
      </c>
      <c r="D99">
        <v>4202.143</v>
      </c>
      <c r="E99" s="1">
        <v>999.45010360000003</v>
      </c>
    </row>
    <row r="100" spans="1:5" x14ac:dyDescent="0.2">
      <c r="A100" s="1">
        <v>2000</v>
      </c>
      <c r="B100">
        <v>7</v>
      </c>
      <c r="C100">
        <v>2</v>
      </c>
      <c r="D100">
        <v>3613.94</v>
      </c>
      <c r="E100" s="1">
        <v>500.1019139</v>
      </c>
    </row>
    <row r="101" spans="1:5" x14ac:dyDescent="0.2">
      <c r="A101">
        <f>A100+1</f>
        <v>2001</v>
      </c>
      <c r="B101">
        <v>7</v>
      </c>
      <c r="C101">
        <v>-2</v>
      </c>
      <c r="D101">
        <v>1</v>
      </c>
      <c r="E101">
        <v>1</v>
      </c>
    </row>
    <row r="102" spans="1:5" x14ac:dyDescent="0.2">
      <c r="A102" s="1">
        <v>2002</v>
      </c>
      <c r="B102">
        <v>7</v>
      </c>
      <c r="C102">
        <v>2</v>
      </c>
      <c r="D102">
        <v>4330.0079999999998</v>
      </c>
      <c r="E102" s="1">
        <v>580.46761230000004</v>
      </c>
    </row>
    <row r="103" spans="1:5" x14ac:dyDescent="0.2">
      <c r="A103">
        <f>A102+1</f>
        <v>2003</v>
      </c>
      <c r="B103">
        <v>7</v>
      </c>
      <c r="C103">
        <v>-2</v>
      </c>
      <c r="D103">
        <v>1</v>
      </c>
      <c r="E103">
        <v>1</v>
      </c>
    </row>
    <row r="104" spans="1:5" x14ac:dyDescent="0.2">
      <c r="A104" s="1">
        <v>2004</v>
      </c>
      <c r="B104">
        <v>7</v>
      </c>
      <c r="C104">
        <v>2</v>
      </c>
      <c r="D104">
        <v>4016.18</v>
      </c>
      <c r="E104" s="1">
        <v>642.60262239999997</v>
      </c>
    </row>
    <row r="105" spans="1:5" x14ac:dyDescent="0.2">
      <c r="A105">
        <f>A104+1</f>
        <v>2005</v>
      </c>
      <c r="B105">
        <v>7</v>
      </c>
      <c r="C105">
        <v>-2</v>
      </c>
      <c r="D105">
        <v>1</v>
      </c>
      <c r="E105">
        <v>1</v>
      </c>
    </row>
    <row r="106" spans="1:5" x14ac:dyDescent="0.2">
      <c r="A106" s="1">
        <v>2006</v>
      </c>
      <c r="B106">
        <v>7</v>
      </c>
      <c r="C106">
        <v>2</v>
      </c>
      <c r="D106">
        <v>1887.421</v>
      </c>
      <c r="E106" s="1">
        <v>318.31784809999999</v>
      </c>
    </row>
    <row r="107" spans="1:5" x14ac:dyDescent="0.2">
      <c r="A107">
        <f>A106+1</f>
        <v>2007</v>
      </c>
      <c r="B107">
        <v>7</v>
      </c>
      <c r="C107">
        <v>2</v>
      </c>
      <c r="D107">
        <v>2288.0700000000002</v>
      </c>
      <c r="E107" s="1">
        <v>445.25563149999999</v>
      </c>
    </row>
    <row r="108" spans="1:5" x14ac:dyDescent="0.2">
      <c r="A108" s="1">
        <v>2008</v>
      </c>
      <c r="B108">
        <v>7</v>
      </c>
      <c r="C108">
        <v>2</v>
      </c>
      <c r="D108">
        <v>1407.479</v>
      </c>
      <c r="E108" s="1">
        <v>464.94475169999998</v>
      </c>
    </row>
    <row r="109" spans="1:5" x14ac:dyDescent="0.2">
      <c r="A109" s="1">
        <v>2009</v>
      </c>
      <c r="B109">
        <v>7</v>
      </c>
      <c r="C109">
        <v>2</v>
      </c>
      <c r="D109">
        <v>1323.06</v>
      </c>
      <c r="E109" s="1">
        <v>503.4887976</v>
      </c>
    </row>
    <row r="110" spans="1:5" x14ac:dyDescent="0.2">
      <c r="A110" s="1">
        <v>2010</v>
      </c>
      <c r="B110">
        <v>7</v>
      </c>
      <c r="C110">
        <v>2</v>
      </c>
      <c r="D110">
        <v>2651.1759999999999</v>
      </c>
      <c r="E110" s="1">
        <v>687.88748840000005</v>
      </c>
    </row>
    <row r="111" spans="1:5" x14ac:dyDescent="0.2">
      <c r="A111">
        <f>A110+1</f>
        <v>2011</v>
      </c>
      <c r="B111">
        <v>7</v>
      </c>
      <c r="C111">
        <v>-2</v>
      </c>
      <c r="D111">
        <v>1</v>
      </c>
      <c r="E111">
        <v>1</v>
      </c>
    </row>
    <row r="112" spans="1:5" x14ac:dyDescent="0.2">
      <c r="A112" s="1">
        <v>2012</v>
      </c>
      <c r="B112">
        <v>7</v>
      </c>
      <c r="C112">
        <v>2</v>
      </c>
      <c r="D112">
        <v>2298.9409999999998</v>
      </c>
      <c r="E112" s="1">
        <v>417.54637389999999</v>
      </c>
    </row>
    <row r="113" spans="1:5" x14ac:dyDescent="0.2">
      <c r="A113">
        <f>A112+1</f>
        <v>2013</v>
      </c>
      <c r="B113">
        <v>7</v>
      </c>
      <c r="C113">
        <v>-2</v>
      </c>
      <c r="D113">
        <v>1</v>
      </c>
      <c r="E113">
        <v>1</v>
      </c>
    </row>
    <row r="114" spans="1:5" x14ac:dyDescent="0.2">
      <c r="A114" s="1">
        <v>2014</v>
      </c>
      <c r="B114">
        <v>7</v>
      </c>
      <c r="C114">
        <v>2</v>
      </c>
      <c r="D114">
        <v>4726.5990000000002</v>
      </c>
      <c r="E114" s="1">
        <v>949.05300109999996</v>
      </c>
    </row>
    <row r="115" spans="1:5" x14ac:dyDescent="0.2">
      <c r="A115">
        <f>A114+1</f>
        <v>2015</v>
      </c>
      <c r="B115">
        <v>7</v>
      </c>
      <c r="C115">
        <v>-2</v>
      </c>
      <c r="D115">
        <v>1</v>
      </c>
      <c r="E115">
        <v>1</v>
      </c>
    </row>
    <row r="116" spans="1:5" x14ac:dyDescent="0.2">
      <c r="A116" s="1">
        <v>2016</v>
      </c>
      <c r="B116">
        <v>7</v>
      </c>
      <c r="C116">
        <v>2</v>
      </c>
      <c r="D116">
        <v>4828.8896869999999</v>
      </c>
      <c r="E116" s="1">
        <v>438.52482040000001</v>
      </c>
    </row>
    <row r="117" spans="1:5" x14ac:dyDescent="0.2">
      <c r="A117">
        <f>A116+1</f>
        <v>2017</v>
      </c>
      <c r="B117">
        <v>7</v>
      </c>
      <c r="C117">
        <v>-2</v>
      </c>
      <c r="D117">
        <v>1</v>
      </c>
      <c r="E117">
        <v>1</v>
      </c>
    </row>
    <row r="118" spans="1:5" x14ac:dyDescent="0.2">
      <c r="A118" s="1">
        <v>2018</v>
      </c>
      <c r="B118">
        <v>7</v>
      </c>
      <c r="C118">
        <v>2</v>
      </c>
      <c r="D118">
        <v>2499.4010640000001</v>
      </c>
      <c r="E118" s="1">
        <v>477.33650729999999</v>
      </c>
    </row>
    <row r="119" spans="1:5" x14ac:dyDescent="0.2">
      <c r="A119" s="1">
        <v>1982</v>
      </c>
      <c r="B119">
        <v>7</v>
      </c>
      <c r="C119">
        <v>3</v>
      </c>
      <c r="D119">
        <v>4069.210419</v>
      </c>
      <c r="E119">
        <v>656.50977020000005</v>
      </c>
    </row>
    <row r="120" spans="1:5" x14ac:dyDescent="0.2">
      <c r="A120" s="1">
        <f>A119+1</f>
        <v>1983</v>
      </c>
      <c r="B120">
        <v>7</v>
      </c>
      <c r="C120">
        <v>3</v>
      </c>
      <c r="D120">
        <v>8409.1923220000008</v>
      </c>
      <c r="E120">
        <v>870.96553659999995</v>
      </c>
    </row>
    <row r="121" spans="1:5" x14ac:dyDescent="0.2">
      <c r="A121" s="1">
        <f t="shared" ref="A121:A155" si="0">A120+1</f>
        <v>1984</v>
      </c>
      <c r="B121">
        <v>7</v>
      </c>
      <c r="C121">
        <v>3</v>
      </c>
      <c r="D121">
        <v>6408.6833399999996</v>
      </c>
      <c r="E121">
        <v>810.74621530000002</v>
      </c>
    </row>
    <row r="122" spans="1:5" x14ac:dyDescent="0.2">
      <c r="A122" s="1">
        <f t="shared" si="0"/>
        <v>1985</v>
      </c>
      <c r="B122">
        <v>7</v>
      </c>
      <c r="C122">
        <v>3</v>
      </c>
      <c r="D122">
        <v>8250.3651790000004</v>
      </c>
      <c r="E122">
        <v>720.56485039999995</v>
      </c>
    </row>
    <row r="123" spans="1:5" x14ac:dyDescent="0.2">
      <c r="A123" s="1">
        <f t="shared" si="0"/>
        <v>1986</v>
      </c>
      <c r="B123">
        <v>7</v>
      </c>
      <c r="C123">
        <v>3</v>
      </c>
      <c r="D123">
        <v>6825.572169</v>
      </c>
      <c r="E123">
        <v>835.88927469999999</v>
      </c>
    </row>
    <row r="124" spans="1:5" x14ac:dyDescent="0.2">
      <c r="A124" s="1">
        <f t="shared" si="0"/>
        <v>1987</v>
      </c>
      <c r="B124">
        <v>7</v>
      </c>
      <c r="C124">
        <v>3</v>
      </c>
      <c r="D124">
        <v>7892.194066</v>
      </c>
      <c r="E124">
        <v>1195.6791800000001</v>
      </c>
    </row>
    <row r="125" spans="1:5" x14ac:dyDescent="0.2">
      <c r="A125" s="1">
        <f t="shared" si="0"/>
        <v>1988</v>
      </c>
      <c r="B125">
        <v>7</v>
      </c>
      <c r="C125">
        <v>3</v>
      </c>
      <c r="D125">
        <v>11088.28364</v>
      </c>
      <c r="E125">
        <v>1547.018253</v>
      </c>
    </row>
    <row r="126" spans="1:5" x14ac:dyDescent="0.2">
      <c r="A126" s="1">
        <f t="shared" si="0"/>
        <v>1989</v>
      </c>
      <c r="B126">
        <v>7</v>
      </c>
      <c r="C126">
        <v>3</v>
      </c>
      <c r="D126">
        <v>9795.7952110000006</v>
      </c>
      <c r="E126">
        <v>1118.275333</v>
      </c>
    </row>
    <row r="127" spans="1:5" x14ac:dyDescent="0.2">
      <c r="A127" s="1">
        <f t="shared" si="0"/>
        <v>1990</v>
      </c>
      <c r="B127">
        <v>7</v>
      </c>
      <c r="C127">
        <v>3</v>
      </c>
      <c r="D127">
        <v>11899.774429999999</v>
      </c>
      <c r="E127">
        <v>2044.9835539999999</v>
      </c>
    </row>
    <row r="128" spans="1:5" x14ac:dyDescent="0.2">
      <c r="A128" s="1">
        <f t="shared" si="0"/>
        <v>1991</v>
      </c>
      <c r="B128">
        <v>7</v>
      </c>
      <c r="C128">
        <v>3</v>
      </c>
      <c r="D128">
        <v>7389.5233459999999</v>
      </c>
      <c r="E128">
        <v>1290.940431</v>
      </c>
    </row>
    <row r="129" spans="1:5" x14ac:dyDescent="0.2">
      <c r="A129" s="1">
        <f t="shared" si="0"/>
        <v>1992</v>
      </c>
      <c r="B129">
        <v>7</v>
      </c>
      <c r="C129">
        <v>3</v>
      </c>
      <c r="D129">
        <v>6210.9275749999997</v>
      </c>
      <c r="E129">
        <v>1025.6372650000001</v>
      </c>
    </row>
    <row r="130" spans="1:5" x14ac:dyDescent="0.2">
      <c r="A130" s="1">
        <f t="shared" si="0"/>
        <v>1993</v>
      </c>
      <c r="B130">
        <v>7</v>
      </c>
      <c r="C130">
        <v>3</v>
      </c>
      <c r="D130">
        <v>7089.3522549999998</v>
      </c>
      <c r="E130">
        <v>858.71530059999998</v>
      </c>
    </row>
    <row r="131" spans="1:5" x14ac:dyDescent="0.2">
      <c r="A131" s="1">
        <f t="shared" si="0"/>
        <v>1994</v>
      </c>
      <c r="B131">
        <v>7</v>
      </c>
      <c r="C131">
        <v>3</v>
      </c>
      <c r="D131">
        <v>7100.0313100000003</v>
      </c>
      <c r="E131">
        <v>988.30626299999994</v>
      </c>
    </row>
    <row r="132" spans="1:5" x14ac:dyDescent="0.2">
      <c r="A132" s="1">
        <f t="shared" si="0"/>
        <v>1995</v>
      </c>
      <c r="B132">
        <v>7</v>
      </c>
      <c r="C132">
        <v>3</v>
      </c>
      <c r="D132">
        <v>9107.0586230000008</v>
      </c>
      <c r="E132">
        <v>2233.498212</v>
      </c>
    </row>
    <row r="133" spans="1:5" x14ac:dyDescent="0.2">
      <c r="A133" s="1">
        <f t="shared" si="0"/>
        <v>1996</v>
      </c>
      <c r="B133">
        <v>7</v>
      </c>
      <c r="C133">
        <v>3</v>
      </c>
      <c r="D133">
        <v>4079.746944</v>
      </c>
      <c r="E133">
        <v>446.90477120000003</v>
      </c>
    </row>
    <row r="134" spans="1:5" x14ac:dyDescent="0.2">
      <c r="A134" s="1">
        <f t="shared" si="0"/>
        <v>1997</v>
      </c>
      <c r="B134">
        <v>7</v>
      </c>
      <c r="C134">
        <v>3</v>
      </c>
      <c r="D134">
        <v>5019.4167520000001</v>
      </c>
      <c r="E134">
        <v>789.31973010000002</v>
      </c>
    </row>
    <row r="135" spans="1:5" x14ac:dyDescent="0.2">
      <c r="A135" s="1">
        <f t="shared" si="0"/>
        <v>1998</v>
      </c>
      <c r="B135">
        <v>7</v>
      </c>
      <c r="C135">
        <v>3</v>
      </c>
      <c r="D135">
        <v>3509.9100589999998</v>
      </c>
      <c r="E135">
        <v>517.41081369999995</v>
      </c>
    </row>
    <row r="136" spans="1:5" x14ac:dyDescent="0.2">
      <c r="A136" s="1">
        <f t="shared" si="0"/>
        <v>1999</v>
      </c>
      <c r="B136">
        <v>7</v>
      </c>
      <c r="C136">
        <v>3</v>
      </c>
      <c r="D136">
        <v>5454.721391</v>
      </c>
      <c r="E136">
        <v>868.79179380000005</v>
      </c>
    </row>
    <row r="137" spans="1:5" x14ac:dyDescent="0.2">
      <c r="A137" s="1">
        <f t="shared" si="0"/>
        <v>2000</v>
      </c>
      <c r="B137">
        <v>7</v>
      </c>
      <c r="C137">
        <v>3</v>
      </c>
      <c r="D137">
        <v>7355.1066870000004</v>
      </c>
      <c r="E137">
        <v>1100.2415140000001</v>
      </c>
    </row>
    <row r="138" spans="1:5" x14ac:dyDescent="0.2">
      <c r="A138" s="1">
        <f t="shared" si="0"/>
        <v>2001</v>
      </c>
      <c r="B138">
        <v>7</v>
      </c>
      <c r="C138">
        <v>3</v>
      </c>
      <c r="D138">
        <v>5439.7519540000003</v>
      </c>
      <c r="E138">
        <v>544.17073949999997</v>
      </c>
    </row>
    <row r="139" spans="1:5" x14ac:dyDescent="0.2">
      <c r="A139" s="1">
        <f t="shared" si="0"/>
        <v>2002</v>
      </c>
      <c r="B139">
        <v>7</v>
      </c>
      <c r="C139">
        <v>3</v>
      </c>
      <c r="D139">
        <v>6770.7229779999998</v>
      </c>
      <c r="E139">
        <v>777.47636120000004</v>
      </c>
    </row>
    <row r="140" spans="1:5" x14ac:dyDescent="0.2">
      <c r="A140" s="1">
        <f t="shared" si="0"/>
        <v>2003</v>
      </c>
      <c r="B140">
        <v>7</v>
      </c>
      <c r="C140">
        <v>3</v>
      </c>
      <c r="D140">
        <v>13508.104740000001</v>
      </c>
      <c r="E140">
        <v>4536.0247609999997</v>
      </c>
    </row>
    <row r="141" spans="1:5" x14ac:dyDescent="0.2">
      <c r="A141" s="1">
        <f t="shared" si="0"/>
        <v>2004</v>
      </c>
      <c r="B141">
        <v>7</v>
      </c>
      <c r="C141">
        <v>3</v>
      </c>
      <c r="D141">
        <v>5105.8036670000001</v>
      </c>
      <c r="E141">
        <v>606.69997130000002</v>
      </c>
    </row>
    <row r="142" spans="1:5" x14ac:dyDescent="0.2">
      <c r="A142" s="1">
        <f t="shared" si="0"/>
        <v>2005</v>
      </c>
      <c r="B142">
        <v>7</v>
      </c>
      <c r="C142">
        <v>3</v>
      </c>
      <c r="D142">
        <v>6696.4670230000002</v>
      </c>
      <c r="E142">
        <v>760.34212190000005</v>
      </c>
    </row>
    <row r="143" spans="1:5" x14ac:dyDescent="0.2">
      <c r="A143" s="1">
        <f t="shared" si="0"/>
        <v>2006</v>
      </c>
      <c r="B143">
        <v>7</v>
      </c>
      <c r="C143">
        <v>3</v>
      </c>
      <c r="D143">
        <v>3886.151484</v>
      </c>
      <c r="E143">
        <v>445.99101990000003</v>
      </c>
    </row>
    <row r="144" spans="1:5" x14ac:dyDescent="0.2">
      <c r="A144" s="1">
        <f t="shared" si="0"/>
        <v>2007</v>
      </c>
      <c r="B144">
        <v>7</v>
      </c>
      <c r="C144">
        <v>3</v>
      </c>
      <c r="D144">
        <v>6145.11096</v>
      </c>
      <c r="E144">
        <v>777.43350090000001</v>
      </c>
    </row>
    <row r="145" spans="1:10" x14ac:dyDescent="0.2">
      <c r="A145" s="1">
        <f t="shared" si="0"/>
        <v>2008</v>
      </c>
      <c r="B145">
        <v>7</v>
      </c>
      <c r="C145">
        <v>3</v>
      </c>
      <c r="D145">
        <v>3994.3283550000001</v>
      </c>
      <c r="E145">
        <v>530.82389430000001</v>
      </c>
    </row>
    <row r="146" spans="1:10" x14ac:dyDescent="0.2">
      <c r="A146" s="1">
        <f t="shared" si="0"/>
        <v>2009</v>
      </c>
      <c r="B146">
        <v>7</v>
      </c>
      <c r="C146">
        <v>3</v>
      </c>
      <c r="D146">
        <v>2989.6963940000001</v>
      </c>
      <c r="E146">
        <v>426.84132790000001</v>
      </c>
    </row>
    <row r="147" spans="1:10" x14ac:dyDescent="0.2">
      <c r="A147" s="1">
        <f t="shared" si="0"/>
        <v>2010</v>
      </c>
      <c r="B147">
        <v>7</v>
      </c>
      <c r="C147">
        <v>3</v>
      </c>
      <c r="D147">
        <v>5131.6989100000001</v>
      </c>
      <c r="E147">
        <v>772.44351859999995</v>
      </c>
    </row>
    <row r="148" spans="1:10" x14ac:dyDescent="0.2">
      <c r="A148" s="1">
        <f t="shared" si="0"/>
        <v>2011</v>
      </c>
      <c r="B148">
        <v>7</v>
      </c>
      <c r="C148">
        <v>3</v>
      </c>
      <c r="D148">
        <v>3948.6031320000002</v>
      </c>
      <c r="E148">
        <v>454.26026510000003</v>
      </c>
    </row>
    <row r="149" spans="1:10" x14ac:dyDescent="0.2">
      <c r="A149" s="1">
        <f t="shared" si="0"/>
        <v>2012</v>
      </c>
      <c r="B149">
        <v>7</v>
      </c>
      <c r="C149">
        <v>3</v>
      </c>
      <c r="D149">
        <v>4613.8707700000004</v>
      </c>
      <c r="E149">
        <v>587.74866239999994</v>
      </c>
    </row>
    <row r="150" spans="1:10" x14ac:dyDescent="0.2">
      <c r="A150" s="1">
        <f t="shared" si="0"/>
        <v>2013</v>
      </c>
      <c r="B150">
        <v>7</v>
      </c>
      <c r="C150">
        <v>3</v>
      </c>
      <c r="D150">
        <v>6114.8965479999997</v>
      </c>
      <c r="E150">
        <v>572.58136019999995</v>
      </c>
    </row>
    <row r="151" spans="1:10" x14ac:dyDescent="0.2">
      <c r="A151" s="1">
        <f t="shared" si="0"/>
        <v>2014</v>
      </c>
      <c r="B151">
        <v>7</v>
      </c>
      <c r="C151">
        <v>3</v>
      </c>
      <c r="D151">
        <v>10331.24582</v>
      </c>
      <c r="E151">
        <v>842.74485660000005</v>
      </c>
    </row>
    <row r="152" spans="1:10" x14ac:dyDescent="0.2">
      <c r="A152" s="1">
        <f t="shared" si="0"/>
        <v>2015</v>
      </c>
      <c r="B152">
        <v>7</v>
      </c>
      <c r="C152">
        <v>3</v>
      </c>
      <c r="D152">
        <v>8587.4017629999998</v>
      </c>
      <c r="E152">
        <v>680.8952554</v>
      </c>
    </row>
    <row r="153" spans="1:10" x14ac:dyDescent="0.2">
      <c r="A153" s="1">
        <f t="shared" si="0"/>
        <v>2016</v>
      </c>
      <c r="B153">
        <v>7</v>
      </c>
      <c r="C153">
        <v>3</v>
      </c>
      <c r="D153">
        <v>6607.6368709999997</v>
      </c>
      <c r="E153">
        <v>843.43117310000002</v>
      </c>
    </row>
    <row r="154" spans="1:10" x14ac:dyDescent="0.2">
      <c r="A154" s="1">
        <f t="shared" si="0"/>
        <v>2017</v>
      </c>
      <c r="B154">
        <v>7</v>
      </c>
      <c r="C154">
        <v>3</v>
      </c>
      <c r="D154">
        <v>6256.3738810000004</v>
      </c>
      <c r="E154">
        <v>613.19290960000001</v>
      </c>
    </row>
    <row r="155" spans="1:10" x14ac:dyDescent="0.2">
      <c r="A155" s="1">
        <f t="shared" si="0"/>
        <v>2018</v>
      </c>
      <c r="B155">
        <v>7</v>
      </c>
      <c r="C155">
        <v>3</v>
      </c>
      <c r="D155">
        <v>4187.4237489999996</v>
      </c>
      <c r="E155">
        <v>754.38064039999995</v>
      </c>
    </row>
    <row r="156" spans="1:10" x14ac:dyDescent="0.2">
      <c r="A156" t="s">
        <v>25</v>
      </c>
    </row>
    <row r="157" spans="1:10" x14ac:dyDescent="0.2">
      <c r="A157">
        <v>-9999</v>
      </c>
      <c r="B157">
        <v>1</v>
      </c>
      <c r="C157">
        <v>1</v>
      </c>
      <c r="D157">
        <v>1</v>
      </c>
      <c r="E157">
        <v>1</v>
      </c>
      <c r="F157" t="s">
        <v>25</v>
      </c>
      <c r="G157" t="s">
        <v>145</v>
      </c>
      <c r="H157" t="s">
        <v>77</v>
      </c>
      <c r="I157" t="s">
        <v>109</v>
      </c>
      <c r="J157" t="s">
        <v>146</v>
      </c>
    </row>
    <row r="158" spans="1:10" x14ac:dyDescent="0.2">
      <c r="A158" t="s">
        <v>25</v>
      </c>
    </row>
    <row r="159" spans="1:10" x14ac:dyDescent="0.2">
      <c r="A159">
        <v>0</v>
      </c>
      <c r="B159" t="s">
        <v>147</v>
      </c>
    </row>
    <row r="160" spans="1:10" x14ac:dyDescent="0.2">
      <c r="A160" t="s">
        <v>148</v>
      </c>
      <c r="B160" t="s">
        <v>149</v>
      </c>
      <c r="C160" t="s">
        <v>150</v>
      </c>
      <c r="D160" t="s">
        <v>151</v>
      </c>
    </row>
    <row r="161" spans="1:27" x14ac:dyDescent="0.2">
      <c r="A161" t="s">
        <v>152</v>
      </c>
      <c r="B161" t="s">
        <v>153</v>
      </c>
      <c r="C161" t="s">
        <v>77</v>
      </c>
      <c r="D161" t="s">
        <v>154</v>
      </c>
      <c r="E161" t="s">
        <v>56</v>
      </c>
      <c r="F161" t="s">
        <v>155</v>
      </c>
      <c r="G161" t="s">
        <v>156</v>
      </c>
      <c r="H161" t="s">
        <v>157</v>
      </c>
      <c r="I161">
        <v>0</v>
      </c>
      <c r="J161" t="s">
        <v>77</v>
      </c>
      <c r="K161" t="s">
        <v>158</v>
      </c>
      <c r="L161" t="s">
        <v>64</v>
      </c>
      <c r="M161" t="s">
        <v>159</v>
      </c>
      <c r="N161">
        <v>-1</v>
      </c>
      <c r="O161" t="s">
        <v>77</v>
      </c>
      <c r="P161" t="s">
        <v>158</v>
      </c>
      <c r="Q161" t="s">
        <v>64</v>
      </c>
      <c r="R161" t="s">
        <v>160</v>
      </c>
      <c r="S161">
        <v>-2</v>
      </c>
      <c r="T161" t="s">
        <v>77</v>
      </c>
      <c r="U161" t="s">
        <v>161</v>
      </c>
      <c r="V161">
        <v>-3</v>
      </c>
      <c r="W161" t="s">
        <v>77</v>
      </c>
      <c r="X161" t="s">
        <v>162</v>
      </c>
      <c r="Y161" t="s">
        <v>158</v>
      </c>
      <c r="Z161" t="s">
        <v>64</v>
      </c>
      <c r="AA161" t="s">
        <v>156</v>
      </c>
    </row>
    <row r="162" spans="1:27" x14ac:dyDescent="0.2">
      <c r="A162" t="s">
        <v>25</v>
      </c>
      <c r="B162" t="s">
        <v>163</v>
      </c>
      <c r="C162" t="s">
        <v>51</v>
      </c>
      <c r="D162" t="s">
        <v>164</v>
      </c>
      <c r="E162" t="s">
        <v>80</v>
      </c>
      <c r="F162" t="s">
        <v>165</v>
      </c>
      <c r="G162" t="s">
        <v>166</v>
      </c>
      <c r="H162" t="s">
        <v>77</v>
      </c>
      <c r="I162" t="s">
        <v>88</v>
      </c>
      <c r="J162" t="s">
        <v>64</v>
      </c>
      <c r="K162" t="s">
        <v>167</v>
      </c>
    </row>
    <row r="163" spans="1:27" x14ac:dyDescent="0.2">
      <c r="A163" t="s">
        <v>138</v>
      </c>
      <c r="B163" t="s">
        <v>80</v>
      </c>
      <c r="C163" t="s">
        <v>166</v>
      </c>
    </row>
    <row r="164" spans="1:27" x14ac:dyDescent="0.2">
      <c r="A164" t="s">
        <v>25</v>
      </c>
      <c r="B164">
        <v>-9999</v>
      </c>
      <c r="C164">
        <v>0</v>
      </c>
      <c r="D164">
        <v>0</v>
      </c>
      <c r="E164">
        <v>0</v>
      </c>
      <c r="F164">
        <v>0</v>
      </c>
      <c r="G164" t="s">
        <v>25</v>
      </c>
      <c r="H164" t="s">
        <v>145</v>
      </c>
      <c r="I164" t="s">
        <v>77</v>
      </c>
      <c r="J164" t="s">
        <v>167</v>
      </c>
      <c r="K164" t="s">
        <v>28</v>
      </c>
    </row>
    <row r="165" spans="1:27" x14ac:dyDescent="0.2">
      <c r="A165" t="s">
        <v>25</v>
      </c>
    </row>
    <row r="166" spans="1:27" x14ac:dyDescent="0.2">
      <c r="A166">
        <v>0</v>
      </c>
      <c r="B166" t="s">
        <v>168</v>
      </c>
      <c r="C166" t="s">
        <v>169</v>
      </c>
      <c r="D166" t="s">
        <v>170</v>
      </c>
    </row>
    <row r="167" spans="1:27" x14ac:dyDescent="0.2">
      <c r="A167" t="s">
        <v>171</v>
      </c>
      <c r="B167" t="s">
        <v>172</v>
      </c>
    </row>
    <row r="168" spans="1:27" x14ac:dyDescent="0.2">
      <c r="A168" t="s">
        <v>25</v>
      </c>
      <c r="B168" t="s">
        <v>144</v>
      </c>
      <c r="C168" t="s">
        <v>55</v>
      </c>
      <c r="D168" t="s">
        <v>173</v>
      </c>
      <c r="E168" t="s">
        <v>174</v>
      </c>
      <c r="F168" t="s">
        <v>62</v>
      </c>
      <c r="G168" t="s">
        <v>77</v>
      </c>
      <c r="H168" t="s">
        <v>175</v>
      </c>
      <c r="I168" t="s">
        <v>176</v>
      </c>
      <c r="J168" t="s">
        <v>177</v>
      </c>
      <c r="K168" t="s">
        <v>178</v>
      </c>
      <c r="L168" t="s">
        <v>174</v>
      </c>
      <c r="M168" t="s">
        <v>77</v>
      </c>
      <c r="N168" t="s">
        <v>175</v>
      </c>
      <c r="O168" t="s">
        <v>176</v>
      </c>
      <c r="P168" t="s">
        <v>179</v>
      </c>
    </row>
    <row r="169" spans="1:27" x14ac:dyDescent="0.2">
      <c r="A169" t="s">
        <v>180</v>
      </c>
      <c r="B169" t="s">
        <v>61</v>
      </c>
      <c r="C169" t="s">
        <v>3</v>
      </c>
      <c r="D169" t="s">
        <v>181</v>
      </c>
      <c r="E169" t="s">
        <v>142</v>
      </c>
      <c r="F169" t="s">
        <v>182</v>
      </c>
    </row>
    <row r="170" spans="1:27" x14ac:dyDescent="0.2">
      <c r="A170" t="s">
        <v>25</v>
      </c>
      <c r="B170">
        <v>-9999</v>
      </c>
      <c r="C170">
        <v>0</v>
      </c>
      <c r="D170">
        <v>0</v>
      </c>
      <c r="E170">
        <v>0</v>
      </c>
      <c r="F170">
        <v>0</v>
      </c>
      <c r="G170">
        <v>0</v>
      </c>
      <c r="H170" t="s">
        <v>25</v>
      </c>
      <c r="I170" t="s">
        <v>145</v>
      </c>
      <c r="J170" t="s">
        <v>77</v>
      </c>
      <c r="K170" t="s">
        <v>175</v>
      </c>
      <c r="L170" t="s">
        <v>176</v>
      </c>
      <c r="M170" t="s">
        <v>183</v>
      </c>
      <c r="N170" t="s">
        <v>28</v>
      </c>
    </row>
    <row r="171" spans="1:27" x14ac:dyDescent="0.2">
      <c r="A171" t="s">
        <v>25</v>
      </c>
    </row>
    <row r="172" spans="1:27" x14ac:dyDescent="0.2">
      <c r="A172" t="s">
        <v>25</v>
      </c>
      <c r="B172" t="s">
        <v>184</v>
      </c>
      <c r="C172" t="s">
        <v>185</v>
      </c>
      <c r="D172" t="s">
        <v>186</v>
      </c>
      <c r="E172" t="s">
        <v>179</v>
      </c>
      <c r="F172" t="s">
        <v>187</v>
      </c>
      <c r="G172" t="s">
        <v>188</v>
      </c>
      <c r="H172" t="s">
        <v>189</v>
      </c>
      <c r="I172" t="s">
        <v>190</v>
      </c>
      <c r="J172" t="s">
        <v>191</v>
      </c>
      <c r="K172" t="s">
        <v>192</v>
      </c>
      <c r="L172" t="s">
        <v>193</v>
      </c>
      <c r="M172" t="s">
        <v>194</v>
      </c>
      <c r="N172" t="s">
        <v>183</v>
      </c>
      <c r="O172" t="s">
        <v>28</v>
      </c>
      <c r="P172" t="s">
        <v>165</v>
      </c>
      <c r="Q172" t="s">
        <v>194</v>
      </c>
      <c r="R172" t="s">
        <v>195</v>
      </c>
      <c r="S172" t="s">
        <v>196</v>
      </c>
    </row>
    <row r="173" spans="1:27" x14ac:dyDescent="0.2">
      <c r="A173">
        <v>2</v>
      </c>
      <c r="B173" t="s">
        <v>25</v>
      </c>
      <c r="C173" t="s">
        <v>179</v>
      </c>
      <c r="D173" t="s">
        <v>187</v>
      </c>
      <c r="E173" t="s">
        <v>197</v>
      </c>
      <c r="F173" t="s">
        <v>198</v>
      </c>
      <c r="G173" t="s">
        <v>199</v>
      </c>
      <c r="H173" t="s">
        <v>200</v>
      </c>
      <c r="I173" t="s">
        <v>201</v>
      </c>
      <c r="J173" t="s">
        <v>202</v>
      </c>
      <c r="K173" t="s">
        <v>203</v>
      </c>
      <c r="L173" t="s">
        <v>204</v>
      </c>
      <c r="M173" t="s">
        <v>205</v>
      </c>
    </row>
    <row r="174" spans="1:27" x14ac:dyDescent="0.2">
      <c r="A174">
        <v>2</v>
      </c>
      <c r="B174" t="s">
        <v>25</v>
      </c>
      <c r="C174" t="s">
        <v>206</v>
      </c>
      <c r="D174" t="s">
        <v>77</v>
      </c>
      <c r="E174" t="s">
        <v>186</v>
      </c>
      <c r="F174" t="s">
        <v>183</v>
      </c>
      <c r="G174" t="s">
        <v>207</v>
      </c>
    </row>
    <row r="175" spans="1:27" x14ac:dyDescent="0.2">
      <c r="A175">
        <v>10</v>
      </c>
      <c r="B175" t="s">
        <v>25</v>
      </c>
      <c r="C175" t="s">
        <v>37</v>
      </c>
      <c r="D175" t="s">
        <v>183</v>
      </c>
      <c r="E175" t="s">
        <v>71</v>
      </c>
      <c r="F175" t="s">
        <v>60</v>
      </c>
      <c r="G175" t="s">
        <v>186</v>
      </c>
      <c r="H175" t="s">
        <v>208</v>
      </c>
      <c r="I175" t="s">
        <v>209</v>
      </c>
      <c r="J175" t="s">
        <v>56</v>
      </c>
      <c r="K175" t="s">
        <v>210</v>
      </c>
      <c r="L175" t="s">
        <v>187</v>
      </c>
      <c r="M175" t="s">
        <v>165</v>
      </c>
      <c r="N175" t="s">
        <v>183</v>
      </c>
      <c r="O175" t="s">
        <v>211</v>
      </c>
      <c r="P175" t="s">
        <v>42</v>
      </c>
      <c r="Q175" t="s">
        <v>212</v>
      </c>
    </row>
    <row r="176" spans="1:27" x14ac:dyDescent="0.2">
      <c r="A176">
        <v>70</v>
      </c>
      <c r="B176" t="s">
        <v>25</v>
      </c>
      <c r="C176" t="s">
        <v>213</v>
      </c>
      <c r="D176" t="s">
        <v>183</v>
      </c>
      <c r="E176" t="s">
        <v>71</v>
      </c>
      <c r="F176" t="s">
        <v>60</v>
      </c>
      <c r="G176" t="s">
        <v>186</v>
      </c>
      <c r="H176" t="s">
        <v>208</v>
      </c>
      <c r="I176" t="s">
        <v>209</v>
      </c>
      <c r="J176" t="s">
        <v>56</v>
      </c>
      <c r="K176" t="s">
        <v>214</v>
      </c>
      <c r="L176" t="s">
        <v>215</v>
      </c>
    </row>
    <row r="177" spans="1:27" x14ac:dyDescent="0.2">
      <c r="A177">
        <v>1</v>
      </c>
      <c r="B177" t="s">
        <v>25</v>
      </c>
      <c r="C177" t="s">
        <v>55</v>
      </c>
      <c r="D177" t="s">
        <v>179</v>
      </c>
      <c r="E177" t="s">
        <v>216</v>
      </c>
      <c r="F177" t="s">
        <v>28</v>
      </c>
      <c r="G177" t="s">
        <v>170</v>
      </c>
    </row>
    <row r="178" spans="1:27" x14ac:dyDescent="0.2">
      <c r="A178" t="s">
        <v>217</v>
      </c>
      <c r="B178" t="s">
        <v>218</v>
      </c>
      <c r="C178" t="s">
        <v>165</v>
      </c>
      <c r="D178" t="s">
        <v>219</v>
      </c>
      <c r="E178" t="s">
        <v>220</v>
      </c>
      <c r="F178" t="s">
        <v>77</v>
      </c>
      <c r="G178" t="s">
        <v>221</v>
      </c>
      <c r="H178" t="s">
        <v>165</v>
      </c>
      <c r="I178" t="s">
        <v>222</v>
      </c>
      <c r="J178" t="s">
        <v>223</v>
      </c>
      <c r="K178" t="s">
        <v>87</v>
      </c>
      <c r="L178" t="s">
        <v>224</v>
      </c>
      <c r="M178" t="s">
        <v>225</v>
      </c>
      <c r="N178" t="s">
        <v>226</v>
      </c>
      <c r="O178" t="s">
        <v>227</v>
      </c>
      <c r="P178" t="s">
        <v>228</v>
      </c>
    </row>
    <row r="179" spans="1:27" x14ac:dyDescent="0.2">
      <c r="A179" t="s">
        <v>229</v>
      </c>
      <c r="B179" t="s">
        <v>230</v>
      </c>
      <c r="C179" t="s">
        <v>231</v>
      </c>
      <c r="D179" t="s">
        <v>56</v>
      </c>
      <c r="E179" t="s">
        <v>232</v>
      </c>
      <c r="F179" t="s">
        <v>227</v>
      </c>
      <c r="G179" t="s">
        <v>62</v>
      </c>
      <c r="H179" t="s">
        <v>233</v>
      </c>
      <c r="I179" t="s">
        <v>58</v>
      </c>
      <c r="J179" t="s">
        <v>234</v>
      </c>
      <c r="K179" t="s">
        <v>235</v>
      </c>
    </row>
    <row r="180" spans="1:27" x14ac:dyDescent="0.2">
      <c r="A180" t="s">
        <v>236</v>
      </c>
      <c r="B180" t="s">
        <v>165</v>
      </c>
      <c r="C180" t="s">
        <v>221</v>
      </c>
      <c r="D180" t="s">
        <v>237</v>
      </c>
      <c r="E180" t="s">
        <v>238</v>
      </c>
      <c r="F180" t="s">
        <v>239</v>
      </c>
      <c r="G180" t="s">
        <v>273</v>
      </c>
      <c r="H180" t="s">
        <v>240</v>
      </c>
      <c r="I180" t="s">
        <v>227</v>
      </c>
      <c r="J180" t="s">
        <v>187</v>
      </c>
      <c r="K180" t="s">
        <v>241</v>
      </c>
    </row>
    <row r="181" spans="1:27" x14ac:dyDescent="0.2">
      <c r="A181" t="s">
        <v>242</v>
      </c>
      <c r="B181" t="s">
        <v>243</v>
      </c>
      <c r="C181" t="s">
        <v>218</v>
      </c>
      <c r="D181" t="s">
        <v>244</v>
      </c>
      <c r="E181" t="s">
        <v>245</v>
      </c>
      <c r="F181" t="s">
        <v>227</v>
      </c>
      <c r="G181" t="s">
        <v>241</v>
      </c>
      <c r="H181" t="s">
        <v>56</v>
      </c>
      <c r="I181" t="s">
        <v>246</v>
      </c>
      <c r="J181" t="s">
        <v>247</v>
      </c>
      <c r="K181" t="s">
        <v>248</v>
      </c>
      <c r="L181" t="s">
        <v>64</v>
      </c>
      <c r="M181" t="s">
        <v>249</v>
      </c>
      <c r="N181" t="s">
        <v>250</v>
      </c>
      <c r="O181" t="s">
        <v>77</v>
      </c>
      <c r="P181" t="s">
        <v>251</v>
      </c>
      <c r="Q181" t="s">
        <v>252</v>
      </c>
      <c r="R181" t="s">
        <v>231</v>
      </c>
    </row>
    <row r="182" spans="1:27" x14ac:dyDescent="0.2">
      <c r="A182" t="s">
        <v>253</v>
      </c>
      <c r="B182" t="s">
        <v>254</v>
      </c>
      <c r="C182" t="s">
        <v>255</v>
      </c>
    </row>
    <row r="183" spans="1:27" x14ac:dyDescent="0.2">
      <c r="A183" t="s">
        <v>256</v>
      </c>
      <c r="B183" t="s">
        <v>257</v>
      </c>
      <c r="C183" t="s">
        <v>241</v>
      </c>
      <c r="D183" t="s">
        <v>77</v>
      </c>
      <c r="E183" t="s">
        <v>258</v>
      </c>
    </row>
    <row r="184" spans="1:27" x14ac:dyDescent="0.2">
      <c r="A184" t="s">
        <v>259</v>
      </c>
      <c r="B184" t="s">
        <v>37</v>
      </c>
      <c r="C184" t="s">
        <v>260</v>
      </c>
      <c r="D184" t="s">
        <v>261</v>
      </c>
      <c r="E184" t="s">
        <v>184</v>
      </c>
      <c r="F184" t="s">
        <v>58</v>
      </c>
      <c r="G184">
        <v>1</v>
      </c>
      <c r="H184" t="s">
        <v>58</v>
      </c>
      <c r="I184" t="s">
        <v>262</v>
      </c>
      <c r="J184" t="s">
        <v>263</v>
      </c>
      <c r="K184" t="s">
        <v>37</v>
      </c>
      <c r="L184" t="s">
        <v>62</v>
      </c>
      <c r="M184" t="s">
        <v>38</v>
      </c>
      <c r="N184">
        <v>1E-3</v>
      </c>
    </row>
    <row r="185" spans="1:27" x14ac:dyDescent="0.2">
      <c r="A185" t="s">
        <v>264</v>
      </c>
      <c r="B185" t="s">
        <v>265</v>
      </c>
      <c r="C185" t="s">
        <v>266</v>
      </c>
      <c r="D185" t="s">
        <v>267</v>
      </c>
      <c r="E185" t="s">
        <v>268</v>
      </c>
      <c r="F185" t="s">
        <v>269</v>
      </c>
      <c r="G185" t="s">
        <v>270</v>
      </c>
    </row>
    <row r="186" spans="1:27" x14ac:dyDescent="0.2">
      <c r="A186">
        <v>-1</v>
      </c>
      <c r="B186">
        <v>1E-3</v>
      </c>
      <c r="C186">
        <v>0</v>
      </c>
      <c r="D186">
        <v>0</v>
      </c>
      <c r="E186">
        <v>0</v>
      </c>
      <c r="F186">
        <v>0</v>
      </c>
      <c r="G186">
        <v>1E-3</v>
      </c>
      <c r="H186" t="s">
        <v>271</v>
      </c>
    </row>
    <row r="187" spans="1:27" x14ac:dyDescent="0.2">
      <c r="A187">
        <v>-1</v>
      </c>
      <c r="B187">
        <v>1E-3</v>
      </c>
      <c r="C187">
        <v>0</v>
      </c>
      <c r="D187">
        <v>0</v>
      </c>
      <c r="E187">
        <v>0</v>
      </c>
      <c r="F187">
        <v>0</v>
      </c>
      <c r="G187">
        <v>1E-3</v>
      </c>
      <c r="H187" t="s">
        <v>272</v>
      </c>
    </row>
    <row r="188" spans="1:27" x14ac:dyDescent="0.2">
      <c r="A188" t="s">
        <v>25</v>
      </c>
      <c r="B188" t="s">
        <v>273</v>
      </c>
      <c r="C188" t="s">
        <v>274</v>
      </c>
      <c r="D188" t="s">
        <v>275</v>
      </c>
      <c r="E188" t="s">
        <v>198</v>
      </c>
      <c r="F188" t="s">
        <v>276</v>
      </c>
      <c r="G188" t="s">
        <v>277</v>
      </c>
      <c r="H188" t="s">
        <v>278</v>
      </c>
      <c r="I188" t="s">
        <v>279</v>
      </c>
      <c r="J188" t="s">
        <v>277</v>
      </c>
      <c r="K188" t="s">
        <v>280</v>
      </c>
      <c r="L188" t="s">
        <v>281</v>
      </c>
      <c r="M188" t="s">
        <v>238</v>
      </c>
      <c r="N188" t="s">
        <v>282</v>
      </c>
      <c r="O188" t="s">
        <v>283</v>
      </c>
      <c r="P188" t="s">
        <v>220</v>
      </c>
    </row>
    <row r="189" spans="1:27" x14ac:dyDescent="0.2">
      <c r="A189" t="s">
        <v>25</v>
      </c>
      <c r="B189" t="s">
        <v>174</v>
      </c>
      <c r="C189" t="s">
        <v>274</v>
      </c>
      <c r="D189" t="s">
        <v>284</v>
      </c>
      <c r="E189" t="s">
        <v>285</v>
      </c>
      <c r="F189" t="s">
        <v>286</v>
      </c>
    </row>
    <row r="190" spans="1:27" x14ac:dyDescent="0.2">
      <c r="A190">
        <v>26</v>
      </c>
      <c r="B190" t="s">
        <v>287</v>
      </c>
      <c r="C190" t="s">
        <v>288</v>
      </c>
      <c r="D190" t="s">
        <v>289</v>
      </c>
      <c r="E190" t="s">
        <v>219</v>
      </c>
      <c r="F190" t="s">
        <v>209</v>
      </c>
      <c r="G190" t="s">
        <v>56</v>
      </c>
      <c r="H190" t="s">
        <v>290</v>
      </c>
      <c r="I190" t="s">
        <v>179</v>
      </c>
      <c r="J190" t="s">
        <v>187</v>
      </c>
    </row>
    <row r="191" spans="1:27" x14ac:dyDescent="0.2">
      <c r="B191">
        <v>20</v>
      </c>
      <c r="C191">
        <v>22</v>
      </c>
      <c r="D191">
        <v>24</v>
      </c>
      <c r="E191">
        <v>26</v>
      </c>
      <c r="F191">
        <v>28</v>
      </c>
      <c r="G191">
        <v>30</v>
      </c>
      <c r="H191">
        <v>32</v>
      </c>
      <c r="I191">
        <v>34</v>
      </c>
      <c r="J191">
        <v>36</v>
      </c>
      <c r="K191">
        <v>38</v>
      </c>
      <c r="L191">
        <v>40</v>
      </c>
      <c r="M191">
        <v>42</v>
      </c>
      <c r="N191">
        <v>44</v>
      </c>
      <c r="O191">
        <v>46</v>
      </c>
      <c r="P191">
        <v>48</v>
      </c>
      <c r="Q191">
        <v>50</v>
      </c>
      <c r="R191">
        <v>52</v>
      </c>
      <c r="S191">
        <v>54</v>
      </c>
      <c r="T191">
        <v>56</v>
      </c>
      <c r="U191">
        <v>58</v>
      </c>
      <c r="V191">
        <v>60</v>
      </c>
      <c r="W191">
        <v>62</v>
      </c>
      <c r="X191">
        <v>64</v>
      </c>
      <c r="Y191">
        <v>66</v>
      </c>
      <c r="Z191">
        <v>68</v>
      </c>
      <c r="AA191">
        <v>70</v>
      </c>
    </row>
    <row r="192" spans="1:27" x14ac:dyDescent="0.2">
      <c r="A192" t="s">
        <v>180</v>
      </c>
      <c r="B192" t="s">
        <v>61</v>
      </c>
      <c r="C192" t="s">
        <v>3</v>
      </c>
      <c r="D192" t="s">
        <v>273</v>
      </c>
      <c r="E192" t="s">
        <v>181</v>
      </c>
      <c r="F192" t="s">
        <v>291</v>
      </c>
      <c r="G192" t="s">
        <v>292</v>
      </c>
    </row>
    <row r="193" spans="1:32" x14ac:dyDescent="0.2">
      <c r="A193">
        <v>-9999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x14ac:dyDescent="0.2">
      <c r="A194" t="s">
        <v>25</v>
      </c>
    </row>
    <row r="195" spans="1:32" x14ac:dyDescent="0.2">
      <c r="A195">
        <v>15</v>
      </c>
      <c r="B195" t="s">
        <v>293</v>
      </c>
    </row>
    <row r="196" spans="1:32" x14ac:dyDescent="0.2">
      <c r="B196">
        <v>1</v>
      </c>
      <c r="C196">
        <v>2</v>
      </c>
      <c r="D196">
        <v>3</v>
      </c>
      <c r="E196">
        <v>4</v>
      </c>
      <c r="F196">
        <v>5</v>
      </c>
      <c r="G196">
        <v>6</v>
      </c>
      <c r="H196">
        <v>7</v>
      </c>
      <c r="I196">
        <v>8</v>
      </c>
      <c r="J196">
        <v>9</v>
      </c>
      <c r="K196">
        <v>10</v>
      </c>
      <c r="L196">
        <v>11</v>
      </c>
      <c r="M196">
        <v>12</v>
      </c>
      <c r="N196">
        <v>13</v>
      </c>
      <c r="O196">
        <v>14</v>
      </c>
      <c r="P196">
        <v>15</v>
      </c>
    </row>
    <row r="197" spans="1:32" x14ac:dyDescent="0.2">
      <c r="A197">
        <v>0</v>
      </c>
      <c r="B197" t="s">
        <v>294</v>
      </c>
    </row>
    <row r="198" spans="1:32" x14ac:dyDescent="0.2">
      <c r="A198" t="s">
        <v>295</v>
      </c>
      <c r="B198" t="s">
        <v>296</v>
      </c>
      <c r="C198" t="s">
        <v>297</v>
      </c>
      <c r="D198" t="s">
        <v>298</v>
      </c>
      <c r="E198" t="s">
        <v>299</v>
      </c>
      <c r="F198" t="s">
        <v>300</v>
      </c>
      <c r="G198" t="s">
        <v>301</v>
      </c>
      <c r="H198" t="s">
        <v>302</v>
      </c>
      <c r="I198" t="s">
        <v>303</v>
      </c>
      <c r="J198" t="s">
        <v>304</v>
      </c>
      <c r="K198" t="s">
        <v>305</v>
      </c>
      <c r="L198" t="s">
        <v>306</v>
      </c>
      <c r="M198" t="s">
        <v>307</v>
      </c>
      <c r="N198" t="s">
        <v>308</v>
      </c>
      <c r="O198" t="s">
        <v>309</v>
      </c>
      <c r="P198" t="s">
        <v>310</v>
      </c>
      <c r="Q198" t="s">
        <v>311</v>
      </c>
      <c r="R198" t="s">
        <v>312</v>
      </c>
      <c r="S198" t="s">
        <v>313</v>
      </c>
      <c r="T198" t="s">
        <v>314</v>
      </c>
      <c r="U198" t="s">
        <v>315</v>
      </c>
      <c r="V198" t="s">
        <v>316</v>
      </c>
      <c r="W198" t="s">
        <v>317</v>
      </c>
      <c r="X198" t="s">
        <v>318</v>
      </c>
    </row>
    <row r="199" spans="1:32" x14ac:dyDescent="0.2">
      <c r="A199" t="s">
        <v>217</v>
      </c>
      <c r="B199" t="s">
        <v>218</v>
      </c>
      <c r="C199" t="s">
        <v>165</v>
      </c>
      <c r="D199" t="s">
        <v>219</v>
      </c>
      <c r="E199" t="s">
        <v>220</v>
      </c>
      <c r="F199" t="s">
        <v>77</v>
      </c>
      <c r="G199" t="s">
        <v>221</v>
      </c>
      <c r="H199" t="s">
        <v>165</v>
      </c>
      <c r="I199" t="s">
        <v>222</v>
      </c>
      <c r="J199" t="s">
        <v>223</v>
      </c>
      <c r="K199" t="s">
        <v>87</v>
      </c>
      <c r="L199" t="s">
        <v>224</v>
      </c>
      <c r="M199" t="s">
        <v>225</v>
      </c>
      <c r="N199" t="s">
        <v>226</v>
      </c>
      <c r="O199" t="s">
        <v>227</v>
      </c>
      <c r="P199" t="s">
        <v>228</v>
      </c>
    </row>
    <row r="200" spans="1:32" x14ac:dyDescent="0.2">
      <c r="A200" t="s">
        <v>229</v>
      </c>
      <c r="B200" t="s">
        <v>230</v>
      </c>
      <c r="C200" t="s">
        <v>231</v>
      </c>
      <c r="D200" t="s">
        <v>56</v>
      </c>
      <c r="E200" t="s">
        <v>232</v>
      </c>
      <c r="F200" t="s">
        <v>227</v>
      </c>
      <c r="G200" t="s">
        <v>62</v>
      </c>
      <c r="H200" t="s">
        <v>233</v>
      </c>
      <c r="I200" t="s">
        <v>58</v>
      </c>
      <c r="J200" t="s">
        <v>234</v>
      </c>
      <c r="K200" t="s">
        <v>235</v>
      </c>
    </row>
    <row r="201" spans="1:32" x14ac:dyDescent="0.2">
      <c r="A201" t="s">
        <v>236</v>
      </c>
      <c r="B201" t="s">
        <v>165</v>
      </c>
      <c r="C201" t="s">
        <v>221</v>
      </c>
      <c r="D201" t="s">
        <v>237</v>
      </c>
      <c r="E201" t="s">
        <v>238</v>
      </c>
      <c r="F201" t="s">
        <v>239</v>
      </c>
      <c r="G201" t="s">
        <v>273</v>
      </c>
      <c r="H201" t="s">
        <v>240</v>
      </c>
      <c r="I201" t="s">
        <v>227</v>
      </c>
      <c r="J201" t="s">
        <v>187</v>
      </c>
      <c r="K201" t="s">
        <v>241</v>
      </c>
    </row>
    <row r="202" spans="1:32" x14ac:dyDescent="0.2">
      <c r="A202" t="s">
        <v>242</v>
      </c>
      <c r="B202" t="s">
        <v>243</v>
      </c>
      <c r="C202" t="s">
        <v>218</v>
      </c>
      <c r="D202" t="s">
        <v>244</v>
      </c>
      <c r="E202" t="s">
        <v>245</v>
      </c>
      <c r="F202" t="s">
        <v>227</v>
      </c>
      <c r="G202" t="s">
        <v>241</v>
      </c>
      <c r="H202" t="s">
        <v>56</v>
      </c>
      <c r="I202" t="s">
        <v>246</v>
      </c>
      <c r="J202" t="s">
        <v>247</v>
      </c>
      <c r="K202" t="s">
        <v>248</v>
      </c>
      <c r="L202" t="s">
        <v>64</v>
      </c>
      <c r="M202" t="s">
        <v>249</v>
      </c>
      <c r="N202" t="s">
        <v>250</v>
      </c>
      <c r="O202" t="s">
        <v>77</v>
      </c>
      <c r="P202" t="s">
        <v>251</v>
      </c>
      <c r="Q202" t="s">
        <v>252</v>
      </c>
      <c r="R202" t="s">
        <v>231</v>
      </c>
    </row>
    <row r="203" spans="1:32" x14ac:dyDescent="0.2">
      <c r="A203" t="s">
        <v>253</v>
      </c>
      <c r="B203" t="s">
        <v>254</v>
      </c>
      <c r="C203" t="s">
        <v>255</v>
      </c>
    </row>
    <row r="204" spans="1:32" x14ac:dyDescent="0.2">
      <c r="A204" t="s">
        <v>256</v>
      </c>
      <c r="B204" t="s">
        <v>257</v>
      </c>
      <c r="C204" t="s">
        <v>241</v>
      </c>
      <c r="D204" t="s">
        <v>77</v>
      </c>
      <c r="E204" t="s">
        <v>258</v>
      </c>
    </row>
    <row r="205" spans="1:32" x14ac:dyDescent="0.2">
      <c r="A205" t="s">
        <v>259</v>
      </c>
      <c r="B205" t="s">
        <v>37</v>
      </c>
      <c r="C205" t="s">
        <v>260</v>
      </c>
      <c r="D205" t="s">
        <v>261</v>
      </c>
      <c r="E205" t="s">
        <v>184</v>
      </c>
      <c r="F205" t="s">
        <v>58</v>
      </c>
      <c r="G205">
        <v>1</v>
      </c>
      <c r="H205" t="s">
        <v>58</v>
      </c>
      <c r="I205" t="s">
        <v>262</v>
      </c>
      <c r="J205" t="s">
        <v>263</v>
      </c>
      <c r="K205" t="s">
        <v>37</v>
      </c>
      <c r="L205" t="s">
        <v>62</v>
      </c>
      <c r="M205" t="s">
        <v>38</v>
      </c>
      <c r="N205">
        <v>1E-3</v>
      </c>
    </row>
    <row r="206" spans="1:32" x14ac:dyDescent="0.2">
      <c r="A206" t="s">
        <v>264</v>
      </c>
      <c r="B206" t="s">
        <v>265</v>
      </c>
      <c r="C206" t="s">
        <v>266</v>
      </c>
      <c r="D206" t="s">
        <v>267</v>
      </c>
      <c r="E206" t="s">
        <v>268</v>
      </c>
      <c r="F206" t="s">
        <v>269</v>
      </c>
      <c r="G206" t="s">
        <v>270</v>
      </c>
    </row>
    <row r="207" spans="1:32" x14ac:dyDescent="0.2">
      <c r="A207">
        <v>-1</v>
      </c>
      <c r="B207">
        <v>1E-3</v>
      </c>
      <c r="C207">
        <v>0</v>
      </c>
      <c r="D207">
        <v>0</v>
      </c>
      <c r="E207">
        <v>1</v>
      </c>
      <c r="F207">
        <v>1</v>
      </c>
      <c r="G207">
        <v>1E-3</v>
      </c>
      <c r="H207" t="s">
        <v>271</v>
      </c>
    </row>
    <row r="208" spans="1:32" x14ac:dyDescent="0.2">
      <c r="A208">
        <v>-1</v>
      </c>
      <c r="B208">
        <v>1E-3</v>
      </c>
      <c r="C208">
        <v>0</v>
      </c>
      <c r="D208">
        <v>0</v>
      </c>
      <c r="E208">
        <v>1</v>
      </c>
      <c r="F208">
        <v>2</v>
      </c>
      <c r="G208">
        <v>1E-3</v>
      </c>
      <c r="H208" t="s">
        <v>272</v>
      </c>
    </row>
    <row r="209" spans="1:24" x14ac:dyDescent="0.2">
      <c r="A209">
        <v>-1</v>
      </c>
      <c r="B209">
        <v>1E-3</v>
      </c>
      <c r="C209">
        <v>0</v>
      </c>
      <c r="D209">
        <v>0</v>
      </c>
      <c r="E209">
        <v>1</v>
      </c>
      <c r="F209">
        <v>3</v>
      </c>
      <c r="G209">
        <v>1E-3</v>
      </c>
      <c r="H209" t="s">
        <v>370</v>
      </c>
    </row>
    <row r="210" spans="1:24" x14ac:dyDescent="0.2">
      <c r="A210">
        <v>1</v>
      </c>
      <c r="B210" t="s">
        <v>319</v>
      </c>
      <c r="C210" t="s">
        <v>320</v>
      </c>
      <c r="D210" t="s">
        <v>321</v>
      </c>
      <c r="E210" t="s">
        <v>322</v>
      </c>
    </row>
    <row r="211" spans="1:24" x14ac:dyDescent="0.2">
      <c r="A211" t="s">
        <v>25</v>
      </c>
      <c r="B211" t="s">
        <v>273</v>
      </c>
      <c r="C211" t="s">
        <v>274</v>
      </c>
      <c r="D211" t="s">
        <v>275</v>
      </c>
      <c r="E211" t="s">
        <v>198</v>
      </c>
      <c r="F211" t="s">
        <v>276</v>
      </c>
      <c r="G211" t="s">
        <v>277</v>
      </c>
      <c r="H211" t="s">
        <v>278</v>
      </c>
      <c r="I211" t="s">
        <v>279</v>
      </c>
      <c r="J211" t="s">
        <v>277</v>
      </c>
      <c r="K211" t="s">
        <v>280</v>
      </c>
      <c r="L211" t="s">
        <v>281</v>
      </c>
      <c r="M211" t="s">
        <v>238</v>
      </c>
      <c r="N211" t="s">
        <v>282</v>
      </c>
      <c r="O211" t="s">
        <v>283</v>
      </c>
      <c r="P211" t="s">
        <v>220</v>
      </c>
    </row>
    <row r="212" spans="1:24" x14ac:dyDescent="0.2">
      <c r="A212" t="s">
        <v>25</v>
      </c>
      <c r="B212" t="s">
        <v>174</v>
      </c>
      <c r="C212" t="s">
        <v>274</v>
      </c>
      <c r="D212" t="s">
        <v>284</v>
      </c>
      <c r="E212" t="s">
        <v>285</v>
      </c>
      <c r="F212" t="s">
        <v>286</v>
      </c>
    </row>
    <row r="215" spans="1:24" x14ac:dyDescent="0.2">
      <c r="A215" t="s">
        <v>25</v>
      </c>
      <c r="B215" t="s">
        <v>323</v>
      </c>
      <c r="C215" t="s">
        <v>109</v>
      </c>
      <c r="D215" t="s">
        <v>324</v>
      </c>
    </row>
    <row r="216" spans="1:24" x14ac:dyDescent="0.2">
      <c r="A216" t="s">
        <v>325</v>
      </c>
      <c r="B216" t="s">
        <v>326</v>
      </c>
      <c r="C216" t="s">
        <v>112</v>
      </c>
      <c r="D216" t="s">
        <v>327</v>
      </c>
      <c r="E216" t="s">
        <v>328</v>
      </c>
      <c r="F216" t="s">
        <v>329</v>
      </c>
      <c r="G216" t="s">
        <v>330</v>
      </c>
      <c r="H216" t="s">
        <v>331</v>
      </c>
      <c r="I216" t="s">
        <v>332</v>
      </c>
      <c r="J216" t="s">
        <v>5</v>
      </c>
      <c r="K216" t="s">
        <v>6</v>
      </c>
      <c r="L216" t="s">
        <v>7</v>
      </c>
      <c r="M216" t="s">
        <v>8</v>
      </c>
      <c r="N216" t="s">
        <v>9</v>
      </c>
      <c r="O216" t="s">
        <v>10</v>
      </c>
      <c r="P216" t="s">
        <v>11</v>
      </c>
      <c r="Q216" t="s">
        <v>12</v>
      </c>
      <c r="R216" t="s">
        <v>13</v>
      </c>
      <c r="S216" t="s">
        <v>14</v>
      </c>
      <c r="T216" t="s">
        <v>15</v>
      </c>
      <c r="U216" t="s">
        <v>16</v>
      </c>
      <c r="V216" t="s">
        <v>17</v>
      </c>
      <c r="W216" t="s">
        <v>18</v>
      </c>
      <c r="X216" t="s">
        <v>19</v>
      </c>
    </row>
    <row r="217" spans="1:24" x14ac:dyDescent="0.2">
      <c r="A217">
        <v>1994</v>
      </c>
      <c r="B217">
        <v>7</v>
      </c>
      <c r="C217">
        <v>2</v>
      </c>
      <c r="D217">
        <v>0</v>
      </c>
      <c r="E217">
        <v>0</v>
      </c>
      <c r="F217">
        <v>-1</v>
      </c>
      <c r="G217">
        <v>-1</v>
      </c>
      <c r="H217">
        <v>-1</v>
      </c>
      <c r="I217">
        <v>43</v>
      </c>
      <c r="J217">
        <v>982.76115860000004</v>
      </c>
      <c r="K217">
        <v>4093.5920019999999</v>
      </c>
      <c r="L217">
        <v>1215.6902909999999</v>
      </c>
      <c r="M217">
        <v>1833.1341110000001</v>
      </c>
      <c r="N217">
        <v>2262.1063859999999</v>
      </c>
      <c r="O217">
        <v>386.26789020000001</v>
      </c>
      <c r="P217">
        <v>106.73179279999999</v>
      </c>
      <c r="Q217">
        <v>97.478186570000005</v>
      </c>
      <c r="R217">
        <v>54.402527560000003</v>
      </c>
      <c r="S217">
        <v>65.035806690000001</v>
      </c>
      <c r="T217">
        <v>28.182293779999998</v>
      </c>
      <c r="U217">
        <v>44.872013289999998</v>
      </c>
      <c r="V217">
        <v>18.819945789999998</v>
      </c>
      <c r="W217">
        <v>17.631710900000002</v>
      </c>
      <c r="X217">
        <v>18.233360260000001</v>
      </c>
    </row>
    <row r="218" spans="1:24" x14ac:dyDescent="0.2">
      <c r="A218">
        <v>1996</v>
      </c>
      <c r="B218">
        <v>7</v>
      </c>
      <c r="C218">
        <v>2</v>
      </c>
      <c r="D218">
        <v>0</v>
      </c>
      <c r="E218">
        <v>0</v>
      </c>
      <c r="F218">
        <v>-1</v>
      </c>
      <c r="G218">
        <v>-1</v>
      </c>
      <c r="H218">
        <v>-1</v>
      </c>
      <c r="I218">
        <v>32</v>
      </c>
      <c r="J218">
        <v>1800.2540550000001</v>
      </c>
      <c r="K218">
        <v>566.66512890000001</v>
      </c>
      <c r="L218">
        <v>552.1605677</v>
      </c>
      <c r="M218">
        <v>2741.05969</v>
      </c>
      <c r="N218">
        <v>914.96275760000003</v>
      </c>
      <c r="O218">
        <v>633.53149229999997</v>
      </c>
      <c r="P218">
        <v>585.04104989999996</v>
      </c>
      <c r="Q218">
        <v>141.69026349999999</v>
      </c>
      <c r="R218">
        <v>38.61581297</v>
      </c>
      <c r="S218">
        <v>28.170044690000001</v>
      </c>
      <c r="T218">
        <v>22.42098893</v>
      </c>
      <c r="U218">
        <v>39.471901750000001</v>
      </c>
      <c r="V218">
        <v>13.931626980000001</v>
      </c>
      <c r="W218">
        <v>24.815192199999998</v>
      </c>
      <c r="X218">
        <v>11.36671099</v>
      </c>
    </row>
    <row r="219" spans="1:24" x14ac:dyDescent="0.2">
      <c r="A219">
        <v>1997</v>
      </c>
      <c r="B219">
        <v>7</v>
      </c>
      <c r="C219">
        <v>2</v>
      </c>
      <c r="D219">
        <v>0</v>
      </c>
      <c r="E219">
        <v>0</v>
      </c>
      <c r="F219">
        <v>-1</v>
      </c>
      <c r="G219">
        <v>-1</v>
      </c>
      <c r="H219">
        <v>-1</v>
      </c>
      <c r="I219">
        <v>49</v>
      </c>
      <c r="J219">
        <v>13250.613369999999</v>
      </c>
      <c r="K219">
        <v>2878.5767289999999</v>
      </c>
      <c r="L219">
        <v>439.5912371</v>
      </c>
      <c r="M219">
        <v>535.61608000000001</v>
      </c>
      <c r="N219">
        <v>2326.973348</v>
      </c>
      <c r="O219">
        <v>546.09999070000003</v>
      </c>
      <c r="P219">
        <v>313.07351929999999</v>
      </c>
      <c r="Q219">
        <v>290.57854859999998</v>
      </c>
      <c r="R219">
        <v>75.132543139999996</v>
      </c>
      <c r="S219">
        <v>27.840972539999999</v>
      </c>
      <c r="T219">
        <v>30.877438699999999</v>
      </c>
      <c r="U219">
        <v>35.15072189</v>
      </c>
      <c r="V219">
        <v>38.945678800000003</v>
      </c>
      <c r="W219">
        <v>18.732704330000001</v>
      </c>
      <c r="X219">
        <v>26.406440849999999</v>
      </c>
    </row>
    <row r="220" spans="1:24" x14ac:dyDescent="0.2">
      <c r="A220">
        <v>1999</v>
      </c>
      <c r="B220">
        <v>7</v>
      </c>
      <c r="C220">
        <v>2</v>
      </c>
      <c r="D220">
        <v>0</v>
      </c>
      <c r="E220">
        <v>0</v>
      </c>
      <c r="F220">
        <v>-1</v>
      </c>
      <c r="G220">
        <v>-1</v>
      </c>
      <c r="H220">
        <v>-1</v>
      </c>
      <c r="I220">
        <v>67</v>
      </c>
      <c r="J220">
        <v>607.20365200000003</v>
      </c>
      <c r="K220">
        <v>1779.9949570000001</v>
      </c>
      <c r="L220">
        <v>3717.060555</v>
      </c>
      <c r="M220">
        <v>1809.6749420000001</v>
      </c>
      <c r="N220">
        <v>651.86233589999995</v>
      </c>
      <c r="O220">
        <v>397.52067219999998</v>
      </c>
      <c r="P220">
        <v>1548.0324539999999</v>
      </c>
      <c r="Q220">
        <v>526.25221790000001</v>
      </c>
      <c r="R220">
        <v>180.02083870000001</v>
      </c>
      <c r="S220">
        <v>141.64589910000001</v>
      </c>
      <c r="T220">
        <v>48.242948499999997</v>
      </c>
      <c r="U220">
        <v>20.49954722</v>
      </c>
      <c r="V220">
        <v>10.26681262</v>
      </c>
      <c r="W220">
        <v>7.7953667949999996</v>
      </c>
      <c r="X220">
        <v>4.7565796359999997</v>
      </c>
    </row>
    <row r="221" spans="1:24" x14ac:dyDescent="0.2">
      <c r="A221">
        <v>2000</v>
      </c>
      <c r="B221">
        <v>7</v>
      </c>
      <c r="C221">
        <v>2</v>
      </c>
      <c r="D221">
        <v>0</v>
      </c>
      <c r="E221">
        <v>0</v>
      </c>
      <c r="F221">
        <v>-1</v>
      </c>
      <c r="G221">
        <v>-1</v>
      </c>
      <c r="H221">
        <v>-1</v>
      </c>
      <c r="I221">
        <v>70</v>
      </c>
      <c r="J221">
        <v>460.36640310000001</v>
      </c>
      <c r="K221">
        <v>1322.0302790000001</v>
      </c>
      <c r="L221">
        <v>1230.0548590000001</v>
      </c>
      <c r="M221">
        <v>2588.0272890000001</v>
      </c>
      <c r="N221">
        <v>1011.827791</v>
      </c>
      <c r="O221">
        <v>326.61534289999997</v>
      </c>
      <c r="P221">
        <v>308.36422210000001</v>
      </c>
      <c r="Q221">
        <v>949.55203489999997</v>
      </c>
      <c r="R221">
        <v>277.58517160000002</v>
      </c>
      <c r="S221">
        <v>134.09810970000001</v>
      </c>
      <c r="T221">
        <v>60.258588899999999</v>
      </c>
      <c r="U221">
        <v>35.599602249999997</v>
      </c>
      <c r="V221">
        <v>6.9873676480000002</v>
      </c>
      <c r="W221">
        <v>4.555128345</v>
      </c>
      <c r="X221">
        <v>4.7172468429999999</v>
      </c>
    </row>
    <row r="222" spans="1:24" x14ac:dyDescent="0.2">
      <c r="A222">
        <v>2002</v>
      </c>
      <c r="B222">
        <v>7</v>
      </c>
      <c r="C222">
        <v>2</v>
      </c>
      <c r="D222">
        <v>0</v>
      </c>
      <c r="E222">
        <v>0</v>
      </c>
      <c r="F222">
        <v>-1</v>
      </c>
      <c r="G222">
        <v>-1</v>
      </c>
      <c r="H222">
        <v>-1</v>
      </c>
      <c r="I222">
        <v>72</v>
      </c>
      <c r="J222">
        <v>722.92605119999996</v>
      </c>
      <c r="K222">
        <v>4281.0913730000002</v>
      </c>
      <c r="L222">
        <v>3931.0117700000001</v>
      </c>
      <c r="M222">
        <v>1435.1814670000001</v>
      </c>
      <c r="N222">
        <v>838.76764219999995</v>
      </c>
      <c r="O222">
        <v>771.83004080000001</v>
      </c>
      <c r="P222">
        <v>389.2720491</v>
      </c>
      <c r="Q222">
        <v>148.92454910000001</v>
      </c>
      <c r="R222">
        <v>183.82830770000001</v>
      </c>
      <c r="S222">
        <v>336.92026650000003</v>
      </c>
      <c r="T222">
        <v>169.37981099999999</v>
      </c>
      <c r="U222">
        <v>75.551482859999993</v>
      </c>
      <c r="V222">
        <v>42.336303239999999</v>
      </c>
      <c r="W222">
        <v>12.69171075</v>
      </c>
      <c r="X222">
        <v>4.6144964819999998</v>
      </c>
    </row>
    <row r="223" spans="1:24" x14ac:dyDescent="0.2">
      <c r="A223">
        <v>2004</v>
      </c>
      <c r="B223">
        <v>7</v>
      </c>
      <c r="C223">
        <v>2</v>
      </c>
      <c r="D223">
        <v>0</v>
      </c>
      <c r="E223">
        <v>0</v>
      </c>
      <c r="F223">
        <v>-1</v>
      </c>
      <c r="G223">
        <v>-1</v>
      </c>
      <c r="H223">
        <v>-1</v>
      </c>
      <c r="I223">
        <v>51</v>
      </c>
      <c r="J223">
        <v>83.054497420000004</v>
      </c>
      <c r="K223">
        <v>313.46852810000001</v>
      </c>
      <c r="L223">
        <v>1216.3625179999999</v>
      </c>
      <c r="M223">
        <v>3117.5815080000002</v>
      </c>
      <c r="N223">
        <v>1636.599735</v>
      </c>
      <c r="O223">
        <v>567.55427229999998</v>
      </c>
      <c r="P223">
        <v>291.01253850000001</v>
      </c>
      <c r="Q223">
        <v>281.48718680000002</v>
      </c>
      <c r="R223">
        <v>120.5677654</v>
      </c>
      <c r="S223">
        <v>69.692797650000003</v>
      </c>
      <c r="T223">
        <v>58.688948940000003</v>
      </c>
      <c r="U223">
        <v>77.010347780000004</v>
      </c>
      <c r="V223">
        <v>37.434031480000002</v>
      </c>
      <c r="W223">
        <v>12.546495719999999</v>
      </c>
      <c r="X223">
        <v>9.3360166119999999</v>
      </c>
    </row>
    <row r="224" spans="1:24" x14ac:dyDescent="0.2">
      <c r="A224">
        <v>2006</v>
      </c>
      <c r="B224">
        <v>7</v>
      </c>
      <c r="C224">
        <v>2</v>
      </c>
      <c r="D224">
        <v>0</v>
      </c>
      <c r="E224">
        <v>0</v>
      </c>
      <c r="F224">
        <v>-1</v>
      </c>
      <c r="G224">
        <v>-1</v>
      </c>
      <c r="H224">
        <v>-1</v>
      </c>
      <c r="I224">
        <v>47</v>
      </c>
      <c r="J224">
        <v>524.71095969999999</v>
      </c>
      <c r="K224">
        <v>216.99598520000001</v>
      </c>
      <c r="L224">
        <v>291.2456803</v>
      </c>
      <c r="M224">
        <v>654.09685420000005</v>
      </c>
      <c r="N224">
        <v>783.37609299999997</v>
      </c>
      <c r="O224">
        <v>658.55630099999996</v>
      </c>
      <c r="P224">
        <v>390.20024899999999</v>
      </c>
      <c r="Q224">
        <v>144.88895460000001</v>
      </c>
      <c r="R224">
        <v>74.795525650000002</v>
      </c>
      <c r="S224">
        <v>58.553903570000003</v>
      </c>
      <c r="T224">
        <v>32.82491838</v>
      </c>
      <c r="U224">
        <v>21.719213119999999</v>
      </c>
      <c r="V224">
        <v>16.492805390000001</v>
      </c>
      <c r="W224">
        <v>19.79414096</v>
      </c>
      <c r="X224">
        <v>16.173506079999999</v>
      </c>
    </row>
    <row r="225" spans="1:24" x14ac:dyDescent="0.2">
      <c r="A225">
        <v>2007</v>
      </c>
      <c r="B225">
        <v>7</v>
      </c>
      <c r="C225">
        <v>2</v>
      </c>
      <c r="D225">
        <v>0</v>
      </c>
      <c r="E225">
        <v>0</v>
      </c>
      <c r="F225">
        <v>-1</v>
      </c>
      <c r="G225">
        <v>-1</v>
      </c>
      <c r="H225">
        <v>-1</v>
      </c>
      <c r="I225">
        <v>39</v>
      </c>
      <c r="J225">
        <v>5775.2941449999998</v>
      </c>
      <c r="K225">
        <v>1040.5871460000001</v>
      </c>
      <c r="L225">
        <v>345.09752639999999</v>
      </c>
      <c r="M225">
        <v>477.80343299999998</v>
      </c>
      <c r="N225">
        <v>793.68820619999997</v>
      </c>
      <c r="O225">
        <v>729.44366460000003</v>
      </c>
      <c r="P225">
        <v>406.88807780000002</v>
      </c>
      <c r="Q225">
        <v>240.79008139999999</v>
      </c>
      <c r="R225">
        <v>97.686941759999996</v>
      </c>
      <c r="S225">
        <v>39.261616609999997</v>
      </c>
      <c r="T225">
        <v>37.240400149999999</v>
      </c>
      <c r="U225">
        <v>18.81644455</v>
      </c>
      <c r="V225">
        <v>9.1721203960000004</v>
      </c>
      <c r="W225">
        <v>9.5783720559999992</v>
      </c>
      <c r="X225">
        <v>12.23984432</v>
      </c>
    </row>
    <row r="226" spans="1:24" x14ac:dyDescent="0.2">
      <c r="A226">
        <v>2008</v>
      </c>
      <c r="B226">
        <v>7</v>
      </c>
      <c r="C226">
        <v>2</v>
      </c>
      <c r="D226">
        <v>0</v>
      </c>
      <c r="E226">
        <v>0</v>
      </c>
      <c r="F226">
        <v>-1</v>
      </c>
      <c r="G226">
        <v>-1</v>
      </c>
      <c r="H226">
        <v>-1</v>
      </c>
      <c r="I226">
        <v>35</v>
      </c>
      <c r="J226">
        <v>70.869874030000005</v>
      </c>
      <c r="K226">
        <v>2914.7813310000001</v>
      </c>
      <c r="L226">
        <v>1046.982702</v>
      </c>
      <c r="M226">
        <v>166.03642120000001</v>
      </c>
      <c r="N226">
        <v>160.8390551</v>
      </c>
      <c r="O226">
        <v>287.56999400000001</v>
      </c>
      <c r="P226">
        <v>234.9074311</v>
      </c>
      <c r="Q226">
        <v>136.08854969999999</v>
      </c>
      <c r="R226">
        <v>101.8481235</v>
      </c>
      <c r="S226">
        <v>31.995840619999999</v>
      </c>
      <c r="T226">
        <v>30.135659069999999</v>
      </c>
      <c r="U226">
        <v>19.00020739</v>
      </c>
      <c r="V226">
        <v>10.87302568</v>
      </c>
      <c r="W226">
        <v>5.6228518940000001</v>
      </c>
      <c r="X226">
        <v>9.3258659379999997</v>
      </c>
    </row>
    <row r="227" spans="1:24" x14ac:dyDescent="0.2">
      <c r="A227">
        <v>2009</v>
      </c>
      <c r="B227">
        <v>7</v>
      </c>
      <c r="C227">
        <v>2</v>
      </c>
      <c r="D227">
        <v>0</v>
      </c>
      <c r="E227">
        <v>0</v>
      </c>
      <c r="F227">
        <v>-1</v>
      </c>
      <c r="G227">
        <v>-1</v>
      </c>
      <c r="H227">
        <v>-1</v>
      </c>
      <c r="I227">
        <v>26</v>
      </c>
      <c r="J227">
        <v>5196.5473650000004</v>
      </c>
      <c r="K227">
        <v>815.7423751</v>
      </c>
      <c r="L227">
        <v>1732.5822020000001</v>
      </c>
      <c r="M227">
        <v>277.41135889999998</v>
      </c>
      <c r="N227">
        <v>67.615558440000001</v>
      </c>
      <c r="O227">
        <v>84.024819769999993</v>
      </c>
      <c r="P227">
        <v>117.40798119999999</v>
      </c>
      <c r="Q227">
        <v>92.79876222</v>
      </c>
      <c r="R227">
        <v>64.884648720000001</v>
      </c>
      <c r="S227">
        <v>38.868975900000002</v>
      </c>
      <c r="T227">
        <v>22.50540238</v>
      </c>
      <c r="U227">
        <v>9.6403973930000006</v>
      </c>
      <c r="V227">
        <v>8.5523152860000007</v>
      </c>
      <c r="W227">
        <v>4.7330300080000001</v>
      </c>
      <c r="X227">
        <v>4.5615224679999997</v>
      </c>
    </row>
    <row r="228" spans="1:24" x14ac:dyDescent="0.2">
      <c r="A228">
        <v>2010</v>
      </c>
      <c r="B228">
        <v>7</v>
      </c>
      <c r="C228">
        <v>2</v>
      </c>
      <c r="D228">
        <v>0</v>
      </c>
      <c r="E228">
        <v>0</v>
      </c>
      <c r="F228">
        <v>-1</v>
      </c>
      <c r="G228">
        <v>-1</v>
      </c>
      <c r="H228">
        <v>-1</v>
      </c>
      <c r="I228">
        <v>34</v>
      </c>
      <c r="J228">
        <v>2567.932041</v>
      </c>
      <c r="K228">
        <v>6404.1275580000001</v>
      </c>
      <c r="L228">
        <v>983.55517599999996</v>
      </c>
      <c r="M228">
        <v>2294.894996</v>
      </c>
      <c r="N228">
        <v>445.87511439999997</v>
      </c>
      <c r="O228">
        <v>73.082948389999999</v>
      </c>
      <c r="P228">
        <v>33.246447269999997</v>
      </c>
      <c r="Q228">
        <v>36.887298219999998</v>
      </c>
      <c r="R228">
        <v>37.752843140000003</v>
      </c>
      <c r="S228">
        <v>28.93219886</v>
      </c>
      <c r="T228">
        <v>25.956083540000002</v>
      </c>
      <c r="U228">
        <v>13.14394723</v>
      </c>
      <c r="V228">
        <v>8.0262054999999997</v>
      </c>
      <c r="W228">
        <v>4.8905865229999996</v>
      </c>
      <c r="X228">
        <v>4.4488117440000003</v>
      </c>
    </row>
    <row r="229" spans="1:24" x14ac:dyDescent="0.2">
      <c r="A229">
        <v>2012</v>
      </c>
      <c r="B229">
        <v>7</v>
      </c>
      <c r="C229">
        <v>2</v>
      </c>
      <c r="D229">
        <v>0</v>
      </c>
      <c r="E229">
        <v>0</v>
      </c>
      <c r="F229">
        <v>-1</v>
      </c>
      <c r="G229">
        <v>-1</v>
      </c>
      <c r="H229">
        <v>-1</v>
      </c>
      <c r="I229">
        <v>44</v>
      </c>
      <c r="J229">
        <v>177.3461428</v>
      </c>
      <c r="K229">
        <v>1988.660134</v>
      </c>
      <c r="L229">
        <v>1692.89158</v>
      </c>
      <c r="M229">
        <v>2710.2282049999999</v>
      </c>
      <c r="N229">
        <v>279.68625370000001</v>
      </c>
      <c r="O229">
        <v>366.66840280000002</v>
      </c>
      <c r="P229">
        <v>113.14035490000001</v>
      </c>
      <c r="Q229">
        <v>35.687332980000001</v>
      </c>
      <c r="R229">
        <v>24.894591999999999</v>
      </c>
      <c r="S229">
        <v>28.74222129</v>
      </c>
      <c r="T229">
        <v>25.056611</v>
      </c>
      <c r="U229">
        <v>17.894431229999999</v>
      </c>
      <c r="V229">
        <v>16.169349969999999</v>
      </c>
      <c r="W229">
        <v>5.0759217860000003</v>
      </c>
      <c r="X229">
        <v>4.6092204270000003</v>
      </c>
    </row>
    <row r="230" spans="1:24" x14ac:dyDescent="0.2">
      <c r="A230">
        <v>2014</v>
      </c>
      <c r="B230">
        <v>7</v>
      </c>
      <c r="C230">
        <v>2</v>
      </c>
      <c r="D230">
        <v>0</v>
      </c>
      <c r="E230">
        <v>0</v>
      </c>
      <c r="F230">
        <v>-1</v>
      </c>
      <c r="G230">
        <v>-1</v>
      </c>
      <c r="H230">
        <v>-1</v>
      </c>
      <c r="I230">
        <v>79</v>
      </c>
      <c r="J230">
        <v>4750.8263749999996</v>
      </c>
      <c r="K230">
        <v>8655.1263670000008</v>
      </c>
      <c r="L230">
        <v>969.46123390000002</v>
      </c>
      <c r="M230">
        <v>1161.049534</v>
      </c>
      <c r="N230">
        <v>1118.694291</v>
      </c>
      <c r="O230">
        <v>1769.616489</v>
      </c>
      <c r="P230">
        <v>740.11967319999997</v>
      </c>
      <c r="Q230">
        <v>170.14623449999999</v>
      </c>
      <c r="R230">
        <v>78.810030260000005</v>
      </c>
      <c r="S230">
        <v>31.519963990000001</v>
      </c>
      <c r="T230">
        <v>12.57992471</v>
      </c>
      <c r="U230">
        <v>13.86996375</v>
      </c>
      <c r="V230">
        <v>14.05970784</v>
      </c>
      <c r="W230">
        <v>7.7035707990000004</v>
      </c>
      <c r="X230">
        <v>7.0970025950000002</v>
      </c>
    </row>
    <row r="231" spans="1:24" x14ac:dyDescent="0.2">
      <c r="A231">
        <v>2016</v>
      </c>
      <c r="B231">
        <v>7</v>
      </c>
      <c r="C231">
        <v>2</v>
      </c>
      <c r="D231">
        <v>0</v>
      </c>
      <c r="E231">
        <v>0</v>
      </c>
      <c r="F231">
        <v>-1</v>
      </c>
      <c r="G231">
        <v>-1</v>
      </c>
      <c r="H231">
        <v>-1</v>
      </c>
      <c r="I231">
        <v>61</v>
      </c>
      <c r="J231">
        <v>353.07170389999999</v>
      </c>
      <c r="K231">
        <v>1184.8173079999999</v>
      </c>
      <c r="L231">
        <v>4546.4238590000004</v>
      </c>
      <c r="M231">
        <v>4438.9035809999996</v>
      </c>
      <c r="N231">
        <v>1193.688911</v>
      </c>
      <c r="O231">
        <v>486.83153019999997</v>
      </c>
      <c r="P231">
        <v>557.08145330000002</v>
      </c>
      <c r="Q231">
        <v>649.74287589999994</v>
      </c>
      <c r="R231">
        <v>130.16183359999999</v>
      </c>
      <c r="S231">
        <v>61.48228366</v>
      </c>
      <c r="T231">
        <v>29.064124750000001</v>
      </c>
      <c r="U231">
        <v>10.85506605</v>
      </c>
      <c r="V231">
        <v>7.9243402730000003</v>
      </c>
      <c r="W231">
        <v>4.6961961160000003</v>
      </c>
      <c r="X231">
        <v>5.1358126860000004</v>
      </c>
    </row>
    <row r="232" spans="1:24" x14ac:dyDescent="0.2">
      <c r="A232">
        <v>2018</v>
      </c>
      <c r="B232">
        <v>7</v>
      </c>
      <c r="C232">
        <v>2</v>
      </c>
      <c r="D232">
        <v>0</v>
      </c>
      <c r="E232">
        <v>0</v>
      </c>
      <c r="F232">
        <v>-1</v>
      </c>
      <c r="G232">
        <v>-1</v>
      </c>
      <c r="H232">
        <v>-1</v>
      </c>
      <c r="I232">
        <v>25</v>
      </c>
      <c r="J232">
        <v>423.915774</v>
      </c>
      <c r="K232">
        <v>535.25726750000001</v>
      </c>
      <c r="L232">
        <v>314.31023370000003</v>
      </c>
      <c r="M232">
        <v>570.33871339999996</v>
      </c>
      <c r="N232">
        <v>2337.6301319999998</v>
      </c>
      <c r="O232">
        <v>843.29203229999996</v>
      </c>
      <c r="P232">
        <v>199.00890609999999</v>
      </c>
      <c r="Q232">
        <v>134.36053609999999</v>
      </c>
      <c r="R232">
        <v>102.86084030000001</v>
      </c>
      <c r="S232">
        <v>78.658066129999995</v>
      </c>
      <c r="T232">
        <v>23.164436779999999</v>
      </c>
      <c r="U232">
        <v>4.4979761949999997</v>
      </c>
      <c r="V232">
        <v>1.1223732280000001</v>
      </c>
      <c r="W232">
        <v>0</v>
      </c>
      <c r="X232">
        <v>1.433463084</v>
      </c>
    </row>
    <row r="235" spans="1:24" x14ac:dyDescent="0.2">
      <c r="A235" t="s">
        <v>333</v>
      </c>
      <c r="B235" t="s">
        <v>334</v>
      </c>
      <c r="C235" t="s">
        <v>335</v>
      </c>
      <c r="D235" t="s">
        <v>42</v>
      </c>
      <c r="E235" t="s">
        <v>336</v>
      </c>
    </row>
    <row r="236" spans="1:24" x14ac:dyDescent="0.2">
      <c r="A236" t="s">
        <v>325</v>
      </c>
      <c r="B236" t="s">
        <v>326</v>
      </c>
      <c r="C236" t="s">
        <v>112</v>
      </c>
      <c r="D236" t="s">
        <v>327</v>
      </c>
      <c r="E236" t="s">
        <v>328</v>
      </c>
      <c r="F236" t="s">
        <v>329</v>
      </c>
      <c r="G236" t="s">
        <v>330</v>
      </c>
      <c r="H236" t="s">
        <v>331</v>
      </c>
      <c r="I236" t="s">
        <v>332</v>
      </c>
      <c r="J236" t="s">
        <v>5</v>
      </c>
      <c r="K236" t="s">
        <v>6</v>
      </c>
      <c r="L236" t="s">
        <v>7</v>
      </c>
      <c r="M236" t="s">
        <v>8</v>
      </c>
      <c r="N236" t="s">
        <v>9</v>
      </c>
      <c r="O236" t="s">
        <v>10</v>
      </c>
      <c r="P236" t="s">
        <v>11</v>
      </c>
      <c r="Q236" t="s">
        <v>12</v>
      </c>
      <c r="R236" t="s">
        <v>13</v>
      </c>
      <c r="S236" t="s">
        <v>14</v>
      </c>
      <c r="T236" t="s">
        <v>15</v>
      </c>
      <c r="U236" t="s">
        <v>16</v>
      </c>
      <c r="V236" t="s">
        <v>17</v>
      </c>
      <c r="W236" t="s">
        <v>18</v>
      </c>
      <c r="X236" t="s">
        <v>19</v>
      </c>
    </row>
    <row r="237" spans="1:24" x14ac:dyDescent="0.2">
      <c r="A237">
        <f t="shared" ref="A237:A246" si="1">A238-1</f>
        <v>1964</v>
      </c>
      <c r="B237">
        <v>7</v>
      </c>
      <c r="C237">
        <v>1</v>
      </c>
      <c r="D237">
        <v>0</v>
      </c>
      <c r="E237">
        <v>0</v>
      </c>
      <c r="F237">
        <v>-1</v>
      </c>
      <c r="G237">
        <v>-1</v>
      </c>
      <c r="H237">
        <v>-1</v>
      </c>
      <c r="I237">
        <v>10</v>
      </c>
      <c r="J237">
        <v>2.5321E-2</v>
      </c>
      <c r="K237">
        <v>0.105571</v>
      </c>
      <c r="L237">
        <v>0.16556299999999999</v>
      </c>
      <c r="M237">
        <v>0.19361100000000001</v>
      </c>
      <c r="N237">
        <v>9.5441999999999999E-2</v>
      </c>
      <c r="O237">
        <v>0.26840700000000001</v>
      </c>
      <c r="P237">
        <v>0.120764</v>
      </c>
      <c r="Q237">
        <v>2.5321E-2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 x14ac:dyDescent="0.2">
      <c r="A238">
        <f t="shared" si="1"/>
        <v>1965</v>
      </c>
      <c r="B238">
        <v>7</v>
      </c>
      <c r="C238">
        <v>1</v>
      </c>
      <c r="D238">
        <v>0</v>
      </c>
      <c r="E238">
        <v>0</v>
      </c>
      <c r="F238">
        <v>-1</v>
      </c>
      <c r="G238">
        <v>-1</v>
      </c>
      <c r="H238">
        <v>-1</v>
      </c>
      <c r="I238">
        <v>10</v>
      </c>
      <c r="J238">
        <v>1.417E-2</v>
      </c>
      <c r="K238">
        <v>1.5327E-2</v>
      </c>
      <c r="L238">
        <v>0.20416400000000001</v>
      </c>
      <c r="M238">
        <v>0.55031799999999997</v>
      </c>
      <c r="N238">
        <v>0.13475999999999999</v>
      </c>
      <c r="O238">
        <v>3.3544999999999998E-2</v>
      </c>
      <c r="P238">
        <v>3.2389000000000001E-2</v>
      </c>
      <c r="Q238">
        <v>1.5327E-2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x14ac:dyDescent="0.2">
      <c r="A239">
        <f t="shared" si="1"/>
        <v>1966</v>
      </c>
      <c r="B239">
        <v>7</v>
      </c>
      <c r="C239">
        <v>1</v>
      </c>
      <c r="D239">
        <v>0</v>
      </c>
      <c r="E239">
        <v>0</v>
      </c>
      <c r="F239">
        <v>-1</v>
      </c>
      <c r="G239">
        <v>-1</v>
      </c>
      <c r="H239">
        <v>-1</v>
      </c>
      <c r="I239">
        <v>10</v>
      </c>
      <c r="J239">
        <v>2.8427999999999998E-2</v>
      </c>
      <c r="K239">
        <v>0.16830200000000001</v>
      </c>
      <c r="L239">
        <v>5.7357999999999999E-2</v>
      </c>
      <c r="M239">
        <v>0.420126</v>
      </c>
      <c r="N239">
        <v>0.26490599999999997</v>
      </c>
      <c r="O239">
        <v>2.4150999999999999E-2</v>
      </c>
      <c r="P239">
        <v>2.6415000000000001E-2</v>
      </c>
      <c r="Q239">
        <v>1.0314E-2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 x14ac:dyDescent="0.2">
      <c r="A240">
        <f t="shared" si="1"/>
        <v>1967</v>
      </c>
      <c r="B240">
        <v>7</v>
      </c>
      <c r="C240">
        <v>1</v>
      </c>
      <c r="D240">
        <v>0</v>
      </c>
      <c r="E240">
        <v>0</v>
      </c>
      <c r="F240">
        <v>-1</v>
      </c>
      <c r="G240">
        <v>-1</v>
      </c>
      <c r="H240">
        <v>-1</v>
      </c>
      <c r="I240">
        <v>10</v>
      </c>
      <c r="J240">
        <v>9.4669999999999997E-3</v>
      </c>
      <c r="K240">
        <v>0.110178</v>
      </c>
      <c r="L240">
        <v>0.577515</v>
      </c>
      <c r="M240">
        <v>8.7692000000000006E-2</v>
      </c>
      <c r="N240">
        <v>0.16</v>
      </c>
      <c r="O240">
        <v>3.7988000000000001E-2</v>
      </c>
      <c r="P240">
        <v>1.1479E-2</v>
      </c>
      <c r="Q240">
        <v>5.6800000000000002E-3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 x14ac:dyDescent="0.2">
      <c r="A241">
        <f t="shared" si="1"/>
        <v>1968</v>
      </c>
      <c r="B241">
        <v>7</v>
      </c>
      <c r="C241">
        <v>1</v>
      </c>
      <c r="D241">
        <v>0</v>
      </c>
      <c r="E241">
        <v>0</v>
      </c>
      <c r="F241">
        <v>-1</v>
      </c>
      <c r="G241">
        <v>-1</v>
      </c>
      <c r="H241">
        <v>-1</v>
      </c>
      <c r="I241">
        <v>10</v>
      </c>
      <c r="J241">
        <v>3.2939000000000003E-2</v>
      </c>
      <c r="K241">
        <v>0.178617</v>
      </c>
      <c r="L241">
        <v>0.14021800000000001</v>
      </c>
      <c r="M241">
        <v>0.46851700000000002</v>
      </c>
      <c r="N241">
        <v>0.10736999999999999</v>
      </c>
      <c r="O241">
        <v>3.0572999999999999E-2</v>
      </c>
      <c r="P241">
        <v>3.6579E-2</v>
      </c>
      <c r="Q241">
        <v>5.1869999999999998E-3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 x14ac:dyDescent="0.2">
      <c r="A242">
        <f t="shared" si="1"/>
        <v>1969</v>
      </c>
      <c r="B242">
        <v>7</v>
      </c>
      <c r="C242">
        <v>1</v>
      </c>
      <c r="D242">
        <v>0</v>
      </c>
      <c r="E242">
        <v>0</v>
      </c>
      <c r="F242">
        <v>-1</v>
      </c>
      <c r="G242">
        <v>-1</v>
      </c>
      <c r="H242">
        <v>-1</v>
      </c>
      <c r="I242">
        <v>10</v>
      </c>
      <c r="J242">
        <v>1.4678E-2</v>
      </c>
      <c r="K242">
        <v>7.9766000000000004E-2</v>
      </c>
      <c r="L242">
        <v>0.459233</v>
      </c>
      <c r="M242">
        <v>0.31568400000000002</v>
      </c>
      <c r="N242">
        <v>0.10843</v>
      </c>
      <c r="O242">
        <v>2.3050000000000002E-3</v>
      </c>
      <c r="P242">
        <v>1.2142E-2</v>
      </c>
      <c r="Q242">
        <v>7.7609999999999997E-3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 x14ac:dyDescent="0.2">
      <c r="A243">
        <f t="shared" si="1"/>
        <v>1970</v>
      </c>
      <c r="B243">
        <v>7</v>
      </c>
      <c r="C243">
        <v>1</v>
      </c>
      <c r="D243">
        <v>0</v>
      </c>
      <c r="E243">
        <v>0</v>
      </c>
      <c r="F243">
        <v>-1</v>
      </c>
      <c r="G243">
        <v>-1</v>
      </c>
      <c r="H243">
        <v>-1</v>
      </c>
      <c r="I243">
        <v>10</v>
      </c>
      <c r="J243">
        <v>0.15676200000000001</v>
      </c>
      <c r="K243">
        <v>0.238147</v>
      </c>
      <c r="L243">
        <v>0.37426300000000001</v>
      </c>
      <c r="M243">
        <v>0.17669899999999999</v>
      </c>
      <c r="N243">
        <v>3.4247E-2</v>
      </c>
      <c r="O243">
        <v>1.1143E-2</v>
      </c>
      <c r="P243">
        <v>5.5710000000000004E-3</v>
      </c>
      <c r="Q243">
        <v>3.1679999999999998E-3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x14ac:dyDescent="0.2">
      <c r="A244">
        <f t="shared" si="1"/>
        <v>1971</v>
      </c>
      <c r="B244">
        <v>7</v>
      </c>
      <c r="C244">
        <v>1</v>
      </c>
      <c r="D244">
        <v>0</v>
      </c>
      <c r="E244">
        <v>0</v>
      </c>
      <c r="F244">
        <v>-1</v>
      </c>
      <c r="G244">
        <v>-1</v>
      </c>
      <c r="H244">
        <v>-1</v>
      </c>
      <c r="I244">
        <v>10</v>
      </c>
      <c r="J244">
        <v>0.165462</v>
      </c>
      <c r="K244">
        <v>4.9415000000000001E-2</v>
      </c>
      <c r="L244">
        <v>0.27603</v>
      </c>
      <c r="M244">
        <v>0.18528700000000001</v>
      </c>
      <c r="N244">
        <v>0.27468900000000002</v>
      </c>
      <c r="O244">
        <v>2.6682999999999998E-2</v>
      </c>
      <c r="P244">
        <v>1.7514999999999999E-2</v>
      </c>
      <c r="Q244">
        <v>4.9189999999999998E-3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</row>
    <row r="245" spans="1:24" x14ac:dyDescent="0.2">
      <c r="A245">
        <f t="shared" si="1"/>
        <v>1972</v>
      </c>
      <c r="B245">
        <v>7</v>
      </c>
      <c r="C245">
        <v>1</v>
      </c>
      <c r="D245">
        <v>0</v>
      </c>
      <c r="E245">
        <v>0</v>
      </c>
      <c r="F245">
        <v>-1</v>
      </c>
      <c r="G245">
        <v>-1</v>
      </c>
      <c r="H245">
        <v>-1</v>
      </c>
      <c r="I245">
        <v>10</v>
      </c>
      <c r="J245">
        <v>3.1427999999999998E-2</v>
      </c>
      <c r="K245">
        <v>0.15159600000000001</v>
      </c>
      <c r="L245">
        <v>0.349715</v>
      </c>
      <c r="M245">
        <v>0.28007900000000002</v>
      </c>
      <c r="N245">
        <v>0.11734700000000001</v>
      </c>
      <c r="O245">
        <v>4.6027999999999999E-2</v>
      </c>
      <c r="P245">
        <v>1.7471E-2</v>
      </c>
      <c r="Q245">
        <v>6.3350000000000004E-3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4" x14ac:dyDescent="0.2">
      <c r="A246">
        <f t="shared" si="1"/>
        <v>1973</v>
      </c>
      <c r="B246">
        <v>7</v>
      </c>
      <c r="C246">
        <v>1</v>
      </c>
      <c r="D246">
        <v>0</v>
      </c>
      <c r="E246">
        <v>0</v>
      </c>
      <c r="F246">
        <v>-1</v>
      </c>
      <c r="G246">
        <v>-1</v>
      </c>
      <c r="H246">
        <v>-1</v>
      </c>
      <c r="I246">
        <v>10</v>
      </c>
      <c r="J246">
        <v>1.1129E-2</v>
      </c>
      <c r="K246">
        <v>0.100338</v>
      </c>
      <c r="L246">
        <v>0.121466</v>
      </c>
      <c r="M246">
        <v>0.26405400000000001</v>
      </c>
      <c r="N246">
        <v>0.202123</v>
      </c>
      <c r="O246">
        <v>0.13807</v>
      </c>
      <c r="P246">
        <v>7.6822000000000001E-2</v>
      </c>
      <c r="Q246">
        <v>5.5642999999999998E-2</v>
      </c>
      <c r="R246">
        <v>2.4972000000000001E-2</v>
      </c>
      <c r="S246">
        <v>4.4980000000000003E-3</v>
      </c>
      <c r="T246">
        <v>5.6599999999999999E-4</v>
      </c>
      <c r="U246">
        <v>1.4999999999999999E-4</v>
      </c>
      <c r="V246">
        <v>3.2499999999999997E-5</v>
      </c>
      <c r="W246">
        <v>1.3799999999999999E-4</v>
      </c>
      <c r="X246">
        <v>0</v>
      </c>
    </row>
    <row r="247" spans="1:24" x14ac:dyDescent="0.2">
      <c r="A247">
        <f>A248-1</f>
        <v>1974</v>
      </c>
      <c r="B247">
        <v>7</v>
      </c>
      <c r="C247">
        <v>1</v>
      </c>
      <c r="D247">
        <v>0</v>
      </c>
      <c r="E247">
        <v>0</v>
      </c>
      <c r="F247">
        <v>-1</v>
      </c>
      <c r="G247">
        <v>-1</v>
      </c>
      <c r="H247">
        <v>-1</v>
      </c>
      <c r="I247">
        <v>10</v>
      </c>
      <c r="J247">
        <v>2.4247000000000001E-2</v>
      </c>
      <c r="K247">
        <v>0.52727900000000005</v>
      </c>
      <c r="L247">
        <v>0.19487099999999999</v>
      </c>
      <c r="M247">
        <v>5.5426999999999997E-2</v>
      </c>
      <c r="N247">
        <v>7.4453000000000005E-2</v>
      </c>
      <c r="O247">
        <v>4.0191999999999999E-2</v>
      </c>
      <c r="P247">
        <v>2.5745000000000001E-2</v>
      </c>
      <c r="Q247">
        <v>2.1690000000000001E-2</v>
      </c>
      <c r="R247">
        <v>2.1288999999999999E-2</v>
      </c>
      <c r="S247">
        <v>8.9540000000000002E-3</v>
      </c>
      <c r="T247">
        <v>3.6380000000000002E-3</v>
      </c>
      <c r="U247">
        <v>9.5E-4</v>
      </c>
      <c r="V247">
        <v>9.4799999999999995E-4</v>
      </c>
      <c r="W247">
        <v>1.6899999999999999E-4</v>
      </c>
      <c r="X247">
        <v>1.47E-4</v>
      </c>
    </row>
    <row r="248" spans="1:24" x14ac:dyDescent="0.2">
      <c r="A248">
        <v>1975</v>
      </c>
      <c r="B248">
        <v>7</v>
      </c>
      <c r="C248">
        <v>1</v>
      </c>
      <c r="D248">
        <v>0</v>
      </c>
      <c r="E248">
        <v>0</v>
      </c>
      <c r="F248">
        <v>-1</v>
      </c>
      <c r="G248">
        <v>-1</v>
      </c>
      <c r="H248">
        <v>-1</v>
      </c>
      <c r="I248">
        <v>10</v>
      </c>
      <c r="J248">
        <v>8.5430000000000002E-3</v>
      </c>
      <c r="K248">
        <v>0.150288</v>
      </c>
      <c r="L248">
        <v>0.69184299999999999</v>
      </c>
      <c r="M248">
        <v>5.3185000000000003E-2</v>
      </c>
      <c r="N248">
        <v>1.4149E-2</v>
      </c>
      <c r="O248">
        <v>2.6572999999999999E-2</v>
      </c>
      <c r="P248">
        <v>2.5451999999999999E-2</v>
      </c>
      <c r="Q248">
        <v>1.3868999999999999E-2</v>
      </c>
      <c r="R248">
        <v>8.1620000000000009E-3</v>
      </c>
      <c r="S248">
        <v>5.7470000000000004E-3</v>
      </c>
      <c r="T248">
        <v>1.421E-3</v>
      </c>
      <c r="U248">
        <v>5.62E-4</v>
      </c>
      <c r="V248">
        <v>9.0400000000000002E-5</v>
      </c>
      <c r="W248">
        <v>1.16E-4</v>
      </c>
      <c r="X248">
        <v>0</v>
      </c>
    </row>
    <row r="249" spans="1:24" x14ac:dyDescent="0.2">
      <c r="A249">
        <v>1976</v>
      </c>
      <c r="B249">
        <v>7</v>
      </c>
      <c r="C249">
        <v>1</v>
      </c>
      <c r="D249">
        <v>0</v>
      </c>
      <c r="E249">
        <v>0</v>
      </c>
      <c r="F249">
        <v>-1</v>
      </c>
      <c r="G249">
        <v>-1</v>
      </c>
      <c r="H249">
        <v>-1</v>
      </c>
      <c r="I249">
        <v>10</v>
      </c>
      <c r="J249">
        <v>2.0000000000000001E-4</v>
      </c>
      <c r="K249">
        <v>0.120162</v>
      </c>
      <c r="L249">
        <v>0.45461600000000002</v>
      </c>
      <c r="M249">
        <v>0.30598599999999998</v>
      </c>
      <c r="N249">
        <v>3.0152000000000002E-2</v>
      </c>
      <c r="O249">
        <v>1.3916E-2</v>
      </c>
      <c r="P249">
        <v>1.9279000000000001E-2</v>
      </c>
      <c r="Q249">
        <v>2.2363000000000001E-2</v>
      </c>
      <c r="R249">
        <v>1.7395999999999998E-2</v>
      </c>
      <c r="S249">
        <v>8.5719999999999998E-3</v>
      </c>
      <c r="T249">
        <v>3.9560000000000003E-3</v>
      </c>
      <c r="U249">
        <v>2.7060000000000001E-3</v>
      </c>
      <c r="V249">
        <v>6.9700000000000003E-4</v>
      </c>
      <c r="W249">
        <v>0</v>
      </c>
      <c r="X249">
        <v>0</v>
      </c>
    </row>
    <row r="250" spans="1:24" x14ac:dyDescent="0.2">
      <c r="A250">
        <v>1977</v>
      </c>
      <c r="B250">
        <v>7</v>
      </c>
      <c r="C250">
        <v>1</v>
      </c>
      <c r="D250">
        <v>0</v>
      </c>
      <c r="E250">
        <v>0</v>
      </c>
      <c r="F250">
        <v>-1</v>
      </c>
      <c r="G250">
        <v>-1</v>
      </c>
      <c r="H250">
        <v>-1</v>
      </c>
      <c r="I250">
        <v>10</v>
      </c>
      <c r="J250">
        <v>3.7671999999999997E-2</v>
      </c>
      <c r="K250">
        <v>0.247673</v>
      </c>
      <c r="L250">
        <v>0.331098</v>
      </c>
      <c r="M250">
        <v>0.23990500000000001</v>
      </c>
      <c r="N250">
        <v>8.6128999999999997E-2</v>
      </c>
      <c r="O250">
        <v>1.9158000000000001E-2</v>
      </c>
      <c r="P250">
        <v>7.0299999999999998E-3</v>
      </c>
      <c r="Q250">
        <v>1.0141000000000001E-2</v>
      </c>
      <c r="R250">
        <v>8.1110000000000002E-3</v>
      </c>
      <c r="S250">
        <v>6.5139999999999998E-3</v>
      </c>
      <c r="T250">
        <v>3.3600000000000001E-3</v>
      </c>
      <c r="U250">
        <v>1.6670000000000001E-3</v>
      </c>
      <c r="V250">
        <v>1.2290000000000001E-3</v>
      </c>
      <c r="W250">
        <v>2.4499999999999999E-4</v>
      </c>
      <c r="X250">
        <v>6.7799999999999995E-5</v>
      </c>
    </row>
    <row r="251" spans="1:24" x14ac:dyDescent="0.2">
      <c r="A251">
        <v>1978</v>
      </c>
      <c r="B251">
        <v>7</v>
      </c>
      <c r="C251">
        <v>1</v>
      </c>
      <c r="D251">
        <v>0</v>
      </c>
      <c r="E251">
        <v>0</v>
      </c>
      <c r="F251">
        <v>-1</v>
      </c>
      <c r="G251">
        <v>-1</v>
      </c>
      <c r="H251">
        <v>-1</v>
      </c>
      <c r="I251">
        <v>39</v>
      </c>
      <c r="J251">
        <v>1.2042000000000001E-2</v>
      </c>
      <c r="K251">
        <v>0.186306</v>
      </c>
      <c r="L251">
        <v>0.308118</v>
      </c>
      <c r="M251">
        <v>0.26135900000000001</v>
      </c>
      <c r="N251">
        <v>0.15068000000000001</v>
      </c>
      <c r="O251">
        <v>4.0794999999999998E-2</v>
      </c>
      <c r="P251">
        <v>1.1771999999999999E-2</v>
      </c>
      <c r="Q251">
        <v>7.0980000000000001E-3</v>
      </c>
      <c r="R251">
        <v>8.0470000000000003E-3</v>
      </c>
      <c r="S251">
        <v>6.4710000000000002E-3</v>
      </c>
      <c r="T251">
        <v>4.5589999999999997E-3</v>
      </c>
      <c r="U251">
        <v>1.7409999999999999E-3</v>
      </c>
      <c r="V251">
        <v>7.2199999999999999E-4</v>
      </c>
      <c r="W251">
        <v>2.2100000000000001E-4</v>
      </c>
      <c r="X251">
        <v>6.9200000000000002E-5</v>
      </c>
    </row>
    <row r="252" spans="1:24" x14ac:dyDescent="0.2">
      <c r="A252">
        <v>1979</v>
      </c>
      <c r="B252">
        <v>7</v>
      </c>
      <c r="C252">
        <v>1</v>
      </c>
      <c r="D252">
        <v>0</v>
      </c>
      <c r="E252">
        <v>0</v>
      </c>
      <c r="F252">
        <v>-1</v>
      </c>
      <c r="G252">
        <v>-1</v>
      </c>
      <c r="H252">
        <v>-1</v>
      </c>
      <c r="I252">
        <v>39</v>
      </c>
      <c r="J252">
        <v>3.95E-2</v>
      </c>
      <c r="K252">
        <v>0.21152499999999999</v>
      </c>
      <c r="L252">
        <v>0.28037299999999998</v>
      </c>
      <c r="M252">
        <v>0.16364799999999999</v>
      </c>
      <c r="N252">
        <v>0.152892</v>
      </c>
      <c r="O252">
        <v>8.3939E-2</v>
      </c>
      <c r="P252">
        <v>2.1921E-2</v>
      </c>
      <c r="Q252">
        <v>1.0012E-2</v>
      </c>
      <c r="R252">
        <v>1.3972999999999999E-2</v>
      </c>
      <c r="S252">
        <v>1.0706E-2</v>
      </c>
      <c r="T252">
        <v>6.862E-3</v>
      </c>
      <c r="U252">
        <v>3.0690000000000001E-3</v>
      </c>
      <c r="V252">
        <v>1.1529999999999999E-3</v>
      </c>
      <c r="W252">
        <v>2.0599999999999999E-4</v>
      </c>
      <c r="X252">
        <v>2.22E-4</v>
      </c>
    </row>
    <row r="253" spans="1:24" x14ac:dyDescent="0.2">
      <c r="A253">
        <v>1980</v>
      </c>
      <c r="B253">
        <v>7</v>
      </c>
      <c r="C253">
        <v>1</v>
      </c>
      <c r="D253">
        <v>0</v>
      </c>
      <c r="E253">
        <v>0</v>
      </c>
      <c r="F253">
        <v>-1</v>
      </c>
      <c r="G253">
        <v>-1</v>
      </c>
      <c r="H253">
        <v>-1</v>
      </c>
      <c r="I253">
        <v>39</v>
      </c>
      <c r="J253">
        <v>4.0340000000000003E-3</v>
      </c>
      <c r="K253">
        <v>0.19093199999999999</v>
      </c>
      <c r="L253">
        <v>0.33992600000000001</v>
      </c>
      <c r="M253">
        <v>0.183116</v>
      </c>
      <c r="N253">
        <v>0.10412399999999999</v>
      </c>
      <c r="O253">
        <v>8.7117E-2</v>
      </c>
      <c r="P253">
        <v>3.4571999999999999E-2</v>
      </c>
      <c r="Q253">
        <v>1.5525000000000001E-2</v>
      </c>
      <c r="R253">
        <v>8.9809999999999994E-3</v>
      </c>
      <c r="S253">
        <v>9.8770000000000004E-3</v>
      </c>
      <c r="T253">
        <v>1.0508E-2</v>
      </c>
      <c r="U253">
        <v>6.561E-3</v>
      </c>
      <c r="V253">
        <v>3.192E-3</v>
      </c>
      <c r="W253">
        <v>1.036E-3</v>
      </c>
      <c r="X253">
        <v>5.0000000000000001E-4</v>
      </c>
    </row>
    <row r="254" spans="1:24" x14ac:dyDescent="0.2">
      <c r="A254">
        <v>1981</v>
      </c>
      <c r="B254">
        <v>7</v>
      </c>
      <c r="C254">
        <v>1</v>
      </c>
      <c r="D254">
        <v>0</v>
      </c>
      <c r="E254">
        <v>0</v>
      </c>
      <c r="F254">
        <v>-1</v>
      </c>
      <c r="G254">
        <v>-1</v>
      </c>
      <c r="H254">
        <v>-1</v>
      </c>
      <c r="I254">
        <v>39</v>
      </c>
      <c r="J254">
        <v>2.6200000000000003E-4</v>
      </c>
      <c r="K254">
        <v>3.3202000000000002E-2</v>
      </c>
      <c r="L254">
        <v>0.46571299999999999</v>
      </c>
      <c r="M254">
        <v>0.29335</v>
      </c>
      <c r="N254">
        <v>0.10438699999999999</v>
      </c>
      <c r="O254">
        <v>4.7308000000000003E-2</v>
      </c>
      <c r="P254">
        <v>2.3758000000000001E-2</v>
      </c>
      <c r="Q254">
        <v>1.3610000000000001E-2</v>
      </c>
      <c r="R254">
        <v>7.4029999999999999E-3</v>
      </c>
      <c r="S254">
        <v>4.2989999999999999E-3</v>
      </c>
      <c r="T254">
        <v>3.4529999999999999E-3</v>
      </c>
      <c r="U254">
        <v>2.1150000000000001E-3</v>
      </c>
      <c r="V254">
        <v>6.9899999999999997E-4</v>
      </c>
      <c r="W254">
        <v>2.9E-4</v>
      </c>
      <c r="X254">
        <v>1.5200000000000001E-4</v>
      </c>
    </row>
    <row r="255" spans="1:24" x14ac:dyDescent="0.2">
      <c r="A255">
        <v>1982</v>
      </c>
      <c r="B255">
        <v>7</v>
      </c>
      <c r="C255">
        <v>1</v>
      </c>
      <c r="D255">
        <v>0</v>
      </c>
      <c r="E255">
        <v>0</v>
      </c>
      <c r="F255">
        <v>-1</v>
      </c>
      <c r="G255">
        <v>-1</v>
      </c>
      <c r="H255">
        <v>-1</v>
      </c>
      <c r="I255">
        <v>39</v>
      </c>
      <c r="J255">
        <v>2.3700000000000001E-3</v>
      </c>
      <c r="K255">
        <v>1.2649000000000001E-2</v>
      </c>
      <c r="L255">
        <v>8.0549999999999997E-2</v>
      </c>
      <c r="M255">
        <v>0.58499100000000004</v>
      </c>
      <c r="N255">
        <v>0.21074300000000001</v>
      </c>
      <c r="O255">
        <v>5.1754000000000001E-2</v>
      </c>
      <c r="P255">
        <v>1.7953E-2</v>
      </c>
      <c r="Q255">
        <v>1.7972999999999999E-2</v>
      </c>
      <c r="R255">
        <v>1.0743000000000001E-2</v>
      </c>
      <c r="S255">
        <v>4.5310000000000003E-3</v>
      </c>
      <c r="T255">
        <v>2.7039999999999998E-3</v>
      </c>
      <c r="U255">
        <v>1.5870000000000001E-3</v>
      </c>
      <c r="V255">
        <v>9.2800000000000001E-4</v>
      </c>
      <c r="W255">
        <v>3.4400000000000001E-4</v>
      </c>
      <c r="X255">
        <v>1.8000000000000001E-4</v>
      </c>
    </row>
    <row r="256" spans="1:24" x14ac:dyDescent="0.2">
      <c r="A256">
        <v>1983</v>
      </c>
      <c r="B256">
        <v>7</v>
      </c>
      <c r="C256">
        <v>1</v>
      </c>
      <c r="D256">
        <v>0</v>
      </c>
      <c r="E256">
        <v>0</v>
      </c>
      <c r="F256">
        <v>-1</v>
      </c>
      <c r="G256">
        <v>-1</v>
      </c>
      <c r="H256">
        <v>-1</v>
      </c>
      <c r="I256">
        <v>39</v>
      </c>
      <c r="J256">
        <v>2.9060000000000002E-3</v>
      </c>
      <c r="K256">
        <v>6.7964999999999998E-2</v>
      </c>
      <c r="L256">
        <v>9.0430999999999997E-2</v>
      </c>
      <c r="M256">
        <v>0.17937800000000001</v>
      </c>
      <c r="N256">
        <v>0.46820899999999999</v>
      </c>
      <c r="O256">
        <v>0.12509300000000001</v>
      </c>
      <c r="P256">
        <v>2.3737999999999999E-2</v>
      </c>
      <c r="Q256">
        <v>1.4167000000000001E-2</v>
      </c>
      <c r="R256">
        <v>1.1353E-2</v>
      </c>
      <c r="S256">
        <v>6.3619999999999996E-3</v>
      </c>
      <c r="T256">
        <v>4.3559999999999996E-3</v>
      </c>
      <c r="U256">
        <v>2.8080000000000002E-3</v>
      </c>
      <c r="V256">
        <v>2.0170000000000001E-3</v>
      </c>
      <c r="W256">
        <v>9.9700000000000006E-4</v>
      </c>
      <c r="X256">
        <v>2.1800000000000001E-4</v>
      </c>
    </row>
    <row r="257" spans="1:24" x14ac:dyDescent="0.2">
      <c r="A257">
        <v>1984</v>
      </c>
      <c r="B257">
        <v>7</v>
      </c>
      <c r="C257">
        <v>1</v>
      </c>
      <c r="D257">
        <v>0</v>
      </c>
      <c r="E257">
        <v>0</v>
      </c>
      <c r="F257">
        <v>-1</v>
      </c>
      <c r="G257">
        <v>-1</v>
      </c>
      <c r="H257">
        <v>-1</v>
      </c>
      <c r="I257">
        <v>39</v>
      </c>
      <c r="J257">
        <v>1.0820000000000001E-3</v>
      </c>
      <c r="K257">
        <v>2.3623000000000002E-2</v>
      </c>
      <c r="L257">
        <v>4.5693999999999999E-2</v>
      </c>
      <c r="M257">
        <v>0.22206999999999999</v>
      </c>
      <c r="N257">
        <v>0.25354900000000002</v>
      </c>
      <c r="O257">
        <v>0.33724700000000002</v>
      </c>
      <c r="P257">
        <v>6.9013000000000005E-2</v>
      </c>
      <c r="Q257">
        <v>1.8339999999999999E-2</v>
      </c>
      <c r="R257">
        <v>1.2938E-2</v>
      </c>
      <c r="S257">
        <v>8.0669999999999995E-3</v>
      </c>
      <c r="T257">
        <v>3.6600000000000001E-3</v>
      </c>
      <c r="U257">
        <v>1.299E-3</v>
      </c>
      <c r="V257">
        <v>1.5100000000000001E-3</v>
      </c>
      <c r="W257">
        <v>8.61E-4</v>
      </c>
      <c r="X257">
        <v>1.0460000000000001E-3</v>
      </c>
    </row>
    <row r="258" spans="1:24" x14ac:dyDescent="0.2">
      <c r="A258">
        <v>1985</v>
      </c>
      <c r="B258">
        <v>7</v>
      </c>
      <c r="C258">
        <v>1</v>
      </c>
      <c r="D258">
        <v>0</v>
      </c>
      <c r="E258">
        <v>0</v>
      </c>
      <c r="F258">
        <v>-1</v>
      </c>
      <c r="G258">
        <v>-1</v>
      </c>
      <c r="H258">
        <v>-1</v>
      </c>
      <c r="I258">
        <v>39</v>
      </c>
      <c r="J258">
        <v>1.377E-3</v>
      </c>
      <c r="K258">
        <v>2.8742E-2</v>
      </c>
      <c r="L258">
        <v>0.198541</v>
      </c>
      <c r="M258">
        <v>6.3409999999999994E-2</v>
      </c>
      <c r="N258">
        <v>0.190469</v>
      </c>
      <c r="O258">
        <v>0.16742599999999999</v>
      </c>
      <c r="P258">
        <v>0.23080999999999999</v>
      </c>
      <c r="Q258">
        <v>5.8574000000000001E-2</v>
      </c>
      <c r="R258">
        <v>1.9047999999999999E-2</v>
      </c>
      <c r="S258">
        <v>1.3448999999999999E-2</v>
      </c>
      <c r="T258">
        <v>1.2929E-2</v>
      </c>
      <c r="U258">
        <v>5.5529999999999998E-3</v>
      </c>
      <c r="V258">
        <v>4.9090000000000002E-3</v>
      </c>
      <c r="W258">
        <v>2.088E-3</v>
      </c>
      <c r="X258">
        <v>2.6749999999999999E-3</v>
      </c>
    </row>
    <row r="259" spans="1:24" x14ac:dyDescent="0.2">
      <c r="A259">
        <v>1986</v>
      </c>
      <c r="B259">
        <v>7</v>
      </c>
      <c r="C259">
        <v>1</v>
      </c>
      <c r="D259">
        <v>0</v>
      </c>
      <c r="E259">
        <v>0</v>
      </c>
      <c r="F259">
        <v>-1</v>
      </c>
      <c r="G259">
        <v>-1</v>
      </c>
      <c r="H259">
        <v>-1</v>
      </c>
      <c r="I259">
        <v>39</v>
      </c>
      <c r="J259">
        <v>1.5139999999999999E-3</v>
      </c>
      <c r="K259">
        <v>4.2153999999999997E-2</v>
      </c>
      <c r="L259">
        <v>4.5221999999999998E-2</v>
      </c>
      <c r="M259">
        <v>0.36684699999999998</v>
      </c>
      <c r="N259">
        <v>0.10492600000000001</v>
      </c>
      <c r="O259">
        <v>0.18529300000000001</v>
      </c>
      <c r="P259">
        <v>0.108734</v>
      </c>
      <c r="Q259">
        <v>0.105004</v>
      </c>
      <c r="R259">
        <v>2.9249000000000001E-2</v>
      </c>
      <c r="S259">
        <v>7.4400000000000004E-3</v>
      </c>
      <c r="T259">
        <v>1.637E-3</v>
      </c>
      <c r="U259">
        <v>1.2639999999999999E-3</v>
      </c>
      <c r="V259">
        <v>1.3200000000000001E-4</v>
      </c>
      <c r="W259">
        <v>5.8299999999999997E-4</v>
      </c>
      <c r="X259">
        <v>0</v>
      </c>
    </row>
    <row r="260" spans="1:24" x14ac:dyDescent="0.2">
      <c r="A260">
        <v>1987</v>
      </c>
      <c r="B260">
        <v>7</v>
      </c>
      <c r="C260">
        <v>1</v>
      </c>
      <c r="D260">
        <v>0</v>
      </c>
      <c r="E260">
        <v>0</v>
      </c>
      <c r="F260">
        <v>-1</v>
      </c>
      <c r="G260">
        <v>-1</v>
      </c>
      <c r="H260">
        <v>-1</v>
      </c>
      <c r="I260">
        <v>39</v>
      </c>
      <c r="J260">
        <v>0</v>
      </c>
      <c r="K260">
        <v>1.4352999999999999E-2</v>
      </c>
      <c r="L260">
        <v>8.0902000000000002E-2</v>
      </c>
      <c r="M260">
        <v>5.6279000000000003E-2</v>
      </c>
      <c r="N260">
        <v>0.29985800000000001</v>
      </c>
      <c r="O260">
        <v>0.100715</v>
      </c>
      <c r="P260">
        <v>8.8820999999999997E-2</v>
      </c>
      <c r="Q260">
        <v>6.5741999999999995E-2</v>
      </c>
      <c r="R260">
        <v>0.179309</v>
      </c>
      <c r="S260">
        <v>3.9206999999999999E-2</v>
      </c>
      <c r="T260">
        <v>2.8063999999999999E-2</v>
      </c>
      <c r="U260">
        <v>1.5557E-2</v>
      </c>
      <c r="V260">
        <v>2.0974E-2</v>
      </c>
      <c r="W260">
        <v>4.4209999999999996E-3</v>
      </c>
      <c r="X260">
        <v>5.7990000000000003E-3</v>
      </c>
    </row>
    <row r="261" spans="1:24" x14ac:dyDescent="0.2">
      <c r="A261">
        <v>1988</v>
      </c>
      <c r="B261">
        <v>7</v>
      </c>
      <c r="C261">
        <v>1</v>
      </c>
      <c r="D261">
        <v>0</v>
      </c>
      <c r="E261">
        <v>0</v>
      </c>
      <c r="F261">
        <v>-1</v>
      </c>
      <c r="G261">
        <v>-1</v>
      </c>
      <c r="H261">
        <v>-1</v>
      </c>
      <c r="I261">
        <v>39</v>
      </c>
      <c r="J261">
        <v>0</v>
      </c>
      <c r="K261">
        <v>4.8669999999999998E-3</v>
      </c>
      <c r="L261">
        <v>0.20707800000000001</v>
      </c>
      <c r="M261">
        <v>0.19230800000000001</v>
      </c>
      <c r="N261">
        <v>0.115004</v>
      </c>
      <c r="O261">
        <v>0.24830199999999999</v>
      </c>
      <c r="P261">
        <v>0.10252699999999999</v>
      </c>
      <c r="Q261">
        <v>4.7865999999999999E-2</v>
      </c>
      <c r="R261">
        <v>1.7871999999999999E-2</v>
      </c>
      <c r="S261">
        <v>4.4149000000000001E-2</v>
      </c>
      <c r="T261">
        <v>8.3239999999999998E-3</v>
      </c>
      <c r="U261">
        <v>4.6579999999999998E-3</v>
      </c>
      <c r="V261">
        <v>1.7149999999999999E-3</v>
      </c>
      <c r="W261">
        <v>2.506E-3</v>
      </c>
      <c r="X261">
        <v>2.8249999999999998E-3</v>
      </c>
    </row>
    <row r="262" spans="1:24" x14ac:dyDescent="0.2">
      <c r="A262">
        <v>1989</v>
      </c>
      <c r="B262">
        <v>7</v>
      </c>
      <c r="C262">
        <v>1</v>
      </c>
      <c r="D262">
        <v>0</v>
      </c>
      <c r="E262">
        <v>0</v>
      </c>
      <c r="F262">
        <v>-1</v>
      </c>
      <c r="G262">
        <v>-1</v>
      </c>
      <c r="H262">
        <v>-1</v>
      </c>
      <c r="I262">
        <v>39</v>
      </c>
      <c r="J262">
        <v>0</v>
      </c>
      <c r="K262">
        <v>2.6710000000000002E-3</v>
      </c>
      <c r="L262">
        <v>3.0904000000000001E-2</v>
      </c>
      <c r="M262">
        <v>8.3527000000000004E-2</v>
      </c>
      <c r="N262">
        <v>0.25288300000000002</v>
      </c>
      <c r="O262">
        <v>9.3473000000000001E-2</v>
      </c>
      <c r="P262">
        <v>0.32077600000000001</v>
      </c>
      <c r="Q262">
        <v>5.3997000000000003E-2</v>
      </c>
      <c r="R262">
        <v>5.8166000000000002E-2</v>
      </c>
      <c r="S262">
        <v>1.8176000000000001E-2</v>
      </c>
      <c r="T262">
        <v>7.2330000000000005E-2</v>
      </c>
      <c r="U262">
        <v>6.1019999999999998E-3</v>
      </c>
      <c r="V262">
        <v>2.235E-3</v>
      </c>
      <c r="W262">
        <v>1.436E-3</v>
      </c>
      <c r="X262">
        <v>3.3249999999999998E-3</v>
      </c>
    </row>
    <row r="263" spans="1:24" x14ac:dyDescent="0.2">
      <c r="A263">
        <v>1990</v>
      </c>
      <c r="B263">
        <v>7</v>
      </c>
      <c r="C263">
        <v>1</v>
      </c>
      <c r="D263">
        <v>0</v>
      </c>
      <c r="E263">
        <v>0</v>
      </c>
      <c r="F263">
        <v>-1</v>
      </c>
      <c r="G263">
        <v>-1</v>
      </c>
      <c r="H263">
        <v>-1</v>
      </c>
      <c r="I263">
        <v>39</v>
      </c>
      <c r="J263">
        <v>7.5199999999999996E-4</v>
      </c>
      <c r="K263">
        <v>1.8901000000000001E-2</v>
      </c>
      <c r="L263">
        <v>3.2625000000000001E-2</v>
      </c>
      <c r="M263">
        <v>0.12570799999999999</v>
      </c>
      <c r="N263">
        <v>0.114964</v>
      </c>
      <c r="O263">
        <v>0.27363300000000002</v>
      </c>
      <c r="P263">
        <v>7.4005000000000001E-2</v>
      </c>
      <c r="Q263">
        <v>0.21101500000000001</v>
      </c>
      <c r="R263">
        <v>3.7631999999999999E-2</v>
      </c>
      <c r="S263">
        <v>5.8368000000000003E-2</v>
      </c>
      <c r="T263">
        <v>5.1780000000000003E-3</v>
      </c>
      <c r="U263">
        <v>3.4402000000000002E-2</v>
      </c>
      <c r="V263">
        <v>4.8650000000000004E-3</v>
      </c>
      <c r="W263">
        <v>2.6770000000000001E-3</v>
      </c>
      <c r="X263">
        <v>5.2750000000000002E-3</v>
      </c>
    </row>
    <row r="264" spans="1:24" x14ac:dyDescent="0.2">
      <c r="A264">
        <v>1991</v>
      </c>
      <c r="B264">
        <v>7</v>
      </c>
      <c r="C264">
        <v>1</v>
      </c>
      <c r="D264">
        <v>0</v>
      </c>
      <c r="E264">
        <v>0</v>
      </c>
      <c r="F264">
        <v>-1</v>
      </c>
      <c r="G264">
        <v>-1</v>
      </c>
      <c r="H264">
        <v>-1</v>
      </c>
      <c r="I264">
        <v>134</v>
      </c>
      <c r="J264">
        <v>389.57400000000001</v>
      </c>
      <c r="K264">
        <v>113171.246</v>
      </c>
      <c r="L264">
        <v>44377.118000000002</v>
      </c>
      <c r="M264">
        <v>88939.243000000002</v>
      </c>
      <c r="N264">
        <v>151831.85800000001</v>
      </c>
      <c r="O264">
        <v>181937.23800000001</v>
      </c>
      <c r="P264">
        <v>509695.98599999998</v>
      </c>
      <c r="Q264">
        <v>81478.505999999994</v>
      </c>
      <c r="R264">
        <v>292863.18300000002</v>
      </c>
      <c r="S264">
        <v>29464.685000000001</v>
      </c>
      <c r="T264">
        <v>143946.71599999999</v>
      </c>
      <c r="U264">
        <v>18242.940999999999</v>
      </c>
      <c r="V264">
        <v>88287.566999999995</v>
      </c>
      <c r="W264">
        <v>21837.841</v>
      </c>
      <c r="X264">
        <v>50005.35</v>
      </c>
    </row>
    <row r="265" spans="1:24" x14ac:dyDescent="0.2">
      <c r="A265">
        <v>1992</v>
      </c>
      <c r="B265">
        <v>7</v>
      </c>
      <c r="C265">
        <v>1</v>
      </c>
      <c r="D265">
        <v>0</v>
      </c>
      <c r="E265">
        <v>0</v>
      </c>
      <c r="F265">
        <v>-1</v>
      </c>
      <c r="G265">
        <v>-1</v>
      </c>
      <c r="H265">
        <v>-1</v>
      </c>
      <c r="I265">
        <v>155</v>
      </c>
      <c r="J265">
        <v>1963.817</v>
      </c>
      <c r="K265">
        <v>88216.877999999997</v>
      </c>
      <c r="L265">
        <v>670812.79</v>
      </c>
      <c r="M265">
        <v>130291.321</v>
      </c>
      <c r="N265">
        <v>82898.781000000003</v>
      </c>
      <c r="O265">
        <v>110166.81600000001</v>
      </c>
      <c r="P265">
        <v>136177.829</v>
      </c>
      <c r="Q265">
        <v>254831.21400000001</v>
      </c>
      <c r="R265">
        <v>102726.463</v>
      </c>
      <c r="S265">
        <v>152502.26300000001</v>
      </c>
      <c r="T265">
        <v>57876.972999999998</v>
      </c>
      <c r="U265">
        <v>45353.714999999997</v>
      </c>
      <c r="V265">
        <v>13708.388999999999</v>
      </c>
      <c r="W265">
        <v>43213.482000000004</v>
      </c>
      <c r="X265">
        <v>32332.071</v>
      </c>
    </row>
    <row r="266" spans="1:24" x14ac:dyDescent="0.2">
      <c r="A266">
        <v>1993</v>
      </c>
      <c r="B266">
        <v>7</v>
      </c>
      <c r="C266">
        <v>1</v>
      </c>
      <c r="D266">
        <v>0</v>
      </c>
      <c r="E266">
        <v>0</v>
      </c>
      <c r="F266">
        <v>-1</v>
      </c>
      <c r="G266">
        <v>-1</v>
      </c>
      <c r="H266">
        <v>-1</v>
      </c>
      <c r="I266">
        <v>211</v>
      </c>
      <c r="J266">
        <v>94.552999999999997</v>
      </c>
      <c r="K266">
        <v>6917.3739999999998</v>
      </c>
      <c r="L266">
        <v>243618.641</v>
      </c>
      <c r="M266">
        <v>1144408.8</v>
      </c>
      <c r="N266">
        <v>108022.22</v>
      </c>
      <c r="O266">
        <v>73939.486999999994</v>
      </c>
      <c r="P266">
        <v>68533.705000000002</v>
      </c>
      <c r="Q266">
        <v>53098.612999999998</v>
      </c>
      <c r="R266">
        <v>91647.46</v>
      </c>
      <c r="S266">
        <v>20461.642</v>
      </c>
      <c r="T266">
        <v>35213.79</v>
      </c>
      <c r="U266">
        <v>10862.126</v>
      </c>
      <c r="V266">
        <v>13502.848</v>
      </c>
      <c r="W266">
        <v>7305.2520000000004</v>
      </c>
      <c r="X266">
        <v>16014.065000000001</v>
      </c>
    </row>
    <row r="267" spans="1:24" x14ac:dyDescent="0.2">
      <c r="A267">
        <v>1994</v>
      </c>
      <c r="B267">
        <v>7</v>
      </c>
      <c r="C267">
        <v>1</v>
      </c>
      <c r="D267">
        <v>0</v>
      </c>
      <c r="E267">
        <v>0</v>
      </c>
      <c r="F267">
        <v>-1</v>
      </c>
      <c r="G267">
        <v>-1</v>
      </c>
      <c r="H267">
        <v>-1</v>
      </c>
      <c r="I267">
        <v>83</v>
      </c>
      <c r="J267">
        <v>1167.769</v>
      </c>
      <c r="K267">
        <v>35589.735000000001</v>
      </c>
      <c r="L267">
        <v>58612.067999999999</v>
      </c>
      <c r="M267">
        <v>347405.30900000001</v>
      </c>
      <c r="N267">
        <v>1067224.702</v>
      </c>
      <c r="O267">
        <v>180474.84400000001</v>
      </c>
      <c r="P267">
        <v>57739.999000000003</v>
      </c>
      <c r="Q267">
        <v>18728.565999999999</v>
      </c>
      <c r="R267">
        <v>12367.620999999999</v>
      </c>
      <c r="S267">
        <v>20247.034</v>
      </c>
      <c r="T267">
        <v>9182.09</v>
      </c>
      <c r="U267">
        <v>10150.168</v>
      </c>
      <c r="V267">
        <v>7576.5129999999999</v>
      </c>
      <c r="W267">
        <v>4058.4360000000001</v>
      </c>
      <c r="X267">
        <v>8040.1040000000003</v>
      </c>
    </row>
    <row r="268" spans="1:24" x14ac:dyDescent="0.2">
      <c r="A268">
        <v>1995</v>
      </c>
      <c r="B268">
        <v>7</v>
      </c>
      <c r="C268">
        <v>1</v>
      </c>
      <c r="D268">
        <v>0</v>
      </c>
      <c r="E268">
        <v>0</v>
      </c>
      <c r="F268">
        <v>-1</v>
      </c>
      <c r="G268">
        <v>-1</v>
      </c>
      <c r="H268">
        <v>-1</v>
      </c>
      <c r="I268">
        <v>107</v>
      </c>
      <c r="J268">
        <v>0</v>
      </c>
      <c r="K268">
        <v>362.23399999999998</v>
      </c>
      <c r="L268">
        <v>77134.933000000005</v>
      </c>
      <c r="M268">
        <v>148491.08600000001</v>
      </c>
      <c r="N268">
        <v>406831.16</v>
      </c>
      <c r="O268">
        <v>767104.99800000002</v>
      </c>
      <c r="P268">
        <v>121936.992</v>
      </c>
      <c r="Q268">
        <v>31977.238000000001</v>
      </c>
      <c r="R268">
        <v>11202.132</v>
      </c>
      <c r="S268">
        <v>8112.6930000000002</v>
      </c>
      <c r="T268">
        <v>17685.144</v>
      </c>
      <c r="U268">
        <v>5228.7539999999999</v>
      </c>
      <c r="V268">
        <v>6653.2340000000004</v>
      </c>
      <c r="W268">
        <v>1347.8219999999999</v>
      </c>
      <c r="X268">
        <v>9082.5769999999993</v>
      </c>
    </row>
    <row r="269" spans="1:24" x14ac:dyDescent="0.2">
      <c r="A269">
        <v>1996</v>
      </c>
      <c r="B269">
        <v>7</v>
      </c>
      <c r="C269">
        <v>1</v>
      </c>
      <c r="D269">
        <v>0</v>
      </c>
      <c r="E269">
        <v>0</v>
      </c>
      <c r="F269">
        <v>-1</v>
      </c>
      <c r="G269">
        <v>-1</v>
      </c>
      <c r="H269">
        <v>-1</v>
      </c>
      <c r="I269">
        <v>115</v>
      </c>
      <c r="J269">
        <v>0</v>
      </c>
      <c r="K269">
        <v>16705.888999999999</v>
      </c>
      <c r="L269">
        <v>51918.124000000003</v>
      </c>
      <c r="M269">
        <v>82638.434999999998</v>
      </c>
      <c r="N269">
        <v>161493.758</v>
      </c>
      <c r="O269">
        <v>362775.97700000001</v>
      </c>
      <c r="P269">
        <v>481648.022</v>
      </c>
      <c r="Q269">
        <v>186012.14199999999</v>
      </c>
      <c r="R269">
        <v>32583.736000000001</v>
      </c>
      <c r="S269">
        <v>14098.593000000001</v>
      </c>
      <c r="T269">
        <v>8438.5239999999994</v>
      </c>
      <c r="U269">
        <v>8658.3449999999993</v>
      </c>
      <c r="V269">
        <v>4502.9480000000003</v>
      </c>
      <c r="W269">
        <v>5928.2209999999995</v>
      </c>
      <c r="X269">
        <v>5026.0749999999998</v>
      </c>
    </row>
    <row r="270" spans="1:24" x14ac:dyDescent="0.2">
      <c r="A270">
        <v>1997</v>
      </c>
      <c r="B270">
        <v>7</v>
      </c>
      <c r="C270">
        <v>1</v>
      </c>
      <c r="D270">
        <v>0</v>
      </c>
      <c r="E270">
        <v>0</v>
      </c>
      <c r="F270">
        <v>-1</v>
      </c>
      <c r="G270">
        <v>-1</v>
      </c>
      <c r="H270">
        <v>-1</v>
      </c>
      <c r="I270">
        <v>198</v>
      </c>
      <c r="J270">
        <v>1642.2339999999999</v>
      </c>
      <c r="K270">
        <v>77851.847999999998</v>
      </c>
      <c r="L270">
        <v>39246.144</v>
      </c>
      <c r="M270">
        <v>107649.409</v>
      </c>
      <c r="N270">
        <v>472667.19199999998</v>
      </c>
      <c r="O270">
        <v>282593.09000000003</v>
      </c>
      <c r="P270">
        <v>252640.554</v>
      </c>
      <c r="Q270">
        <v>200068.83</v>
      </c>
      <c r="R270">
        <v>65432.843999999997</v>
      </c>
      <c r="S270">
        <v>14010.332</v>
      </c>
      <c r="T270">
        <v>5934.4459999999999</v>
      </c>
      <c r="U270">
        <v>5275.4650000000001</v>
      </c>
      <c r="V270">
        <v>3278.3739999999998</v>
      </c>
      <c r="W270">
        <v>4446.9970000000003</v>
      </c>
      <c r="X270">
        <v>9998.3970000000008</v>
      </c>
    </row>
    <row r="271" spans="1:24" x14ac:dyDescent="0.2">
      <c r="A271">
        <v>1998</v>
      </c>
      <c r="B271">
        <v>7</v>
      </c>
      <c r="C271">
        <v>1</v>
      </c>
      <c r="D271">
        <v>0</v>
      </c>
      <c r="E271">
        <v>0</v>
      </c>
      <c r="F271">
        <v>-1</v>
      </c>
      <c r="G271">
        <v>-1</v>
      </c>
      <c r="H271">
        <v>-1</v>
      </c>
      <c r="I271">
        <v>208</v>
      </c>
      <c r="J271">
        <v>220.08500000000001</v>
      </c>
      <c r="K271">
        <v>42328.663999999997</v>
      </c>
      <c r="L271">
        <v>85616.472999999998</v>
      </c>
      <c r="M271">
        <v>70923.703999999998</v>
      </c>
      <c r="N271">
        <v>154774.05600000001</v>
      </c>
      <c r="O271">
        <v>697028.57700000005</v>
      </c>
      <c r="P271">
        <v>202038.77499999999</v>
      </c>
      <c r="Q271">
        <v>130969.685</v>
      </c>
      <c r="R271">
        <v>107502.47900000001</v>
      </c>
      <c r="S271">
        <v>29113.557000000001</v>
      </c>
      <c r="T271">
        <v>6117.2470000000003</v>
      </c>
      <c r="U271">
        <v>6200.07</v>
      </c>
      <c r="V271">
        <v>2439.152</v>
      </c>
      <c r="W271">
        <v>3558.84</v>
      </c>
      <c r="X271">
        <v>5611.3050000000003</v>
      </c>
    </row>
    <row r="272" spans="1:24" x14ac:dyDescent="0.2">
      <c r="A272">
        <v>1999</v>
      </c>
      <c r="B272">
        <v>7</v>
      </c>
      <c r="C272">
        <v>1</v>
      </c>
      <c r="D272">
        <v>0</v>
      </c>
      <c r="E272">
        <v>0</v>
      </c>
      <c r="F272">
        <v>-1</v>
      </c>
      <c r="G272">
        <v>-1</v>
      </c>
      <c r="H272">
        <v>-1</v>
      </c>
      <c r="I272">
        <v>730</v>
      </c>
      <c r="J272">
        <v>191.87799999999999</v>
      </c>
      <c r="K272">
        <v>9649.6229999999996</v>
      </c>
      <c r="L272">
        <v>294436.09299999999</v>
      </c>
      <c r="M272">
        <v>224555.033</v>
      </c>
      <c r="N272">
        <v>102324.72</v>
      </c>
      <c r="O272">
        <v>159704.82</v>
      </c>
      <c r="P272">
        <v>470779.56900000002</v>
      </c>
      <c r="Q272">
        <v>130685.88</v>
      </c>
      <c r="R272">
        <v>56328.538999999997</v>
      </c>
      <c r="S272">
        <v>34117.658000000003</v>
      </c>
      <c r="T272">
        <v>3655.915</v>
      </c>
      <c r="U272">
        <v>2267.1109999999999</v>
      </c>
      <c r="V272">
        <v>813.72299999999996</v>
      </c>
      <c r="W272">
        <v>397.37200000000001</v>
      </c>
      <c r="X272">
        <v>1846.6859999999999</v>
      </c>
    </row>
    <row r="273" spans="1:24" x14ac:dyDescent="0.2">
      <c r="A273">
        <v>2000</v>
      </c>
      <c r="B273">
        <v>7</v>
      </c>
      <c r="C273">
        <v>1</v>
      </c>
      <c r="D273">
        <v>0</v>
      </c>
      <c r="E273">
        <v>0</v>
      </c>
      <c r="F273">
        <v>-1</v>
      </c>
      <c r="G273">
        <v>-1</v>
      </c>
      <c r="H273">
        <v>-1</v>
      </c>
      <c r="I273">
        <v>725</v>
      </c>
      <c r="J273">
        <v>0</v>
      </c>
      <c r="K273">
        <v>15332.214</v>
      </c>
      <c r="L273">
        <v>80266.570999999996</v>
      </c>
      <c r="M273">
        <v>425831.83500000002</v>
      </c>
      <c r="N273">
        <v>346974.34899999999</v>
      </c>
      <c r="O273">
        <v>105151.561</v>
      </c>
      <c r="P273">
        <v>170382.75200000001</v>
      </c>
      <c r="Q273">
        <v>357627.32299999997</v>
      </c>
      <c r="R273">
        <v>85956.498999999996</v>
      </c>
      <c r="S273">
        <v>29457.682000000001</v>
      </c>
      <c r="T273">
        <v>22278.072</v>
      </c>
      <c r="U273">
        <v>5336.2219999999998</v>
      </c>
      <c r="V273">
        <v>1340.472</v>
      </c>
      <c r="W273">
        <v>628.37099999999998</v>
      </c>
      <c r="X273">
        <v>938.37300000000005</v>
      </c>
    </row>
    <row r="274" spans="1:24" x14ac:dyDescent="0.2">
      <c r="A274">
        <v>2001</v>
      </c>
      <c r="B274">
        <v>7</v>
      </c>
      <c r="C274">
        <v>1</v>
      </c>
      <c r="D274">
        <v>0</v>
      </c>
      <c r="E274">
        <v>0</v>
      </c>
      <c r="F274">
        <v>-1</v>
      </c>
      <c r="G274">
        <v>-1</v>
      </c>
      <c r="H274">
        <v>-1</v>
      </c>
      <c r="I274">
        <v>467</v>
      </c>
      <c r="J274">
        <v>0</v>
      </c>
      <c r="K274">
        <v>3084.0819999999999</v>
      </c>
      <c r="L274">
        <v>46891.601000000002</v>
      </c>
      <c r="M274">
        <v>154726.845</v>
      </c>
      <c r="N274">
        <v>582562.62899999996</v>
      </c>
      <c r="O274">
        <v>410467.83600000001</v>
      </c>
      <c r="P274">
        <v>135860.79699999999</v>
      </c>
      <c r="Q274">
        <v>127004.325</v>
      </c>
      <c r="R274">
        <v>157299.897</v>
      </c>
      <c r="S274">
        <v>58963.252999999997</v>
      </c>
      <c r="T274">
        <v>34428.25</v>
      </c>
      <c r="U274">
        <v>15999.852000000001</v>
      </c>
      <c r="V274">
        <v>5423.6450000000004</v>
      </c>
      <c r="W274">
        <v>3709.105</v>
      </c>
      <c r="X274">
        <v>1982.923</v>
      </c>
    </row>
    <row r="275" spans="1:24" x14ac:dyDescent="0.2">
      <c r="A275">
        <v>2002</v>
      </c>
      <c r="B275">
        <v>7</v>
      </c>
      <c r="C275">
        <v>1</v>
      </c>
      <c r="D275">
        <v>0</v>
      </c>
      <c r="E275">
        <v>0</v>
      </c>
      <c r="F275">
        <v>-1</v>
      </c>
      <c r="G275">
        <v>-1</v>
      </c>
      <c r="H275">
        <v>-1</v>
      </c>
      <c r="I275">
        <v>697</v>
      </c>
      <c r="J275">
        <v>896.24699999999996</v>
      </c>
      <c r="K275">
        <v>46960.366000000002</v>
      </c>
      <c r="L275">
        <v>108614.984</v>
      </c>
      <c r="M275">
        <v>213379.41399999999</v>
      </c>
      <c r="N275">
        <v>287356.30699999997</v>
      </c>
      <c r="O275">
        <v>602274.72</v>
      </c>
      <c r="P275">
        <v>270186.35600000003</v>
      </c>
      <c r="Q275">
        <v>100646.40399999999</v>
      </c>
      <c r="R275">
        <v>86265.324999999997</v>
      </c>
      <c r="S275">
        <v>96759.331000000006</v>
      </c>
      <c r="T275">
        <v>33892.197999999997</v>
      </c>
      <c r="U275">
        <v>15336.596</v>
      </c>
      <c r="V275">
        <v>11015.279</v>
      </c>
      <c r="W275">
        <v>2669.201</v>
      </c>
      <c r="X275">
        <v>1835.4490000000001</v>
      </c>
    </row>
    <row r="276" spans="1:24" x14ac:dyDescent="0.2">
      <c r="A276">
        <v>2003</v>
      </c>
      <c r="B276">
        <v>7</v>
      </c>
      <c r="C276">
        <v>1</v>
      </c>
      <c r="D276">
        <v>0</v>
      </c>
      <c r="E276">
        <v>0</v>
      </c>
      <c r="F276">
        <v>-1</v>
      </c>
      <c r="G276">
        <v>-1</v>
      </c>
      <c r="H276">
        <v>-1</v>
      </c>
      <c r="I276">
        <v>623</v>
      </c>
      <c r="J276">
        <v>0</v>
      </c>
      <c r="K276">
        <v>14109.644</v>
      </c>
      <c r="L276">
        <v>408579.70799999998</v>
      </c>
      <c r="M276">
        <v>323481.978</v>
      </c>
      <c r="N276">
        <v>367205.84399999998</v>
      </c>
      <c r="O276">
        <v>307130.69799999997</v>
      </c>
      <c r="P276">
        <v>331247.14500000002</v>
      </c>
      <c r="Q276">
        <v>158767.45000000001</v>
      </c>
      <c r="R276">
        <v>49547.88</v>
      </c>
      <c r="S276">
        <v>38445.472000000002</v>
      </c>
      <c r="T276">
        <v>36120.182999999997</v>
      </c>
      <c r="U276">
        <v>22732.501</v>
      </c>
      <c r="V276">
        <v>6770.8469999999998</v>
      </c>
      <c r="W276">
        <v>3455.5619999999999</v>
      </c>
      <c r="X276">
        <v>3195.1959999999999</v>
      </c>
    </row>
    <row r="277" spans="1:24" x14ac:dyDescent="0.2">
      <c r="A277">
        <v>2004</v>
      </c>
      <c r="B277">
        <v>7</v>
      </c>
      <c r="C277">
        <v>1</v>
      </c>
      <c r="D277">
        <v>0</v>
      </c>
      <c r="E277">
        <v>0</v>
      </c>
      <c r="F277">
        <v>-1</v>
      </c>
      <c r="G277">
        <v>-1</v>
      </c>
      <c r="H277">
        <v>-1</v>
      </c>
      <c r="I277">
        <v>532</v>
      </c>
      <c r="J277">
        <v>0</v>
      </c>
      <c r="K277">
        <v>472.74700000000001</v>
      </c>
      <c r="L277">
        <v>90113.138999999996</v>
      </c>
      <c r="M277">
        <v>825409.40300000005</v>
      </c>
      <c r="N277">
        <v>483692.60499999998</v>
      </c>
      <c r="O277">
        <v>238969.49900000001</v>
      </c>
      <c r="P277">
        <v>168482.40299999999</v>
      </c>
      <c r="Q277">
        <v>155208.60699999999</v>
      </c>
      <c r="R277">
        <v>63231.432999999997</v>
      </c>
      <c r="S277">
        <v>15501.659</v>
      </c>
      <c r="T277">
        <v>18560.982</v>
      </c>
      <c r="U277">
        <v>26774.437999999998</v>
      </c>
      <c r="V277">
        <v>8939.6409999999996</v>
      </c>
      <c r="W277">
        <v>6410.6769999999997</v>
      </c>
      <c r="X277">
        <v>7628.2839999999997</v>
      </c>
    </row>
    <row r="278" spans="1:24" x14ac:dyDescent="0.2">
      <c r="A278">
        <v>2005</v>
      </c>
      <c r="B278">
        <v>7</v>
      </c>
      <c r="C278">
        <v>1</v>
      </c>
      <c r="D278">
        <v>0</v>
      </c>
      <c r="E278">
        <v>0</v>
      </c>
      <c r="F278">
        <v>-1</v>
      </c>
      <c r="G278">
        <v>-1</v>
      </c>
      <c r="H278">
        <v>-1</v>
      </c>
      <c r="I278">
        <v>638</v>
      </c>
      <c r="J278">
        <v>0</v>
      </c>
      <c r="K278">
        <v>4141.0529999999999</v>
      </c>
      <c r="L278">
        <v>51083.675000000003</v>
      </c>
      <c r="M278">
        <v>399372.82799999998</v>
      </c>
      <c r="N278">
        <v>859074.43799999997</v>
      </c>
      <c r="O278">
        <v>483457.92099999997</v>
      </c>
      <c r="P278">
        <v>157561.81</v>
      </c>
      <c r="Q278">
        <v>68662.805999999997</v>
      </c>
      <c r="R278">
        <v>68321.411999999997</v>
      </c>
      <c r="S278">
        <v>30797.671999999999</v>
      </c>
      <c r="T278">
        <v>9622.5460000000003</v>
      </c>
      <c r="U278">
        <v>8925.6149999999998</v>
      </c>
      <c r="V278">
        <v>3027.0529999999999</v>
      </c>
      <c r="W278">
        <v>2244.0740000000001</v>
      </c>
      <c r="X278">
        <v>2795.4749999999999</v>
      </c>
    </row>
    <row r="279" spans="1:24" x14ac:dyDescent="0.2">
      <c r="A279">
        <v>2006</v>
      </c>
      <c r="B279">
        <v>7</v>
      </c>
      <c r="C279">
        <v>1</v>
      </c>
      <c r="D279">
        <v>0</v>
      </c>
      <c r="E279">
        <v>0</v>
      </c>
      <c r="F279">
        <v>-1</v>
      </c>
      <c r="G279">
        <v>-1</v>
      </c>
      <c r="H279">
        <v>-1</v>
      </c>
      <c r="I279">
        <v>525</v>
      </c>
      <c r="J279">
        <v>0</v>
      </c>
      <c r="K279">
        <v>9976.6180000000004</v>
      </c>
      <c r="L279">
        <v>83181.281000000003</v>
      </c>
      <c r="M279">
        <v>293286.82</v>
      </c>
      <c r="N279">
        <v>615345.93900000001</v>
      </c>
      <c r="O279">
        <v>592562.50899999996</v>
      </c>
      <c r="P279">
        <v>283626.99599999998</v>
      </c>
      <c r="Q279">
        <v>109860.035</v>
      </c>
      <c r="R279">
        <v>49506.307999999997</v>
      </c>
      <c r="S279">
        <v>40670.169000000002</v>
      </c>
      <c r="T279">
        <v>16990.442999999999</v>
      </c>
      <c r="U279">
        <v>8261.9959999999992</v>
      </c>
      <c r="V279">
        <v>8356.4330000000009</v>
      </c>
      <c r="W279">
        <v>4547.5649999999996</v>
      </c>
      <c r="X279">
        <v>7080.6819999999998</v>
      </c>
    </row>
    <row r="280" spans="1:24" x14ac:dyDescent="0.2">
      <c r="A280">
        <v>2007</v>
      </c>
      <c r="B280">
        <v>7</v>
      </c>
      <c r="C280">
        <v>1</v>
      </c>
      <c r="D280">
        <v>0</v>
      </c>
      <c r="E280">
        <v>0</v>
      </c>
      <c r="F280">
        <v>-1</v>
      </c>
      <c r="G280">
        <v>-1</v>
      </c>
      <c r="H280">
        <v>-1</v>
      </c>
      <c r="I280">
        <v>654</v>
      </c>
      <c r="J280">
        <v>1628.575</v>
      </c>
      <c r="K280">
        <v>16913.692999999999</v>
      </c>
      <c r="L280">
        <v>60498.61</v>
      </c>
      <c r="M280">
        <v>137515.01199999999</v>
      </c>
      <c r="N280">
        <v>388609.22200000001</v>
      </c>
      <c r="O280">
        <v>508735.359</v>
      </c>
      <c r="P280">
        <v>300146.88199999998</v>
      </c>
      <c r="Q280">
        <v>139480.685</v>
      </c>
      <c r="R280">
        <v>47584.317000000003</v>
      </c>
      <c r="S280">
        <v>27418.282999999999</v>
      </c>
      <c r="T280">
        <v>24217.690999999999</v>
      </c>
      <c r="U280">
        <v>9501.0159999999996</v>
      </c>
      <c r="V280">
        <v>6060.76</v>
      </c>
      <c r="W280">
        <v>2823.288</v>
      </c>
      <c r="X280">
        <v>11372.585999999999</v>
      </c>
    </row>
    <row r="281" spans="1:24" x14ac:dyDescent="0.2">
      <c r="A281">
        <v>2008</v>
      </c>
      <c r="B281">
        <v>7</v>
      </c>
      <c r="C281">
        <v>1</v>
      </c>
      <c r="D281">
        <v>0</v>
      </c>
      <c r="E281">
        <v>0</v>
      </c>
      <c r="F281">
        <v>-1</v>
      </c>
      <c r="G281">
        <v>-1</v>
      </c>
      <c r="H281">
        <v>-1</v>
      </c>
      <c r="I281">
        <v>545</v>
      </c>
      <c r="J281">
        <v>0</v>
      </c>
      <c r="K281">
        <v>25887.483</v>
      </c>
      <c r="L281">
        <v>57572.921000000002</v>
      </c>
      <c r="M281">
        <v>79413.828999999998</v>
      </c>
      <c r="N281">
        <v>148847.77299999999</v>
      </c>
      <c r="O281">
        <v>308393.40299999999</v>
      </c>
      <c r="P281">
        <v>242016.84</v>
      </c>
      <c r="Q281">
        <v>149334.43799999999</v>
      </c>
      <c r="R281">
        <v>82517.86</v>
      </c>
      <c r="S281">
        <v>21781.635999999999</v>
      </c>
      <c r="T281">
        <v>18399.441999999999</v>
      </c>
      <c r="U281">
        <v>13973.056</v>
      </c>
      <c r="V281">
        <v>8882.4889999999996</v>
      </c>
      <c r="W281">
        <v>2825.0659999999998</v>
      </c>
      <c r="X281">
        <v>12828.156000000001</v>
      </c>
    </row>
    <row r="282" spans="1:24" x14ac:dyDescent="0.2">
      <c r="A282">
        <v>2009</v>
      </c>
      <c r="B282">
        <v>7</v>
      </c>
      <c r="C282">
        <v>1</v>
      </c>
      <c r="D282">
        <v>0</v>
      </c>
      <c r="E282">
        <v>0</v>
      </c>
      <c r="F282">
        <v>-1</v>
      </c>
      <c r="G282">
        <v>-1</v>
      </c>
      <c r="H282">
        <v>-1</v>
      </c>
      <c r="I282">
        <v>371</v>
      </c>
      <c r="J282">
        <v>0</v>
      </c>
      <c r="K282">
        <v>1314.5830000000001</v>
      </c>
      <c r="L282">
        <v>175885.81200000001</v>
      </c>
      <c r="M282">
        <v>199871.24400000001</v>
      </c>
      <c r="N282">
        <v>82354.686000000002</v>
      </c>
      <c r="O282">
        <v>112946.04700000001</v>
      </c>
      <c r="P282">
        <v>123367.32399999999</v>
      </c>
      <c r="Q282">
        <v>104017.576</v>
      </c>
      <c r="R282">
        <v>65932.225999999995</v>
      </c>
      <c r="S282">
        <v>40456.074999999997</v>
      </c>
      <c r="T282">
        <v>23896.422999999999</v>
      </c>
      <c r="U282">
        <v>7607.21</v>
      </c>
      <c r="V282">
        <v>8195.8340000000007</v>
      </c>
      <c r="W282">
        <v>3332.5540000000001</v>
      </c>
      <c r="X282">
        <v>9010.2199999999993</v>
      </c>
    </row>
    <row r="283" spans="1:24" x14ac:dyDescent="0.2">
      <c r="A283">
        <v>2010</v>
      </c>
      <c r="B283">
        <v>7</v>
      </c>
      <c r="C283">
        <v>1</v>
      </c>
      <c r="D283">
        <v>0</v>
      </c>
      <c r="E283">
        <v>0</v>
      </c>
      <c r="F283">
        <v>-1</v>
      </c>
      <c r="G283">
        <v>-1</v>
      </c>
      <c r="H283">
        <v>-1</v>
      </c>
      <c r="I283">
        <v>383</v>
      </c>
      <c r="J283">
        <v>1038.972</v>
      </c>
      <c r="K283">
        <v>27151.579000000002</v>
      </c>
      <c r="L283">
        <v>30847.146000000001</v>
      </c>
      <c r="M283">
        <v>557916.68099999998</v>
      </c>
      <c r="N283">
        <v>220633.75700000001</v>
      </c>
      <c r="O283">
        <v>55007.150999999998</v>
      </c>
      <c r="P283">
        <v>42454.516000000003</v>
      </c>
      <c r="Q283">
        <v>56572.317999999999</v>
      </c>
      <c r="R283">
        <v>52871.334000000003</v>
      </c>
      <c r="S283">
        <v>31764.132000000001</v>
      </c>
      <c r="T283">
        <v>15999.888999999999</v>
      </c>
      <c r="U283">
        <v>8793.9050000000007</v>
      </c>
      <c r="V283">
        <v>6228.4970000000003</v>
      </c>
      <c r="W283">
        <v>4729.5129999999999</v>
      </c>
      <c r="X283">
        <v>5530.0339999999997</v>
      </c>
    </row>
    <row r="284" spans="1:24" x14ac:dyDescent="0.2">
      <c r="A284">
        <v>2011</v>
      </c>
      <c r="B284">
        <v>7</v>
      </c>
      <c r="C284">
        <v>1</v>
      </c>
      <c r="D284">
        <v>0</v>
      </c>
      <c r="E284">
        <v>0</v>
      </c>
      <c r="F284">
        <v>-1</v>
      </c>
      <c r="G284">
        <v>-1</v>
      </c>
      <c r="H284">
        <v>-1</v>
      </c>
      <c r="I284">
        <v>716</v>
      </c>
      <c r="J284">
        <v>439.07</v>
      </c>
      <c r="K284">
        <v>11410.413</v>
      </c>
      <c r="L284">
        <v>192811.109</v>
      </c>
      <c r="M284">
        <v>115606.251</v>
      </c>
      <c r="N284">
        <v>809474.86499999999</v>
      </c>
      <c r="O284">
        <v>284361.95400000003</v>
      </c>
      <c r="P284">
        <v>64084.642999999996</v>
      </c>
      <c r="Q284">
        <v>37701.133999999998</v>
      </c>
      <c r="R284">
        <v>38348.107000000004</v>
      </c>
      <c r="S284">
        <v>40244.483</v>
      </c>
      <c r="T284">
        <v>25274.387999999999</v>
      </c>
      <c r="U284">
        <v>12844.814</v>
      </c>
      <c r="V284">
        <v>1822.819</v>
      </c>
      <c r="W284">
        <v>4088.8820000000001</v>
      </c>
      <c r="X284">
        <v>4234.6009999999997</v>
      </c>
    </row>
    <row r="285" spans="1:24" x14ac:dyDescent="0.2">
      <c r="A285">
        <v>2012</v>
      </c>
      <c r="B285">
        <v>7</v>
      </c>
      <c r="C285">
        <v>1</v>
      </c>
      <c r="D285">
        <v>0</v>
      </c>
      <c r="E285">
        <v>0</v>
      </c>
      <c r="F285">
        <v>-1</v>
      </c>
      <c r="G285">
        <v>-1</v>
      </c>
      <c r="H285">
        <v>-1</v>
      </c>
      <c r="I285">
        <v>659</v>
      </c>
      <c r="J285">
        <v>0</v>
      </c>
      <c r="K285">
        <v>23705.411</v>
      </c>
      <c r="L285">
        <v>117842.838</v>
      </c>
      <c r="M285">
        <v>943811.88399999996</v>
      </c>
      <c r="N285">
        <v>173671.16200000001</v>
      </c>
      <c r="O285">
        <v>433067.10100000002</v>
      </c>
      <c r="P285">
        <v>139900.66</v>
      </c>
      <c r="Q285">
        <v>36952.281000000003</v>
      </c>
      <c r="R285">
        <v>17622.732</v>
      </c>
      <c r="S285">
        <v>14680.593000000001</v>
      </c>
      <c r="T285">
        <v>16212.08</v>
      </c>
      <c r="U285">
        <v>13833.844999999999</v>
      </c>
      <c r="V285">
        <v>7795.1570000000002</v>
      </c>
      <c r="W285">
        <v>5916.0050000000001</v>
      </c>
      <c r="X285">
        <v>3021.404</v>
      </c>
    </row>
    <row r="286" spans="1:24" x14ac:dyDescent="0.2">
      <c r="A286">
        <v>2013</v>
      </c>
      <c r="B286">
        <v>7</v>
      </c>
      <c r="C286">
        <v>1</v>
      </c>
      <c r="D286">
        <v>0</v>
      </c>
      <c r="E286">
        <v>0</v>
      </c>
      <c r="F286">
        <v>-1</v>
      </c>
      <c r="G286">
        <v>-1</v>
      </c>
      <c r="H286">
        <v>-1</v>
      </c>
      <c r="I286">
        <v>624</v>
      </c>
      <c r="J286">
        <v>1747.78</v>
      </c>
      <c r="K286">
        <v>824.48900000000003</v>
      </c>
      <c r="L286">
        <v>65324.891000000003</v>
      </c>
      <c r="M286">
        <v>342119.48</v>
      </c>
      <c r="N286">
        <v>955524.16</v>
      </c>
      <c r="O286">
        <v>195194.90400000001</v>
      </c>
      <c r="P286">
        <v>155881.12899999999</v>
      </c>
      <c r="Q286">
        <v>69052.364000000001</v>
      </c>
      <c r="R286">
        <v>20085.844000000001</v>
      </c>
      <c r="S286">
        <v>13334.206</v>
      </c>
      <c r="T286">
        <v>12521.42</v>
      </c>
      <c r="U286">
        <v>11956.744000000001</v>
      </c>
      <c r="V286">
        <v>7948.41</v>
      </c>
      <c r="W286">
        <v>4855.1090000000004</v>
      </c>
      <c r="X286">
        <v>5556.1289999999999</v>
      </c>
    </row>
    <row r="287" spans="1:24" x14ac:dyDescent="0.2">
      <c r="A287">
        <v>2014</v>
      </c>
      <c r="B287">
        <v>7</v>
      </c>
      <c r="C287">
        <v>1</v>
      </c>
      <c r="D287">
        <v>0</v>
      </c>
      <c r="E287">
        <v>0</v>
      </c>
      <c r="F287">
        <v>-1</v>
      </c>
      <c r="G287">
        <v>-1</v>
      </c>
      <c r="H287">
        <v>-1</v>
      </c>
      <c r="I287">
        <v>631</v>
      </c>
      <c r="J287">
        <v>0</v>
      </c>
      <c r="K287">
        <v>39591.368999999999</v>
      </c>
      <c r="L287">
        <v>31441.3</v>
      </c>
      <c r="M287">
        <v>168628.579</v>
      </c>
      <c r="N287">
        <v>397383.81699999998</v>
      </c>
      <c r="O287">
        <v>752245.70799999998</v>
      </c>
      <c r="P287">
        <v>210304.18900000001</v>
      </c>
      <c r="Q287">
        <v>86346.612999999998</v>
      </c>
      <c r="R287">
        <v>29153.561000000002</v>
      </c>
      <c r="S287">
        <v>9015.7759999999998</v>
      </c>
      <c r="T287">
        <v>4631.8990000000003</v>
      </c>
      <c r="U287">
        <v>4743.5649999999996</v>
      </c>
      <c r="V287">
        <v>4481.7160000000003</v>
      </c>
      <c r="W287">
        <v>2911.4349999999999</v>
      </c>
      <c r="X287">
        <v>6138.4560000000001</v>
      </c>
    </row>
    <row r="288" spans="1:24" x14ac:dyDescent="0.2">
      <c r="A288">
        <v>2015</v>
      </c>
      <c r="B288">
        <v>7</v>
      </c>
      <c r="C288">
        <v>1</v>
      </c>
      <c r="D288">
        <v>0</v>
      </c>
      <c r="E288">
        <v>0</v>
      </c>
      <c r="F288">
        <v>-1</v>
      </c>
      <c r="G288">
        <v>-1</v>
      </c>
      <c r="H288">
        <v>-1</v>
      </c>
      <c r="I288">
        <v>539</v>
      </c>
      <c r="J288">
        <v>0</v>
      </c>
      <c r="K288">
        <v>15735.781000000001</v>
      </c>
      <c r="L288">
        <v>633167.11800000002</v>
      </c>
      <c r="M288">
        <v>194789.08199999999</v>
      </c>
      <c r="N288">
        <v>229065.73800000001</v>
      </c>
      <c r="O288">
        <v>385234.109</v>
      </c>
      <c r="P288">
        <v>509395.33500000002</v>
      </c>
      <c r="Q288">
        <v>88174.899000000005</v>
      </c>
      <c r="R288">
        <v>42967.285000000003</v>
      </c>
      <c r="S288">
        <v>17223.674999999999</v>
      </c>
      <c r="T288">
        <v>3151.2710000000002</v>
      </c>
      <c r="U288">
        <v>2184.9920000000002</v>
      </c>
      <c r="V288">
        <v>3342.8029999999999</v>
      </c>
      <c r="W288">
        <v>2733.2579999999998</v>
      </c>
      <c r="X288">
        <v>1286.3520000000001</v>
      </c>
    </row>
    <row r="289" spans="1:24" x14ac:dyDescent="0.2">
      <c r="A289">
        <v>2016</v>
      </c>
      <c r="B289">
        <v>7</v>
      </c>
      <c r="C289">
        <v>1</v>
      </c>
      <c r="D289">
        <v>0</v>
      </c>
      <c r="E289">
        <v>0</v>
      </c>
      <c r="F289">
        <v>-1</v>
      </c>
      <c r="G289">
        <v>-1</v>
      </c>
      <c r="H289">
        <v>-1</v>
      </c>
      <c r="I289">
        <v>510</v>
      </c>
      <c r="J289">
        <v>0</v>
      </c>
      <c r="K289">
        <v>513.81100000000004</v>
      </c>
      <c r="L289">
        <v>91701.017999999996</v>
      </c>
      <c r="M289">
        <v>1389711.96</v>
      </c>
      <c r="N289">
        <v>159282.682</v>
      </c>
      <c r="O289">
        <v>175325.33499999999</v>
      </c>
      <c r="P289">
        <v>175485.30499999999</v>
      </c>
      <c r="Q289">
        <v>223115.72399999999</v>
      </c>
      <c r="R289">
        <v>34719.370000000003</v>
      </c>
      <c r="S289">
        <v>13155.031000000001</v>
      </c>
      <c r="T289">
        <v>7889.9189999999999</v>
      </c>
      <c r="U289">
        <v>455.54</v>
      </c>
      <c r="V289">
        <v>1299.915</v>
      </c>
      <c r="W289">
        <v>757.42100000000005</v>
      </c>
      <c r="X289">
        <v>1096.1759999999999</v>
      </c>
    </row>
    <row r="290" spans="1:24" x14ac:dyDescent="0.2">
      <c r="A290">
        <v>2017</v>
      </c>
      <c r="B290">
        <v>7</v>
      </c>
      <c r="C290">
        <v>1</v>
      </c>
      <c r="D290">
        <v>0</v>
      </c>
      <c r="E290">
        <v>0</v>
      </c>
      <c r="F290">
        <v>-1</v>
      </c>
      <c r="G290">
        <v>-1</v>
      </c>
      <c r="H290">
        <v>-1</v>
      </c>
      <c r="I290">
        <v>500</v>
      </c>
      <c r="J290">
        <v>0</v>
      </c>
      <c r="K290">
        <v>2023.136469</v>
      </c>
      <c r="L290">
        <v>29837.811089999999</v>
      </c>
      <c r="M290">
        <v>551446.01300000004</v>
      </c>
      <c r="N290">
        <v>894584.20479999995</v>
      </c>
      <c r="O290">
        <v>214665.15779999999</v>
      </c>
      <c r="P290">
        <v>147536.6973</v>
      </c>
      <c r="Q290">
        <v>123201.1229</v>
      </c>
      <c r="R290">
        <v>96340.834270000007</v>
      </c>
      <c r="S290">
        <v>21539.790410000001</v>
      </c>
      <c r="T290">
        <v>7841.1146410000001</v>
      </c>
      <c r="U290">
        <v>6289.1560499999996</v>
      </c>
      <c r="V290">
        <v>552.85794310000006</v>
      </c>
      <c r="W290">
        <v>229.381001</v>
      </c>
      <c r="X290">
        <v>142.4888516</v>
      </c>
    </row>
    <row r="291" spans="1:24" x14ac:dyDescent="0.2">
      <c r="A291">
        <v>-9999</v>
      </c>
      <c r="B291">
        <v>0</v>
      </c>
      <c r="C291">
        <v>0</v>
      </c>
      <c r="D291">
        <v>0</v>
      </c>
      <c r="E291">
        <v>0</v>
      </c>
      <c r="F291">
        <v>-1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</row>
    <row r="292" spans="1:24" x14ac:dyDescent="0.2">
      <c r="A292" t="s">
        <v>25</v>
      </c>
    </row>
    <row r="293" spans="1:24" x14ac:dyDescent="0.2">
      <c r="A293">
        <v>0</v>
      </c>
      <c r="B293" t="s">
        <v>337</v>
      </c>
      <c r="C293" t="s">
        <v>170</v>
      </c>
    </row>
    <row r="294" spans="1:24" x14ac:dyDescent="0.2">
      <c r="A294" t="s">
        <v>25</v>
      </c>
    </row>
    <row r="295" spans="1:24" x14ac:dyDescent="0.2">
      <c r="A295">
        <v>0</v>
      </c>
      <c r="B295" t="s">
        <v>338</v>
      </c>
    </row>
    <row r="296" spans="1:24" x14ac:dyDescent="0.2">
      <c r="A296" t="s">
        <v>339</v>
      </c>
      <c r="B296" t="s">
        <v>340</v>
      </c>
      <c r="C296" t="s">
        <v>341</v>
      </c>
    </row>
    <row r="297" spans="1:24" x14ac:dyDescent="0.2">
      <c r="A297" t="s">
        <v>25</v>
      </c>
    </row>
    <row r="298" spans="1:24" x14ac:dyDescent="0.2">
      <c r="A298">
        <v>0</v>
      </c>
      <c r="B298" t="s">
        <v>25</v>
      </c>
      <c r="C298" t="s">
        <v>342</v>
      </c>
      <c r="D298" t="s">
        <v>343</v>
      </c>
      <c r="E298" t="s">
        <v>344</v>
      </c>
      <c r="F298" t="s">
        <v>58</v>
      </c>
      <c r="G298" t="s">
        <v>81</v>
      </c>
    </row>
    <row r="299" spans="1:24" x14ac:dyDescent="0.2">
      <c r="A299" t="s">
        <v>25</v>
      </c>
    </row>
    <row r="300" spans="1:24" x14ac:dyDescent="0.2">
      <c r="A300">
        <v>0</v>
      </c>
      <c r="B300" t="s">
        <v>25</v>
      </c>
      <c r="C300" t="s">
        <v>345</v>
      </c>
      <c r="D300" t="s">
        <v>346</v>
      </c>
      <c r="E300" t="s">
        <v>170</v>
      </c>
    </row>
    <row r="301" spans="1:24" x14ac:dyDescent="0.2">
      <c r="A301" t="s">
        <v>25</v>
      </c>
    </row>
    <row r="302" spans="1:24" x14ac:dyDescent="0.2">
      <c r="A302">
        <v>0</v>
      </c>
      <c r="B302" t="s">
        <v>25</v>
      </c>
      <c r="C302" t="s">
        <v>347</v>
      </c>
      <c r="D302" t="s">
        <v>348</v>
      </c>
    </row>
    <row r="303" spans="1:24" x14ac:dyDescent="0.2">
      <c r="A303" t="s">
        <v>25</v>
      </c>
      <c r="B303" t="s">
        <v>349</v>
      </c>
      <c r="C303" t="s">
        <v>350</v>
      </c>
      <c r="D303" t="s">
        <v>351</v>
      </c>
    </row>
    <row r="304" spans="1:24" x14ac:dyDescent="0.2">
      <c r="A304" t="s">
        <v>25</v>
      </c>
      <c r="B304" t="s">
        <v>97</v>
      </c>
      <c r="C304" t="s">
        <v>98</v>
      </c>
      <c r="D304" t="s">
        <v>352</v>
      </c>
      <c r="E304" t="s">
        <v>353</v>
      </c>
      <c r="F304" t="s">
        <v>354</v>
      </c>
      <c r="G304" t="s">
        <v>355</v>
      </c>
    </row>
    <row r="305" spans="1:8" x14ac:dyDescent="0.2">
      <c r="A305" t="s">
        <v>25</v>
      </c>
    </row>
    <row r="306" spans="1:8" x14ac:dyDescent="0.2">
      <c r="A306">
        <v>0</v>
      </c>
      <c r="B306" t="s">
        <v>25</v>
      </c>
      <c r="C306" t="s">
        <v>356</v>
      </c>
      <c r="D306" t="s">
        <v>357</v>
      </c>
      <c r="E306" t="s">
        <v>77</v>
      </c>
      <c r="F306" t="s">
        <v>358</v>
      </c>
      <c r="G306" t="s">
        <v>359</v>
      </c>
    </row>
    <row r="307" spans="1:8" x14ac:dyDescent="0.2">
      <c r="A307" t="s">
        <v>25</v>
      </c>
      <c r="B307" t="s">
        <v>360</v>
      </c>
      <c r="C307" t="s">
        <v>361</v>
      </c>
      <c r="D307" t="s">
        <v>362</v>
      </c>
      <c r="E307" t="s">
        <v>363</v>
      </c>
      <c r="F307" t="s">
        <v>364</v>
      </c>
      <c r="G307" t="s">
        <v>365</v>
      </c>
      <c r="H307" t="s">
        <v>366</v>
      </c>
    </row>
    <row r="308" spans="1:8" x14ac:dyDescent="0.2">
      <c r="A308" t="s">
        <v>25</v>
      </c>
      <c r="B308" t="s">
        <v>367</v>
      </c>
      <c r="C308" t="s">
        <v>193</v>
      </c>
      <c r="D308" t="s">
        <v>368</v>
      </c>
      <c r="E308" t="s">
        <v>369</v>
      </c>
    </row>
    <row r="309" spans="1:8" x14ac:dyDescent="0.2">
      <c r="A309" t="s">
        <v>25</v>
      </c>
    </row>
    <row r="310" spans="1:8" x14ac:dyDescent="0.2">
      <c r="A310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8D82-0941-6E46-8CA3-837E047ED55A}">
  <dimension ref="A1:BW307"/>
  <sheetViews>
    <sheetView showGridLines="0" topLeftCell="A295" zoomScale="200" workbookViewId="0">
      <selection activeCell="A181" sqref="A1:B1048576"/>
    </sheetView>
  </sheetViews>
  <sheetFormatPr baseColWidth="10" defaultRowHeight="16" x14ac:dyDescent="0.2"/>
  <cols>
    <col min="1" max="2" width="5.5" customWidth="1"/>
  </cols>
  <sheetData>
    <row r="1" spans="1:21" x14ac:dyDescent="0.2">
      <c r="A1" t="s">
        <v>26</v>
      </c>
      <c r="B1">
        <v>2019</v>
      </c>
      <c r="C1" t="s">
        <v>27</v>
      </c>
      <c r="D1" t="s">
        <v>371</v>
      </c>
      <c r="E1" t="s">
        <v>29</v>
      </c>
    </row>
    <row r="2" spans="1:21" x14ac:dyDescent="0.2">
      <c r="A2">
        <v>1</v>
      </c>
      <c r="B2" t="s">
        <v>25</v>
      </c>
      <c r="C2">
        <v>0</v>
      </c>
      <c r="D2" t="s">
        <v>372</v>
      </c>
      <c r="E2" t="s">
        <v>345</v>
      </c>
      <c r="F2" t="s">
        <v>193</v>
      </c>
      <c r="G2" t="s">
        <v>81</v>
      </c>
      <c r="H2" t="s">
        <v>373</v>
      </c>
      <c r="I2">
        <v>1</v>
      </c>
      <c r="J2" t="s">
        <v>372</v>
      </c>
      <c r="K2" t="s">
        <v>81</v>
      </c>
      <c r="L2" t="s">
        <v>165</v>
      </c>
      <c r="M2" t="s">
        <v>55</v>
      </c>
      <c r="N2" t="s">
        <v>374</v>
      </c>
      <c r="O2" t="s">
        <v>165</v>
      </c>
      <c r="P2" t="s">
        <v>375</v>
      </c>
      <c r="Q2" t="s">
        <v>81</v>
      </c>
      <c r="R2" t="s">
        <v>165</v>
      </c>
      <c r="S2" t="s">
        <v>55</v>
      </c>
      <c r="T2" t="s">
        <v>376</v>
      </c>
      <c r="U2" t="s">
        <v>377</v>
      </c>
    </row>
    <row r="3" spans="1:21" x14ac:dyDescent="0.2">
      <c r="A3">
        <v>1</v>
      </c>
      <c r="B3" t="s">
        <v>378</v>
      </c>
    </row>
    <row r="4" spans="1:21" x14ac:dyDescent="0.2">
      <c r="A4">
        <v>1</v>
      </c>
      <c r="B4" t="s">
        <v>379</v>
      </c>
    </row>
    <row r="5" spans="1:21" x14ac:dyDescent="0.2">
      <c r="A5" t="s">
        <v>380</v>
      </c>
      <c r="B5">
        <v>1</v>
      </c>
      <c r="C5" t="s">
        <v>381</v>
      </c>
      <c r="D5" t="s">
        <v>382</v>
      </c>
      <c r="E5" t="s">
        <v>81</v>
      </c>
      <c r="F5" t="s">
        <v>192</v>
      </c>
      <c r="G5" t="s">
        <v>383</v>
      </c>
    </row>
    <row r="6" spans="1:21" x14ac:dyDescent="0.2">
      <c r="A6" t="s">
        <v>380</v>
      </c>
      <c r="B6">
        <v>1</v>
      </c>
      <c r="C6" t="s">
        <v>384</v>
      </c>
    </row>
    <row r="7" spans="1:21" x14ac:dyDescent="0.2">
      <c r="A7" t="s">
        <v>25</v>
      </c>
    </row>
    <row r="8" spans="1:21" x14ac:dyDescent="0.2">
      <c r="A8">
        <v>2</v>
      </c>
      <c r="B8" t="s">
        <v>25</v>
      </c>
      <c r="C8" t="s">
        <v>385</v>
      </c>
      <c r="D8" t="s">
        <v>77</v>
      </c>
      <c r="E8" t="s">
        <v>386</v>
      </c>
      <c r="F8" t="s">
        <v>387</v>
      </c>
      <c r="G8" t="s">
        <v>388</v>
      </c>
      <c r="H8" t="s">
        <v>77</v>
      </c>
      <c r="I8" t="s">
        <v>389</v>
      </c>
      <c r="J8" t="s">
        <v>390</v>
      </c>
      <c r="K8" t="s">
        <v>391</v>
      </c>
      <c r="L8" t="s">
        <v>392</v>
      </c>
      <c r="M8" t="s">
        <v>393</v>
      </c>
      <c r="N8" t="s">
        <v>390</v>
      </c>
      <c r="O8" t="s">
        <v>394</v>
      </c>
      <c r="P8" t="s">
        <v>395</v>
      </c>
      <c r="Q8" t="s">
        <v>396</v>
      </c>
      <c r="R8" t="s">
        <v>397</v>
      </c>
    </row>
    <row r="9" spans="1:21" x14ac:dyDescent="0.2">
      <c r="A9">
        <v>1</v>
      </c>
      <c r="B9" t="s">
        <v>25</v>
      </c>
      <c r="C9" t="s">
        <v>193</v>
      </c>
      <c r="D9" t="s">
        <v>368</v>
      </c>
      <c r="E9" t="s">
        <v>398</v>
      </c>
      <c r="F9" t="s">
        <v>399</v>
      </c>
      <c r="G9" t="s">
        <v>400</v>
      </c>
      <c r="H9" t="s">
        <v>401</v>
      </c>
      <c r="I9" t="s">
        <v>402</v>
      </c>
      <c r="J9" t="s">
        <v>403</v>
      </c>
      <c r="K9" t="s">
        <v>68</v>
      </c>
    </row>
    <row r="10" spans="1:21" x14ac:dyDescent="0.2">
      <c r="A10">
        <v>1</v>
      </c>
      <c r="B10" t="s">
        <v>25</v>
      </c>
      <c r="C10" t="s">
        <v>241</v>
      </c>
      <c r="D10" t="s">
        <v>56</v>
      </c>
      <c r="E10" t="s">
        <v>404</v>
      </c>
      <c r="F10" t="s">
        <v>405</v>
      </c>
      <c r="G10" t="s">
        <v>406</v>
      </c>
    </row>
    <row r="11" spans="1:21" x14ac:dyDescent="0.2">
      <c r="A11">
        <v>0</v>
      </c>
      <c r="B11" t="s">
        <v>25</v>
      </c>
      <c r="C11" t="s">
        <v>407</v>
      </c>
      <c r="D11" t="s">
        <v>408</v>
      </c>
    </row>
    <row r="12" spans="1:21" x14ac:dyDescent="0.2">
      <c r="A12" t="s">
        <v>409</v>
      </c>
      <c r="B12" t="s">
        <v>61</v>
      </c>
      <c r="C12" t="s">
        <v>68</v>
      </c>
      <c r="D12" t="s">
        <v>42</v>
      </c>
      <c r="E12" t="s">
        <v>410</v>
      </c>
      <c r="F12" t="s">
        <v>290</v>
      </c>
      <c r="G12" t="s">
        <v>405</v>
      </c>
      <c r="H12" t="s">
        <v>411</v>
      </c>
    </row>
    <row r="13" spans="1:21" x14ac:dyDescent="0.2">
      <c r="B13">
        <v>1</v>
      </c>
      <c r="C13">
        <v>1</v>
      </c>
      <c r="D13">
        <v>1</v>
      </c>
      <c r="E13">
        <v>0</v>
      </c>
    </row>
    <row r="14" spans="1:21" x14ac:dyDescent="0.2">
      <c r="A14" t="s">
        <v>25</v>
      </c>
    </row>
    <row r="15" spans="1:21" x14ac:dyDescent="0.2">
      <c r="A15" t="s">
        <v>380</v>
      </c>
      <c r="B15">
        <v>0</v>
      </c>
      <c r="C15" t="s">
        <v>25</v>
      </c>
      <c r="D15" t="s">
        <v>412</v>
      </c>
      <c r="E15" t="s">
        <v>413</v>
      </c>
      <c r="F15" t="s">
        <v>414</v>
      </c>
      <c r="G15" t="s">
        <v>192</v>
      </c>
      <c r="H15" t="s">
        <v>415</v>
      </c>
      <c r="I15" t="s">
        <v>416</v>
      </c>
      <c r="J15">
        <v>1</v>
      </c>
    </row>
    <row r="16" spans="1:21" x14ac:dyDescent="0.2">
      <c r="A16" t="s">
        <v>380</v>
      </c>
      <c r="B16">
        <v>1</v>
      </c>
      <c r="C16" t="s">
        <v>25</v>
      </c>
      <c r="D16" t="s">
        <v>210</v>
      </c>
      <c r="E16" t="s">
        <v>42</v>
      </c>
      <c r="F16" t="s">
        <v>417</v>
      </c>
      <c r="G16" t="s">
        <v>418</v>
      </c>
      <c r="H16" t="s">
        <v>419</v>
      </c>
      <c r="I16" t="s">
        <v>42</v>
      </c>
      <c r="J16" t="s">
        <v>211</v>
      </c>
      <c r="K16" t="s">
        <v>420</v>
      </c>
      <c r="L16" t="s">
        <v>56</v>
      </c>
      <c r="M16" t="s">
        <v>421</v>
      </c>
      <c r="N16" t="s">
        <v>193</v>
      </c>
      <c r="O16" t="s">
        <v>422</v>
      </c>
      <c r="P16" t="s">
        <v>375</v>
      </c>
      <c r="Q16" t="s">
        <v>423</v>
      </c>
      <c r="R16" t="s">
        <v>424</v>
      </c>
      <c r="S16" t="s">
        <v>425</v>
      </c>
    </row>
    <row r="17" spans="1:23" x14ac:dyDescent="0.2">
      <c r="A17" t="s">
        <v>380</v>
      </c>
      <c r="B17">
        <v>1</v>
      </c>
      <c r="C17">
        <v>1</v>
      </c>
      <c r="D17">
        <v>1</v>
      </c>
      <c r="E17">
        <v>2</v>
      </c>
      <c r="F17">
        <v>4</v>
      </c>
      <c r="G17">
        <v>10</v>
      </c>
      <c r="H17" t="s">
        <v>25</v>
      </c>
      <c r="I17" t="s">
        <v>426</v>
      </c>
      <c r="J17" t="s">
        <v>427</v>
      </c>
      <c r="K17" t="s">
        <v>428</v>
      </c>
      <c r="L17" t="s">
        <v>77</v>
      </c>
      <c r="M17" t="s">
        <v>429</v>
      </c>
      <c r="N17" t="s">
        <v>430</v>
      </c>
      <c r="O17" t="s">
        <v>431</v>
      </c>
      <c r="P17" t="s">
        <v>432</v>
      </c>
      <c r="Q17" t="s">
        <v>433</v>
      </c>
      <c r="R17" t="s">
        <v>434</v>
      </c>
    </row>
    <row r="18" spans="1:23" x14ac:dyDescent="0.2">
      <c r="A18" t="s">
        <v>25</v>
      </c>
    </row>
    <row r="19" spans="1:23" x14ac:dyDescent="0.2">
      <c r="A19">
        <v>0</v>
      </c>
      <c r="B19" t="s">
        <v>435</v>
      </c>
    </row>
    <row r="20" spans="1:23" x14ac:dyDescent="0.2">
      <c r="A20" t="s">
        <v>25</v>
      </c>
    </row>
    <row r="21" spans="1:23" x14ac:dyDescent="0.2">
      <c r="A21" t="s">
        <v>25</v>
      </c>
      <c r="B21" t="s">
        <v>436</v>
      </c>
      <c r="C21" t="s">
        <v>77</v>
      </c>
      <c r="D21" t="s">
        <v>234</v>
      </c>
      <c r="E21" t="s">
        <v>437</v>
      </c>
      <c r="F21" t="s">
        <v>377</v>
      </c>
    </row>
    <row r="22" spans="1:23" x14ac:dyDescent="0.2">
      <c r="A22">
        <v>1</v>
      </c>
      <c r="B22" t="s">
        <v>438</v>
      </c>
      <c r="C22" t="s">
        <v>77</v>
      </c>
      <c r="D22" t="s">
        <v>234</v>
      </c>
      <c r="E22" t="s">
        <v>439</v>
      </c>
      <c r="F22" t="s">
        <v>440</v>
      </c>
      <c r="G22" t="s">
        <v>441</v>
      </c>
      <c r="H22" t="s">
        <v>442</v>
      </c>
      <c r="I22" t="s">
        <v>58</v>
      </c>
      <c r="J22" t="s">
        <v>443</v>
      </c>
      <c r="K22" t="s">
        <v>257</v>
      </c>
      <c r="L22" t="s">
        <v>444</v>
      </c>
      <c r="M22" t="s">
        <v>445</v>
      </c>
      <c r="N22" t="s">
        <v>446</v>
      </c>
      <c r="O22" t="s">
        <v>447</v>
      </c>
    </row>
    <row r="23" spans="1:23" x14ac:dyDescent="0.2">
      <c r="A23" t="s">
        <v>25</v>
      </c>
      <c r="B23" t="s">
        <v>448</v>
      </c>
    </row>
    <row r="24" spans="1:23" x14ac:dyDescent="0.2">
      <c r="A24">
        <v>1</v>
      </c>
      <c r="B24">
        <v>1</v>
      </c>
      <c r="C24">
        <v>1</v>
      </c>
      <c r="D24">
        <v>1</v>
      </c>
      <c r="E24">
        <v>1</v>
      </c>
      <c r="F24" t="s">
        <v>25</v>
      </c>
      <c r="G24" t="s">
        <v>449</v>
      </c>
      <c r="H24" t="s">
        <v>450</v>
      </c>
      <c r="I24" t="s">
        <v>451</v>
      </c>
      <c r="J24" t="s">
        <v>77</v>
      </c>
      <c r="K24" t="s">
        <v>452</v>
      </c>
      <c r="L24" t="s">
        <v>453</v>
      </c>
      <c r="M24" t="s">
        <v>77</v>
      </c>
      <c r="N24" t="s">
        <v>454</v>
      </c>
      <c r="O24" t="s">
        <v>455</v>
      </c>
      <c r="P24" t="s">
        <v>77</v>
      </c>
      <c r="Q24" t="s">
        <v>456</v>
      </c>
      <c r="R24" t="s">
        <v>457</v>
      </c>
      <c r="S24" t="s">
        <v>458</v>
      </c>
      <c r="T24" t="s">
        <v>459</v>
      </c>
      <c r="U24" t="s">
        <v>77</v>
      </c>
      <c r="V24" t="s">
        <v>460</v>
      </c>
    </row>
    <row r="25" spans="1:23" x14ac:dyDescent="0.2">
      <c r="A25" t="s">
        <v>25</v>
      </c>
      <c r="B25" t="s">
        <v>461</v>
      </c>
      <c r="C25">
        <v>0</v>
      </c>
      <c r="D25" t="s">
        <v>462</v>
      </c>
      <c r="E25" t="s">
        <v>448</v>
      </c>
      <c r="F25" t="s">
        <v>234</v>
      </c>
      <c r="G25" t="s">
        <v>463</v>
      </c>
      <c r="H25" t="s">
        <v>464</v>
      </c>
      <c r="I25">
        <v>1</v>
      </c>
      <c r="J25" t="s">
        <v>462</v>
      </c>
      <c r="K25" t="s">
        <v>81</v>
      </c>
      <c r="L25" t="s">
        <v>290</v>
      </c>
      <c r="M25" t="s">
        <v>463</v>
      </c>
      <c r="N25" t="s">
        <v>257</v>
      </c>
      <c r="O25" t="s">
        <v>465</v>
      </c>
      <c r="P25">
        <v>2</v>
      </c>
      <c r="Q25" t="s">
        <v>462</v>
      </c>
      <c r="R25" t="s">
        <v>81</v>
      </c>
      <c r="S25" t="s">
        <v>288</v>
      </c>
      <c r="T25" t="s">
        <v>448</v>
      </c>
      <c r="U25" t="s">
        <v>192</v>
      </c>
      <c r="V25" t="s">
        <v>257</v>
      </c>
      <c r="W25" t="s">
        <v>466</v>
      </c>
    </row>
    <row r="26" spans="1:23" x14ac:dyDescent="0.2">
      <c r="A26" t="s">
        <v>25</v>
      </c>
    </row>
    <row r="27" spans="1:23" x14ac:dyDescent="0.2">
      <c r="A27" t="s">
        <v>25</v>
      </c>
    </row>
    <row r="28" spans="1:23" x14ac:dyDescent="0.2">
      <c r="A28" t="s">
        <v>25</v>
      </c>
      <c r="B28" t="s">
        <v>467</v>
      </c>
      <c r="C28" t="s">
        <v>77</v>
      </c>
      <c r="D28" t="s">
        <v>468</v>
      </c>
      <c r="E28" t="s">
        <v>469</v>
      </c>
      <c r="F28" t="s">
        <v>470</v>
      </c>
      <c r="G28" t="s">
        <v>471</v>
      </c>
      <c r="H28" t="s">
        <v>404</v>
      </c>
      <c r="I28" t="s">
        <v>472</v>
      </c>
      <c r="J28" t="s">
        <v>473</v>
      </c>
    </row>
    <row r="29" spans="1:23" x14ac:dyDescent="0.2">
      <c r="A29" t="s">
        <v>25</v>
      </c>
    </row>
    <row r="30" spans="1:23" x14ac:dyDescent="0.2">
      <c r="A30">
        <v>0</v>
      </c>
      <c r="B30" t="s">
        <v>474</v>
      </c>
      <c r="C30" t="s">
        <v>475</v>
      </c>
    </row>
    <row r="31" spans="1:23" x14ac:dyDescent="0.2">
      <c r="B31" t="s">
        <v>476</v>
      </c>
      <c r="C31" t="s">
        <v>477</v>
      </c>
      <c r="D31" t="s">
        <v>120</v>
      </c>
      <c r="E31" t="s">
        <v>77</v>
      </c>
      <c r="F31" t="s">
        <v>478</v>
      </c>
      <c r="G31" t="s">
        <v>479</v>
      </c>
      <c r="H31" t="s">
        <v>480</v>
      </c>
      <c r="I31" t="s">
        <v>81</v>
      </c>
      <c r="J31" t="s">
        <v>481</v>
      </c>
      <c r="K31" t="s">
        <v>482</v>
      </c>
      <c r="L31" t="s">
        <v>483</v>
      </c>
    </row>
    <row r="32" spans="1:23" x14ac:dyDescent="0.2">
      <c r="A32">
        <v>1</v>
      </c>
      <c r="B32" t="s">
        <v>25</v>
      </c>
      <c r="C32" t="s">
        <v>484</v>
      </c>
      <c r="D32" t="s">
        <v>485</v>
      </c>
      <c r="E32" t="s">
        <v>64</v>
      </c>
      <c r="F32" t="s">
        <v>486</v>
      </c>
      <c r="G32" t="s">
        <v>487</v>
      </c>
      <c r="H32" t="s">
        <v>64</v>
      </c>
      <c r="I32" t="s">
        <v>486</v>
      </c>
      <c r="J32" t="s">
        <v>488</v>
      </c>
      <c r="K32" t="s">
        <v>489</v>
      </c>
      <c r="L32" t="s">
        <v>369</v>
      </c>
    </row>
    <row r="33" spans="1:20" x14ac:dyDescent="0.2">
      <c r="A33">
        <v>1</v>
      </c>
      <c r="B33" t="s">
        <v>490</v>
      </c>
      <c r="C33" t="s">
        <v>376</v>
      </c>
      <c r="D33" t="s">
        <v>240</v>
      </c>
      <c r="E33" t="s">
        <v>227</v>
      </c>
    </row>
    <row r="34" spans="1:20" x14ac:dyDescent="0.2">
      <c r="A34">
        <v>20</v>
      </c>
      <c r="B34" t="s">
        <v>491</v>
      </c>
      <c r="C34" t="s">
        <v>492</v>
      </c>
      <c r="D34" t="s">
        <v>58</v>
      </c>
      <c r="E34" t="s">
        <v>55</v>
      </c>
      <c r="F34" t="s">
        <v>238</v>
      </c>
      <c r="G34" t="s">
        <v>493</v>
      </c>
    </row>
    <row r="35" spans="1:20" x14ac:dyDescent="0.2">
      <c r="A35">
        <v>-999</v>
      </c>
      <c r="B35" t="s">
        <v>494</v>
      </c>
      <c r="C35" t="s">
        <v>495</v>
      </c>
      <c r="D35" t="s">
        <v>77</v>
      </c>
      <c r="E35" t="s">
        <v>376</v>
      </c>
      <c r="F35" t="s">
        <v>496</v>
      </c>
      <c r="G35" t="s">
        <v>497</v>
      </c>
      <c r="H35" t="s">
        <v>498</v>
      </c>
      <c r="I35" t="s">
        <v>211</v>
      </c>
      <c r="J35">
        <v>0.2</v>
      </c>
      <c r="K35" t="s">
        <v>71</v>
      </c>
      <c r="L35" t="s">
        <v>499</v>
      </c>
      <c r="M35" t="s">
        <v>62</v>
      </c>
      <c r="N35" t="s">
        <v>500</v>
      </c>
      <c r="O35" t="s">
        <v>501</v>
      </c>
      <c r="P35" t="s">
        <v>117</v>
      </c>
      <c r="Q35" t="s">
        <v>502</v>
      </c>
      <c r="R35">
        <v>-999</v>
      </c>
      <c r="S35" t="s">
        <v>503</v>
      </c>
      <c r="T35" t="s">
        <v>504</v>
      </c>
    </row>
    <row r="36" spans="1:20" x14ac:dyDescent="0.2">
      <c r="A36">
        <v>0</v>
      </c>
      <c r="B36" t="s">
        <v>505</v>
      </c>
      <c r="C36" t="s">
        <v>77</v>
      </c>
      <c r="D36" t="s">
        <v>506</v>
      </c>
      <c r="E36" t="s">
        <v>376</v>
      </c>
      <c r="F36" t="s">
        <v>367</v>
      </c>
    </row>
    <row r="37" spans="1:20" x14ac:dyDescent="0.2">
      <c r="A37">
        <v>0</v>
      </c>
      <c r="B37" t="s">
        <v>507</v>
      </c>
      <c r="C37" t="s">
        <v>508</v>
      </c>
      <c r="D37" t="s">
        <v>58</v>
      </c>
      <c r="E37">
        <v>0.1</v>
      </c>
      <c r="F37" t="s">
        <v>77</v>
      </c>
      <c r="G37" t="s">
        <v>509</v>
      </c>
      <c r="H37" t="s">
        <v>510</v>
      </c>
      <c r="I37" t="s">
        <v>511</v>
      </c>
    </row>
    <row r="38" spans="1:20" x14ac:dyDescent="0.2">
      <c r="A38">
        <v>0</v>
      </c>
      <c r="B38" t="s">
        <v>512</v>
      </c>
      <c r="C38">
        <v>0</v>
      </c>
      <c r="D38" t="s">
        <v>513</v>
      </c>
      <c r="E38">
        <v>1</v>
      </c>
      <c r="F38" t="s">
        <v>514</v>
      </c>
      <c r="G38">
        <v>2</v>
      </c>
      <c r="H38" t="s">
        <v>515</v>
      </c>
      <c r="I38">
        <v>3</v>
      </c>
      <c r="J38" t="s">
        <v>516</v>
      </c>
      <c r="K38">
        <v>4</v>
      </c>
      <c r="L38" t="s">
        <v>517</v>
      </c>
    </row>
    <row r="39" spans="1:20" x14ac:dyDescent="0.2">
      <c r="A39">
        <v>5</v>
      </c>
      <c r="B39" t="s">
        <v>518</v>
      </c>
      <c r="C39" t="s">
        <v>519</v>
      </c>
      <c r="D39" t="s">
        <v>520</v>
      </c>
      <c r="E39" t="s">
        <v>521</v>
      </c>
      <c r="F39" t="s">
        <v>520</v>
      </c>
      <c r="G39" t="s">
        <v>204</v>
      </c>
      <c r="H39" t="s">
        <v>522</v>
      </c>
      <c r="I39" t="s">
        <v>523</v>
      </c>
      <c r="J39" t="s">
        <v>245</v>
      </c>
      <c r="K39" t="s">
        <v>524</v>
      </c>
      <c r="L39" t="s">
        <v>525</v>
      </c>
      <c r="M39" t="s">
        <v>526</v>
      </c>
      <c r="N39" t="s">
        <v>527</v>
      </c>
      <c r="O39" t="s">
        <v>528</v>
      </c>
      <c r="P39" t="s">
        <v>529</v>
      </c>
    </row>
    <row r="40" spans="1:20" x14ac:dyDescent="0.2">
      <c r="A40" t="s">
        <v>530</v>
      </c>
      <c r="B40" t="s">
        <v>245</v>
      </c>
      <c r="C40" t="s">
        <v>376</v>
      </c>
      <c r="D40" t="s">
        <v>531</v>
      </c>
      <c r="E40" t="s">
        <v>201</v>
      </c>
      <c r="F40" t="s">
        <v>532</v>
      </c>
      <c r="G40" t="s">
        <v>533</v>
      </c>
      <c r="H40" t="s">
        <v>534</v>
      </c>
      <c r="I40" t="s">
        <v>245</v>
      </c>
      <c r="J40" t="s">
        <v>81</v>
      </c>
      <c r="K40" t="s">
        <v>535</v>
      </c>
      <c r="L40" t="s">
        <v>536</v>
      </c>
    </row>
    <row r="41" spans="1:20" x14ac:dyDescent="0.2">
      <c r="A41">
        <v>2</v>
      </c>
      <c r="B41" t="s">
        <v>537</v>
      </c>
    </row>
    <row r="42" spans="1:20" x14ac:dyDescent="0.2">
      <c r="A42">
        <v>1</v>
      </c>
      <c r="B42" t="s">
        <v>538</v>
      </c>
      <c r="C42" t="s">
        <v>539</v>
      </c>
      <c r="D42" t="s">
        <v>540</v>
      </c>
      <c r="E42" t="s">
        <v>541</v>
      </c>
    </row>
    <row r="43" spans="1:20" x14ac:dyDescent="0.2">
      <c r="A43">
        <v>0</v>
      </c>
      <c r="B43" t="s">
        <v>542</v>
      </c>
      <c r="C43" t="s">
        <v>543</v>
      </c>
      <c r="D43" t="s">
        <v>544</v>
      </c>
      <c r="E43" t="s">
        <v>545</v>
      </c>
      <c r="F43" t="s">
        <v>546</v>
      </c>
      <c r="G43" t="s">
        <v>547</v>
      </c>
      <c r="H43" t="e">
        <f>-1=male-to-female</f>
        <v>#NAME?</v>
      </c>
      <c r="I43" t="s">
        <v>546</v>
      </c>
      <c r="J43" t="s">
        <v>548</v>
      </c>
    </row>
    <row r="44" spans="1:20" x14ac:dyDescent="0.2">
      <c r="A44">
        <v>1</v>
      </c>
      <c r="B44" t="s">
        <v>549</v>
      </c>
      <c r="C44" t="s">
        <v>550</v>
      </c>
      <c r="D44" t="s">
        <v>551</v>
      </c>
      <c r="E44" t="s">
        <v>468</v>
      </c>
      <c r="F44" t="s">
        <v>552</v>
      </c>
      <c r="G44" t="s">
        <v>553</v>
      </c>
      <c r="H44" t="s">
        <v>238</v>
      </c>
      <c r="I44" t="s">
        <v>554</v>
      </c>
      <c r="J44" t="s">
        <v>201</v>
      </c>
      <c r="K44" t="s">
        <v>555</v>
      </c>
      <c r="L44" t="s">
        <v>556</v>
      </c>
      <c r="M44" t="s">
        <v>509</v>
      </c>
      <c r="N44" t="s">
        <v>557</v>
      </c>
    </row>
    <row r="45" spans="1:20" x14ac:dyDescent="0.2">
      <c r="A45" t="s">
        <v>25</v>
      </c>
    </row>
    <row r="46" spans="1:20" x14ac:dyDescent="0.2">
      <c r="A46" t="s">
        <v>558</v>
      </c>
    </row>
    <row r="47" spans="1:20" s="5" customFormat="1" x14ac:dyDescent="0.2">
      <c r="A47" s="5" t="s">
        <v>559</v>
      </c>
      <c r="B47" s="5" t="s">
        <v>560</v>
      </c>
      <c r="C47" s="5" t="s">
        <v>561</v>
      </c>
      <c r="D47" s="5" t="s">
        <v>562</v>
      </c>
      <c r="E47" s="5" t="s">
        <v>563</v>
      </c>
      <c r="F47" s="5" t="s">
        <v>564</v>
      </c>
      <c r="G47" s="5" t="s">
        <v>565</v>
      </c>
      <c r="H47" s="5" t="s">
        <v>566</v>
      </c>
      <c r="I47" s="5" t="s">
        <v>567</v>
      </c>
      <c r="J47" s="5" t="s">
        <v>568</v>
      </c>
      <c r="K47" s="5" t="s">
        <v>569</v>
      </c>
      <c r="L47" s="5" t="s">
        <v>570</v>
      </c>
      <c r="M47" s="5" t="s">
        <v>571</v>
      </c>
      <c r="N47" s="5" t="s">
        <v>572</v>
      </c>
    </row>
    <row r="48" spans="1:20" x14ac:dyDescent="0.2">
      <c r="A48">
        <v>0.05</v>
      </c>
      <c r="B48">
        <v>0.4</v>
      </c>
      <c r="C48">
        <v>0.3</v>
      </c>
      <c r="D48">
        <v>-1.60944</v>
      </c>
      <c r="E48">
        <v>0.1</v>
      </c>
      <c r="F48">
        <v>3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25</v>
      </c>
      <c r="P48" t="s">
        <v>573</v>
      </c>
    </row>
    <row r="49" spans="1:16" x14ac:dyDescent="0.2">
      <c r="A49">
        <v>2</v>
      </c>
      <c r="B49">
        <v>15</v>
      </c>
      <c r="C49">
        <v>5</v>
      </c>
      <c r="D49">
        <v>32</v>
      </c>
      <c r="E49">
        <v>99</v>
      </c>
      <c r="F49">
        <v>0</v>
      </c>
      <c r="G49">
        <v>-5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25</v>
      </c>
      <c r="P49" t="s">
        <v>574</v>
      </c>
    </row>
    <row r="50" spans="1:16" x14ac:dyDescent="0.2">
      <c r="A50">
        <v>45</v>
      </c>
      <c r="B50">
        <v>60</v>
      </c>
      <c r="C50">
        <v>53.2</v>
      </c>
      <c r="D50">
        <v>50</v>
      </c>
      <c r="E50">
        <v>99</v>
      </c>
      <c r="F50">
        <v>0</v>
      </c>
      <c r="G50">
        <v>-3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25</v>
      </c>
      <c r="P50" t="s">
        <v>575</v>
      </c>
    </row>
    <row r="51" spans="1:16" x14ac:dyDescent="0.2">
      <c r="A51">
        <v>0.2</v>
      </c>
      <c r="B51">
        <v>0.4</v>
      </c>
      <c r="C51">
        <v>0.3</v>
      </c>
      <c r="D51">
        <v>0.3</v>
      </c>
      <c r="E51">
        <v>99</v>
      </c>
      <c r="F51">
        <v>0</v>
      </c>
      <c r="G51">
        <v>-3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25</v>
      </c>
      <c r="P51" t="s">
        <v>576</v>
      </c>
    </row>
    <row r="52" spans="1:16" x14ac:dyDescent="0.2">
      <c r="A52">
        <v>0.03</v>
      </c>
      <c r="B52">
        <v>0.16</v>
      </c>
      <c r="C52">
        <v>6.6000000000000003E-2</v>
      </c>
      <c r="D52">
        <v>0.1</v>
      </c>
      <c r="E52">
        <v>99</v>
      </c>
      <c r="F52">
        <v>0</v>
      </c>
      <c r="G52">
        <v>-5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25</v>
      </c>
      <c r="P52" t="s">
        <v>577</v>
      </c>
    </row>
    <row r="53" spans="1:16" x14ac:dyDescent="0.2">
      <c r="A53">
        <v>0.03</v>
      </c>
      <c r="B53">
        <v>0.16</v>
      </c>
      <c r="C53">
        <v>6.2E-2</v>
      </c>
      <c r="D53">
        <v>0.1</v>
      </c>
      <c r="E53">
        <v>99</v>
      </c>
      <c r="F53">
        <v>0</v>
      </c>
      <c r="G53">
        <v>-5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">
        <v>25</v>
      </c>
      <c r="P53" t="s">
        <v>578</v>
      </c>
    </row>
    <row r="54" spans="1:16" x14ac:dyDescent="0.2">
      <c r="A54">
        <v>-3</v>
      </c>
      <c r="B54">
        <v>3</v>
      </c>
      <c r="C54" s="3">
        <v>6.9999999999999999E-6</v>
      </c>
      <c r="D54" s="3">
        <v>6.9999999999999999E-6</v>
      </c>
      <c r="E54">
        <v>99</v>
      </c>
      <c r="F54">
        <v>0</v>
      </c>
      <c r="G54">
        <v>-50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25</v>
      </c>
      <c r="P54" t="s">
        <v>579</v>
      </c>
    </row>
    <row r="55" spans="1:16" x14ac:dyDescent="0.2">
      <c r="A55">
        <v>-3</v>
      </c>
      <c r="B55">
        <v>3</v>
      </c>
      <c r="C55">
        <v>2.9624000000000001</v>
      </c>
      <c r="D55">
        <v>2.9624000000000001</v>
      </c>
      <c r="E55">
        <v>99</v>
      </c>
      <c r="F55">
        <v>0</v>
      </c>
      <c r="G55">
        <v>-50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25</v>
      </c>
      <c r="P55" t="s">
        <v>580</v>
      </c>
    </row>
    <row r="56" spans="1:16" x14ac:dyDescent="0.2">
      <c r="A56">
        <v>-3</v>
      </c>
      <c r="B56">
        <v>43</v>
      </c>
      <c r="C56">
        <v>36.89</v>
      </c>
      <c r="D56">
        <v>36.89</v>
      </c>
      <c r="E56">
        <v>99</v>
      </c>
      <c r="F56">
        <v>0</v>
      </c>
      <c r="G56">
        <v>-50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25</v>
      </c>
      <c r="P56" t="s">
        <v>581</v>
      </c>
    </row>
    <row r="57" spans="1:16" x14ac:dyDescent="0.2">
      <c r="A57">
        <v>-3</v>
      </c>
      <c r="B57">
        <v>3</v>
      </c>
      <c r="C57">
        <v>-0.48</v>
      </c>
      <c r="D57">
        <v>-0.48</v>
      </c>
      <c r="E57">
        <v>99</v>
      </c>
      <c r="F57">
        <v>0</v>
      </c>
      <c r="G57">
        <v>-50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25</v>
      </c>
      <c r="P57" t="s">
        <v>582</v>
      </c>
    </row>
    <row r="58" spans="1:16" x14ac:dyDescent="0.2">
      <c r="A58">
        <v>-3</v>
      </c>
      <c r="B58">
        <v>3</v>
      </c>
      <c r="C58">
        <v>1</v>
      </c>
      <c r="D58">
        <v>1</v>
      </c>
      <c r="E58">
        <v>99</v>
      </c>
      <c r="F58">
        <v>0</v>
      </c>
      <c r="G58">
        <v>-50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s">
        <v>25</v>
      </c>
      <c r="P58" t="s">
        <v>583</v>
      </c>
    </row>
    <row r="59" spans="1:16" x14ac:dyDescent="0.2">
      <c r="A59">
        <v>-3</v>
      </c>
      <c r="B59">
        <v>3</v>
      </c>
      <c r="C59">
        <v>0</v>
      </c>
      <c r="D59">
        <v>0</v>
      </c>
      <c r="E59">
        <v>99</v>
      </c>
      <c r="F59">
        <v>0</v>
      </c>
      <c r="G59">
        <v>-50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25</v>
      </c>
      <c r="P59" t="s">
        <v>584</v>
      </c>
    </row>
    <row r="60" spans="1:16" x14ac:dyDescent="0.2">
      <c r="A60">
        <v>0</v>
      </c>
      <c r="B60">
        <v>2</v>
      </c>
      <c r="C60">
        <v>1</v>
      </c>
      <c r="D60">
        <v>1</v>
      </c>
      <c r="E60">
        <v>99</v>
      </c>
      <c r="F60">
        <v>0</v>
      </c>
      <c r="G60">
        <v>-50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25</v>
      </c>
      <c r="P60" t="s">
        <v>585</v>
      </c>
    </row>
    <row r="61" spans="1:16" x14ac:dyDescent="0.2">
      <c r="A61">
        <v>0</v>
      </c>
      <c r="B61">
        <v>2</v>
      </c>
      <c r="C61">
        <v>1</v>
      </c>
      <c r="D61">
        <v>1</v>
      </c>
      <c r="E61">
        <v>99</v>
      </c>
      <c r="F61">
        <v>0</v>
      </c>
      <c r="G61">
        <v>-50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25</v>
      </c>
      <c r="P61" t="s">
        <v>586</v>
      </c>
    </row>
    <row r="62" spans="1:16" x14ac:dyDescent="0.2">
      <c r="A62">
        <v>0</v>
      </c>
      <c r="B62">
        <v>2</v>
      </c>
      <c r="C62">
        <v>1</v>
      </c>
      <c r="D62">
        <v>1</v>
      </c>
      <c r="E62">
        <v>99</v>
      </c>
      <c r="F62">
        <v>0</v>
      </c>
      <c r="G62">
        <v>-50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25</v>
      </c>
      <c r="P62" t="s">
        <v>587</v>
      </c>
    </row>
    <row r="63" spans="1:16" x14ac:dyDescent="0.2">
      <c r="A63">
        <v>1</v>
      </c>
      <c r="B63">
        <v>1</v>
      </c>
      <c r="C63">
        <v>1</v>
      </c>
      <c r="D63">
        <v>1</v>
      </c>
      <c r="E63">
        <v>1</v>
      </c>
      <c r="F63">
        <v>0</v>
      </c>
      <c r="G63">
        <v>-1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25</v>
      </c>
      <c r="P63" t="s">
        <v>588</v>
      </c>
    </row>
    <row r="64" spans="1:16" x14ac:dyDescent="0.2">
      <c r="A64">
        <v>1.0000000000000001E-5</v>
      </c>
      <c r="B64">
        <v>0.99999000000000005</v>
      </c>
      <c r="C64">
        <v>0.5</v>
      </c>
      <c r="D64">
        <v>0.5</v>
      </c>
      <c r="E64">
        <v>0.5</v>
      </c>
      <c r="F64">
        <v>0</v>
      </c>
      <c r="G64">
        <v>-99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25</v>
      </c>
      <c r="P64" t="s">
        <v>589</v>
      </c>
    </row>
    <row r="65" spans="1:17" x14ac:dyDescent="0.2">
      <c r="A65" t="s">
        <v>25</v>
      </c>
    </row>
    <row r="66" spans="1:17" x14ac:dyDescent="0.2">
      <c r="A66" t="s">
        <v>476</v>
      </c>
      <c r="B66" t="s">
        <v>437</v>
      </c>
      <c r="C66" t="s">
        <v>590</v>
      </c>
      <c r="D66" t="s">
        <v>377</v>
      </c>
    </row>
    <row r="67" spans="1:17" x14ac:dyDescent="0.2">
      <c r="A67" t="s">
        <v>25</v>
      </c>
    </row>
    <row r="68" spans="1:17" x14ac:dyDescent="0.2">
      <c r="A68" t="s">
        <v>591</v>
      </c>
    </row>
    <row r="69" spans="1:17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592</v>
      </c>
    </row>
    <row r="70" spans="1:17" x14ac:dyDescent="0.2">
      <c r="A70" t="s">
        <v>593</v>
      </c>
      <c r="B70" t="s">
        <v>594</v>
      </c>
      <c r="C70" t="s">
        <v>560</v>
      </c>
      <c r="D70" t="s">
        <v>561</v>
      </c>
      <c r="E70" t="s">
        <v>562</v>
      </c>
      <c r="F70" t="s">
        <v>563</v>
      </c>
      <c r="G70" t="s">
        <v>564</v>
      </c>
      <c r="H70" t="s">
        <v>565</v>
      </c>
    </row>
    <row r="71" spans="1:17" x14ac:dyDescent="0.2">
      <c r="A71" t="s">
        <v>380</v>
      </c>
      <c r="B71">
        <v>-2</v>
      </c>
      <c r="C71">
        <v>2</v>
      </c>
      <c r="D71">
        <v>0</v>
      </c>
      <c r="E71">
        <v>0</v>
      </c>
      <c r="F71">
        <v>-1</v>
      </c>
      <c r="G71">
        <v>99</v>
      </c>
      <c r="H71">
        <v>-2</v>
      </c>
      <c r="I71" t="s">
        <v>505</v>
      </c>
      <c r="J71" t="s">
        <v>396</v>
      </c>
      <c r="K71" t="s">
        <v>251</v>
      </c>
      <c r="L71" t="s">
        <v>595</v>
      </c>
      <c r="M71" t="s">
        <v>590</v>
      </c>
      <c r="N71" t="s">
        <v>377</v>
      </c>
    </row>
    <row r="72" spans="1:17" x14ac:dyDescent="0.2">
      <c r="A72" t="s">
        <v>25</v>
      </c>
    </row>
    <row r="73" spans="1:17" x14ac:dyDescent="0.2">
      <c r="A73" t="s">
        <v>596</v>
      </c>
    </row>
    <row r="74" spans="1:17" x14ac:dyDescent="0.2">
      <c r="A74">
        <v>3</v>
      </c>
      <c r="B74" t="s">
        <v>597</v>
      </c>
      <c r="C74" t="s">
        <v>598</v>
      </c>
      <c r="D74" t="s">
        <v>599</v>
      </c>
      <c r="E74" t="s">
        <v>600</v>
      </c>
      <c r="F74" t="s">
        <v>601</v>
      </c>
      <c r="G74" t="s">
        <v>602</v>
      </c>
      <c r="H74" t="s">
        <v>603</v>
      </c>
      <c r="I74" t="s">
        <v>604</v>
      </c>
    </row>
    <row r="75" spans="1:17" x14ac:dyDescent="0.2">
      <c r="A75">
        <v>0</v>
      </c>
      <c r="B75" t="s">
        <v>25</v>
      </c>
      <c r="C75" t="s">
        <v>605</v>
      </c>
      <c r="D75" t="s">
        <v>58</v>
      </c>
      <c r="E75" t="s">
        <v>55</v>
      </c>
      <c r="F75" t="s">
        <v>606</v>
      </c>
      <c r="G75" t="s">
        <v>71</v>
      </c>
      <c r="H75" t="s">
        <v>117</v>
      </c>
      <c r="I75" t="s">
        <v>607</v>
      </c>
      <c r="J75" t="s">
        <v>404</v>
      </c>
      <c r="K75" t="s">
        <v>608</v>
      </c>
    </row>
    <row r="76" spans="1:17" x14ac:dyDescent="0.2">
      <c r="A76">
        <v>0</v>
      </c>
      <c r="B76" t="s">
        <v>25</v>
      </c>
      <c r="C76" t="s">
        <v>506</v>
      </c>
      <c r="D76" t="s">
        <v>609</v>
      </c>
      <c r="E76" t="s">
        <v>605</v>
      </c>
      <c r="F76" t="s">
        <v>58</v>
      </c>
      <c r="G76" t="s">
        <v>610</v>
      </c>
      <c r="H76" t="s">
        <v>611</v>
      </c>
      <c r="I76" t="s">
        <v>612</v>
      </c>
      <c r="J76" t="s">
        <v>65</v>
      </c>
      <c r="K76" t="s">
        <v>613</v>
      </c>
      <c r="L76" t="s">
        <v>56</v>
      </c>
      <c r="M76" t="s">
        <v>614</v>
      </c>
      <c r="N76" t="s">
        <v>615</v>
      </c>
    </row>
    <row r="77" spans="1:17" x14ac:dyDescent="0.2">
      <c r="A77" t="s">
        <v>593</v>
      </c>
      <c r="B77" t="s">
        <v>594</v>
      </c>
      <c r="C77" t="s">
        <v>560</v>
      </c>
      <c r="D77" t="s">
        <v>561</v>
      </c>
      <c r="E77" t="s">
        <v>562</v>
      </c>
      <c r="F77" t="s">
        <v>563</v>
      </c>
      <c r="G77" t="s">
        <v>564</v>
      </c>
      <c r="H77" t="s">
        <v>565</v>
      </c>
      <c r="I77" t="s">
        <v>616</v>
      </c>
      <c r="J77" t="s">
        <v>617</v>
      </c>
      <c r="K77" t="s">
        <v>618</v>
      </c>
      <c r="L77" t="s">
        <v>619</v>
      </c>
      <c r="M77" t="s">
        <v>570</v>
      </c>
      <c r="N77" t="s">
        <v>571</v>
      </c>
      <c r="O77" t="s">
        <v>620</v>
      </c>
      <c r="P77" t="s">
        <v>25</v>
      </c>
      <c r="Q77" t="s">
        <v>621</v>
      </c>
    </row>
    <row r="78" spans="1:17" x14ac:dyDescent="0.2">
      <c r="B78">
        <v>13</v>
      </c>
      <c r="C78">
        <v>17</v>
      </c>
      <c r="D78">
        <v>15.9</v>
      </c>
      <c r="E78">
        <v>15</v>
      </c>
      <c r="F78">
        <v>99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25</v>
      </c>
      <c r="Q78" t="s">
        <v>622</v>
      </c>
    </row>
    <row r="79" spans="1:17" x14ac:dyDescent="0.2">
      <c r="B79">
        <v>0.2</v>
      </c>
      <c r="C79">
        <v>1</v>
      </c>
      <c r="D79">
        <v>0.88</v>
      </c>
      <c r="E79">
        <v>0.77700000000000002</v>
      </c>
      <c r="F79">
        <v>0.113</v>
      </c>
      <c r="G79">
        <v>2</v>
      </c>
      <c r="H79">
        <v>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25</v>
      </c>
      <c r="Q79" t="s">
        <v>623</v>
      </c>
    </row>
    <row r="80" spans="1:17" x14ac:dyDescent="0.2">
      <c r="B80">
        <v>1</v>
      </c>
      <c r="C80">
        <v>1.6</v>
      </c>
      <c r="D80">
        <v>1.4</v>
      </c>
      <c r="E80">
        <v>1.1000000000000001</v>
      </c>
      <c r="F80">
        <v>99</v>
      </c>
      <c r="G80">
        <v>0</v>
      </c>
      <c r="H80">
        <v>-6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25</v>
      </c>
      <c r="Q80" t="s">
        <v>624</v>
      </c>
    </row>
    <row r="81" spans="1:17" x14ac:dyDescent="0.2">
      <c r="B81">
        <v>-5</v>
      </c>
      <c r="C81">
        <v>5</v>
      </c>
      <c r="D81">
        <v>0</v>
      </c>
      <c r="E81">
        <v>0</v>
      </c>
      <c r="F81">
        <v>99</v>
      </c>
      <c r="G81">
        <v>0</v>
      </c>
      <c r="H81">
        <v>-50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25</v>
      </c>
      <c r="Q81" t="s">
        <v>625</v>
      </c>
    </row>
    <row r="82" spans="1:17" x14ac:dyDescent="0.2">
      <c r="B82">
        <v>0</v>
      </c>
      <c r="C82">
        <v>2</v>
      </c>
      <c r="D82">
        <v>0</v>
      </c>
      <c r="E82">
        <v>1</v>
      </c>
      <c r="F82">
        <v>99</v>
      </c>
      <c r="G82">
        <v>0</v>
      </c>
      <c r="H82">
        <v>-50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25</v>
      </c>
      <c r="Q82" t="s">
        <v>626</v>
      </c>
    </row>
    <row r="83" spans="1:17" x14ac:dyDescent="0.2">
      <c r="A83">
        <v>1</v>
      </c>
      <c r="B83" t="s">
        <v>627</v>
      </c>
      <c r="C83" t="s">
        <v>544</v>
      </c>
      <c r="D83" t="s">
        <v>628</v>
      </c>
      <c r="E83" t="s">
        <v>629</v>
      </c>
      <c r="F83" t="s">
        <v>630</v>
      </c>
    </row>
    <row r="84" spans="1:17" x14ac:dyDescent="0.2">
      <c r="A84">
        <v>1970</v>
      </c>
      <c r="B84" t="s">
        <v>25</v>
      </c>
      <c r="C84" t="s">
        <v>210</v>
      </c>
      <c r="D84" t="s">
        <v>118</v>
      </c>
      <c r="E84" t="s">
        <v>56</v>
      </c>
      <c r="F84" t="s">
        <v>631</v>
      </c>
      <c r="G84" t="s">
        <v>632</v>
      </c>
      <c r="H84" t="s">
        <v>633</v>
      </c>
      <c r="I84" t="s">
        <v>634</v>
      </c>
      <c r="J84" t="s">
        <v>635</v>
      </c>
      <c r="K84" t="s">
        <v>636</v>
      </c>
      <c r="L84" t="s">
        <v>227</v>
      </c>
      <c r="M84" t="s">
        <v>637</v>
      </c>
    </row>
    <row r="85" spans="1:17" x14ac:dyDescent="0.2">
      <c r="A85">
        <v>2017</v>
      </c>
      <c r="B85" t="s">
        <v>25</v>
      </c>
      <c r="C85" t="s">
        <v>214</v>
      </c>
      <c r="D85" t="s">
        <v>118</v>
      </c>
      <c r="E85" t="s">
        <v>56</v>
      </c>
      <c r="F85" t="s">
        <v>631</v>
      </c>
      <c r="G85" t="s">
        <v>632</v>
      </c>
      <c r="H85" t="s">
        <v>638</v>
      </c>
      <c r="I85" t="s">
        <v>634</v>
      </c>
      <c r="J85" t="s">
        <v>639</v>
      </c>
      <c r="K85" t="s">
        <v>71</v>
      </c>
      <c r="L85" t="s">
        <v>640</v>
      </c>
      <c r="M85" t="s">
        <v>118</v>
      </c>
    </row>
    <row r="86" spans="1:17" x14ac:dyDescent="0.2">
      <c r="A86">
        <v>1</v>
      </c>
      <c r="B86" t="s">
        <v>641</v>
      </c>
      <c r="C86" t="s">
        <v>642</v>
      </c>
    </row>
    <row r="87" spans="1:17" x14ac:dyDescent="0.2">
      <c r="A87">
        <v>1</v>
      </c>
      <c r="B87" t="s">
        <v>25</v>
      </c>
      <c r="C87" t="s">
        <v>170</v>
      </c>
      <c r="D87" t="s">
        <v>58</v>
      </c>
      <c r="E87" t="s">
        <v>81</v>
      </c>
      <c r="F87">
        <v>13</v>
      </c>
      <c r="G87" t="s">
        <v>643</v>
      </c>
      <c r="H87" t="s">
        <v>644</v>
      </c>
    </row>
    <row r="88" spans="1:17" x14ac:dyDescent="0.2">
      <c r="B88">
        <v>1946</v>
      </c>
      <c r="C88" t="s">
        <v>645</v>
      </c>
      <c r="D88" t="s">
        <v>646</v>
      </c>
      <c r="E88" t="s">
        <v>647</v>
      </c>
      <c r="F88" t="s">
        <v>62</v>
      </c>
      <c r="G88" t="s">
        <v>648</v>
      </c>
      <c r="H88" t="s">
        <v>442</v>
      </c>
      <c r="I88" t="s">
        <v>58</v>
      </c>
      <c r="J88" t="s">
        <v>649</v>
      </c>
    </row>
    <row r="89" spans="1:17" x14ac:dyDescent="0.2">
      <c r="B89">
        <v>3</v>
      </c>
      <c r="C89" t="s">
        <v>650</v>
      </c>
    </row>
    <row r="90" spans="1:17" x14ac:dyDescent="0.2">
      <c r="B90">
        <v>5</v>
      </c>
      <c r="C90" t="s">
        <v>651</v>
      </c>
      <c r="D90" t="s">
        <v>642</v>
      </c>
      <c r="E90" t="s">
        <v>652</v>
      </c>
      <c r="F90" t="s">
        <v>653</v>
      </c>
      <c r="G90" t="s">
        <v>654</v>
      </c>
      <c r="H90" t="s">
        <v>655</v>
      </c>
      <c r="I90" t="s">
        <v>62</v>
      </c>
      <c r="J90" t="s">
        <v>656</v>
      </c>
      <c r="K90" t="s">
        <v>58</v>
      </c>
      <c r="L90" t="s">
        <v>657</v>
      </c>
    </row>
    <row r="91" spans="1:17" x14ac:dyDescent="0.2">
      <c r="B91">
        <v>1</v>
      </c>
      <c r="C91" t="s">
        <v>658</v>
      </c>
      <c r="D91" t="s">
        <v>77</v>
      </c>
      <c r="E91" t="s">
        <v>659</v>
      </c>
      <c r="F91" t="s">
        <v>660</v>
      </c>
      <c r="G91" t="s">
        <v>661</v>
      </c>
      <c r="H91" t="s">
        <v>662</v>
      </c>
    </row>
    <row r="92" spans="1:17" x14ac:dyDescent="0.2">
      <c r="B92">
        <v>1965</v>
      </c>
      <c r="C92" t="s">
        <v>663</v>
      </c>
    </row>
    <row r="93" spans="1:17" x14ac:dyDescent="0.2">
      <c r="B93">
        <v>1971</v>
      </c>
      <c r="C93" t="s">
        <v>664</v>
      </c>
    </row>
    <row r="94" spans="1:17" x14ac:dyDescent="0.2">
      <c r="B94">
        <v>2017</v>
      </c>
      <c r="C94" t="s">
        <v>665</v>
      </c>
    </row>
    <row r="95" spans="1:17" x14ac:dyDescent="0.2">
      <c r="B95">
        <v>2018</v>
      </c>
      <c r="C95" t="s">
        <v>666</v>
      </c>
    </row>
    <row r="96" spans="1:17" x14ac:dyDescent="0.2">
      <c r="B96">
        <v>0.87</v>
      </c>
      <c r="C96" t="s">
        <v>667</v>
      </c>
      <c r="D96" t="s">
        <v>668</v>
      </c>
      <c r="E96" t="s">
        <v>58</v>
      </c>
      <c r="F96" t="s">
        <v>59</v>
      </c>
      <c r="G96" t="s">
        <v>669</v>
      </c>
      <c r="H96" t="s">
        <v>165</v>
      </c>
      <c r="I96" t="s">
        <v>184</v>
      </c>
      <c r="J96" t="s">
        <v>670</v>
      </c>
      <c r="K96" t="s">
        <v>77</v>
      </c>
      <c r="L96" t="s">
        <v>234</v>
      </c>
      <c r="M96" t="s">
        <v>671</v>
      </c>
      <c r="N96" t="s">
        <v>672</v>
      </c>
    </row>
    <row r="97" spans="1:75" x14ac:dyDescent="0.2">
      <c r="B97">
        <v>0</v>
      </c>
      <c r="C97" t="s">
        <v>673</v>
      </c>
      <c r="D97" t="s">
        <v>56</v>
      </c>
      <c r="E97" t="s">
        <v>674</v>
      </c>
      <c r="F97" t="s">
        <v>71</v>
      </c>
      <c r="G97" t="s">
        <v>404</v>
      </c>
      <c r="H97" t="s">
        <v>675</v>
      </c>
      <c r="I97" t="s">
        <v>440</v>
      </c>
      <c r="J97" t="s">
        <v>81</v>
      </c>
      <c r="K97" t="s">
        <v>676</v>
      </c>
    </row>
    <row r="98" spans="1:75" x14ac:dyDescent="0.2">
      <c r="B98">
        <v>-6</v>
      </c>
      <c r="C98" t="s">
        <v>677</v>
      </c>
      <c r="D98" t="s">
        <v>678</v>
      </c>
    </row>
    <row r="99" spans="1:75" x14ac:dyDescent="0.2">
      <c r="B99">
        <v>6</v>
      </c>
      <c r="C99" t="s">
        <v>679</v>
      </c>
      <c r="D99" t="s">
        <v>678</v>
      </c>
    </row>
    <row r="100" spans="1:75" x14ac:dyDescent="0.2">
      <c r="B100">
        <v>0</v>
      </c>
      <c r="C100" t="s">
        <v>680</v>
      </c>
    </row>
    <row r="101" spans="1:75" x14ac:dyDescent="0.2">
      <c r="A101" t="s">
        <v>681</v>
      </c>
      <c r="B101" t="s">
        <v>56</v>
      </c>
      <c r="C101" t="s">
        <v>643</v>
      </c>
      <c r="D101" t="s">
        <v>614</v>
      </c>
      <c r="E101" t="s">
        <v>644</v>
      </c>
    </row>
    <row r="102" spans="1:75" x14ac:dyDescent="0.2">
      <c r="A102" t="s">
        <v>25</v>
      </c>
    </row>
    <row r="103" spans="1:75" x14ac:dyDescent="0.2">
      <c r="A103" t="s">
        <v>505</v>
      </c>
      <c r="B103" t="s">
        <v>77</v>
      </c>
      <c r="C103" t="s">
        <v>682</v>
      </c>
      <c r="D103" t="s">
        <v>683</v>
      </c>
      <c r="E103" t="s">
        <v>684</v>
      </c>
      <c r="F103" t="s">
        <v>77</v>
      </c>
      <c r="G103" t="s">
        <v>404</v>
      </c>
      <c r="H103" t="s">
        <v>674</v>
      </c>
    </row>
    <row r="104" spans="1:75" x14ac:dyDescent="0.2">
      <c r="A104" t="s">
        <v>25</v>
      </c>
      <c r="B104" t="s">
        <v>81</v>
      </c>
      <c r="C104" t="s">
        <v>685</v>
      </c>
      <c r="D104" t="s">
        <v>686</v>
      </c>
      <c r="E104" t="s">
        <v>634</v>
      </c>
    </row>
    <row r="105" spans="1:75" x14ac:dyDescent="0.2">
      <c r="A105" t="s">
        <v>687</v>
      </c>
      <c r="B105" t="s">
        <v>688</v>
      </c>
    </row>
    <row r="106" spans="1:75" x14ac:dyDescent="0.2">
      <c r="A106" t="s">
        <v>25</v>
      </c>
    </row>
    <row r="107" spans="1:75" x14ac:dyDescent="0.2">
      <c r="A107" t="s">
        <v>25</v>
      </c>
      <c r="B107" t="s">
        <v>234</v>
      </c>
      <c r="C107" t="s">
        <v>404</v>
      </c>
      <c r="D107" t="s">
        <v>630</v>
      </c>
    </row>
    <row r="108" spans="1:75" x14ac:dyDescent="0.2">
      <c r="A108" t="s">
        <v>25</v>
      </c>
      <c r="B108" t="s">
        <v>689</v>
      </c>
      <c r="C108" t="s">
        <v>690</v>
      </c>
      <c r="D108" t="s">
        <v>691</v>
      </c>
      <c r="E108" t="s">
        <v>692</v>
      </c>
      <c r="F108" t="s">
        <v>693</v>
      </c>
      <c r="G108" t="s">
        <v>694</v>
      </c>
      <c r="H108" t="s">
        <v>695</v>
      </c>
      <c r="I108" t="s">
        <v>696</v>
      </c>
      <c r="J108" t="s">
        <v>697</v>
      </c>
      <c r="K108" t="s">
        <v>698</v>
      </c>
      <c r="L108" t="s">
        <v>699</v>
      </c>
      <c r="M108" t="s">
        <v>700</v>
      </c>
      <c r="N108" t="s">
        <v>701</v>
      </c>
      <c r="O108" t="s">
        <v>702</v>
      </c>
      <c r="P108" t="s">
        <v>703</v>
      </c>
      <c r="Q108" t="s">
        <v>704</v>
      </c>
      <c r="R108" t="s">
        <v>705</v>
      </c>
      <c r="S108" t="s">
        <v>706</v>
      </c>
      <c r="T108" t="s">
        <v>707</v>
      </c>
      <c r="U108" t="s">
        <v>708</v>
      </c>
      <c r="V108" t="s">
        <v>709</v>
      </c>
      <c r="W108" t="s">
        <v>710</v>
      </c>
      <c r="X108" t="s">
        <v>711</v>
      </c>
      <c r="Y108" t="s">
        <v>712</v>
      </c>
      <c r="Z108" t="s">
        <v>713</v>
      </c>
      <c r="AA108" t="s">
        <v>714</v>
      </c>
      <c r="AB108" t="s">
        <v>715</v>
      </c>
      <c r="AC108" t="s">
        <v>716</v>
      </c>
      <c r="AD108" t="s">
        <v>717</v>
      </c>
      <c r="AE108" t="s">
        <v>718</v>
      </c>
      <c r="AF108" t="s">
        <v>719</v>
      </c>
      <c r="AG108" t="s">
        <v>720</v>
      </c>
      <c r="AH108" t="s">
        <v>721</v>
      </c>
      <c r="AI108" t="s">
        <v>722</v>
      </c>
      <c r="AJ108" t="s">
        <v>723</v>
      </c>
      <c r="AK108" t="s">
        <v>724</v>
      </c>
      <c r="AL108" t="s">
        <v>725</v>
      </c>
      <c r="AM108" t="s">
        <v>726</v>
      </c>
      <c r="AN108" t="s">
        <v>727</v>
      </c>
      <c r="AO108" t="s">
        <v>728</v>
      </c>
      <c r="AP108" t="s">
        <v>729</v>
      </c>
      <c r="AQ108" t="s">
        <v>730</v>
      </c>
      <c r="AR108" t="s">
        <v>731</v>
      </c>
      <c r="AS108" t="s">
        <v>732</v>
      </c>
      <c r="AT108" t="s">
        <v>733</v>
      </c>
      <c r="AU108" t="s">
        <v>734</v>
      </c>
      <c r="AV108" t="s">
        <v>735</v>
      </c>
      <c r="AW108" t="s">
        <v>736</v>
      </c>
      <c r="AX108" t="s">
        <v>737</v>
      </c>
      <c r="AY108" t="s">
        <v>738</v>
      </c>
      <c r="AZ108" t="s">
        <v>739</v>
      </c>
      <c r="BA108" t="s">
        <v>740</v>
      </c>
      <c r="BB108" t="s">
        <v>741</v>
      </c>
      <c r="BC108" t="s">
        <v>742</v>
      </c>
      <c r="BD108" t="s">
        <v>743</v>
      </c>
      <c r="BE108" t="s">
        <v>744</v>
      </c>
      <c r="BF108" t="s">
        <v>745</v>
      </c>
      <c r="BG108" t="s">
        <v>746</v>
      </c>
      <c r="BH108" t="s">
        <v>747</v>
      </c>
      <c r="BI108" t="s">
        <v>748</v>
      </c>
      <c r="BJ108" t="s">
        <v>749</v>
      </c>
      <c r="BK108" t="s">
        <v>750</v>
      </c>
      <c r="BL108" t="s">
        <v>751</v>
      </c>
      <c r="BM108" t="s">
        <v>752</v>
      </c>
      <c r="BN108" t="s">
        <v>753</v>
      </c>
      <c r="BO108" t="s">
        <v>754</v>
      </c>
      <c r="BP108" t="s">
        <v>755</v>
      </c>
      <c r="BQ108" t="s">
        <v>756</v>
      </c>
      <c r="BR108" t="s">
        <v>757</v>
      </c>
      <c r="BS108" t="s">
        <v>758</v>
      </c>
      <c r="BT108" t="s">
        <v>759</v>
      </c>
      <c r="BU108" t="s">
        <v>760</v>
      </c>
      <c r="BV108" t="s">
        <v>761</v>
      </c>
      <c r="BW108" t="s">
        <v>762</v>
      </c>
    </row>
    <row r="109" spans="1:75" x14ac:dyDescent="0.2">
      <c r="A109" t="s">
        <v>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</row>
    <row r="110" spans="1:75" x14ac:dyDescent="0.2">
      <c r="A110" t="s">
        <v>25</v>
      </c>
      <c r="B110" t="s">
        <v>763</v>
      </c>
      <c r="C110" t="s">
        <v>104</v>
      </c>
      <c r="D110" t="s">
        <v>245</v>
      </c>
      <c r="E110" t="s">
        <v>118</v>
      </c>
      <c r="F110" t="s">
        <v>71</v>
      </c>
      <c r="G110" t="s">
        <v>764</v>
      </c>
      <c r="H110">
        <v>0</v>
      </c>
      <c r="I110">
        <v>0</v>
      </c>
      <c r="J110">
        <v>0</v>
      </c>
    </row>
    <row r="111" spans="1:75" x14ac:dyDescent="0.2">
      <c r="A111" t="s">
        <v>25</v>
      </c>
    </row>
    <row r="112" spans="1:75" x14ac:dyDescent="0.2">
      <c r="A112" t="s">
        <v>765</v>
      </c>
      <c r="B112" t="s">
        <v>766</v>
      </c>
      <c r="C112" t="s">
        <v>767</v>
      </c>
    </row>
    <row r="113" spans="1:56" x14ac:dyDescent="0.2">
      <c r="A113">
        <v>0.1</v>
      </c>
      <c r="B113" t="s">
        <v>25</v>
      </c>
      <c r="C113" t="s">
        <v>768</v>
      </c>
      <c r="D113" t="s">
        <v>769</v>
      </c>
    </row>
    <row r="114" spans="1:56" x14ac:dyDescent="0.2">
      <c r="A114">
        <v>-1999</v>
      </c>
      <c r="B114" t="s">
        <v>25</v>
      </c>
      <c r="C114" t="s">
        <v>768</v>
      </c>
      <c r="D114" t="s">
        <v>769</v>
      </c>
      <c r="E114" t="s">
        <v>118</v>
      </c>
      <c r="F114" t="s">
        <v>770</v>
      </c>
      <c r="G114" t="s">
        <v>62</v>
      </c>
      <c r="H114" t="s">
        <v>58</v>
      </c>
      <c r="I114" t="s">
        <v>771</v>
      </c>
    </row>
    <row r="115" spans="1:56" x14ac:dyDescent="0.2">
      <c r="A115">
        <v>3</v>
      </c>
      <c r="B115" t="s">
        <v>25</v>
      </c>
      <c r="C115" t="s">
        <v>772</v>
      </c>
      <c r="D115" t="s">
        <v>773</v>
      </c>
      <c r="E115" t="s">
        <v>774</v>
      </c>
      <c r="F115" t="s">
        <v>775</v>
      </c>
      <c r="G115" t="s">
        <v>776</v>
      </c>
      <c r="H115" t="s">
        <v>777</v>
      </c>
      <c r="I115" t="s">
        <v>38</v>
      </c>
      <c r="J115" t="s">
        <v>778</v>
      </c>
    </row>
    <row r="116" spans="1:56" x14ac:dyDescent="0.2">
      <c r="A116">
        <v>1.5</v>
      </c>
      <c r="B116" t="s">
        <v>25</v>
      </c>
      <c r="C116" t="s">
        <v>779</v>
      </c>
      <c r="D116" t="s">
        <v>768</v>
      </c>
      <c r="E116" t="s">
        <v>780</v>
      </c>
      <c r="F116" t="s">
        <v>781</v>
      </c>
      <c r="G116" t="s">
        <v>782</v>
      </c>
      <c r="H116" t="s">
        <v>783</v>
      </c>
      <c r="I116" t="s">
        <v>424</v>
      </c>
      <c r="J116" t="s">
        <v>784</v>
      </c>
    </row>
    <row r="117" spans="1:56" x14ac:dyDescent="0.2">
      <c r="A117" t="s">
        <v>25</v>
      </c>
      <c r="B117" t="s">
        <v>251</v>
      </c>
      <c r="C117" t="s">
        <v>477</v>
      </c>
      <c r="D117" t="s">
        <v>768</v>
      </c>
      <c r="E117" t="s">
        <v>120</v>
      </c>
      <c r="F117" t="s">
        <v>785</v>
      </c>
      <c r="G117" t="s">
        <v>77</v>
      </c>
      <c r="H117" t="s">
        <v>786</v>
      </c>
      <c r="I117">
        <v>1</v>
      </c>
    </row>
    <row r="118" spans="1:56" x14ac:dyDescent="0.2">
      <c r="A118" t="s">
        <v>25</v>
      </c>
      <c r="B118" t="s">
        <v>192</v>
      </c>
      <c r="C118" t="s">
        <v>787</v>
      </c>
      <c r="D118" t="s">
        <v>81</v>
      </c>
      <c r="E118" t="s">
        <v>788</v>
      </c>
      <c r="F118" t="s">
        <v>639</v>
      </c>
      <c r="G118" t="s">
        <v>768</v>
      </c>
      <c r="H118" t="s">
        <v>789</v>
      </c>
      <c r="I118" t="s">
        <v>788</v>
      </c>
      <c r="J118" t="s">
        <v>790</v>
      </c>
      <c r="K118" t="s">
        <v>342</v>
      </c>
      <c r="L118" t="s">
        <v>791</v>
      </c>
      <c r="M118" t="s">
        <v>792</v>
      </c>
      <c r="N118" t="s">
        <v>58</v>
      </c>
      <c r="O118" t="s">
        <v>81</v>
      </c>
    </row>
    <row r="119" spans="1:56" x14ac:dyDescent="0.2">
      <c r="A119" t="s">
        <v>25</v>
      </c>
      <c r="B119" t="s">
        <v>192</v>
      </c>
      <c r="C119" t="s">
        <v>793</v>
      </c>
      <c r="D119" t="s">
        <v>81</v>
      </c>
      <c r="E119" t="s">
        <v>342</v>
      </c>
      <c r="F119" t="s">
        <v>794</v>
      </c>
      <c r="G119" t="s">
        <v>77</v>
      </c>
      <c r="H119" t="s">
        <v>795</v>
      </c>
      <c r="I119" t="s">
        <v>77</v>
      </c>
      <c r="J119" t="s">
        <v>786</v>
      </c>
      <c r="K119">
        <v>3</v>
      </c>
    </row>
    <row r="120" spans="1:56" x14ac:dyDescent="0.2">
      <c r="A120">
        <v>5</v>
      </c>
      <c r="B120" t="s">
        <v>25</v>
      </c>
      <c r="C120" t="s">
        <v>794</v>
      </c>
      <c r="D120" t="s">
        <v>77</v>
      </c>
      <c r="E120" t="s">
        <v>796</v>
      </c>
      <c r="F120" t="s">
        <v>768</v>
      </c>
    </row>
    <row r="121" spans="1:56" x14ac:dyDescent="0.2">
      <c r="A121" t="s">
        <v>25</v>
      </c>
    </row>
    <row r="122" spans="1:56" x14ac:dyDescent="0.2">
      <c r="A122" t="s">
        <v>797</v>
      </c>
      <c r="B122" t="s">
        <v>798</v>
      </c>
      <c r="C122" t="s">
        <v>462</v>
      </c>
      <c r="D122">
        <v>0</v>
      </c>
    </row>
    <row r="123" spans="1:56" x14ac:dyDescent="0.2">
      <c r="A123" t="s">
        <v>593</v>
      </c>
      <c r="B123" t="s">
        <v>594</v>
      </c>
      <c r="C123" t="s">
        <v>560</v>
      </c>
      <c r="D123" t="s">
        <v>561</v>
      </c>
      <c r="E123" t="s">
        <v>562</v>
      </c>
      <c r="F123" t="s">
        <v>563</v>
      </c>
      <c r="G123" t="s">
        <v>564</v>
      </c>
      <c r="H123" t="s">
        <v>565</v>
      </c>
    </row>
    <row r="124" spans="1:56" x14ac:dyDescent="0.2">
      <c r="A124" t="s">
        <v>799</v>
      </c>
      <c r="B124">
        <v>2037</v>
      </c>
    </row>
    <row r="125" spans="1:56" x14ac:dyDescent="0.2">
      <c r="A125" t="s">
        <v>25</v>
      </c>
      <c r="B125" t="s">
        <v>768</v>
      </c>
      <c r="C125" t="s">
        <v>800</v>
      </c>
      <c r="D125" t="s">
        <v>245</v>
      </c>
      <c r="E125" t="s">
        <v>3</v>
      </c>
    </row>
    <row r="126" spans="1:56" x14ac:dyDescent="0.2">
      <c r="A126" t="s">
        <v>25</v>
      </c>
      <c r="B126" t="s">
        <v>801</v>
      </c>
      <c r="C126">
        <v>1966</v>
      </c>
      <c r="D126">
        <v>1967</v>
      </c>
      <c r="E126">
        <v>1968</v>
      </c>
      <c r="F126">
        <v>1969</v>
      </c>
      <c r="G126">
        <v>1970</v>
      </c>
      <c r="H126">
        <v>1971</v>
      </c>
      <c r="I126">
        <v>1972</v>
      </c>
      <c r="J126">
        <v>1973</v>
      </c>
      <c r="K126">
        <v>1974</v>
      </c>
      <c r="L126">
        <v>1975</v>
      </c>
      <c r="M126">
        <v>1976</v>
      </c>
      <c r="N126">
        <v>1977</v>
      </c>
      <c r="O126">
        <v>1978</v>
      </c>
      <c r="P126">
        <v>1979</v>
      </c>
      <c r="Q126">
        <v>1980</v>
      </c>
      <c r="R126">
        <v>1981</v>
      </c>
      <c r="S126">
        <v>1982</v>
      </c>
      <c r="T126">
        <v>1983</v>
      </c>
      <c r="U126">
        <v>1984</v>
      </c>
      <c r="V126">
        <v>1985</v>
      </c>
      <c r="W126">
        <v>1986</v>
      </c>
      <c r="X126">
        <v>1987</v>
      </c>
      <c r="Y126">
        <v>1988</v>
      </c>
      <c r="Z126">
        <v>1989</v>
      </c>
      <c r="AA126">
        <v>1990</v>
      </c>
      <c r="AB126">
        <v>1991</v>
      </c>
      <c r="AC126">
        <v>1992</v>
      </c>
      <c r="AD126">
        <v>1993</v>
      </c>
      <c r="AE126">
        <v>1994</v>
      </c>
      <c r="AF126">
        <v>1995</v>
      </c>
      <c r="AG126">
        <v>1996</v>
      </c>
      <c r="AH126">
        <v>1997</v>
      </c>
      <c r="AI126">
        <v>1998</v>
      </c>
      <c r="AJ126">
        <v>1999</v>
      </c>
      <c r="AK126">
        <v>2000</v>
      </c>
      <c r="AL126">
        <v>2001</v>
      </c>
      <c r="AM126">
        <v>2002</v>
      </c>
      <c r="AN126">
        <v>2003</v>
      </c>
      <c r="AO126">
        <v>2004</v>
      </c>
      <c r="AP126">
        <v>2005</v>
      </c>
      <c r="AQ126">
        <v>2006</v>
      </c>
      <c r="AR126">
        <v>2007</v>
      </c>
      <c r="AS126">
        <v>2008</v>
      </c>
      <c r="AT126">
        <v>2009</v>
      </c>
      <c r="AU126">
        <v>2010</v>
      </c>
      <c r="AV126">
        <v>2011</v>
      </c>
      <c r="AW126">
        <v>2012</v>
      </c>
      <c r="AX126">
        <v>2013</v>
      </c>
      <c r="AY126">
        <v>2014</v>
      </c>
      <c r="AZ126">
        <v>2015</v>
      </c>
      <c r="BA126">
        <v>2016</v>
      </c>
      <c r="BB126">
        <v>2017</v>
      </c>
      <c r="BC126">
        <v>2018</v>
      </c>
      <c r="BD126">
        <v>2019</v>
      </c>
    </row>
    <row r="127" spans="1:56" x14ac:dyDescent="0.2">
      <c r="A127" t="s">
        <v>25</v>
      </c>
      <c r="B127" t="s">
        <v>802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</row>
    <row r="128" spans="1:56" x14ac:dyDescent="0.2">
      <c r="A128" t="s">
        <v>25</v>
      </c>
      <c r="B128" t="s">
        <v>93</v>
      </c>
      <c r="C128">
        <v>9.3389700000000003E-3</v>
      </c>
      <c r="D128">
        <v>1.46642E-2</v>
      </c>
      <c r="E128">
        <v>8.5327300000000005E-3</v>
      </c>
      <c r="F128">
        <v>1.2888E-2</v>
      </c>
      <c r="G128">
        <v>1.7451299999999999E-2</v>
      </c>
      <c r="H128">
        <v>1.21336E-2</v>
      </c>
      <c r="I128">
        <v>9.7652799999999994E-3</v>
      </c>
      <c r="J128">
        <v>1.43888E-2</v>
      </c>
      <c r="K128">
        <v>2.0044800000000002E-2</v>
      </c>
      <c r="L128">
        <v>1.4050200000000001E-2</v>
      </c>
      <c r="M128">
        <v>1.47779E-2</v>
      </c>
      <c r="N128">
        <v>9.8475500000000001E-3</v>
      </c>
      <c r="O128">
        <v>8.8418799999999999E-3</v>
      </c>
      <c r="P128">
        <v>1.23284E-2</v>
      </c>
      <c r="Q128">
        <v>1.0776000000000001E-2</v>
      </c>
      <c r="R128">
        <v>1.8959699999999999E-2</v>
      </c>
      <c r="S128">
        <v>1.7139999999999999E-2</v>
      </c>
      <c r="T128">
        <v>1.76621E-2</v>
      </c>
      <c r="U128">
        <v>2.0617E-2</v>
      </c>
      <c r="V128">
        <v>1.9030700000000001E-2</v>
      </c>
      <c r="W128">
        <v>3.2856900000000001E-2</v>
      </c>
      <c r="X128">
        <v>4.4864300000000003E-2</v>
      </c>
      <c r="Y128">
        <v>4.6737000000000001E-2</v>
      </c>
      <c r="Z128">
        <v>6.6567399999999999E-2</v>
      </c>
      <c r="AA128">
        <v>4.9022900000000001E-2</v>
      </c>
      <c r="AB128">
        <v>5.4824299999999999E-2</v>
      </c>
      <c r="AC128">
        <v>6.6720600000000005E-2</v>
      </c>
      <c r="AD128">
        <v>5.19506E-2</v>
      </c>
      <c r="AE128">
        <v>9.2644400000000002E-2</v>
      </c>
      <c r="AF128">
        <v>6.0697500000000001E-2</v>
      </c>
      <c r="AG128">
        <v>7.5913700000000001E-2</v>
      </c>
      <c r="AH128">
        <v>8.05482E-2</v>
      </c>
      <c r="AI128">
        <v>8.6194000000000007E-2</v>
      </c>
      <c r="AJ128">
        <v>8.69669E-2</v>
      </c>
      <c r="AK128">
        <v>5.1776500000000003E-2</v>
      </c>
      <c r="AL128">
        <v>4.7840800000000003E-2</v>
      </c>
      <c r="AM128">
        <v>3.5657700000000001E-2</v>
      </c>
      <c r="AN128">
        <v>4.6674599999999997E-2</v>
      </c>
      <c r="AO128">
        <v>8.3485500000000004E-2</v>
      </c>
      <c r="AP128">
        <v>9.0034100000000006E-2</v>
      </c>
      <c r="AQ128">
        <v>8.8317099999999996E-2</v>
      </c>
      <c r="AR128">
        <v>7.8530100000000005E-2</v>
      </c>
      <c r="AS128">
        <v>8.1082100000000004E-2</v>
      </c>
      <c r="AT128">
        <v>4.5577600000000003E-2</v>
      </c>
      <c r="AU128">
        <v>5.7303100000000003E-2</v>
      </c>
      <c r="AV128">
        <v>7.4574000000000001E-2</v>
      </c>
      <c r="AW128">
        <v>5.3269700000000003E-2</v>
      </c>
      <c r="AX128">
        <v>6.8508600000000003E-2</v>
      </c>
      <c r="AY128">
        <v>7.0511299999999999E-2</v>
      </c>
      <c r="AZ128">
        <v>5.0398900000000003E-2</v>
      </c>
      <c r="BA128">
        <v>8.9228199999999994E-2</v>
      </c>
      <c r="BB128">
        <v>0.159745</v>
      </c>
      <c r="BC128">
        <v>0.16307099999999999</v>
      </c>
      <c r="BD128">
        <v>0.167658</v>
      </c>
    </row>
    <row r="129" spans="1:18" x14ac:dyDescent="0.2">
      <c r="A129" t="s">
        <v>25</v>
      </c>
    </row>
    <row r="130" spans="1:18" x14ac:dyDescent="0.2">
      <c r="A130" t="s">
        <v>803</v>
      </c>
      <c r="B130" t="s">
        <v>77</v>
      </c>
      <c r="C130" t="s">
        <v>88</v>
      </c>
      <c r="D130" t="s">
        <v>64</v>
      </c>
      <c r="E130" t="s">
        <v>804</v>
      </c>
      <c r="F130" t="s">
        <v>780</v>
      </c>
      <c r="G130" t="s">
        <v>109</v>
      </c>
      <c r="H130" t="s">
        <v>28</v>
      </c>
    </row>
    <row r="131" spans="1:18" x14ac:dyDescent="0.2">
      <c r="A131" t="s">
        <v>805</v>
      </c>
      <c r="B131" t="s">
        <v>806</v>
      </c>
      <c r="C131" t="s">
        <v>807</v>
      </c>
      <c r="D131" t="s">
        <v>808</v>
      </c>
      <c r="E131" t="s">
        <v>809</v>
      </c>
      <c r="F131">
        <v>1</v>
      </c>
      <c r="G131" t="s">
        <v>810</v>
      </c>
      <c r="H131" t="s">
        <v>811</v>
      </c>
      <c r="I131" t="s">
        <v>812</v>
      </c>
      <c r="J131" t="s">
        <v>809</v>
      </c>
      <c r="K131">
        <v>1</v>
      </c>
      <c r="L131" t="s">
        <v>813</v>
      </c>
      <c r="M131" t="s">
        <v>810</v>
      </c>
      <c r="N131" t="s">
        <v>814</v>
      </c>
      <c r="O131" t="s">
        <v>165</v>
      </c>
      <c r="P131" t="s">
        <v>815</v>
      </c>
      <c r="Q131">
        <v>2</v>
      </c>
      <c r="R131" t="s">
        <v>816</v>
      </c>
    </row>
    <row r="132" spans="1:18" x14ac:dyDescent="0.2">
      <c r="A132" t="s">
        <v>817</v>
      </c>
      <c r="B132" t="s">
        <v>818</v>
      </c>
      <c r="C132" t="s">
        <v>120</v>
      </c>
      <c r="D132" t="s">
        <v>77</v>
      </c>
      <c r="E132" t="s">
        <v>819</v>
      </c>
      <c r="F132" t="s">
        <v>820</v>
      </c>
      <c r="G132" t="s">
        <v>821</v>
      </c>
      <c r="H132" t="s">
        <v>3</v>
      </c>
    </row>
    <row r="133" spans="1:18" x14ac:dyDescent="0.2">
      <c r="A133" t="s">
        <v>822</v>
      </c>
      <c r="B133" t="s">
        <v>605</v>
      </c>
      <c r="C133" t="s">
        <v>58</v>
      </c>
      <c r="D133" t="s">
        <v>823</v>
      </c>
      <c r="E133" t="s">
        <v>818</v>
      </c>
      <c r="F133" t="s">
        <v>824</v>
      </c>
      <c r="G133" t="s">
        <v>683</v>
      </c>
    </row>
    <row r="134" spans="1:18" x14ac:dyDescent="0.2">
      <c r="A134" t="s">
        <v>825</v>
      </c>
      <c r="B134" t="s">
        <v>605</v>
      </c>
      <c r="C134" t="s">
        <v>77</v>
      </c>
      <c r="D134" t="s">
        <v>826</v>
      </c>
      <c r="E134" t="s">
        <v>780</v>
      </c>
      <c r="F134" t="s">
        <v>193</v>
      </c>
    </row>
    <row r="135" spans="1:18" x14ac:dyDescent="0.2">
      <c r="A135" t="s">
        <v>827</v>
      </c>
      <c r="B135" t="s">
        <v>605</v>
      </c>
      <c r="C135" t="s">
        <v>58</v>
      </c>
      <c r="D135" t="s">
        <v>828</v>
      </c>
    </row>
    <row r="136" spans="1:18" x14ac:dyDescent="0.2">
      <c r="A136" t="s">
        <v>593</v>
      </c>
      <c r="B136" t="s">
        <v>3</v>
      </c>
      <c r="C136" t="s">
        <v>806</v>
      </c>
      <c r="D136" t="s">
        <v>829</v>
      </c>
      <c r="E136" t="s">
        <v>830</v>
      </c>
      <c r="F136" t="s">
        <v>826</v>
      </c>
      <c r="G136" t="s">
        <v>828</v>
      </c>
      <c r="H136" t="s">
        <v>25</v>
      </c>
      <c r="I136" t="s">
        <v>92</v>
      </c>
    </row>
    <row r="137" spans="1:18" x14ac:dyDescent="0.2">
      <c r="B137">
        <v>2</v>
      </c>
      <c r="C137">
        <v>1</v>
      </c>
      <c r="D137">
        <v>0</v>
      </c>
      <c r="E137">
        <v>1</v>
      </c>
      <c r="F137">
        <v>0</v>
      </c>
      <c r="G137">
        <v>1</v>
      </c>
      <c r="H137" t="s">
        <v>25</v>
      </c>
      <c r="I137" t="s">
        <v>94</v>
      </c>
    </row>
    <row r="138" spans="1:18" x14ac:dyDescent="0.2">
      <c r="A138">
        <v>-9999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18" x14ac:dyDescent="0.2">
      <c r="A139" t="s">
        <v>25</v>
      </c>
    </row>
    <row r="140" spans="1:18" x14ac:dyDescent="0.2">
      <c r="A140" t="s">
        <v>831</v>
      </c>
    </row>
    <row r="141" spans="1:18" x14ac:dyDescent="0.2">
      <c r="A141" t="s">
        <v>832</v>
      </c>
      <c r="B141" t="s">
        <v>60</v>
      </c>
      <c r="C141" t="s">
        <v>210</v>
      </c>
      <c r="D141" t="s">
        <v>683</v>
      </c>
      <c r="E141" t="s">
        <v>684</v>
      </c>
      <c r="F141" t="s">
        <v>240</v>
      </c>
      <c r="G141" t="s">
        <v>410</v>
      </c>
      <c r="H141" t="s">
        <v>833</v>
      </c>
      <c r="I141" t="s">
        <v>38</v>
      </c>
    </row>
    <row r="142" spans="1:18" x14ac:dyDescent="0.2">
      <c r="A142" t="s">
        <v>25</v>
      </c>
      <c r="B142" t="s">
        <v>834</v>
      </c>
      <c r="C142" t="s">
        <v>835</v>
      </c>
      <c r="D142" t="s">
        <v>245</v>
      </c>
      <c r="E142" t="s">
        <v>836</v>
      </c>
      <c r="F142" t="s">
        <v>837</v>
      </c>
      <c r="G142" t="s">
        <v>838</v>
      </c>
      <c r="H142" t="s">
        <v>839</v>
      </c>
      <c r="I142" t="s">
        <v>840</v>
      </c>
      <c r="J142" t="s">
        <v>71</v>
      </c>
      <c r="K142" t="s">
        <v>841</v>
      </c>
      <c r="L142" t="s">
        <v>496</v>
      </c>
    </row>
    <row r="143" spans="1:18" x14ac:dyDescent="0.2">
      <c r="A143" t="s">
        <v>593</v>
      </c>
      <c r="B143" t="s">
        <v>594</v>
      </c>
      <c r="C143" t="s">
        <v>560</v>
      </c>
      <c r="D143" t="s">
        <v>561</v>
      </c>
      <c r="E143" t="s">
        <v>562</v>
      </c>
      <c r="F143" t="s">
        <v>563</v>
      </c>
      <c r="G143" t="s">
        <v>564</v>
      </c>
      <c r="H143" t="s">
        <v>565</v>
      </c>
      <c r="I143" t="s">
        <v>616</v>
      </c>
      <c r="J143" t="s">
        <v>617</v>
      </c>
      <c r="K143" t="s">
        <v>618</v>
      </c>
      <c r="L143" t="s">
        <v>619</v>
      </c>
      <c r="M143" t="s">
        <v>570</v>
      </c>
      <c r="N143" t="s">
        <v>571</v>
      </c>
      <c r="O143" t="s">
        <v>620</v>
      </c>
      <c r="P143" t="s">
        <v>25</v>
      </c>
      <c r="Q143" t="s">
        <v>621</v>
      </c>
    </row>
    <row r="144" spans="1:18" x14ac:dyDescent="0.2">
      <c r="B144">
        <v>-15</v>
      </c>
      <c r="C144">
        <v>15</v>
      </c>
      <c r="D144">
        <v>-1.0376000000000001</v>
      </c>
      <c r="E144">
        <v>0</v>
      </c>
      <c r="F144">
        <v>1</v>
      </c>
      <c r="G144">
        <v>0</v>
      </c>
      <c r="H144">
        <v>-1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t="s">
        <v>25</v>
      </c>
      <c r="Q144" t="s">
        <v>842</v>
      </c>
    </row>
    <row r="145" spans="1:20" x14ac:dyDescent="0.2">
      <c r="B145">
        <v>0.05</v>
      </c>
      <c r="C145">
        <v>1.2</v>
      </c>
      <c r="D145">
        <v>7.5499999999999998E-2</v>
      </c>
      <c r="E145">
        <v>7.5499999999999998E-2</v>
      </c>
      <c r="F145">
        <v>0.1</v>
      </c>
      <c r="G145">
        <v>0</v>
      </c>
      <c r="H145">
        <v>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t="s">
        <v>25</v>
      </c>
      <c r="Q145" t="s">
        <v>843</v>
      </c>
    </row>
    <row r="146" spans="1:20" x14ac:dyDescent="0.2">
      <c r="A146" t="s">
        <v>476</v>
      </c>
      <c r="B146" t="s">
        <v>437</v>
      </c>
      <c r="C146" t="s">
        <v>844</v>
      </c>
      <c r="D146" t="s">
        <v>377</v>
      </c>
    </row>
    <row r="147" spans="1:20" x14ac:dyDescent="0.2">
      <c r="A147" t="s">
        <v>25</v>
      </c>
    </row>
    <row r="148" spans="1:20" x14ac:dyDescent="0.2">
      <c r="A148" t="s">
        <v>845</v>
      </c>
    </row>
    <row r="149" spans="1:20" x14ac:dyDescent="0.2">
      <c r="A149" t="s">
        <v>846</v>
      </c>
      <c r="B149" t="s">
        <v>847</v>
      </c>
      <c r="C149" t="s">
        <v>848</v>
      </c>
      <c r="D149" t="s">
        <v>77</v>
      </c>
      <c r="E149" t="s">
        <v>234</v>
      </c>
      <c r="F149" t="s">
        <v>849</v>
      </c>
    </row>
    <row r="150" spans="1:20" x14ac:dyDescent="0.2">
      <c r="A150" t="s">
        <v>850</v>
      </c>
      <c r="B150" t="s">
        <v>851</v>
      </c>
      <c r="C150" t="s">
        <v>520</v>
      </c>
      <c r="D150" t="s">
        <v>64</v>
      </c>
      <c r="E150" s="4">
        <v>0.95</v>
      </c>
      <c r="F150" t="s">
        <v>852</v>
      </c>
      <c r="G150" t="s">
        <v>853</v>
      </c>
    </row>
    <row r="151" spans="1:20" x14ac:dyDescent="0.2">
      <c r="A151" t="s">
        <v>854</v>
      </c>
      <c r="B151" t="s">
        <v>851</v>
      </c>
      <c r="C151" t="s">
        <v>821</v>
      </c>
      <c r="D151" t="s">
        <v>855</v>
      </c>
      <c r="E151" t="s">
        <v>183</v>
      </c>
      <c r="F151" t="s">
        <v>856</v>
      </c>
      <c r="G151" t="s">
        <v>857</v>
      </c>
      <c r="H151" t="s">
        <v>858</v>
      </c>
      <c r="I151" t="s">
        <v>60</v>
      </c>
      <c r="J151" t="s">
        <v>859</v>
      </c>
      <c r="K151" t="s">
        <v>187</v>
      </c>
      <c r="L151" t="s">
        <v>58</v>
      </c>
      <c r="M151" t="s">
        <v>821</v>
      </c>
    </row>
    <row r="152" spans="1:20" x14ac:dyDescent="0.2">
      <c r="A152" t="s">
        <v>860</v>
      </c>
      <c r="B152" t="s">
        <v>847</v>
      </c>
      <c r="C152" t="s">
        <v>821</v>
      </c>
      <c r="D152" t="s">
        <v>855</v>
      </c>
      <c r="E152" t="s">
        <v>42</v>
      </c>
      <c r="F152" t="s">
        <v>780</v>
      </c>
      <c r="G152" t="s">
        <v>179</v>
      </c>
      <c r="H152" t="s">
        <v>460</v>
      </c>
    </row>
    <row r="153" spans="1:20" x14ac:dyDescent="0.2">
      <c r="A153" t="s">
        <v>861</v>
      </c>
      <c r="B153" t="s">
        <v>862</v>
      </c>
      <c r="C153" t="s">
        <v>863</v>
      </c>
      <c r="D153" t="s">
        <v>864</v>
      </c>
      <c r="E153" t="s">
        <v>460</v>
      </c>
    </row>
    <row r="154" spans="1:20" x14ac:dyDescent="0.2">
      <c r="A154" t="s">
        <v>865</v>
      </c>
      <c r="B154" t="s">
        <v>866</v>
      </c>
      <c r="C154" t="s">
        <v>867</v>
      </c>
      <c r="D154" t="s">
        <v>868</v>
      </c>
      <c r="E154" t="s">
        <v>64</v>
      </c>
      <c r="F154">
        <v>2</v>
      </c>
      <c r="G154" t="s">
        <v>477</v>
      </c>
      <c r="H154" t="s">
        <v>869</v>
      </c>
      <c r="I154" t="s">
        <v>77</v>
      </c>
      <c r="J154" t="s">
        <v>870</v>
      </c>
      <c r="K154" t="s">
        <v>871</v>
      </c>
      <c r="L154" t="s">
        <v>872</v>
      </c>
      <c r="M154" t="s">
        <v>187</v>
      </c>
      <c r="N154" t="s">
        <v>873</v>
      </c>
    </row>
    <row r="155" spans="1:20" x14ac:dyDescent="0.2">
      <c r="A155" t="s">
        <v>874</v>
      </c>
      <c r="B155" t="s">
        <v>875</v>
      </c>
      <c r="C155" t="s">
        <v>876</v>
      </c>
      <c r="D155" t="s">
        <v>877</v>
      </c>
      <c r="E155" t="s">
        <v>64</v>
      </c>
      <c r="F155" t="s">
        <v>878</v>
      </c>
      <c r="G155" t="s">
        <v>879</v>
      </c>
      <c r="H155" t="s">
        <v>165</v>
      </c>
      <c r="I155" t="s">
        <v>880</v>
      </c>
      <c r="J155" t="s">
        <v>496</v>
      </c>
      <c r="K155" t="s">
        <v>881</v>
      </c>
      <c r="L155" t="s">
        <v>408</v>
      </c>
    </row>
    <row r="156" spans="1:20" x14ac:dyDescent="0.2">
      <c r="A156" t="s">
        <v>882</v>
      </c>
      <c r="B156" t="s">
        <v>883</v>
      </c>
      <c r="C156" t="s">
        <v>812</v>
      </c>
      <c r="D156" t="s">
        <v>884</v>
      </c>
      <c r="E156" t="s">
        <v>885</v>
      </c>
      <c r="F156" t="s">
        <v>886</v>
      </c>
      <c r="G156" t="s">
        <v>64</v>
      </c>
      <c r="H156" t="s">
        <v>887</v>
      </c>
      <c r="I156" t="s">
        <v>888</v>
      </c>
      <c r="J156" t="s">
        <v>257</v>
      </c>
      <c r="K156">
        <v>5</v>
      </c>
      <c r="L156" t="s">
        <v>38</v>
      </c>
      <c r="M156" t="s">
        <v>210</v>
      </c>
      <c r="N156" t="s">
        <v>888</v>
      </c>
      <c r="O156" t="s">
        <v>257</v>
      </c>
      <c r="P156" t="s">
        <v>889</v>
      </c>
      <c r="Q156" t="s">
        <v>890</v>
      </c>
      <c r="R156" t="s">
        <v>891</v>
      </c>
      <c r="S156" t="s">
        <v>238</v>
      </c>
      <c r="T156" t="s">
        <v>554</v>
      </c>
    </row>
    <row r="157" spans="1:20" x14ac:dyDescent="0.2">
      <c r="A157" t="s">
        <v>892</v>
      </c>
      <c r="B157" t="s">
        <v>862</v>
      </c>
      <c r="C157" t="s">
        <v>863</v>
      </c>
      <c r="D157" t="s">
        <v>864</v>
      </c>
      <c r="E157" t="s">
        <v>893</v>
      </c>
      <c r="F157" t="s">
        <v>81</v>
      </c>
      <c r="G157" t="s">
        <v>238</v>
      </c>
      <c r="H157" t="s">
        <v>894</v>
      </c>
      <c r="I157" t="s">
        <v>56</v>
      </c>
      <c r="J157" t="s">
        <v>895</v>
      </c>
      <c r="K157" t="s">
        <v>288</v>
      </c>
      <c r="L157" t="s">
        <v>460</v>
      </c>
    </row>
    <row r="158" spans="1:20" x14ac:dyDescent="0.2">
      <c r="A158" t="s">
        <v>896</v>
      </c>
      <c r="B158" t="s">
        <v>897</v>
      </c>
      <c r="C158" t="s">
        <v>898</v>
      </c>
      <c r="D158" t="s">
        <v>238</v>
      </c>
      <c r="E158" t="s">
        <v>71</v>
      </c>
      <c r="F158" t="s">
        <v>899</v>
      </c>
    </row>
    <row r="159" spans="1:20" x14ac:dyDescent="0.2">
      <c r="A159" t="s">
        <v>900</v>
      </c>
      <c r="B159" t="s">
        <v>883</v>
      </c>
      <c r="C159" t="s">
        <v>898</v>
      </c>
      <c r="D159" t="s">
        <v>901</v>
      </c>
      <c r="E159" t="s">
        <v>902</v>
      </c>
      <c r="F159" t="s">
        <v>62</v>
      </c>
      <c r="G159" t="s">
        <v>38</v>
      </c>
      <c r="H159" t="s">
        <v>903</v>
      </c>
      <c r="I159" t="s">
        <v>904</v>
      </c>
      <c r="J159" t="s">
        <v>58</v>
      </c>
      <c r="K159" t="s">
        <v>905</v>
      </c>
      <c r="L159" t="s">
        <v>906</v>
      </c>
      <c r="M159" t="s">
        <v>635</v>
      </c>
      <c r="N159" t="s">
        <v>907</v>
      </c>
      <c r="O159" t="s">
        <v>908</v>
      </c>
    </row>
    <row r="160" spans="1:20" x14ac:dyDescent="0.2">
      <c r="A160" t="s">
        <v>909</v>
      </c>
      <c r="B160" t="s">
        <v>883</v>
      </c>
      <c r="C160" t="s">
        <v>898</v>
      </c>
      <c r="D160" t="s">
        <v>64</v>
      </c>
      <c r="E160" t="s">
        <v>910</v>
      </c>
      <c r="F160" t="s">
        <v>165</v>
      </c>
      <c r="G160" t="s">
        <v>911</v>
      </c>
      <c r="H160" t="s">
        <v>194</v>
      </c>
      <c r="I160" t="s">
        <v>912</v>
      </c>
    </row>
    <row r="161" spans="1:15" x14ac:dyDescent="0.2">
      <c r="A161" t="s">
        <v>913</v>
      </c>
      <c r="B161" t="s">
        <v>914</v>
      </c>
      <c r="C161" t="s">
        <v>915</v>
      </c>
      <c r="D161" t="s">
        <v>71</v>
      </c>
      <c r="E161" t="s">
        <v>183</v>
      </c>
    </row>
    <row r="162" spans="1:15" x14ac:dyDescent="0.2">
      <c r="A162" t="s">
        <v>916</v>
      </c>
      <c r="B162" t="s">
        <v>917</v>
      </c>
      <c r="C162" t="s">
        <v>918</v>
      </c>
      <c r="D162" t="s">
        <v>919</v>
      </c>
    </row>
    <row r="163" spans="1:15" x14ac:dyDescent="0.2">
      <c r="A163" t="s">
        <v>920</v>
      </c>
      <c r="B163" t="s">
        <v>921</v>
      </c>
      <c r="C163" t="s">
        <v>922</v>
      </c>
      <c r="D163" t="s">
        <v>867</v>
      </c>
      <c r="E163" t="s">
        <v>923</v>
      </c>
      <c r="F163" t="s">
        <v>64</v>
      </c>
      <c r="G163">
        <v>2</v>
      </c>
      <c r="H163" t="s">
        <v>477</v>
      </c>
      <c r="I163" t="s">
        <v>869</v>
      </c>
      <c r="J163" t="s">
        <v>77</v>
      </c>
      <c r="K163" t="s">
        <v>870</v>
      </c>
      <c r="L163" t="s">
        <v>871</v>
      </c>
      <c r="M163" t="s">
        <v>872</v>
      </c>
      <c r="N163" t="s">
        <v>187</v>
      </c>
      <c r="O163" t="s">
        <v>873</v>
      </c>
    </row>
    <row r="164" spans="1:15" x14ac:dyDescent="0.2">
      <c r="A164" t="s">
        <v>924</v>
      </c>
    </row>
    <row r="165" spans="1:15" x14ac:dyDescent="0.2">
      <c r="A165" t="s">
        <v>925</v>
      </c>
      <c r="B165" t="s">
        <v>926</v>
      </c>
      <c r="C165" t="s">
        <v>927</v>
      </c>
      <c r="D165" t="s">
        <v>928</v>
      </c>
    </row>
    <row r="166" spans="1:15" x14ac:dyDescent="0.2">
      <c r="B166">
        <v>0</v>
      </c>
      <c r="C166">
        <v>0</v>
      </c>
      <c r="D166">
        <v>0</v>
      </c>
      <c r="E166">
        <v>0</v>
      </c>
      <c r="F166" t="s">
        <v>25</v>
      </c>
      <c r="G166">
        <v>1</v>
      </c>
      <c r="H166" t="s">
        <v>93</v>
      </c>
    </row>
    <row r="167" spans="1:15" x14ac:dyDescent="0.2">
      <c r="B167">
        <v>0</v>
      </c>
      <c r="C167">
        <v>0</v>
      </c>
      <c r="D167">
        <v>0</v>
      </c>
      <c r="E167">
        <v>0</v>
      </c>
      <c r="F167" t="s">
        <v>25</v>
      </c>
      <c r="G167">
        <v>2</v>
      </c>
      <c r="H167" t="s">
        <v>94</v>
      </c>
    </row>
    <row r="168" spans="1:15" x14ac:dyDescent="0.2">
      <c r="A168" t="s">
        <v>25</v>
      </c>
    </row>
    <row r="169" spans="1:15" x14ac:dyDescent="0.2">
      <c r="A169" t="s">
        <v>929</v>
      </c>
    </row>
    <row r="170" spans="1:15" x14ac:dyDescent="0.2">
      <c r="A170" t="s">
        <v>846</v>
      </c>
      <c r="B170" t="s">
        <v>847</v>
      </c>
      <c r="C170" t="s">
        <v>848</v>
      </c>
      <c r="D170" t="s">
        <v>77</v>
      </c>
      <c r="E170" t="s">
        <v>324</v>
      </c>
      <c r="F170">
        <v>0</v>
      </c>
      <c r="G170" t="s">
        <v>58</v>
      </c>
      <c r="H170" t="s">
        <v>497</v>
      </c>
    </row>
    <row r="171" spans="1:15" x14ac:dyDescent="0.2">
      <c r="A171" t="s">
        <v>930</v>
      </c>
      <c r="B171" t="s">
        <v>847</v>
      </c>
      <c r="C171" t="s">
        <v>848</v>
      </c>
      <c r="D171" t="s">
        <v>77</v>
      </c>
      <c r="E171" t="s">
        <v>324</v>
      </c>
      <c r="F171">
        <v>1</v>
      </c>
      <c r="G171" t="s">
        <v>58</v>
      </c>
      <c r="H171" t="s">
        <v>497</v>
      </c>
    </row>
    <row r="172" spans="1:15" x14ac:dyDescent="0.2">
      <c r="A172" t="s">
        <v>931</v>
      </c>
      <c r="B172" t="s">
        <v>851</v>
      </c>
      <c r="C172" t="s">
        <v>848</v>
      </c>
      <c r="D172" t="s">
        <v>77</v>
      </c>
      <c r="E172" t="s">
        <v>685</v>
      </c>
      <c r="F172" t="s">
        <v>859</v>
      </c>
      <c r="G172" t="s">
        <v>42</v>
      </c>
    </row>
    <row r="173" spans="1:15" x14ac:dyDescent="0.2">
      <c r="A173" t="s">
        <v>932</v>
      </c>
      <c r="B173" t="s">
        <v>851</v>
      </c>
      <c r="C173" t="s">
        <v>42</v>
      </c>
      <c r="D173" t="s">
        <v>886</v>
      </c>
    </row>
    <row r="174" spans="1:15" x14ac:dyDescent="0.2">
      <c r="A174" t="s">
        <v>933</v>
      </c>
      <c r="B174" t="s">
        <v>875</v>
      </c>
      <c r="C174" t="s">
        <v>42</v>
      </c>
      <c r="D174" t="s">
        <v>885</v>
      </c>
      <c r="E174" t="s">
        <v>886</v>
      </c>
    </row>
    <row r="175" spans="1:15" x14ac:dyDescent="0.2">
      <c r="A175" t="s">
        <v>934</v>
      </c>
      <c r="B175" t="s">
        <v>935</v>
      </c>
      <c r="C175" t="s">
        <v>42</v>
      </c>
      <c r="D175" t="s">
        <v>195</v>
      </c>
    </row>
    <row r="176" spans="1:15" x14ac:dyDescent="0.2">
      <c r="A176" t="s">
        <v>860</v>
      </c>
      <c r="B176" t="s">
        <v>847</v>
      </c>
      <c r="C176" t="s">
        <v>821</v>
      </c>
      <c r="D176" t="s">
        <v>855</v>
      </c>
      <c r="E176" t="s">
        <v>42</v>
      </c>
      <c r="F176" t="s">
        <v>780</v>
      </c>
      <c r="G176" t="s">
        <v>179</v>
      </c>
      <c r="H176" t="s">
        <v>460</v>
      </c>
    </row>
    <row r="177" spans="1:18" x14ac:dyDescent="0.2">
      <c r="A177" t="s">
        <v>936</v>
      </c>
      <c r="B177" t="s">
        <v>851</v>
      </c>
      <c r="C177" t="s">
        <v>937</v>
      </c>
      <c r="D177" t="s">
        <v>190</v>
      </c>
      <c r="E177" t="s">
        <v>938</v>
      </c>
    </row>
    <row r="178" spans="1:18" x14ac:dyDescent="0.2">
      <c r="A178" t="s">
        <v>939</v>
      </c>
      <c r="B178" t="s">
        <v>935</v>
      </c>
      <c r="C178" t="s">
        <v>195</v>
      </c>
      <c r="D178" t="s">
        <v>238</v>
      </c>
      <c r="E178" t="s">
        <v>940</v>
      </c>
      <c r="F178" t="s">
        <v>941</v>
      </c>
      <c r="G178" t="s">
        <v>342</v>
      </c>
      <c r="H178" t="s">
        <v>377</v>
      </c>
      <c r="I178" t="s">
        <v>58</v>
      </c>
      <c r="J178" t="s">
        <v>81</v>
      </c>
      <c r="K178" t="s">
        <v>635</v>
      </c>
      <c r="L178" t="s">
        <v>907</v>
      </c>
      <c r="M178" t="s">
        <v>942</v>
      </c>
      <c r="N178" t="s">
        <v>245</v>
      </c>
      <c r="O178" t="s">
        <v>943</v>
      </c>
      <c r="P178" t="s">
        <v>127</v>
      </c>
      <c r="Q178" t="s">
        <v>58</v>
      </c>
      <c r="R178" t="s">
        <v>944</v>
      </c>
    </row>
    <row r="179" spans="1:18" x14ac:dyDescent="0.2">
      <c r="A179" t="s">
        <v>945</v>
      </c>
      <c r="B179" t="s">
        <v>946</v>
      </c>
      <c r="C179" t="s">
        <v>922</v>
      </c>
      <c r="D179" t="s">
        <v>867</v>
      </c>
      <c r="E179" t="s">
        <v>947</v>
      </c>
      <c r="F179" t="s">
        <v>64</v>
      </c>
      <c r="G179">
        <v>2</v>
      </c>
      <c r="H179" t="s">
        <v>477</v>
      </c>
      <c r="I179" t="s">
        <v>869</v>
      </c>
      <c r="J179" t="s">
        <v>77</v>
      </c>
      <c r="K179" t="s">
        <v>870</v>
      </c>
      <c r="L179" t="s">
        <v>871</v>
      </c>
      <c r="M179" t="s">
        <v>872</v>
      </c>
      <c r="N179" t="s">
        <v>187</v>
      </c>
      <c r="O179" t="s">
        <v>873</v>
      </c>
    </row>
    <row r="180" spans="1:18" x14ac:dyDescent="0.2">
      <c r="A180" t="s">
        <v>948</v>
      </c>
      <c r="B180" t="s">
        <v>875</v>
      </c>
      <c r="C180" t="s">
        <v>885</v>
      </c>
      <c r="D180" t="s">
        <v>886</v>
      </c>
      <c r="E180" t="s">
        <v>190</v>
      </c>
      <c r="F180" t="s">
        <v>878</v>
      </c>
      <c r="G180" t="s">
        <v>949</v>
      </c>
    </row>
    <row r="181" spans="1:18" x14ac:dyDescent="0.2">
      <c r="A181" t="s">
        <v>950</v>
      </c>
      <c r="B181" t="s">
        <v>883</v>
      </c>
      <c r="C181" t="s">
        <v>812</v>
      </c>
      <c r="D181" t="s">
        <v>884</v>
      </c>
      <c r="E181" t="s">
        <v>885</v>
      </c>
      <c r="F181" t="s">
        <v>886</v>
      </c>
      <c r="G181" t="s">
        <v>64</v>
      </c>
      <c r="H181" t="s">
        <v>887</v>
      </c>
      <c r="I181" t="s">
        <v>42</v>
      </c>
    </row>
    <row r="182" spans="1:18" x14ac:dyDescent="0.2">
      <c r="A182" t="s">
        <v>951</v>
      </c>
      <c r="B182" t="s">
        <v>883</v>
      </c>
      <c r="C182" t="s">
        <v>952</v>
      </c>
      <c r="D182" t="s">
        <v>912</v>
      </c>
    </row>
    <row r="183" spans="1:18" x14ac:dyDescent="0.2">
      <c r="A183" t="s">
        <v>953</v>
      </c>
      <c r="B183" t="s">
        <v>914</v>
      </c>
      <c r="C183" t="s">
        <v>915</v>
      </c>
      <c r="D183" t="s">
        <v>71</v>
      </c>
      <c r="E183" t="s">
        <v>42</v>
      </c>
    </row>
    <row r="184" spans="1:18" x14ac:dyDescent="0.2">
      <c r="A184" t="s">
        <v>916</v>
      </c>
      <c r="B184" t="s">
        <v>917</v>
      </c>
      <c r="C184" t="s">
        <v>918</v>
      </c>
      <c r="D184" t="s">
        <v>919</v>
      </c>
      <c r="E184" t="s">
        <v>71</v>
      </c>
      <c r="F184" t="s">
        <v>42</v>
      </c>
    </row>
    <row r="185" spans="1:18" x14ac:dyDescent="0.2">
      <c r="A185" t="s">
        <v>920</v>
      </c>
      <c r="B185" t="s">
        <v>946</v>
      </c>
      <c r="C185" t="s">
        <v>922</v>
      </c>
      <c r="D185" t="s">
        <v>918</v>
      </c>
      <c r="E185" t="s">
        <v>954</v>
      </c>
      <c r="F185" t="s">
        <v>64</v>
      </c>
      <c r="G185">
        <v>2</v>
      </c>
      <c r="H185" t="s">
        <v>477</v>
      </c>
      <c r="I185" t="s">
        <v>869</v>
      </c>
      <c r="J185" t="s">
        <v>77</v>
      </c>
      <c r="K185" t="s">
        <v>870</v>
      </c>
      <c r="L185" t="s">
        <v>871</v>
      </c>
      <c r="M185" t="s">
        <v>872</v>
      </c>
      <c r="N185" t="s">
        <v>187</v>
      </c>
      <c r="O185" t="s">
        <v>873</v>
      </c>
    </row>
    <row r="186" spans="1:18" x14ac:dyDescent="0.2">
      <c r="A186" t="s">
        <v>925</v>
      </c>
      <c r="B186" t="s">
        <v>926</v>
      </c>
      <c r="C186" t="s">
        <v>927</v>
      </c>
      <c r="D186" t="s">
        <v>928</v>
      </c>
    </row>
    <row r="187" spans="1:18" x14ac:dyDescent="0.2">
      <c r="B187">
        <v>17</v>
      </c>
      <c r="C187">
        <v>0</v>
      </c>
      <c r="D187">
        <v>0</v>
      </c>
      <c r="E187">
        <v>20</v>
      </c>
      <c r="F187" t="s">
        <v>25</v>
      </c>
      <c r="G187">
        <v>1</v>
      </c>
      <c r="H187" t="s">
        <v>93</v>
      </c>
    </row>
    <row r="188" spans="1:18" x14ac:dyDescent="0.2">
      <c r="B188">
        <v>17</v>
      </c>
      <c r="C188">
        <v>0</v>
      </c>
      <c r="D188">
        <v>0</v>
      </c>
      <c r="E188">
        <v>20</v>
      </c>
      <c r="F188" t="s">
        <v>25</v>
      </c>
      <c r="G188">
        <v>2</v>
      </c>
      <c r="H188" t="s">
        <v>94</v>
      </c>
    </row>
    <row r="189" spans="1:18" x14ac:dyDescent="0.2">
      <c r="A189" t="s">
        <v>25</v>
      </c>
    </row>
    <row r="190" spans="1:18" s="5" customFormat="1" x14ac:dyDescent="0.2">
      <c r="A190" s="5" t="s">
        <v>593</v>
      </c>
      <c r="B190" s="5" t="s">
        <v>594</v>
      </c>
      <c r="C190" s="5" t="s">
        <v>560</v>
      </c>
      <c r="D190" s="5" t="s">
        <v>561</v>
      </c>
      <c r="E190" s="5" t="s">
        <v>562</v>
      </c>
      <c r="F190" s="5" t="s">
        <v>563</v>
      </c>
      <c r="G190" s="5" t="s">
        <v>564</v>
      </c>
      <c r="H190" s="5" t="s">
        <v>565</v>
      </c>
      <c r="I190" s="5" t="s">
        <v>616</v>
      </c>
      <c r="J190" s="5" t="s">
        <v>617</v>
      </c>
      <c r="K190" s="5" t="s">
        <v>618</v>
      </c>
      <c r="L190" s="5" t="s">
        <v>619</v>
      </c>
      <c r="M190" s="5" t="s">
        <v>570</v>
      </c>
      <c r="N190" s="5" t="s">
        <v>571</v>
      </c>
      <c r="O190" s="5" t="s">
        <v>620</v>
      </c>
      <c r="P190" s="5" t="s">
        <v>25</v>
      </c>
      <c r="Q190" s="5" t="s">
        <v>621</v>
      </c>
    </row>
    <row r="191" spans="1:18" x14ac:dyDescent="0.2">
      <c r="B191">
        <v>-1002</v>
      </c>
      <c r="C191">
        <v>3</v>
      </c>
      <c r="D191">
        <v>-1000</v>
      </c>
      <c r="E191">
        <v>-1</v>
      </c>
      <c r="F191">
        <v>0.01</v>
      </c>
      <c r="G191">
        <v>0</v>
      </c>
      <c r="H191">
        <v>-2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t="s">
        <v>25</v>
      </c>
      <c r="Q191" t="s">
        <v>955</v>
      </c>
    </row>
    <row r="192" spans="1:18" x14ac:dyDescent="0.2">
      <c r="B192">
        <v>-1</v>
      </c>
      <c r="C192">
        <v>1</v>
      </c>
      <c r="D192">
        <v>0</v>
      </c>
      <c r="E192">
        <v>-1</v>
      </c>
      <c r="F192">
        <v>0.01</v>
      </c>
      <c r="G192">
        <v>0</v>
      </c>
      <c r="H192">
        <v>-2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t="s">
        <v>25</v>
      </c>
      <c r="Q192" t="s">
        <v>956</v>
      </c>
    </row>
    <row r="193" spans="2:17" x14ac:dyDescent="0.2">
      <c r="B193">
        <v>-5</v>
      </c>
      <c r="C193">
        <v>9</v>
      </c>
      <c r="D193">
        <v>2.8</v>
      </c>
      <c r="E193">
        <v>-1</v>
      </c>
      <c r="F193">
        <v>0.01</v>
      </c>
      <c r="G193">
        <v>0</v>
      </c>
      <c r="H193">
        <v>2</v>
      </c>
      <c r="I193">
        <v>0</v>
      </c>
      <c r="J193">
        <v>2</v>
      </c>
      <c r="K193">
        <v>1991</v>
      </c>
      <c r="L193">
        <v>2018</v>
      </c>
      <c r="M193">
        <v>5</v>
      </c>
      <c r="N193">
        <v>0</v>
      </c>
      <c r="O193">
        <v>0</v>
      </c>
      <c r="P193" t="s">
        <v>25</v>
      </c>
      <c r="Q193" t="s">
        <v>957</v>
      </c>
    </row>
    <row r="194" spans="2:17" x14ac:dyDescent="0.2">
      <c r="B194">
        <v>-5</v>
      </c>
      <c r="C194">
        <v>9</v>
      </c>
      <c r="D194">
        <v>0.1</v>
      </c>
      <c r="E194">
        <v>-1</v>
      </c>
      <c r="F194">
        <v>0.01</v>
      </c>
      <c r="G194">
        <v>0</v>
      </c>
      <c r="H194">
        <v>2</v>
      </c>
      <c r="I194">
        <v>0</v>
      </c>
      <c r="J194">
        <v>2</v>
      </c>
      <c r="K194">
        <v>1991</v>
      </c>
      <c r="L194">
        <v>2018</v>
      </c>
      <c r="M194">
        <v>5</v>
      </c>
      <c r="N194">
        <v>0</v>
      </c>
      <c r="O194">
        <v>0</v>
      </c>
      <c r="P194" t="s">
        <v>25</v>
      </c>
      <c r="Q194" t="s">
        <v>958</v>
      </c>
    </row>
    <row r="195" spans="2:17" x14ac:dyDescent="0.2">
      <c r="B195">
        <v>-5</v>
      </c>
      <c r="C195">
        <v>9</v>
      </c>
      <c r="D195">
        <v>0.1</v>
      </c>
      <c r="E195">
        <v>-1</v>
      </c>
      <c r="F195">
        <v>0.01</v>
      </c>
      <c r="G195">
        <v>0</v>
      </c>
      <c r="H195">
        <v>2</v>
      </c>
      <c r="I195">
        <v>0</v>
      </c>
      <c r="J195">
        <v>2</v>
      </c>
      <c r="K195">
        <v>1991</v>
      </c>
      <c r="L195">
        <v>2018</v>
      </c>
      <c r="M195">
        <v>5</v>
      </c>
      <c r="N195">
        <v>0</v>
      </c>
      <c r="O195">
        <v>0</v>
      </c>
      <c r="P195" t="s">
        <v>25</v>
      </c>
      <c r="Q195" t="s">
        <v>959</v>
      </c>
    </row>
    <row r="196" spans="2:17" x14ac:dyDescent="0.2">
      <c r="B196">
        <v>-5</v>
      </c>
      <c r="C196">
        <v>9</v>
      </c>
      <c r="D196">
        <v>0.1</v>
      </c>
      <c r="E196">
        <v>-1</v>
      </c>
      <c r="F196">
        <v>0.01</v>
      </c>
      <c r="G196">
        <v>0</v>
      </c>
      <c r="H196">
        <v>2</v>
      </c>
      <c r="I196">
        <v>0</v>
      </c>
      <c r="J196">
        <v>2</v>
      </c>
      <c r="K196">
        <v>1991</v>
      </c>
      <c r="L196">
        <v>2018</v>
      </c>
      <c r="M196">
        <v>5</v>
      </c>
      <c r="N196">
        <v>0</v>
      </c>
      <c r="O196">
        <v>0</v>
      </c>
      <c r="P196" t="s">
        <v>25</v>
      </c>
      <c r="Q196" t="s">
        <v>960</v>
      </c>
    </row>
    <row r="197" spans="2:17" x14ac:dyDescent="0.2">
      <c r="B197">
        <v>-5</v>
      </c>
      <c r="C197">
        <v>9</v>
      </c>
      <c r="D197">
        <v>0</v>
      </c>
      <c r="E197">
        <v>-1</v>
      </c>
      <c r="F197">
        <v>0.01</v>
      </c>
      <c r="G197">
        <v>0</v>
      </c>
      <c r="H197">
        <v>2</v>
      </c>
      <c r="I197">
        <v>0</v>
      </c>
      <c r="J197">
        <v>2</v>
      </c>
      <c r="K197">
        <v>1991</v>
      </c>
      <c r="L197">
        <v>2018</v>
      </c>
      <c r="M197">
        <v>5</v>
      </c>
      <c r="N197">
        <v>0</v>
      </c>
      <c r="O197">
        <v>0</v>
      </c>
      <c r="P197" t="s">
        <v>25</v>
      </c>
      <c r="Q197" t="s">
        <v>961</v>
      </c>
    </row>
    <row r="198" spans="2:17" x14ac:dyDescent="0.2">
      <c r="B198">
        <v>-5</v>
      </c>
      <c r="C198">
        <v>9</v>
      </c>
      <c r="D198">
        <v>0</v>
      </c>
      <c r="E198">
        <v>-1</v>
      </c>
      <c r="F198">
        <v>0.01</v>
      </c>
      <c r="G198">
        <v>0</v>
      </c>
      <c r="H198">
        <v>-2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t="s">
        <v>25</v>
      </c>
      <c r="Q198" t="s">
        <v>962</v>
      </c>
    </row>
    <row r="199" spans="2:17" x14ac:dyDescent="0.2">
      <c r="B199">
        <v>-5</v>
      </c>
      <c r="C199">
        <v>9</v>
      </c>
      <c r="D199">
        <v>0</v>
      </c>
      <c r="E199">
        <v>-1</v>
      </c>
      <c r="F199">
        <v>0.01</v>
      </c>
      <c r="G199">
        <v>0</v>
      </c>
      <c r="H199">
        <v>-2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t="s">
        <v>25</v>
      </c>
      <c r="Q199" t="s">
        <v>963</v>
      </c>
    </row>
    <row r="200" spans="2:17" x14ac:dyDescent="0.2">
      <c r="B200">
        <v>-5</v>
      </c>
      <c r="C200">
        <v>9</v>
      </c>
      <c r="D200">
        <v>0</v>
      </c>
      <c r="E200">
        <v>-1</v>
      </c>
      <c r="F200">
        <v>0.01</v>
      </c>
      <c r="G200">
        <v>0</v>
      </c>
      <c r="H200">
        <v>-2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t="s">
        <v>25</v>
      </c>
      <c r="Q200" t="s">
        <v>964</v>
      </c>
    </row>
    <row r="201" spans="2:17" x14ac:dyDescent="0.2">
      <c r="B201">
        <v>-5</v>
      </c>
      <c r="C201">
        <v>9</v>
      </c>
      <c r="D201">
        <v>0</v>
      </c>
      <c r="E201">
        <v>-1</v>
      </c>
      <c r="F201">
        <v>0.01</v>
      </c>
      <c r="G201">
        <v>0</v>
      </c>
      <c r="H201">
        <v>-2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t="s">
        <v>25</v>
      </c>
      <c r="Q201" t="s">
        <v>965</v>
      </c>
    </row>
    <row r="202" spans="2:17" x14ac:dyDescent="0.2">
      <c r="B202">
        <v>-5</v>
      </c>
      <c r="C202">
        <v>9</v>
      </c>
      <c r="D202">
        <v>0</v>
      </c>
      <c r="E202">
        <v>-1</v>
      </c>
      <c r="F202">
        <v>0.01</v>
      </c>
      <c r="G202">
        <v>0</v>
      </c>
      <c r="H202">
        <v>-2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t="s">
        <v>25</v>
      </c>
      <c r="Q202" t="s">
        <v>966</v>
      </c>
    </row>
    <row r="203" spans="2:17" x14ac:dyDescent="0.2">
      <c r="B203">
        <v>-5</v>
      </c>
      <c r="C203">
        <v>9</v>
      </c>
      <c r="D203">
        <v>0</v>
      </c>
      <c r="E203">
        <v>-1</v>
      </c>
      <c r="F203">
        <v>0.01</v>
      </c>
      <c r="G203">
        <v>0</v>
      </c>
      <c r="H203">
        <v>-2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t="s">
        <v>25</v>
      </c>
      <c r="Q203" t="s">
        <v>967</v>
      </c>
    </row>
    <row r="204" spans="2:17" x14ac:dyDescent="0.2">
      <c r="B204">
        <v>-5</v>
      </c>
      <c r="C204">
        <v>9</v>
      </c>
      <c r="D204">
        <v>0</v>
      </c>
      <c r="E204">
        <v>-1</v>
      </c>
      <c r="F204">
        <v>0.01</v>
      </c>
      <c r="G204">
        <v>0</v>
      </c>
      <c r="H204">
        <v>-2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t="s">
        <v>25</v>
      </c>
      <c r="Q204" t="s">
        <v>968</v>
      </c>
    </row>
    <row r="205" spans="2:17" x14ac:dyDescent="0.2">
      <c r="B205">
        <v>-5</v>
      </c>
      <c r="C205">
        <v>9</v>
      </c>
      <c r="D205">
        <v>0</v>
      </c>
      <c r="E205">
        <v>-1</v>
      </c>
      <c r="F205">
        <v>0.01</v>
      </c>
      <c r="G205">
        <v>0</v>
      </c>
      <c r="H205">
        <v>-2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t="s">
        <v>25</v>
      </c>
      <c r="Q205" t="s">
        <v>969</v>
      </c>
    </row>
    <row r="206" spans="2:17" x14ac:dyDescent="0.2">
      <c r="B206">
        <v>-5</v>
      </c>
      <c r="C206">
        <v>9</v>
      </c>
      <c r="D206">
        <v>0</v>
      </c>
      <c r="E206">
        <v>-1</v>
      </c>
      <c r="F206">
        <v>0.01</v>
      </c>
      <c r="G206">
        <v>0</v>
      </c>
      <c r="H206">
        <v>-2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t="s">
        <v>25</v>
      </c>
      <c r="Q206" t="s">
        <v>970</v>
      </c>
    </row>
    <row r="207" spans="2:17" x14ac:dyDescent="0.2">
      <c r="B207">
        <v>-5</v>
      </c>
      <c r="C207">
        <v>9</v>
      </c>
      <c r="D207">
        <v>0</v>
      </c>
      <c r="E207">
        <v>-1</v>
      </c>
      <c r="F207">
        <v>0.01</v>
      </c>
      <c r="G207">
        <v>0</v>
      </c>
      <c r="H207">
        <v>-2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t="s">
        <v>25</v>
      </c>
      <c r="Q207" t="s">
        <v>971</v>
      </c>
    </row>
    <row r="208" spans="2:17" x14ac:dyDescent="0.2">
      <c r="B208">
        <v>-5</v>
      </c>
      <c r="C208">
        <v>9</v>
      </c>
      <c r="D208">
        <v>0</v>
      </c>
      <c r="E208">
        <v>-1</v>
      </c>
      <c r="F208">
        <v>0.01</v>
      </c>
      <c r="G208">
        <v>0</v>
      </c>
      <c r="H208">
        <v>-2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t="s">
        <v>25</v>
      </c>
      <c r="Q208" t="s">
        <v>972</v>
      </c>
    </row>
    <row r="209" spans="2:17" x14ac:dyDescent="0.2">
      <c r="B209">
        <v>-5</v>
      </c>
      <c r="C209">
        <v>9</v>
      </c>
      <c r="D209">
        <v>0</v>
      </c>
      <c r="E209">
        <v>-1</v>
      </c>
      <c r="F209">
        <v>0.01</v>
      </c>
      <c r="G209">
        <v>0</v>
      </c>
      <c r="H209">
        <v>-2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t="s">
        <v>25</v>
      </c>
      <c r="Q209" t="s">
        <v>973</v>
      </c>
    </row>
    <row r="210" spans="2:17" x14ac:dyDescent="0.2">
      <c r="B210">
        <v>-5</v>
      </c>
      <c r="C210">
        <v>9</v>
      </c>
      <c r="D210">
        <v>0</v>
      </c>
      <c r="E210">
        <v>-1</v>
      </c>
      <c r="F210">
        <v>0.01</v>
      </c>
      <c r="G210">
        <v>0</v>
      </c>
      <c r="H210">
        <v>-2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t="s">
        <v>25</v>
      </c>
      <c r="Q210" t="s">
        <v>974</v>
      </c>
    </row>
    <row r="211" spans="2:17" x14ac:dyDescent="0.2">
      <c r="B211">
        <v>-5</v>
      </c>
      <c r="C211">
        <v>9</v>
      </c>
      <c r="D211">
        <v>0</v>
      </c>
      <c r="E211">
        <v>-1</v>
      </c>
      <c r="F211">
        <v>0.01</v>
      </c>
      <c r="G211">
        <v>0</v>
      </c>
      <c r="H211">
        <v>-2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t="s">
        <v>25</v>
      </c>
      <c r="Q211" t="s">
        <v>975</v>
      </c>
    </row>
    <row r="212" spans="2:17" x14ac:dyDescent="0.2">
      <c r="B212">
        <v>-1002</v>
      </c>
      <c r="C212">
        <v>3</v>
      </c>
      <c r="D212">
        <v>-1000</v>
      </c>
      <c r="E212">
        <v>-1</v>
      </c>
      <c r="F212">
        <v>0.01</v>
      </c>
      <c r="G212">
        <v>0</v>
      </c>
      <c r="H212">
        <v>-2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t="s">
        <v>25</v>
      </c>
      <c r="Q212" t="s">
        <v>976</v>
      </c>
    </row>
    <row r="213" spans="2:17" x14ac:dyDescent="0.2">
      <c r="B213">
        <v>-1002</v>
      </c>
      <c r="C213">
        <v>3</v>
      </c>
      <c r="D213">
        <v>-1000</v>
      </c>
      <c r="E213">
        <v>-1</v>
      </c>
      <c r="F213">
        <v>0.01</v>
      </c>
      <c r="G213">
        <v>0</v>
      </c>
      <c r="H213">
        <v>-2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t="s">
        <v>25</v>
      </c>
      <c r="Q213" t="s">
        <v>977</v>
      </c>
    </row>
    <row r="214" spans="2:17" x14ac:dyDescent="0.2">
      <c r="B214">
        <v>-1</v>
      </c>
      <c r="C214">
        <v>1</v>
      </c>
      <c r="D214">
        <v>0</v>
      </c>
      <c r="E214">
        <v>-1</v>
      </c>
      <c r="F214">
        <v>0.01</v>
      </c>
      <c r="G214">
        <v>0</v>
      </c>
      <c r="H214">
        <v>-2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 t="s">
        <v>25</v>
      </c>
      <c r="Q214" t="s">
        <v>978</v>
      </c>
    </row>
    <row r="215" spans="2:17" x14ac:dyDescent="0.2">
      <c r="B215">
        <v>-5</v>
      </c>
      <c r="C215">
        <v>9</v>
      </c>
      <c r="D215">
        <v>0.1</v>
      </c>
      <c r="E215">
        <v>-1</v>
      </c>
      <c r="F215">
        <v>0.01</v>
      </c>
      <c r="G215">
        <v>0</v>
      </c>
      <c r="H215">
        <v>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t="s">
        <v>25</v>
      </c>
      <c r="Q215" t="s">
        <v>979</v>
      </c>
    </row>
    <row r="216" spans="2:17" x14ac:dyDescent="0.2">
      <c r="B216">
        <v>-5</v>
      </c>
      <c r="C216">
        <v>9</v>
      </c>
      <c r="D216">
        <v>0.1</v>
      </c>
      <c r="E216">
        <v>-1</v>
      </c>
      <c r="F216">
        <v>0.01</v>
      </c>
      <c r="G216">
        <v>0</v>
      </c>
      <c r="H216">
        <v>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t="s">
        <v>25</v>
      </c>
      <c r="Q216" t="s">
        <v>980</v>
      </c>
    </row>
    <row r="217" spans="2:17" x14ac:dyDescent="0.2">
      <c r="B217">
        <v>-5</v>
      </c>
      <c r="C217">
        <v>9</v>
      </c>
      <c r="D217">
        <v>0</v>
      </c>
      <c r="E217">
        <v>-1</v>
      </c>
      <c r="F217">
        <v>0.01</v>
      </c>
      <c r="G217">
        <v>0</v>
      </c>
      <c r="H217">
        <v>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t="s">
        <v>25</v>
      </c>
      <c r="Q217" t="s">
        <v>981</v>
      </c>
    </row>
    <row r="218" spans="2:17" x14ac:dyDescent="0.2">
      <c r="B218">
        <v>-5</v>
      </c>
      <c r="C218">
        <v>9</v>
      </c>
      <c r="D218">
        <v>0</v>
      </c>
      <c r="E218">
        <v>-1</v>
      </c>
      <c r="F218">
        <v>0.01</v>
      </c>
      <c r="G218">
        <v>0</v>
      </c>
      <c r="H218">
        <v>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t="s">
        <v>25</v>
      </c>
      <c r="Q218" t="s">
        <v>982</v>
      </c>
    </row>
    <row r="219" spans="2:17" x14ac:dyDescent="0.2">
      <c r="B219">
        <v>-5</v>
      </c>
      <c r="C219">
        <v>9</v>
      </c>
      <c r="D219">
        <v>0</v>
      </c>
      <c r="E219">
        <v>-1</v>
      </c>
      <c r="F219">
        <v>0.01</v>
      </c>
      <c r="G219">
        <v>0</v>
      </c>
      <c r="H219">
        <v>-2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t="s">
        <v>25</v>
      </c>
      <c r="Q219" t="s">
        <v>983</v>
      </c>
    </row>
    <row r="220" spans="2:17" x14ac:dyDescent="0.2">
      <c r="B220">
        <v>-5</v>
      </c>
      <c r="C220">
        <v>9</v>
      </c>
      <c r="D220">
        <v>0</v>
      </c>
      <c r="E220">
        <v>-1</v>
      </c>
      <c r="F220">
        <v>0.01</v>
      </c>
      <c r="G220">
        <v>0</v>
      </c>
      <c r="H220">
        <v>-2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t="s">
        <v>25</v>
      </c>
      <c r="Q220" t="s">
        <v>984</v>
      </c>
    </row>
    <row r="221" spans="2:17" x14ac:dyDescent="0.2">
      <c r="B221">
        <v>-5</v>
      </c>
      <c r="C221">
        <v>9</v>
      </c>
      <c r="D221">
        <v>0</v>
      </c>
      <c r="E221">
        <v>-1</v>
      </c>
      <c r="F221">
        <v>0.01</v>
      </c>
      <c r="G221">
        <v>0</v>
      </c>
      <c r="H221">
        <v>-2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t="s">
        <v>25</v>
      </c>
      <c r="Q221" t="s">
        <v>985</v>
      </c>
    </row>
    <row r="222" spans="2:17" x14ac:dyDescent="0.2">
      <c r="B222">
        <v>-5</v>
      </c>
      <c r="C222">
        <v>9</v>
      </c>
      <c r="D222">
        <v>0</v>
      </c>
      <c r="E222">
        <v>-1</v>
      </c>
      <c r="F222">
        <v>0.01</v>
      </c>
      <c r="G222">
        <v>0</v>
      </c>
      <c r="H222">
        <v>-2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t="s">
        <v>25</v>
      </c>
      <c r="Q222" t="s">
        <v>986</v>
      </c>
    </row>
    <row r="223" spans="2:17" x14ac:dyDescent="0.2">
      <c r="B223">
        <v>-5</v>
      </c>
      <c r="C223">
        <v>9</v>
      </c>
      <c r="D223">
        <v>0</v>
      </c>
      <c r="E223">
        <v>-1</v>
      </c>
      <c r="F223">
        <v>0.01</v>
      </c>
      <c r="G223">
        <v>0</v>
      </c>
      <c r="H223">
        <v>-2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t="s">
        <v>25</v>
      </c>
      <c r="Q223" t="s">
        <v>987</v>
      </c>
    </row>
    <row r="224" spans="2:17" x14ac:dyDescent="0.2">
      <c r="B224">
        <v>-5</v>
      </c>
      <c r="C224">
        <v>9</v>
      </c>
      <c r="D224">
        <v>0</v>
      </c>
      <c r="E224">
        <v>-1</v>
      </c>
      <c r="F224">
        <v>0.01</v>
      </c>
      <c r="G224">
        <v>0</v>
      </c>
      <c r="H224">
        <v>-2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 t="s">
        <v>25</v>
      </c>
      <c r="Q224" t="s">
        <v>988</v>
      </c>
    </row>
    <row r="225" spans="1:17" x14ac:dyDescent="0.2">
      <c r="B225">
        <v>-5</v>
      </c>
      <c r="C225">
        <v>9</v>
      </c>
      <c r="D225">
        <v>0</v>
      </c>
      <c r="E225">
        <v>-1</v>
      </c>
      <c r="F225">
        <v>0.01</v>
      </c>
      <c r="G225">
        <v>0</v>
      </c>
      <c r="H225">
        <v>-2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t="s">
        <v>25</v>
      </c>
      <c r="Q225" t="s">
        <v>989</v>
      </c>
    </row>
    <row r="226" spans="1:17" x14ac:dyDescent="0.2">
      <c r="B226">
        <v>-5</v>
      </c>
      <c r="C226">
        <v>9</v>
      </c>
      <c r="D226">
        <v>0</v>
      </c>
      <c r="E226">
        <v>-1</v>
      </c>
      <c r="F226">
        <v>0.01</v>
      </c>
      <c r="G226">
        <v>0</v>
      </c>
      <c r="H226">
        <v>-2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t="s">
        <v>25</v>
      </c>
      <c r="Q226" t="s">
        <v>990</v>
      </c>
    </row>
    <row r="227" spans="1:17" x14ac:dyDescent="0.2">
      <c r="B227">
        <v>-5</v>
      </c>
      <c r="C227">
        <v>9</v>
      </c>
      <c r="D227">
        <v>0</v>
      </c>
      <c r="E227">
        <v>-1</v>
      </c>
      <c r="F227">
        <v>0.01</v>
      </c>
      <c r="G227">
        <v>0</v>
      </c>
      <c r="H227">
        <v>-2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 t="s">
        <v>25</v>
      </c>
      <c r="Q227" t="s">
        <v>991</v>
      </c>
    </row>
    <row r="228" spans="1:17" x14ac:dyDescent="0.2">
      <c r="B228">
        <v>-5</v>
      </c>
      <c r="C228">
        <v>9</v>
      </c>
      <c r="D228">
        <v>0</v>
      </c>
      <c r="E228">
        <v>-1</v>
      </c>
      <c r="F228">
        <v>0.01</v>
      </c>
      <c r="G228">
        <v>0</v>
      </c>
      <c r="H228">
        <v>-2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 t="s">
        <v>25</v>
      </c>
      <c r="Q228" t="s">
        <v>992</v>
      </c>
    </row>
    <row r="229" spans="1:17" x14ac:dyDescent="0.2">
      <c r="B229">
        <v>-5</v>
      </c>
      <c r="C229">
        <v>9</v>
      </c>
      <c r="D229">
        <v>0</v>
      </c>
      <c r="E229">
        <v>-1</v>
      </c>
      <c r="F229">
        <v>0.01</v>
      </c>
      <c r="G229">
        <v>0</v>
      </c>
      <c r="H229">
        <v>-2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t="s">
        <v>25</v>
      </c>
      <c r="Q229" t="s">
        <v>993</v>
      </c>
    </row>
    <row r="230" spans="1:17" x14ac:dyDescent="0.2">
      <c r="B230">
        <v>-5</v>
      </c>
      <c r="C230">
        <v>9</v>
      </c>
      <c r="D230">
        <v>0</v>
      </c>
      <c r="E230">
        <v>-1</v>
      </c>
      <c r="F230">
        <v>0.01</v>
      </c>
      <c r="G230">
        <v>0</v>
      </c>
      <c r="H230">
        <v>-2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 t="s">
        <v>25</v>
      </c>
      <c r="Q230" t="s">
        <v>994</v>
      </c>
    </row>
    <row r="231" spans="1:17" x14ac:dyDescent="0.2">
      <c r="B231">
        <v>-5</v>
      </c>
      <c r="C231">
        <v>9</v>
      </c>
      <c r="D231">
        <v>0</v>
      </c>
      <c r="E231">
        <v>-1</v>
      </c>
      <c r="F231">
        <v>0.01</v>
      </c>
      <c r="G231">
        <v>0</v>
      </c>
      <c r="H231">
        <v>-2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 t="s">
        <v>25</v>
      </c>
      <c r="Q231" t="s">
        <v>995</v>
      </c>
    </row>
    <row r="232" spans="1:17" x14ac:dyDescent="0.2">
      <c r="B232">
        <v>-5</v>
      </c>
      <c r="C232">
        <v>9</v>
      </c>
      <c r="D232">
        <v>0</v>
      </c>
      <c r="E232">
        <v>-1</v>
      </c>
      <c r="F232">
        <v>0.01</v>
      </c>
      <c r="G232">
        <v>0</v>
      </c>
      <c r="H232">
        <v>-2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 t="s">
        <v>25</v>
      </c>
      <c r="Q232" t="s">
        <v>996</v>
      </c>
    </row>
    <row r="233" spans="1:17" x14ac:dyDescent="0.2">
      <c r="A233" t="s">
        <v>25</v>
      </c>
      <c r="B233" t="s">
        <v>997</v>
      </c>
      <c r="C233" t="s">
        <v>377</v>
      </c>
      <c r="D233" t="s">
        <v>998</v>
      </c>
      <c r="E233" t="s">
        <v>999</v>
      </c>
      <c r="F233" t="s">
        <v>1000</v>
      </c>
    </row>
    <row r="234" spans="1:17" x14ac:dyDescent="0.2">
      <c r="B234">
        <v>-5</v>
      </c>
      <c r="C234">
        <v>20</v>
      </c>
      <c r="D234">
        <v>0.5</v>
      </c>
      <c r="E234">
        <v>0</v>
      </c>
      <c r="F234">
        <v>99</v>
      </c>
      <c r="G234">
        <v>0</v>
      </c>
      <c r="H234">
        <v>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 t="s">
        <v>25</v>
      </c>
      <c r="Q234" t="s">
        <v>1001</v>
      </c>
    </row>
    <row r="235" spans="1:17" x14ac:dyDescent="0.2">
      <c r="B235">
        <v>-5</v>
      </c>
      <c r="C235">
        <v>20</v>
      </c>
      <c r="D235">
        <v>0.5</v>
      </c>
      <c r="E235">
        <v>0</v>
      </c>
      <c r="F235">
        <v>99</v>
      </c>
      <c r="G235">
        <v>0</v>
      </c>
      <c r="H235">
        <v>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t="s">
        <v>25</v>
      </c>
      <c r="Q235" t="s">
        <v>1002</v>
      </c>
    </row>
    <row r="236" spans="1:17" x14ac:dyDescent="0.2">
      <c r="A236" t="s">
        <v>25</v>
      </c>
      <c r="B236" t="s">
        <v>437</v>
      </c>
      <c r="C236" t="s">
        <v>460</v>
      </c>
      <c r="D236" t="s">
        <v>377</v>
      </c>
    </row>
    <row r="237" spans="1:17" x14ac:dyDescent="0.2">
      <c r="A237" t="s">
        <v>25</v>
      </c>
      <c r="B237" t="s">
        <v>62</v>
      </c>
      <c r="C237" t="s">
        <v>56</v>
      </c>
      <c r="D237">
        <v>1.4</v>
      </c>
      <c r="E237" t="s">
        <v>77</v>
      </c>
      <c r="F237" t="s">
        <v>1003</v>
      </c>
      <c r="G237" t="s">
        <v>377</v>
      </c>
      <c r="H237" t="s">
        <v>1004</v>
      </c>
      <c r="I237" t="s">
        <v>1005</v>
      </c>
      <c r="J237" t="s">
        <v>38</v>
      </c>
      <c r="K237" t="s">
        <v>1006</v>
      </c>
      <c r="L237" t="s">
        <v>201</v>
      </c>
      <c r="M237">
        <v>0.2</v>
      </c>
    </row>
    <row r="238" spans="1:17" x14ac:dyDescent="0.2">
      <c r="A238" t="s">
        <v>25</v>
      </c>
      <c r="B238" t="s">
        <v>71</v>
      </c>
      <c r="C238">
        <v>2017</v>
      </c>
      <c r="D238" t="s">
        <v>1007</v>
      </c>
      <c r="E238" t="s">
        <v>1008</v>
      </c>
      <c r="F238" t="s">
        <v>194</v>
      </c>
      <c r="G238" t="s">
        <v>1009</v>
      </c>
      <c r="H238" t="s">
        <v>56</v>
      </c>
      <c r="I238" t="s">
        <v>683</v>
      </c>
      <c r="J238" t="s">
        <v>1010</v>
      </c>
    </row>
    <row r="239" spans="1:17" x14ac:dyDescent="0.2">
      <c r="A239" t="s">
        <v>593</v>
      </c>
      <c r="B239" t="s">
        <v>594</v>
      </c>
      <c r="C239" t="s">
        <v>560</v>
      </c>
      <c r="D239" t="s">
        <v>561</v>
      </c>
      <c r="E239" t="s">
        <v>562</v>
      </c>
      <c r="F239" t="s">
        <v>563</v>
      </c>
      <c r="G239" t="s">
        <v>564</v>
      </c>
      <c r="H239" t="s">
        <v>565</v>
      </c>
      <c r="I239" t="s">
        <v>25</v>
      </c>
      <c r="J239" t="s">
        <v>621</v>
      </c>
    </row>
    <row r="240" spans="1:17" x14ac:dyDescent="0.2">
      <c r="B240">
        <v>1E-4</v>
      </c>
      <c r="C240">
        <v>2</v>
      </c>
      <c r="D240">
        <v>1.4</v>
      </c>
      <c r="E240">
        <v>0.5</v>
      </c>
      <c r="F240">
        <v>0.5</v>
      </c>
      <c r="G240">
        <v>-1</v>
      </c>
      <c r="H240">
        <v>-5</v>
      </c>
      <c r="I240" t="s">
        <v>25</v>
      </c>
      <c r="J240" t="s">
        <v>1011</v>
      </c>
    </row>
    <row r="241" spans="1:18" x14ac:dyDescent="0.2">
      <c r="B241">
        <v>-0.99</v>
      </c>
      <c r="C241">
        <v>0.99</v>
      </c>
      <c r="D241">
        <v>0</v>
      </c>
      <c r="E241">
        <v>0</v>
      </c>
      <c r="F241">
        <v>0.5</v>
      </c>
      <c r="G241">
        <v>-1</v>
      </c>
      <c r="H241">
        <v>-6</v>
      </c>
      <c r="I241" t="s">
        <v>25</v>
      </c>
      <c r="J241" t="s">
        <v>1012</v>
      </c>
    </row>
    <row r="242" spans="1:18" x14ac:dyDescent="0.2">
      <c r="B242">
        <v>1E-4</v>
      </c>
      <c r="C242">
        <v>2</v>
      </c>
      <c r="D242">
        <v>1.4</v>
      </c>
      <c r="E242">
        <v>0.5</v>
      </c>
      <c r="F242">
        <v>0.5</v>
      </c>
      <c r="G242">
        <v>-1</v>
      </c>
      <c r="H242">
        <v>-5</v>
      </c>
      <c r="I242" t="s">
        <v>25</v>
      </c>
      <c r="J242" t="s">
        <v>1013</v>
      </c>
    </row>
    <row r="243" spans="1:18" x14ac:dyDescent="0.2">
      <c r="B243">
        <v>-0.99</v>
      </c>
      <c r="C243">
        <v>0.99</v>
      </c>
      <c r="D243">
        <v>0</v>
      </c>
      <c r="E243">
        <v>0</v>
      </c>
      <c r="F243">
        <v>0.5</v>
      </c>
      <c r="G243">
        <v>-1</v>
      </c>
      <c r="H243">
        <v>-6</v>
      </c>
      <c r="I243" t="s">
        <v>25</v>
      </c>
      <c r="J243" t="s">
        <v>1014</v>
      </c>
    </row>
    <row r="244" spans="1:18" x14ac:dyDescent="0.2">
      <c r="B244">
        <v>1E-4</v>
      </c>
      <c r="C244">
        <v>2</v>
      </c>
      <c r="D244">
        <v>1.4</v>
      </c>
      <c r="E244">
        <v>0.5</v>
      </c>
      <c r="F244">
        <v>0.5</v>
      </c>
      <c r="G244">
        <v>-1</v>
      </c>
      <c r="H244">
        <v>-5</v>
      </c>
      <c r="I244" t="s">
        <v>25</v>
      </c>
      <c r="J244" t="s">
        <v>1015</v>
      </c>
    </row>
    <row r="245" spans="1:18" x14ac:dyDescent="0.2">
      <c r="B245">
        <v>-0.99</v>
      </c>
      <c r="C245">
        <v>0.99</v>
      </c>
      <c r="D245">
        <v>0</v>
      </c>
      <c r="E245">
        <v>0</v>
      </c>
      <c r="F245">
        <v>0.5</v>
      </c>
      <c r="G245">
        <v>-1</v>
      </c>
      <c r="H245">
        <v>-6</v>
      </c>
      <c r="I245" t="s">
        <v>25</v>
      </c>
      <c r="J245" t="s">
        <v>1016</v>
      </c>
    </row>
    <row r="246" spans="1:18" x14ac:dyDescent="0.2">
      <c r="B246">
        <v>1E-4</v>
      </c>
      <c r="C246">
        <v>2</v>
      </c>
      <c r="D246">
        <v>1.4</v>
      </c>
      <c r="E246">
        <v>0.5</v>
      </c>
      <c r="F246">
        <v>0.5</v>
      </c>
      <c r="G246">
        <v>-1</v>
      </c>
      <c r="H246">
        <v>-5</v>
      </c>
      <c r="I246" t="s">
        <v>25</v>
      </c>
      <c r="J246" t="s">
        <v>1017</v>
      </c>
    </row>
    <row r="247" spans="1:18" x14ac:dyDescent="0.2">
      <c r="B247">
        <v>-0.99</v>
      </c>
      <c r="C247">
        <v>0.99</v>
      </c>
      <c r="D247">
        <v>0</v>
      </c>
      <c r="E247">
        <v>0</v>
      </c>
      <c r="F247">
        <v>0.5</v>
      </c>
      <c r="G247">
        <v>-1</v>
      </c>
      <c r="H247">
        <v>-6</v>
      </c>
      <c r="I247" t="s">
        <v>25</v>
      </c>
      <c r="J247" t="s">
        <v>1018</v>
      </c>
    </row>
    <row r="248" spans="1:18" x14ac:dyDescent="0.2">
      <c r="B248">
        <v>1E-4</v>
      </c>
      <c r="C248">
        <v>2</v>
      </c>
      <c r="D248">
        <v>1.4</v>
      </c>
      <c r="E248">
        <v>0.5</v>
      </c>
      <c r="F248">
        <v>0.5</v>
      </c>
      <c r="G248">
        <v>-1</v>
      </c>
      <c r="H248">
        <v>-5</v>
      </c>
      <c r="I248" t="s">
        <v>25</v>
      </c>
      <c r="J248" t="s">
        <v>1019</v>
      </c>
    </row>
    <row r="249" spans="1:18" x14ac:dyDescent="0.2">
      <c r="B249">
        <v>-0.99</v>
      </c>
      <c r="C249">
        <v>0.99</v>
      </c>
      <c r="D249">
        <v>0</v>
      </c>
      <c r="E249">
        <v>0</v>
      </c>
      <c r="F249">
        <v>0.5</v>
      </c>
      <c r="G249">
        <v>-1</v>
      </c>
      <c r="H249">
        <v>-6</v>
      </c>
      <c r="I249" t="s">
        <v>25</v>
      </c>
      <c r="J249" t="s">
        <v>1020</v>
      </c>
    </row>
    <row r="250" spans="1:18" x14ac:dyDescent="0.2">
      <c r="A250" t="s">
        <v>25</v>
      </c>
      <c r="B250" t="s">
        <v>767</v>
      </c>
      <c r="C250" t="s">
        <v>424</v>
      </c>
      <c r="D250" t="s">
        <v>1021</v>
      </c>
      <c r="E250" t="s">
        <v>1022</v>
      </c>
      <c r="F250" t="s">
        <v>1023</v>
      </c>
      <c r="G250" t="s">
        <v>77</v>
      </c>
      <c r="H250" t="s">
        <v>460</v>
      </c>
      <c r="I250" t="s">
        <v>440</v>
      </c>
      <c r="J250" t="s">
        <v>87</v>
      </c>
      <c r="K250" t="s">
        <v>1024</v>
      </c>
      <c r="L250" t="s">
        <v>64</v>
      </c>
      <c r="M250" t="s">
        <v>1025</v>
      </c>
      <c r="N250" t="s">
        <v>634</v>
      </c>
      <c r="O250" t="s">
        <v>230</v>
      </c>
      <c r="P250" t="s">
        <v>1026</v>
      </c>
      <c r="Q250" t="s">
        <v>683</v>
      </c>
      <c r="R250" t="s">
        <v>1027</v>
      </c>
    </row>
    <row r="251" spans="1:18" x14ac:dyDescent="0.2">
      <c r="A251" t="s">
        <v>25</v>
      </c>
    </row>
    <row r="252" spans="1:18" x14ac:dyDescent="0.2">
      <c r="A252">
        <v>0</v>
      </c>
      <c r="B252" t="s">
        <v>25</v>
      </c>
      <c r="C252" t="s">
        <v>55</v>
      </c>
      <c r="D252" t="s">
        <v>1028</v>
      </c>
      <c r="E252" t="s">
        <v>1029</v>
      </c>
      <c r="F252" t="s">
        <v>1030</v>
      </c>
      <c r="G252" t="s">
        <v>367</v>
      </c>
    </row>
    <row r="253" spans="1:18" x14ac:dyDescent="0.2">
      <c r="A253" t="s">
        <v>476</v>
      </c>
      <c r="B253" t="s">
        <v>1028</v>
      </c>
      <c r="C253" t="s">
        <v>460</v>
      </c>
      <c r="D253" t="s">
        <v>554</v>
      </c>
      <c r="E253" t="s">
        <v>1031</v>
      </c>
    </row>
    <row r="254" spans="1:18" x14ac:dyDescent="0.2">
      <c r="A254" t="s">
        <v>25</v>
      </c>
    </row>
    <row r="255" spans="1:18" x14ac:dyDescent="0.2">
      <c r="A255" t="s">
        <v>25</v>
      </c>
      <c r="B255" t="s">
        <v>1032</v>
      </c>
      <c r="C255" t="s">
        <v>1033</v>
      </c>
      <c r="D255" t="s">
        <v>165</v>
      </c>
      <c r="E255" t="s">
        <v>1032</v>
      </c>
      <c r="F255" t="s">
        <v>1034</v>
      </c>
      <c r="G255" t="s">
        <v>377</v>
      </c>
      <c r="H255" t="s">
        <v>1035</v>
      </c>
      <c r="I255" t="s">
        <v>1036</v>
      </c>
    </row>
    <row r="256" spans="1:18" x14ac:dyDescent="0.2">
      <c r="A256">
        <v>0</v>
      </c>
      <c r="B256" t="s">
        <v>25</v>
      </c>
      <c r="C256" t="s">
        <v>1037</v>
      </c>
      <c r="D256" t="s">
        <v>134</v>
      </c>
      <c r="E256" t="s">
        <v>1038</v>
      </c>
      <c r="F256" t="s">
        <v>1039</v>
      </c>
      <c r="G256" t="s">
        <v>192</v>
      </c>
      <c r="H256" t="s">
        <v>346</v>
      </c>
      <c r="I256" t="s">
        <v>1040</v>
      </c>
    </row>
    <row r="257" spans="1:40" x14ac:dyDescent="0.2">
      <c r="A257" t="s">
        <v>380</v>
      </c>
      <c r="B257">
        <v>-6</v>
      </c>
      <c r="C257">
        <v>6</v>
      </c>
      <c r="D257">
        <v>1</v>
      </c>
      <c r="E257">
        <v>1</v>
      </c>
      <c r="F257">
        <v>2</v>
      </c>
      <c r="G257">
        <v>0.01</v>
      </c>
      <c r="H257">
        <v>-4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 t="s">
        <v>505</v>
      </c>
      <c r="Q257" t="s">
        <v>192</v>
      </c>
      <c r="R257" t="s">
        <v>251</v>
      </c>
      <c r="S257" t="s">
        <v>377</v>
      </c>
    </row>
    <row r="258" spans="1:40" x14ac:dyDescent="0.2">
      <c r="A258" t="s">
        <v>25</v>
      </c>
    </row>
    <row r="259" spans="1:40" x14ac:dyDescent="0.2">
      <c r="A259" t="s">
        <v>25</v>
      </c>
      <c r="B259" t="s">
        <v>1041</v>
      </c>
      <c r="C259" t="s">
        <v>1022</v>
      </c>
      <c r="D259" t="s">
        <v>77</v>
      </c>
      <c r="E259" t="s">
        <v>437</v>
      </c>
      <c r="F259" t="s">
        <v>377</v>
      </c>
    </row>
    <row r="260" spans="1:40" x14ac:dyDescent="0.2">
      <c r="A260" t="s">
        <v>25</v>
      </c>
      <c r="B260" t="s">
        <v>443</v>
      </c>
      <c r="C260" t="s">
        <v>443</v>
      </c>
      <c r="D260" t="s">
        <v>210</v>
      </c>
      <c r="E260" t="s">
        <v>1042</v>
      </c>
      <c r="F260" t="s">
        <v>1042</v>
      </c>
      <c r="G260" t="s">
        <v>1043</v>
      </c>
      <c r="H260" t="s">
        <v>1043</v>
      </c>
      <c r="I260" t="s">
        <v>1021</v>
      </c>
      <c r="J260" t="s">
        <v>1021</v>
      </c>
      <c r="K260" t="s">
        <v>1021</v>
      </c>
      <c r="L260" t="s">
        <v>1021</v>
      </c>
      <c r="M260" t="s">
        <v>1021</v>
      </c>
    </row>
    <row r="261" spans="1:40" x14ac:dyDescent="0.2">
      <c r="A261" t="s">
        <v>25</v>
      </c>
      <c r="B261" t="s">
        <v>1044</v>
      </c>
      <c r="C261" t="s">
        <v>1045</v>
      </c>
      <c r="D261" t="s">
        <v>257</v>
      </c>
      <c r="E261" t="s">
        <v>1046</v>
      </c>
      <c r="F261" t="s">
        <v>531</v>
      </c>
      <c r="G261" t="s">
        <v>806</v>
      </c>
      <c r="H261" t="s">
        <v>1047</v>
      </c>
      <c r="I261" t="s">
        <v>1048</v>
      </c>
      <c r="J261" t="s">
        <v>806</v>
      </c>
      <c r="K261" t="s">
        <v>1049</v>
      </c>
      <c r="L261" t="s">
        <v>1050</v>
      </c>
      <c r="M261" t="s">
        <v>642</v>
      </c>
      <c r="N261" t="s">
        <v>1051</v>
      </c>
    </row>
    <row r="262" spans="1:40" x14ac:dyDescent="0.2">
      <c r="A262" t="s">
        <v>25</v>
      </c>
      <c r="B262">
        <v>5</v>
      </c>
      <c r="C262">
        <v>3</v>
      </c>
      <c r="D262">
        <v>1</v>
      </c>
      <c r="E262">
        <v>0</v>
      </c>
      <c r="F262">
        <v>0</v>
      </c>
      <c r="G262">
        <v>2</v>
      </c>
      <c r="H262">
        <v>0</v>
      </c>
      <c r="I262">
        <v>1</v>
      </c>
      <c r="J262">
        <v>2</v>
      </c>
      <c r="K262">
        <v>1991</v>
      </c>
      <c r="L262">
        <v>2018</v>
      </c>
      <c r="M262">
        <v>4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</row>
    <row r="263" spans="1:40" x14ac:dyDescent="0.2">
      <c r="A263" t="s">
        <v>25</v>
      </c>
      <c r="B263">
        <v>5</v>
      </c>
      <c r="C263">
        <v>4</v>
      </c>
      <c r="D263">
        <v>3</v>
      </c>
      <c r="E263">
        <v>0</v>
      </c>
      <c r="F263">
        <v>0</v>
      </c>
      <c r="G263">
        <v>2</v>
      </c>
      <c r="H263">
        <v>0</v>
      </c>
      <c r="I263">
        <v>2</v>
      </c>
      <c r="J263">
        <v>2</v>
      </c>
      <c r="K263">
        <v>1991</v>
      </c>
      <c r="L263">
        <v>2018</v>
      </c>
      <c r="M263">
        <v>4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</row>
    <row r="264" spans="1:40" x14ac:dyDescent="0.2">
      <c r="A264" t="s">
        <v>25</v>
      </c>
      <c r="B264">
        <v>5</v>
      </c>
      <c r="C264">
        <v>5</v>
      </c>
      <c r="D264">
        <v>5</v>
      </c>
      <c r="E264">
        <v>0</v>
      </c>
      <c r="F264">
        <v>0</v>
      </c>
      <c r="G264">
        <v>2</v>
      </c>
      <c r="H264">
        <v>0</v>
      </c>
      <c r="I264">
        <v>3</v>
      </c>
      <c r="J264">
        <v>2</v>
      </c>
      <c r="K264">
        <v>1991</v>
      </c>
      <c r="L264">
        <v>2018</v>
      </c>
      <c r="M264">
        <v>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</row>
    <row r="265" spans="1:40" x14ac:dyDescent="0.2">
      <c r="A265" t="s">
        <v>25</v>
      </c>
      <c r="B265">
        <v>5</v>
      </c>
      <c r="C265">
        <v>6</v>
      </c>
      <c r="D265">
        <v>7</v>
      </c>
      <c r="E265">
        <v>0</v>
      </c>
      <c r="F265">
        <v>0</v>
      </c>
      <c r="G265">
        <v>2</v>
      </c>
      <c r="H265">
        <v>0</v>
      </c>
      <c r="I265">
        <v>4</v>
      </c>
      <c r="J265">
        <v>2</v>
      </c>
      <c r="K265">
        <v>1991</v>
      </c>
      <c r="L265">
        <v>2018</v>
      </c>
      <c r="M265">
        <v>4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</row>
    <row r="266" spans="1:40" x14ac:dyDescent="0.2">
      <c r="A266" t="s">
        <v>25</v>
      </c>
      <c r="B266">
        <v>5</v>
      </c>
      <c r="C266">
        <v>7</v>
      </c>
      <c r="D266">
        <v>9</v>
      </c>
      <c r="E266">
        <v>0</v>
      </c>
      <c r="F266">
        <v>0</v>
      </c>
      <c r="G266">
        <v>2</v>
      </c>
      <c r="H266">
        <v>0</v>
      </c>
      <c r="I266">
        <v>5</v>
      </c>
      <c r="J266">
        <v>2</v>
      </c>
      <c r="K266">
        <v>1991</v>
      </c>
      <c r="L266">
        <v>2018</v>
      </c>
      <c r="M266">
        <v>4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</row>
    <row r="267" spans="1:40" x14ac:dyDescent="0.2">
      <c r="B267" t="s">
        <v>25</v>
      </c>
    </row>
    <row r="268" spans="1:40" x14ac:dyDescent="0.2">
      <c r="A268" t="s">
        <v>25</v>
      </c>
      <c r="B268" t="s">
        <v>1052</v>
      </c>
      <c r="C268" t="s">
        <v>1053</v>
      </c>
      <c r="D268" t="s">
        <v>1054</v>
      </c>
      <c r="E268" t="s">
        <v>1055</v>
      </c>
    </row>
    <row r="269" spans="1:40" x14ac:dyDescent="0.2">
      <c r="B269" t="s">
        <v>1056</v>
      </c>
    </row>
    <row r="270" spans="1:40" x14ac:dyDescent="0.2">
      <c r="B270" t="s">
        <v>1057</v>
      </c>
    </row>
    <row r="271" spans="1:40" x14ac:dyDescent="0.2">
      <c r="B271" t="s">
        <v>1058</v>
      </c>
    </row>
    <row r="272" spans="1:40" x14ac:dyDescent="0.2">
      <c r="B272" t="s">
        <v>1059</v>
      </c>
    </row>
    <row r="273" spans="1:16" x14ac:dyDescent="0.2">
      <c r="B273" t="s">
        <v>1060</v>
      </c>
    </row>
    <row r="274" spans="1:16" x14ac:dyDescent="0.2">
      <c r="B274" t="s">
        <v>1061</v>
      </c>
    </row>
    <row r="275" spans="1:16" x14ac:dyDescent="0.2">
      <c r="B275" t="s">
        <v>1062</v>
      </c>
    </row>
    <row r="276" spans="1:16" x14ac:dyDescent="0.2">
      <c r="A276" t="s">
        <v>1063</v>
      </c>
      <c r="B276" t="s">
        <v>1064</v>
      </c>
      <c r="C276" t="s">
        <v>240</v>
      </c>
      <c r="D276" t="s">
        <v>251</v>
      </c>
      <c r="E276" t="s">
        <v>1065</v>
      </c>
      <c r="F276" t="s">
        <v>785</v>
      </c>
      <c r="G276" t="s">
        <v>1066</v>
      </c>
      <c r="H276" t="s">
        <v>58</v>
      </c>
      <c r="I276" t="s">
        <v>1067</v>
      </c>
      <c r="J276" t="s">
        <v>1068</v>
      </c>
      <c r="K276" t="s">
        <v>1069</v>
      </c>
    </row>
    <row r="277" spans="1:16" x14ac:dyDescent="0.2">
      <c r="A277" t="s">
        <v>1063</v>
      </c>
      <c r="B277" t="s">
        <v>64</v>
      </c>
      <c r="C277" t="s">
        <v>477</v>
      </c>
      <c r="D277" t="s">
        <v>377</v>
      </c>
      <c r="E277" t="s">
        <v>1070</v>
      </c>
      <c r="F277" t="s">
        <v>496</v>
      </c>
    </row>
    <row r="278" spans="1:16" x14ac:dyDescent="0.2">
      <c r="A278" t="s">
        <v>1071</v>
      </c>
      <c r="B278" t="s">
        <v>1072</v>
      </c>
      <c r="C278" t="s">
        <v>112</v>
      </c>
      <c r="D278" t="s">
        <v>341</v>
      </c>
    </row>
    <row r="279" spans="1:16" x14ac:dyDescent="0.2">
      <c r="A279" t="s">
        <v>1071</v>
      </c>
      <c r="B279">
        <v>5</v>
      </c>
      <c r="C279">
        <v>1</v>
      </c>
      <c r="D279">
        <v>0.15</v>
      </c>
    </row>
    <row r="280" spans="1:16" x14ac:dyDescent="0.2">
      <c r="A280" t="s">
        <v>1071</v>
      </c>
      <c r="B280">
        <v>5</v>
      </c>
      <c r="C280">
        <v>2</v>
      </c>
      <c r="D280">
        <v>0.45</v>
      </c>
    </row>
    <row r="281" spans="1:16" x14ac:dyDescent="0.2">
      <c r="B281">
        <v>-9999</v>
      </c>
      <c r="C281">
        <v>1</v>
      </c>
      <c r="D281">
        <v>0</v>
      </c>
      <c r="E281" t="s">
        <v>25</v>
      </c>
      <c r="F281" t="s">
        <v>145</v>
      </c>
    </row>
    <row r="282" spans="1:16" x14ac:dyDescent="0.2">
      <c r="A282" t="s">
        <v>25</v>
      </c>
    </row>
    <row r="283" spans="1:16" x14ac:dyDescent="0.2">
      <c r="A283">
        <v>1</v>
      </c>
      <c r="B283" t="s">
        <v>1073</v>
      </c>
    </row>
    <row r="284" spans="1:16" x14ac:dyDescent="0.2">
      <c r="A284">
        <v>1</v>
      </c>
      <c r="B284" t="s">
        <v>1074</v>
      </c>
      <c r="C284" t="s">
        <v>1075</v>
      </c>
      <c r="D284" t="s">
        <v>907</v>
      </c>
      <c r="E284">
        <v>1</v>
      </c>
      <c r="F284" t="s">
        <v>192</v>
      </c>
      <c r="G284" t="s">
        <v>1076</v>
      </c>
      <c r="H284" t="s">
        <v>1077</v>
      </c>
      <c r="I284" t="s">
        <v>1078</v>
      </c>
      <c r="J284" t="s">
        <v>780</v>
      </c>
      <c r="K284" t="s">
        <v>109</v>
      </c>
      <c r="L284" t="s">
        <v>1079</v>
      </c>
      <c r="M284" t="s">
        <v>38</v>
      </c>
      <c r="N284" t="s">
        <v>836</v>
      </c>
      <c r="O284" t="s">
        <v>671</v>
      </c>
      <c r="P284" t="s">
        <v>683</v>
      </c>
    </row>
    <row r="285" spans="1:16" x14ac:dyDescent="0.2">
      <c r="A285" t="s">
        <v>25</v>
      </c>
      <c r="B285" t="s">
        <v>81</v>
      </c>
      <c r="C285">
        <v>0</v>
      </c>
      <c r="D285" t="s">
        <v>1080</v>
      </c>
      <c r="E285" t="s">
        <v>58</v>
      </c>
      <c r="F285" t="s">
        <v>1081</v>
      </c>
      <c r="G285" t="s">
        <v>1082</v>
      </c>
      <c r="H285" t="s">
        <v>1083</v>
      </c>
      <c r="I285" t="s">
        <v>62</v>
      </c>
      <c r="J285" t="s">
        <v>38</v>
      </c>
      <c r="K285" t="s">
        <v>1084</v>
      </c>
    </row>
    <row r="286" spans="1:16" x14ac:dyDescent="0.2">
      <c r="A286" t="s">
        <v>25</v>
      </c>
      <c r="B286" t="s">
        <v>1085</v>
      </c>
      <c r="C286" t="s">
        <v>274</v>
      </c>
      <c r="D286" t="s">
        <v>1086</v>
      </c>
      <c r="E286" t="s">
        <v>1087</v>
      </c>
      <c r="F286" t="s">
        <v>1088</v>
      </c>
      <c r="G286" t="s">
        <v>1089</v>
      </c>
      <c r="H286" t="s">
        <v>1090</v>
      </c>
      <c r="I286" t="s">
        <v>1091</v>
      </c>
      <c r="J286" t="s">
        <v>1092</v>
      </c>
      <c r="K286" t="s">
        <v>1093</v>
      </c>
      <c r="L286" t="s">
        <v>1094</v>
      </c>
    </row>
    <row r="287" spans="1:16" x14ac:dyDescent="0.2">
      <c r="A287" t="s">
        <v>25</v>
      </c>
      <c r="B287" t="s">
        <v>1095</v>
      </c>
      <c r="C287" t="s">
        <v>1096</v>
      </c>
      <c r="D287" t="s">
        <v>1097</v>
      </c>
      <c r="E287" t="s">
        <v>1098</v>
      </c>
      <c r="F287" t="s">
        <v>1099</v>
      </c>
      <c r="G287" t="s">
        <v>1100</v>
      </c>
      <c r="H287" t="s">
        <v>1101</v>
      </c>
      <c r="I287" t="s">
        <v>1102</v>
      </c>
    </row>
    <row r="288" spans="1:16" x14ac:dyDescent="0.2">
      <c r="A288" t="s">
        <v>1103</v>
      </c>
      <c r="B288" t="s">
        <v>3</v>
      </c>
      <c r="C288" t="s">
        <v>642</v>
      </c>
      <c r="D288" t="s">
        <v>62</v>
      </c>
      <c r="E288" t="s">
        <v>1104</v>
      </c>
    </row>
    <row r="289" spans="1:29" x14ac:dyDescent="0.2">
      <c r="A289">
        <v>-9999</v>
      </c>
      <c r="B289">
        <v>1</v>
      </c>
      <c r="C289">
        <v>1</v>
      </c>
      <c r="D289">
        <v>1</v>
      </c>
      <c r="E289">
        <v>1</v>
      </c>
      <c r="F289" t="s">
        <v>25</v>
      </c>
      <c r="G289" t="s">
        <v>145</v>
      </c>
    </row>
    <row r="290" spans="1:29" x14ac:dyDescent="0.2">
      <c r="A290" t="s">
        <v>25</v>
      </c>
    </row>
    <row r="291" spans="1:29" x14ac:dyDescent="0.2">
      <c r="A291" t="s">
        <v>25</v>
      </c>
      <c r="B291" t="s">
        <v>1105</v>
      </c>
      <c r="C291" t="s">
        <v>410</v>
      </c>
      <c r="D291" t="s">
        <v>767</v>
      </c>
      <c r="E291" t="s">
        <v>277</v>
      </c>
      <c r="F291" t="s">
        <v>1106</v>
      </c>
      <c r="G291" t="s">
        <v>87</v>
      </c>
      <c r="H291" t="s">
        <v>1107</v>
      </c>
    </row>
    <row r="292" spans="1:29" x14ac:dyDescent="0.2">
      <c r="A292" t="s">
        <v>25</v>
      </c>
      <c r="B292">
        <v>0</v>
      </c>
      <c r="C292" t="s">
        <v>1108</v>
      </c>
    </row>
    <row r="293" spans="1:29" x14ac:dyDescent="0.2">
      <c r="A293" t="s">
        <v>25</v>
      </c>
      <c r="B293">
        <v>1</v>
      </c>
      <c r="C293" t="s">
        <v>1109</v>
      </c>
    </row>
    <row r="294" spans="1:29" x14ac:dyDescent="0.2">
      <c r="A294" t="s">
        <v>25</v>
      </c>
      <c r="B294">
        <v>1</v>
      </c>
      <c r="C294" t="s">
        <v>1110</v>
      </c>
    </row>
    <row r="295" spans="1:29" x14ac:dyDescent="0.2">
      <c r="A295" t="s">
        <v>25</v>
      </c>
      <c r="B295">
        <v>1</v>
      </c>
      <c r="C295" t="s">
        <v>1111</v>
      </c>
    </row>
    <row r="296" spans="1:29" x14ac:dyDescent="0.2">
      <c r="A296" t="s">
        <v>25</v>
      </c>
      <c r="B296">
        <v>1</v>
      </c>
      <c r="C296" t="s">
        <v>1112</v>
      </c>
    </row>
    <row r="297" spans="1:29" x14ac:dyDescent="0.2">
      <c r="A297" t="s">
        <v>25</v>
      </c>
      <c r="B297">
        <v>1</v>
      </c>
      <c r="C297" t="s">
        <v>1113</v>
      </c>
    </row>
    <row r="298" spans="1:29" x14ac:dyDescent="0.2">
      <c r="A298" t="s">
        <v>25</v>
      </c>
      <c r="B298">
        <v>1</v>
      </c>
      <c r="C298" t="s">
        <v>1114</v>
      </c>
    </row>
    <row r="299" spans="1:29" x14ac:dyDescent="0.2">
      <c r="A299" t="s">
        <v>25</v>
      </c>
      <c r="B299">
        <v>1</v>
      </c>
      <c r="C299" t="s">
        <v>1115</v>
      </c>
    </row>
    <row r="300" spans="1:29" x14ac:dyDescent="0.2">
      <c r="A300" t="s">
        <v>25</v>
      </c>
      <c r="B300">
        <v>1</v>
      </c>
      <c r="C300" t="s">
        <v>1116</v>
      </c>
    </row>
    <row r="301" spans="1:29" x14ac:dyDescent="0.2">
      <c r="A301" t="s">
        <v>25</v>
      </c>
      <c r="B301">
        <v>0</v>
      </c>
      <c r="C301" t="s">
        <v>25</v>
      </c>
      <c r="D301" t="s">
        <v>1117</v>
      </c>
    </row>
    <row r="302" spans="1:29" x14ac:dyDescent="0.2">
      <c r="A302">
        <v>1</v>
      </c>
      <c r="B302" t="s">
        <v>25</v>
      </c>
      <c r="C302" t="s">
        <v>170</v>
      </c>
      <c r="D302" t="s">
        <v>81</v>
      </c>
      <c r="E302" t="s">
        <v>1118</v>
      </c>
      <c r="F302" t="s">
        <v>77</v>
      </c>
      <c r="G302" t="s">
        <v>1119</v>
      </c>
      <c r="H302" t="s">
        <v>1120</v>
      </c>
      <c r="I302" t="s">
        <v>1034</v>
      </c>
    </row>
    <row r="303" spans="1:29" x14ac:dyDescent="0.2">
      <c r="B303">
        <v>2</v>
      </c>
      <c r="C303">
        <v>2</v>
      </c>
      <c r="D303">
        <v>-1</v>
      </c>
      <c r="E303">
        <v>15</v>
      </c>
      <c r="F303">
        <v>1</v>
      </c>
      <c r="G303">
        <v>1</v>
      </c>
      <c r="H303">
        <v>1</v>
      </c>
      <c r="I303">
        <v>-1</v>
      </c>
      <c r="J303">
        <v>1</v>
      </c>
      <c r="K303" t="s">
        <v>25</v>
      </c>
      <c r="L303" t="s">
        <v>460</v>
      </c>
      <c r="M303" t="s">
        <v>352</v>
      </c>
      <c r="N303" t="s">
        <v>1121</v>
      </c>
      <c r="O303" t="s">
        <v>1122</v>
      </c>
      <c r="P303" t="s">
        <v>342</v>
      </c>
      <c r="Q303" t="s">
        <v>460</v>
      </c>
      <c r="R303" t="s">
        <v>1123</v>
      </c>
      <c r="S303" t="s">
        <v>1124</v>
      </c>
      <c r="T303" t="s">
        <v>1125</v>
      </c>
      <c r="U303" t="s">
        <v>342</v>
      </c>
      <c r="V303" t="s">
        <v>376</v>
      </c>
      <c r="W303" t="s">
        <v>1126</v>
      </c>
      <c r="X303" t="s">
        <v>1127</v>
      </c>
      <c r="Y303" t="s">
        <v>77</v>
      </c>
      <c r="Z303" t="s">
        <v>1128</v>
      </c>
      <c r="AA303" t="s">
        <v>1129</v>
      </c>
      <c r="AB303" t="s">
        <v>342</v>
      </c>
      <c r="AC303" t="s">
        <v>1130</v>
      </c>
    </row>
    <row r="304" spans="1:29" x14ac:dyDescent="0.2">
      <c r="B304">
        <v>1</v>
      </c>
      <c r="C304">
        <v>2</v>
      </c>
      <c r="D304">
        <v>3</v>
      </c>
      <c r="E304">
        <v>4</v>
      </c>
      <c r="F304">
        <v>5</v>
      </c>
      <c r="G304">
        <v>6</v>
      </c>
      <c r="H304">
        <v>7</v>
      </c>
      <c r="I304">
        <v>8</v>
      </c>
      <c r="J304">
        <v>9</v>
      </c>
      <c r="K304">
        <v>10</v>
      </c>
      <c r="L304">
        <v>11</v>
      </c>
      <c r="M304">
        <v>12</v>
      </c>
      <c r="N304">
        <v>13</v>
      </c>
      <c r="O304">
        <v>14</v>
      </c>
      <c r="P304">
        <v>15</v>
      </c>
      <c r="Q304" t="s">
        <v>25</v>
      </c>
      <c r="R304" t="s">
        <v>205</v>
      </c>
      <c r="S304" t="s">
        <v>64</v>
      </c>
      <c r="T304" t="s">
        <v>460</v>
      </c>
      <c r="U304" t="s">
        <v>1131</v>
      </c>
      <c r="V304" t="s">
        <v>187</v>
      </c>
      <c r="W304" t="s">
        <v>1132</v>
      </c>
      <c r="X304" t="s">
        <v>668</v>
      </c>
      <c r="Y304" t="s">
        <v>71</v>
      </c>
      <c r="Z304" t="s">
        <v>210</v>
      </c>
      <c r="AA304" t="s">
        <v>187</v>
      </c>
      <c r="AB304" t="s">
        <v>58</v>
      </c>
      <c r="AC304" t="s">
        <v>1133</v>
      </c>
    </row>
    <row r="305" spans="1:15" x14ac:dyDescent="0.2">
      <c r="B305">
        <v>-1</v>
      </c>
      <c r="C305" t="s">
        <v>25</v>
      </c>
      <c r="D305" t="s">
        <v>205</v>
      </c>
      <c r="E305" t="s">
        <v>64</v>
      </c>
      <c r="F305" t="s">
        <v>376</v>
      </c>
      <c r="G305" t="s">
        <v>1131</v>
      </c>
      <c r="H305" t="s">
        <v>187</v>
      </c>
      <c r="I305" t="s">
        <v>1132</v>
      </c>
      <c r="J305" t="s">
        <v>668</v>
      </c>
      <c r="K305" t="s">
        <v>71</v>
      </c>
      <c r="L305" t="s">
        <v>210</v>
      </c>
      <c r="M305" t="s">
        <v>187</v>
      </c>
      <c r="N305" t="s">
        <v>58</v>
      </c>
      <c r="O305" t="s">
        <v>1133</v>
      </c>
    </row>
    <row r="306" spans="1:15" x14ac:dyDescent="0.2">
      <c r="A306" t="s">
        <v>25</v>
      </c>
      <c r="B306">
        <v>20</v>
      </c>
      <c r="C306" t="s">
        <v>25</v>
      </c>
      <c r="D306" t="s">
        <v>205</v>
      </c>
      <c r="E306" t="s">
        <v>64</v>
      </c>
      <c r="F306" t="s">
        <v>1134</v>
      </c>
      <c r="G306" t="s">
        <v>1131</v>
      </c>
      <c r="H306" t="s">
        <v>187</v>
      </c>
      <c r="I306" t="s">
        <v>1132</v>
      </c>
      <c r="J306" t="s">
        <v>668</v>
      </c>
      <c r="K306" t="s">
        <v>71</v>
      </c>
      <c r="L306" t="s">
        <v>210</v>
      </c>
      <c r="M306" t="s">
        <v>187</v>
      </c>
      <c r="N306" t="s">
        <v>58</v>
      </c>
      <c r="O306" t="s">
        <v>1133</v>
      </c>
    </row>
    <row r="307" spans="1:15" x14ac:dyDescent="0.2">
      <c r="A307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wtage</vt:lpstr>
      <vt:lpstr>Data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2019-04-17T22:14:11Z</dcterms:created>
  <dcterms:modified xsi:type="dcterms:W3CDTF">2019-04-18T05:11:42Z</dcterms:modified>
</cp:coreProperties>
</file>