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model_alts/ss/base/"/>
    </mc:Choice>
  </mc:AlternateContent>
  <xr:revisionPtr revIDLastSave="0" documentId="13_ncr:1_{BA0D7B33-0AF4-8846-8130-57D0B4A1BD25}" xr6:coauthVersionLast="47" xr6:coauthVersionMax="47" xr10:uidLastSave="{00000000-0000-0000-0000-000000000000}"/>
  <bookViews>
    <workbookView xWindow="0" yWindow="760" windowWidth="34560" windowHeight="21580" activeTab="1" xr2:uid="{F61E7810-3D62-914B-82A0-DB45FEE13A29}"/>
  </bookViews>
  <sheets>
    <sheet name="wtage" sheetId="1" r:id="rId1"/>
    <sheet name="Data" sheetId="2" r:id="rId2"/>
    <sheet name="control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 s="1"/>
  <c r="B18" i="1" s="1"/>
  <c r="B17" i="1" s="1"/>
  <c r="B16" i="1" s="1"/>
  <c r="B15" i="1" s="1"/>
  <c r="B14" i="1" s="1"/>
  <c r="B13" i="1" s="1"/>
  <c r="B12" i="1" s="1"/>
  <c r="B11" i="1" s="1"/>
  <c r="B21" i="1"/>
  <c r="B66" i="1"/>
  <c r="B67" i="1"/>
  <c r="B68" i="1"/>
  <c r="B69" i="1"/>
  <c r="B129" i="1"/>
  <c r="B130" i="1" s="1"/>
  <c r="B131" i="1" s="1"/>
  <c r="B132" i="1" s="1"/>
  <c r="B191" i="1"/>
  <c r="B192" i="1" s="1"/>
  <c r="B193" i="1" s="1"/>
  <c r="B194" i="1" s="1"/>
  <c r="B253" i="1"/>
  <c r="B254" i="1"/>
  <c r="B255" i="1"/>
  <c r="B256" i="1" s="1"/>
  <c r="I259" i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J259" i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K259" i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L259" i="1"/>
  <c r="M259" i="1"/>
  <c r="N259" i="1"/>
  <c r="O259" i="1"/>
  <c r="P259" i="1"/>
  <c r="Q259" i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R259" i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S259" i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T259" i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U259" i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V259" i="1"/>
  <c r="W259" i="1"/>
  <c r="L260" i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M260" i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N260" i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O260" i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P260" i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V260" i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W260" i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B315" i="1"/>
  <c r="B316" i="1"/>
  <c r="B317" i="1"/>
  <c r="B318" i="1" s="1"/>
  <c r="H43" i="3"/>
</calcChain>
</file>

<file path=xl/sharedStrings.xml><?xml version="1.0" encoding="utf-8"?>
<sst xmlns="http://schemas.openxmlformats.org/spreadsheetml/2006/main" count="2648" uniqueCount="1232">
  <si>
    <t>###################################################</t>
  </si>
  <si>
    <t>GP</t>
  </si>
  <si>
    <t>bseas</t>
  </si>
  <si>
    <t>fleet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</si>
  <si>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</si>
  <si>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</si>
  <si>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</si>
  <si>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</si>
  <si>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</si>
  <si>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</si>
  <si>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</si>
  <si>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</si>
  <si>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</si>
  <si>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</si>
  <si>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</si>
  <si>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</si>
  <si>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</si>
  <si>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</si>
  <si>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</si>
  <si>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</si>
  <si>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#</t>
  </si>
  <si>
    <t>#C</t>
  </si>
  <si>
    <t>EBSWP</t>
  </si>
  <si>
    <t>data</t>
  </si>
  <si>
    <t>file</t>
  </si>
  <si>
    <t>#_StartYr</t>
  </si>
  <si>
    <t>#_EndYr</t>
  </si>
  <si>
    <t>#_Nseas</t>
  </si>
  <si>
    <t>#_months/season</t>
  </si>
  <si>
    <t>#_Nsubseasons</t>
  </si>
  <si>
    <t>(even</t>
  </si>
  <si>
    <t>number,</t>
  </si>
  <si>
    <t>minimum</t>
  </si>
  <si>
    <t>is</t>
  </si>
  <si>
    <t>2)</t>
  </si>
  <si>
    <t>#_spawn_month</t>
  </si>
  <si>
    <t>#_Nages=accumulator</t>
  </si>
  <si>
    <t>age</t>
  </si>
  <si>
    <t>#_Nareas</t>
  </si>
  <si>
    <t>#_Nfleets</t>
  </si>
  <si>
    <t>(including</t>
  </si>
  <si>
    <t>surveys)</t>
  </si>
  <si>
    <t>#_fleet_type:</t>
  </si>
  <si>
    <t>1=catch</t>
  </si>
  <si>
    <t>fleet;</t>
  </si>
  <si>
    <t>2=bycatch</t>
  </si>
  <si>
    <t>only</t>
  </si>
  <si>
    <t>3=survey;</t>
  </si>
  <si>
    <t>4=ignore</t>
  </si>
  <si>
    <t>#_survey_timing:</t>
  </si>
  <si>
    <t>use</t>
  </si>
  <si>
    <t>of</t>
  </si>
  <si>
    <t>catch-at-age</t>
  </si>
  <si>
    <t>to</t>
  </si>
  <si>
    <t>override</t>
  </si>
  <si>
    <t>the</t>
  </si>
  <si>
    <t>month</t>
  </si>
  <si>
    <t>value</t>
  </si>
  <si>
    <t>associated</t>
  </si>
  <si>
    <t>with</t>
  </si>
  <si>
    <t>a</t>
  </si>
  <si>
    <t>datum</t>
  </si>
  <si>
    <t>#_fleet_area:</t>
  </si>
  <si>
    <t>area</t>
  </si>
  <si>
    <t>fleet/survey</t>
  </si>
  <si>
    <t>operates</t>
  </si>
  <si>
    <t>in</t>
  </si>
  <si>
    <t>#_units</t>
  </si>
  <si>
    <t>catch:</t>
  </si>
  <si>
    <t>1=bio;</t>
  </si>
  <si>
    <t>2=num</t>
  </si>
  <si>
    <t>(ignored</t>
  </si>
  <si>
    <t>for</t>
  </si>
  <si>
    <t>surveys;</t>
  </si>
  <si>
    <t>their</t>
  </si>
  <si>
    <t>units</t>
  </si>
  <si>
    <t>read</t>
  </si>
  <si>
    <t>later)</t>
  </si>
  <si>
    <t>#_catch_mult:</t>
  </si>
  <si>
    <t>0=no;</t>
  </si>
  <si>
    <t>1=yes</t>
  </si>
  <si>
    <t>#_rows</t>
  </si>
  <si>
    <t>are</t>
  </si>
  <si>
    <t>fleets</t>
  </si>
  <si>
    <t>#_fleet_type</t>
  </si>
  <si>
    <t>timing</t>
  </si>
  <si>
    <t>need_catch_mult</t>
  </si>
  <si>
    <t>fleetname</t>
  </si>
  <si>
    <t>Fishery</t>
  </si>
  <si>
    <t>Acoustic_Survey</t>
  </si>
  <si>
    <t>#_Catch</t>
  </si>
  <si>
    <t>data:</t>
  </si>
  <si>
    <t>yr,</t>
  </si>
  <si>
    <t>seas,</t>
  </si>
  <si>
    <t>fleet,</t>
  </si>
  <si>
    <t>catch,</t>
  </si>
  <si>
    <t>catch_se</t>
  </si>
  <si>
    <t>#_catch_se:</t>
  </si>
  <si>
    <t>standard</t>
  </si>
  <si>
    <t>error</t>
  </si>
  <si>
    <t>log(catch)</t>
  </si>
  <si>
    <t>#_NOTE:</t>
  </si>
  <si>
    <t>catch</t>
  </si>
  <si>
    <t>ignored</t>
  </si>
  <si>
    <t>survey</t>
  </si>
  <si>
    <t>#Year</t>
  </si>
  <si>
    <t>Seas</t>
  </si>
  <si>
    <t>Fleet</t>
  </si>
  <si>
    <t>Catch</t>
  </si>
  <si>
    <t>Catch_SE</t>
  </si>
  <si>
    <t>equilibrium</t>
  </si>
  <si>
    <t>prior</t>
  </si>
  <si>
    <t>initial</t>
  </si>
  <si>
    <t>year</t>
  </si>
  <si>
    <t>end</t>
  </si>
  <si>
    <t>input</t>
  </si>
  <si>
    <t>#_CPUE_and_surveyabundance_observations</t>
  </si>
  <si>
    <t>#_Units:</t>
  </si>
  <si>
    <t>0=numbers;</t>
  </si>
  <si>
    <t>1=biomass;</t>
  </si>
  <si>
    <t>2=F;</t>
  </si>
  <si>
    <t>&gt;=30</t>
  </si>
  <si>
    <t>special</t>
  </si>
  <si>
    <t>types</t>
  </si>
  <si>
    <t>#_Errtype:</t>
  </si>
  <si>
    <t>-1=normal;</t>
  </si>
  <si>
    <t>0=lognormal;</t>
  </si>
  <si>
    <t>&gt;0=T</t>
  </si>
  <si>
    <t>#_SD_Report:</t>
  </si>
  <si>
    <t>0=no</t>
  </si>
  <si>
    <t>sdreport;</t>
  </si>
  <si>
    <t>1=enable</t>
  </si>
  <si>
    <t>sdreport</t>
  </si>
  <si>
    <t>#_Fleet</t>
  </si>
  <si>
    <t>Units</t>
  </si>
  <si>
    <t>Errtype</t>
  </si>
  <si>
    <t>SD_Report</t>
  </si>
  <si>
    <t>obs</t>
  </si>
  <si>
    <t>se(log)</t>
  </si>
  <si>
    <t>note:</t>
  </si>
  <si>
    <t>terminator</t>
  </si>
  <si>
    <t>observations</t>
  </si>
  <si>
    <t>#_N_fleets_with_discard</t>
  </si>
  <si>
    <t>#_discard_units</t>
  </si>
  <si>
    <t>(1=same_as_catchunits(bio/num);</t>
  </si>
  <si>
    <t>2=fraction;</t>
  </si>
  <si>
    <t>3=numbers)</t>
  </si>
  <si>
    <t>#_discard_errtype:</t>
  </si>
  <si>
    <t>&gt;0</t>
  </si>
  <si>
    <t>DF</t>
  </si>
  <si>
    <t>T-dist(read</t>
  </si>
  <si>
    <t>CV</t>
  </si>
  <si>
    <t>below);</t>
  </si>
  <si>
    <t>normal</t>
  </si>
  <si>
    <t>CV;</t>
  </si>
  <si>
    <t>se;</t>
  </si>
  <si>
    <t>lognormal;</t>
  </si>
  <si>
    <t>trunc</t>
  </si>
  <si>
    <t>note,</t>
  </si>
  <si>
    <t>have</t>
  </si>
  <si>
    <t>and</t>
  </si>
  <si>
    <t>errtype</t>
  </si>
  <si>
    <t>discard</t>
  </si>
  <si>
    <t>#_use</t>
  </si>
  <si>
    <t>meanbodysize_data</t>
  </si>
  <si>
    <t>(0/1)</t>
  </si>
  <si>
    <t>#_COND_30</t>
  </si>
  <si>
    <t>#_DF_for_meanbodysize_T-distribution_like</t>
  </si>
  <si>
    <t>positive</t>
  </si>
  <si>
    <t>partition</t>
  </si>
  <si>
    <t>mean</t>
  </si>
  <si>
    <t>body</t>
  </si>
  <si>
    <t>wt,</t>
  </si>
  <si>
    <t>negative</t>
  </si>
  <si>
    <t>length</t>
  </si>
  <si>
    <t>#_yr</t>
  </si>
  <si>
    <t>part</t>
  </si>
  <si>
    <t>stderr</t>
  </si>
  <si>
    <t>size</t>
  </si>
  <si>
    <t>set</t>
  </si>
  <si>
    <t>up</t>
  </si>
  <si>
    <t>population</t>
  </si>
  <si>
    <t>bin</t>
  </si>
  <si>
    <t>structure</t>
  </si>
  <si>
    <t>(note</t>
  </si>
  <si>
    <t>-</t>
  </si>
  <si>
    <t>irrelevant</t>
  </si>
  <si>
    <t>if</t>
  </si>
  <si>
    <t>not</t>
  </si>
  <si>
    <t>using</t>
  </si>
  <si>
    <t>empirical</t>
  </si>
  <si>
    <t>wtatage</t>
  </si>
  <si>
    <t>method:</t>
  </si>
  <si>
    <t>1=use</t>
  </si>
  <si>
    <t>databins;</t>
  </si>
  <si>
    <t>2=generate</t>
  </si>
  <si>
    <t>from</t>
  </si>
  <si>
    <t>binwidth,min,max</t>
  </si>
  <si>
    <t>below;</t>
  </si>
  <si>
    <t>3=read</t>
  </si>
  <si>
    <t>vector</t>
  </si>
  <si>
    <t>binwidth</t>
  </si>
  <si>
    <t>comp</t>
  </si>
  <si>
    <t>(lower</t>
  </si>
  <si>
    <t>edge</t>
  </si>
  <si>
    <t>first</t>
  </si>
  <si>
    <t>at</t>
  </si>
  <si>
    <t>0.00)</t>
  </si>
  <si>
    <t>maximum</t>
  </si>
  <si>
    <t>last</t>
  </si>
  <si>
    <t>bin)</t>
  </si>
  <si>
    <t>composition</t>
  </si>
  <si>
    <t>#_mintailcomp:</t>
  </si>
  <si>
    <t>upper</t>
  </si>
  <si>
    <t>lower</t>
  </si>
  <si>
    <t>distribution</t>
  </si>
  <si>
    <t>females</t>
  </si>
  <si>
    <t>males</t>
  </si>
  <si>
    <t>separately</t>
  </si>
  <si>
    <t>accumulated</t>
  </si>
  <si>
    <t>until</t>
  </si>
  <si>
    <t>exceeding</t>
  </si>
  <si>
    <t>this</t>
  </si>
  <si>
    <t>level.</t>
  </si>
  <si>
    <t>#_addtocomp:</t>
  </si>
  <si>
    <t>after</t>
  </si>
  <si>
    <t>accumulation</t>
  </si>
  <si>
    <t>tails;</t>
  </si>
  <si>
    <t>added</t>
  </si>
  <si>
    <t>all</t>
  </si>
  <si>
    <t>bins</t>
  </si>
  <si>
    <t>#_males</t>
  </si>
  <si>
    <t>treated</t>
  </si>
  <si>
    <t>as</t>
  </si>
  <si>
    <t>combined</t>
  </si>
  <si>
    <t>below</t>
  </si>
  <si>
    <t>number</t>
  </si>
  <si>
    <t>#_compressbins:</t>
  </si>
  <si>
    <t>accumulate</t>
  </si>
  <si>
    <t>tail</t>
  </si>
  <si>
    <t>by</t>
  </si>
  <si>
    <t>bins;</t>
  </si>
  <si>
    <t>acts</t>
  </si>
  <si>
    <t>simultaneous</t>
  </si>
  <si>
    <t>mintailcomp;</t>
  </si>
  <si>
    <t>set=0</t>
  </si>
  <si>
    <t>no</t>
  </si>
  <si>
    <t>forced</t>
  </si>
  <si>
    <t>#_Comp_Error:</t>
  </si>
  <si>
    <t>0=multinomial,</t>
  </si>
  <si>
    <t>1=dirichlet</t>
  </si>
  <si>
    <t>#_Comp_Error2:</t>
  </si>
  <si>
    <t>parm</t>
  </si>
  <si>
    <t>dirichlet</t>
  </si>
  <si>
    <t>#_minsamplesize:</t>
  </si>
  <si>
    <t>sample</t>
  </si>
  <si>
    <t>size;</t>
  </si>
  <si>
    <t>match</t>
  </si>
  <si>
    <t>3.24,</t>
  </si>
  <si>
    <t>#_mintailcomp</t>
  </si>
  <si>
    <t>addtocomp</t>
  </si>
  <si>
    <t>combM+F</t>
  </si>
  <si>
    <t>CompressBns</t>
  </si>
  <si>
    <t>CompError</t>
  </si>
  <si>
    <t>ParmSelect</t>
  </si>
  <si>
    <t>minsamplesize</t>
  </si>
  <si>
    <t>#_fleet:1_Fishery</t>
  </si>
  <si>
    <t>#_fleet:2_Acoustic_Survey</t>
  </si>
  <si>
    <t>sex</t>
  </si>
  <si>
    <t>codes:</t>
  </si>
  <si>
    <t>0=combined;</t>
  </si>
  <si>
    <t>female</t>
  </si>
  <si>
    <t>only;</t>
  </si>
  <si>
    <t>2=use</t>
  </si>
  <si>
    <t>male</t>
  </si>
  <si>
    <t>3=use</t>
  </si>
  <si>
    <t>both</t>
  </si>
  <si>
    <t>joint</t>
  </si>
  <si>
    <t>sexxlength</t>
  </si>
  <si>
    <t>(0=combined;</t>
  </si>
  <si>
    <t>1=discard;</t>
  </si>
  <si>
    <t>2=retained</t>
  </si>
  <si>
    <t>#_N_LengthBins;</t>
  </si>
  <si>
    <t>then</t>
  </si>
  <si>
    <t>enter</t>
  </si>
  <si>
    <t>each</t>
  </si>
  <si>
    <t>Nsamp</t>
  </si>
  <si>
    <t>datavector(female-male)</t>
  </si>
  <si>
    <t>#_N_age_bins</t>
  </si>
  <si>
    <t>#_N_ageerror_definitions</t>
  </si>
  <si>
    <t>#age0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</si>
  <si>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</si>
  <si>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</si>
  <si>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</si>
  <si>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</si>
  <si>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</si>
  <si>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</si>
  <si>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</si>
  <si>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</si>
  <si>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</si>
  <si>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</si>
  <si>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</si>
  <si>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</si>
  <si>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</si>
  <si>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</si>
  <si>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</si>
  <si>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</si>
  <si>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</si>
  <si>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</si>
  <si>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</si>
  <si>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</si>
  <si>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yr</t>
  </si>
  <si>
    <t>def</t>
  </si>
  <si>
    <t>comment</t>
  </si>
  <si>
    <t>#_Lbin_method_for_Age_Data:</t>
  </si>
  <si>
    <t>1=poplenbins;</t>
  </si>
  <si>
    <t>2=datalenbins;</t>
  </si>
  <si>
    <t>3=lengths</t>
  </si>
  <si>
    <t>Acoustic</t>
  </si>
  <si>
    <t>ages</t>
  </si>
  <si>
    <t>#year</t>
  </si>
  <si>
    <t>Month</t>
  </si>
  <si>
    <t>Sex</t>
  </si>
  <si>
    <t>Partition</t>
  </si>
  <si>
    <t>AgeErr</t>
  </si>
  <si>
    <t>LbinLo</t>
  </si>
  <si>
    <t>LbinHi</t>
  </si>
  <si>
    <t>nTrips</t>
  </si>
  <si>
    <t>#Aggregate</t>
  </si>
  <si>
    <t>marginal</t>
  </si>
  <si>
    <t>fishery</t>
  </si>
  <si>
    <t>comps</t>
  </si>
  <si>
    <t>#_Use_MeanSize-at-Age_obs</t>
  </si>
  <si>
    <t>#_N_environ_variables</t>
  </si>
  <si>
    <t>#Yr</t>
  </si>
  <si>
    <t>Variable</t>
  </si>
  <si>
    <t>Value</t>
  </si>
  <si>
    <t>N</t>
  </si>
  <si>
    <t>sizefreq</t>
  </si>
  <si>
    <t>methods</t>
  </si>
  <si>
    <t>do</t>
  </si>
  <si>
    <t>tags</t>
  </si>
  <si>
    <t>morphcomp</t>
  </si>
  <si>
    <t>data(0/1)</t>
  </si>
  <si>
    <t>Nobs,</t>
  </si>
  <si>
    <t>Nmorphs,</t>
  </si>
  <si>
    <t>mincomp</t>
  </si>
  <si>
    <t>type,</t>
  </si>
  <si>
    <t>partition,</t>
  </si>
  <si>
    <t>Nsamp,</t>
  </si>
  <si>
    <t>datavector_by_Nmorphs</t>
  </si>
  <si>
    <t>Do</t>
  </si>
  <si>
    <t>dataread</t>
  </si>
  <si>
    <t>selectivity</t>
  </si>
  <si>
    <t>priors(0/1)</t>
  </si>
  <si>
    <t>Yr,</t>
  </si>
  <si>
    <t>Seas,</t>
  </si>
  <si>
    <t>Fleet,</t>
  </si>
  <si>
    <t>Age/Size,</t>
  </si>
  <si>
    <t>Bin,</t>
  </si>
  <si>
    <t>selex_prior,</t>
  </si>
  <si>
    <t>prior_sd</t>
  </si>
  <si>
    <t>feature</t>
  </si>
  <si>
    <t>yet</t>
  </si>
  <si>
    <t>implemented</t>
  </si>
  <si>
    <t>control</t>
  </si>
  <si>
    <t>means</t>
  </si>
  <si>
    <t>wtatage.ss;</t>
  </si>
  <si>
    <t>wtatage.ss</t>
  </si>
  <si>
    <t>also</t>
  </si>
  <si>
    <t>growth</t>
  </si>
  <si>
    <t>parameters</t>
  </si>
  <si>
    <t>#_N_Growth_Patterns</t>
  </si>
  <si>
    <t>#_N_platoons_Within_GrowthPattern</t>
  </si>
  <si>
    <t>#_Cond</t>
  </si>
  <si>
    <t>#_Morph_between/within_stdev_ratio</t>
  </si>
  <si>
    <t>(no</t>
  </si>
  <si>
    <t>N_morphs=1)</t>
  </si>
  <si>
    <t>#vector_Morphdist_(-1_in_first_val_gives_normal_approx)</t>
  </si>
  <si>
    <t>recr_dist_method</t>
  </si>
  <si>
    <t>parameters:</t>
  </si>
  <si>
    <t>2=main</t>
  </si>
  <si>
    <t>effects</t>
  </si>
  <si>
    <t>GP,</t>
  </si>
  <si>
    <t>Settle</t>
  </si>
  <si>
    <t>timing,</t>
  </si>
  <si>
    <t>Area;</t>
  </si>
  <si>
    <t>3=each</t>
  </si>
  <si>
    <t>entity;</t>
  </si>
  <si>
    <t>4=none</t>
  </si>
  <si>
    <t>when</t>
  </si>
  <si>
    <t>N_GP*Nsettle*pop==1</t>
  </si>
  <si>
    <t>implemented;</t>
  </si>
  <si>
    <t>Future</t>
  </si>
  <si>
    <t>usage:</t>
  </si>
  <si>
    <t>Spawner-Recruitment:</t>
  </si>
  <si>
    <t>1=global;</t>
  </si>
  <si>
    <t>2=by</t>
  </si>
  <si>
    <t>recruitment</t>
  </si>
  <si>
    <t>settlement</t>
  </si>
  <si>
    <t>assignments</t>
  </si>
  <si>
    <t>unused</t>
  </si>
  <si>
    <t>option</t>
  </si>
  <si>
    <t>#GPattern</t>
  </si>
  <si>
    <t>(for</t>
  </si>
  <si>
    <t>assignment)</t>
  </si>
  <si>
    <t>N_movement_definitions</t>
  </si>
  <si>
    <t>goes</t>
  </si>
  <si>
    <t>here</t>
  </si>
  <si>
    <t>Nareas</t>
  </si>
  <si>
    <t>&gt;</t>
  </si>
  <si>
    <t>that</t>
  </si>
  <si>
    <t>moves</t>
  </si>
  <si>
    <t>(real</t>
  </si>
  <si>
    <t>begin</t>
  </si>
  <si>
    <t>season,</t>
  </si>
  <si>
    <t>integer)</t>
  </si>
  <si>
    <t>cond</t>
  </si>
  <si>
    <t>on</t>
  </si>
  <si>
    <t>do_migration&gt;0</t>
  </si>
  <si>
    <t>example</t>
  </si>
  <si>
    <t>move</t>
  </si>
  <si>
    <t>definition</t>
  </si>
  <si>
    <t>seas=1,</t>
  </si>
  <si>
    <t>morph=1,</t>
  </si>
  <si>
    <t>source=1</t>
  </si>
  <si>
    <t>dest=2,</t>
  </si>
  <si>
    <t>age1=4,</t>
  </si>
  <si>
    <t>age2=10</t>
  </si>
  <si>
    <t>#_Nblock_Patterns</t>
  </si>
  <si>
    <t>controls</t>
  </si>
  <si>
    <t>timevary</t>
  </si>
  <si>
    <t>#_env/block/dev_adjust_method</t>
  </si>
  <si>
    <t>time-vary</t>
  </si>
  <si>
    <t>parms</t>
  </si>
  <si>
    <t>(1=warn</t>
  </si>
  <si>
    <t>relative</t>
  </si>
  <si>
    <t>base</t>
  </si>
  <si>
    <t>bounds;</t>
  </si>
  <si>
    <t>3=no</t>
  </si>
  <si>
    <t>bound</t>
  </si>
  <si>
    <t>check)</t>
  </si>
  <si>
    <t>autogen</t>
  </si>
  <si>
    <t>autogen:</t>
  </si>
  <si>
    <t>1st</t>
  </si>
  <si>
    <t>element</t>
  </si>
  <si>
    <t>biology,</t>
  </si>
  <si>
    <t>2nd</t>
  </si>
  <si>
    <t>SR,</t>
  </si>
  <si>
    <t>3rd</t>
  </si>
  <si>
    <t>Q,</t>
  </si>
  <si>
    <t>4th</t>
  </si>
  <si>
    <t>reserved,</t>
  </si>
  <si>
    <t>5th</t>
  </si>
  <si>
    <t>selex</t>
  </si>
  <si>
    <t>where:</t>
  </si>
  <si>
    <t>=</t>
  </si>
  <si>
    <t>time-varying</t>
  </si>
  <si>
    <t>parms;</t>
  </si>
  <si>
    <t>line;</t>
  </si>
  <si>
    <t>min==-12345</t>
  </si>
  <si>
    <t>setup</t>
  </si>
  <si>
    <t>M,</t>
  </si>
  <si>
    <t>growth,</t>
  </si>
  <si>
    <t>maturity,</t>
  </si>
  <si>
    <t>fecundity,</t>
  </si>
  <si>
    <t>distibution,</t>
  </si>
  <si>
    <t>movement</t>
  </si>
  <si>
    <t>#_natM_type:_0=1Parm;</t>
  </si>
  <si>
    <t>1=N_breakpoints;_2=Lorenzen;_3=agespecific;_4=agespec_withseasinterpolate</t>
  </si>
  <si>
    <t>#_no</t>
  </si>
  <si>
    <t>additional</t>
  </si>
  <si>
    <t>selected</t>
  </si>
  <si>
    <t>M</t>
  </si>
  <si>
    <t>option;</t>
  </si>
  <si>
    <t>1P</t>
  </si>
  <si>
    <t>per</t>
  </si>
  <si>
    <t>morph</t>
  </si>
  <si>
    <t>GrowthModel:</t>
  </si>
  <si>
    <t>1=vonBert</t>
  </si>
  <si>
    <t>L1&amp;L2;</t>
  </si>
  <si>
    <t>2=Richards</t>
  </si>
  <si>
    <t>3=age_specific_K;</t>
  </si>
  <si>
    <t>4=not</t>
  </si>
  <si>
    <t>#_Age(post-settlement)_for_L1;linear</t>
  </si>
  <si>
    <t>#_Growth_Age_for_L2</t>
  </si>
  <si>
    <t>(999</t>
  </si>
  <si>
    <t>Linf)</t>
  </si>
  <si>
    <t>#_exponential</t>
  </si>
  <si>
    <t>decay</t>
  </si>
  <si>
    <t>above</t>
  </si>
  <si>
    <t>maxage</t>
  </si>
  <si>
    <t>(fixed</t>
  </si>
  <si>
    <t>3.24;</t>
  </si>
  <si>
    <t>should</t>
  </si>
  <si>
    <t>approx</t>
  </si>
  <si>
    <t>Z;</t>
  </si>
  <si>
    <t>replicates</t>
  </si>
  <si>
    <t>3.24)</t>
  </si>
  <si>
    <t>#_placeholder</t>
  </si>
  <si>
    <t>future</t>
  </si>
  <si>
    <t>#_SD_add_to_LAA</t>
  </si>
  <si>
    <t>(set</t>
  </si>
  <si>
    <t>SS2</t>
  </si>
  <si>
    <t>V1.x</t>
  </si>
  <si>
    <t>compatibility)</t>
  </si>
  <si>
    <t>#_CV_Growth_Pattern:</t>
  </si>
  <si>
    <t>CV=f(LAA);</t>
  </si>
  <si>
    <t>CV=F(A);</t>
  </si>
  <si>
    <t>SD=F(LAA);</t>
  </si>
  <si>
    <t>SD=F(A);</t>
  </si>
  <si>
    <t>logSD=F(A)</t>
  </si>
  <si>
    <t>#_maturity_option:</t>
  </si>
  <si>
    <t>1=length</t>
  </si>
  <si>
    <t>logistic;</t>
  </si>
  <si>
    <t>2=age</t>
  </si>
  <si>
    <t>age-maturity</t>
  </si>
  <si>
    <t>matrix</t>
  </si>
  <si>
    <t>growth_pattern;</t>
  </si>
  <si>
    <t>4=read</t>
  </si>
  <si>
    <t>age-fecundity;</t>
  </si>
  <si>
    <t>5=disabled;</t>
  </si>
  <si>
    <t>6=read</t>
  </si>
  <si>
    <t>length-maturity</t>
  </si>
  <si>
    <t>#_Age_Fecundity</t>
  </si>
  <si>
    <t>pattern</t>
  </si>
  <si>
    <t>wt-at-age.ss</t>
  </si>
  <si>
    <t>now</t>
  </si>
  <si>
    <t>invoked</t>
  </si>
  <si>
    <t>bodywt</t>
  </si>
  <si>
    <t>flag</t>
  </si>
  <si>
    <t>#_First_Mature_Age</t>
  </si>
  <si>
    <t>#_fecundity</t>
  </si>
  <si>
    <t>option:(1)eggs=Wt*(a+b*Wt);(2)eggs=a*L^b;(3)eggs=a*Wt^b;</t>
  </si>
  <si>
    <t>(4)eggs=a+b*L;</t>
  </si>
  <si>
    <t>(5)eggs=a+b*W</t>
  </si>
  <si>
    <t>#_hermaphroditism</t>
  </si>
  <si>
    <t>option:</t>
  </si>
  <si>
    <t>0=none;</t>
  </si>
  <si>
    <t>1=female-to-male</t>
  </si>
  <si>
    <t>age-specific</t>
  </si>
  <si>
    <t>fxn;</t>
  </si>
  <si>
    <t>fxn</t>
  </si>
  <si>
    <t>#_parameter_offset_approach</t>
  </si>
  <si>
    <t>(1=none,</t>
  </si>
  <si>
    <t>2=</t>
  </si>
  <si>
    <t>G,</t>
  </si>
  <si>
    <t>CV_G</t>
  </si>
  <si>
    <t>offset</t>
  </si>
  <si>
    <t>female-GP1,</t>
  </si>
  <si>
    <t>3=like</t>
  </si>
  <si>
    <t>V1.x)</t>
  </si>
  <si>
    <t>#_growth_parms</t>
  </si>
  <si>
    <t>#_LO</t>
  </si>
  <si>
    <t>HI</t>
  </si>
  <si>
    <t>INIT</t>
  </si>
  <si>
    <t>PRIOR</t>
  </si>
  <si>
    <t>PR_SD</t>
  </si>
  <si>
    <t>PR_type</t>
  </si>
  <si>
    <t>PHASE</t>
  </si>
  <si>
    <t>env_var</t>
  </si>
  <si>
    <t>devlink</t>
  </si>
  <si>
    <t>devminyr</t>
  </si>
  <si>
    <t>devmaxyr</t>
  </si>
  <si>
    <t>dev_PH</t>
  </si>
  <si>
    <t>Block</t>
  </si>
  <si>
    <t>Block_Fxn</t>
  </si>
  <si>
    <t>NatM_p_1_Fem_GP_1</t>
  </si>
  <si>
    <t>L_at_Amin_Fem_GP_1</t>
  </si>
  <si>
    <t>L_at_Amax_Fem_GP_1</t>
  </si>
  <si>
    <t>VonBert_K_Fem_GP_1</t>
  </si>
  <si>
    <t>CV_young_Fem_GP_1</t>
  </si>
  <si>
    <t>CV_old_Fem_GP_1</t>
  </si>
  <si>
    <t>Wtlen_1_Fem</t>
  </si>
  <si>
    <t>Wtlen_2_Fem</t>
  </si>
  <si>
    <t>Mat50%_Fem</t>
  </si>
  <si>
    <t>Mat_slope_Fem</t>
  </si>
  <si>
    <t>Eggs/kg_inter_Fem</t>
  </si>
  <si>
    <t>Eggs/kg_slope_wt_Fem</t>
  </si>
  <si>
    <t>RecrDist_GP_1</t>
  </si>
  <si>
    <t>RecrDist_Area_1</t>
  </si>
  <si>
    <t>RecrDist_timing_1</t>
  </si>
  <si>
    <t>CohortGrowDev</t>
  </si>
  <si>
    <t>FracFemale_GP_1</t>
  </si>
  <si>
    <t>MG</t>
  </si>
  <si>
    <t>#_seasonal_effects_on_biology_parms</t>
  </si>
  <si>
    <t>#_femwtlen1,femwtlen2,mat1,mat2,fec1,fec2,Malewtlen1,malewtlen2,L1,K</t>
  </si>
  <si>
    <t>#_</t>
  </si>
  <si>
    <t>LO</t>
  </si>
  <si>
    <t>seasonal</t>
  </si>
  <si>
    <t>#_Spawner-Recruitment</t>
  </si>
  <si>
    <t>#_SR_function:</t>
  </si>
  <si>
    <t>2=Ricker;</t>
  </si>
  <si>
    <t>3=std_B-H;</t>
  </si>
  <si>
    <t>4=SCAA;</t>
  </si>
  <si>
    <t>5=Hockey;</t>
  </si>
  <si>
    <t>6=B-H_flattop;</t>
  </si>
  <si>
    <t>7=survival_3Parm;</t>
  </si>
  <si>
    <t>8=Shepard_3Parm</t>
  </si>
  <si>
    <t>0/1</t>
  </si>
  <si>
    <t>steepness</t>
  </si>
  <si>
    <t>equ</t>
  </si>
  <si>
    <t>calculation</t>
  </si>
  <si>
    <t>feature:</t>
  </si>
  <si>
    <t>make</t>
  </si>
  <si>
    <t>realized</t>
  </si>
  <si>
    <t>sigmaR</t>
  </si>
  <si>
    <t>function</t>
  </si>
  <si>
    <t>SR</t>
  </si>
  <si>
    <t>curvature</t>
  </si>
  <si>
    <t>env-var</t>
  </si>
  <si>
    <t>use_dev</t>
  </si>
  <si>
    <t>dev_mnyr</t>
  </si>
  <si>
    <t>dev_mxyr</t>
  </si>
  <si>
    <t>Blk_Fxn</t>
  </si>
  <si>
    <t>parm_name</t>
  </si>
  <si>
    <t>SR_LN(R0)</t>
  </si>
  <si>
    <t>SR_BH_steep</t>
  </si>
  <si>
    <t>SR_sigmaR</t>
  </si>
  <si>
    <t>SR_regime</t>
  </si>
  <si>
    <t>SR_autocorr</t>
  </si>
  <si>
    <t>#do_recdev:</t>
  </si>
  <si>
    <t>1=devvector;</t>
  </si>
  <si>
    <t>2=simple</t>
  </si>
  <si>
    <t>deviations</t>
  </si>
  <si>
    <t>main</t>
  </si>
  <si>
    <t>recr_devs;</t>
  </si>
  <si>
    <t>early</t>
  </si>
  <si>
    <t>devs</t>
  </si>
  <si>
    <t>can</t>
  </si>
  <si>
    <t>preceed</t>
  </si>
  <si>
    <t>era</t>
  </si>
  <si>
    <t>forecast</t>
  </si>
  <si>
    <t>start</t>
  </si>
  <si>
    <t>following</t>
  </si>
  <si>
    <t>#_recdev</t>
  </si>
  <si>
    <t>phase</t>
  </si>
  <si>
    <t>advanced</t>
  </si>
  <si>
    <t>options</t>
  </si>
  <si>
    <t>#_recdev_early_start</t>
  </si>
  <si>
    <t>(0=none;</t>
  </si>
  <si>
    <t>neg</t>
  </si>
  <si>
    <t>makes</t>
  </si>
  <si>
    <t>recdev_start)</t>
  </si>
  <si>
    <t>#_recdev_early_phase</t>
  </si>
  <si>
    <t>#_forecast_recruitment</t>
  </si>
  <si>
    <t>(incl.</t>
  </si>
  <si>
    <t>late</t>
  </si>
  <si>
    <t>recr)</t>
  </si>
  <si>
    <t>(0</t>
  </si>
  <si>
    <t>resets</t>
  </si>
  <si>
    <t>maxphase+1)</t>
  </si>
  <si>
    <t>#_lambda</t>
  </si>
  <si>
    <t>Fcast_recr_like</t>
  </si>
  <si>
    <t>occurring</t>
  </si>
  <si>
    <t>before</t>
  </si>
  <si>
    <t>endyr+1</t>
  </si>
  <si>
    <t>#_last_early_yr_nobias_adj_in_MPD</t>
  </si>
  <si>
    <t>#_first_yr_fullbias_adj_in_MPD</t>
  </si>
  <si>
    <t>#_last_yr_fullbias_adj_in_MPD</t>
  </si>
  <si>
    <t>#_first_recent_yr_nobias_adj_in_MPD</t>
  </si>
  <si>
    <t>#_max_bias_adj_in_MPD</t>
  </si>
  <si>
    <t>(-1</t>
  </si>
  <si>
    <t>ramp</t>
  </si>
  <si>
    <t>biasadj=1.0</t>
  </si>
  <si>
    <t>estimated</t>
  </si>
  <si>
    <t>recdevs)</t>
  </si>
  <si>
    <t>#_period</t>
  </si>
  <si>
    <t>cycles</t>
  </si>
  <si>
    <t>(N</t>
  </si>
  <si>
    <t>below)</t>
  </si>
  <si>
    <t>#min</t>
  </si>
  <si>
    <t>rec_dev</t>
  </si>
  <si>
    <t>#max</t>
  </si>
  <si>
    <t>#_read_recdevs</t>
  </si>
  <si>
    <t>#_end</t>
  </si>
  <si>
    <t>full</t>
  </si>
  <si>
    <t>parameter</t>
  </si>
  <si>
    <t>lines</t>
  </si>
  <si>
    <t>specified</t>
  </si>
  <si>
    <t>recr</t>
  </si>
  <si>
    <t>#_Yr</t>
  </si>
  <si>
    <t>Input_value</t>
  </si>
  <si>
    <t>1946E</t>
  </si>
  <si>
    <t>1947E</t>
  </si>
  <si>
    <t>1948E</t>
  </si>
  <si>
    <t>1949E</t>
  </si>
  <si>
    <t>1950E</t>
  </si>
  <si>
    <t>1951E</t>
  </si>
  <si>
    <t>1952E</t>
  </si>
  <si>
    <t>1953E</t>
  </si>
  <si>
    <t>1954E</t>
  </si>
  <si>
    <t>1955E</t>
  </si>
  <si>
    <t>1956E</t>
  </si>
  <si>
    <t>1957E</t>
  </si>
  <si>
    <t>1958E</t>
  </si>
  <si>
    <t>1959E</t>
  </si>
  <si>
    <t>1960E</t>
  </si>
  <si>
    <t>1961E</t>
  </si>
  <si>
    <t>1962E</t>
  </si>
  <si>
    <t>1963E</t>
  </si>
  <si>
    <t>1964E</t>
  </si>
  <si>
    <t>1965E</t>
  </si>
  <si>
    <t>1966E</t>
  </si>
  <si>
    <t>1967E</t>
  </si>
  <si>
    <t>1968E</t>
  </si>
  <si>
    <t>1969E</t>
  </si>
  <si>
    <t>1970R</t>
  </si>
  <si>
    <t>1971R</t>
  </si>
  <si>
    <t>1972R</t>
  </si>
  <si>
    <t>1973R</t>
  </si>
  <si>
    <t>1974R</t>
  </si>
  <si>
    <t>1975R</t>
  </si>
  <si>
    <t>1976R</t>
  </si>
  <si>
    <t>1977R</t>
  </si>
  <si>
    <t>1978R</t>
  </si>
  <si>
    <t>1979R</t>
  </si>
  <si>
    <t>1980R</t>
  </si>
  <si>
    <t>1981R</t>
  </si>
  <si>
    <t>1982R</t>
  </si>
  <si>
    <t>1983R</t>
  </si>
  <si>
    <t>1984R</t>
  </si>
  <si>
    <t>1985R</t>
  </si>
  <si>
    <t>1986R</t>
  </si>
  <si>
    <t>1987R</t>
  </si>
  <si>
    <t>1988R</t>
  </si>
  <si>
    <t>1989R</t>
  </si>
  <si>
    <t>1990R</t>
  </si>
  <si>
    <t>1991R</t>
  </si>
  <si>
    <t>1992R</t>
  </si>
  <si>
    <t>1993R</t>
  </si>
  <si>
    <t>1994R</t>
  </si>
  <si>
    <t>1995R</t>
  </si>
  <si>
    <t>1996R</t>
  </si>
  <si>
    <t>1997R</t>
  </si>
  <si>
    <t>1998R</t>
  </si>
  <si>
    <t>1999R</t>
  </si>
  <si>
    <t>2000R</t>
  </si>
  <si>
    <t>2001R</t>
  </si>
  <si>
    <t>2002R</t>
  </si>
  <si>
    <t>2003R</t>
  </si>
  <si>
    <t>2004R</t>
  </si>
  <si>
    <t>2005R</t>
  </si>
  <si>
    <t>2006R</t>
  </si>
  <si>
    <t>2007R</t>
  </si>
  <si>
    <t>2008R</t>
  </si>
  <si>
    <t>2009R</t>
  </si>
  <si>
    <t>2010R</t>
  </si>
  <si>
    <t>2011R</t>
  </si>
  <si>
    <t>2012R</t>
  </si>
  <si>
    <t>2013R</t>
  </si>
  <si>
    <t>2014R</t>
  </si>
  <si>
    <t>2015F</t>
  </si>
  <si>
    <t>2016F</t>
  </si>
  <si>
    <t>2017F</t>
  </si>
  <si>
    <t>2018F</t>
  </si>
  <si>
    <t>2019F</t>
  </si>
  <si>
    <t>implementation</t>
  </si>
  <si>
    <t>forecast:</t>
  </si>
  <si>
    <t>#Fishing</t>
  </si>
  <si>
    <t>Mortality</t>
  </si>
  <si>
    <t>info</t>
  </si>
  <si>
    <t>F</t>
  </si>
  <si>
    <t>ballpark</t>
  </si>
  <si>
    <t>(neg</t>
  </si>
  <si>
    <t>disable)</t>
  </si>
  <si>
    <t>F_Method:</t>
  </si>
  <si>
    <t>1=Pope;</t>
  </si>
  <si>
    <t>2=instan.</t>
  </si>
  <si>
    <t>F;</t>
  </si>
  <si>
    <t>3=hybrid</t>
  </si>
  <si>
    <t>(hybrid</t>
  </si>
  <si>
    <t>recommended)</t>
  </si>
  <si>
    <t>max</t>
  </si>
  <si>
    <t>or</t>
  </si>
  <si>
    <t>harvest</t>
  </si>
  <si>
    <t>rate,</t>
  </si>
  <si>
    <t>depends</t>
  </si>
  <si>
    <t>F_Method</t>
  </si>
  <si>
    <t>needed</t>
  </si>
  <si>
    <t>Fmethod</t>
  </si>
  <si>
    <t>Fmethod=2;</t>
  </si>
  <si>
    <t>overall</t>
  </si>
  <si>
    <t>value;</t>
  </si>
  <si>
    <t>phase;</t>
  </si>
  <si>
    <t>detailed</t>
  </si>
  <si>
    <t>inputs</t>
  </si>
  <si>
    <t>Fmethod=3;</t>
  </si>
  <si>
    <t>iterations</t>
  </si>
  <si>
    <t>tuning</t>
  </si>
  <si>
    <t>hybrid</t>
  </si>
  <si>
    <t>#_initial_F_parms;</t>
  </si>
  <si>
    <t>count</t>
  </si>
  <si>
    <t>#2019</t>
  </si>
  <si>
    <t>rates</t>
  </si>
  <si>
    <t>Yr:</t>
  </si>
  <si>
    <t>seas:</t>
  </si>
  <si>
    <t>#_Q_setup</t>
  </si>
  <si>
    <t>cpue</t>
  </si>
  <si>
    <t>#_1:</t>
  </si>
  <si>
    <t>link</t>
  </si>
  <si>
    <t>type:</t>
  </si>
  <si>
    <t>(1=simple</t>
  </si>
  <si>
    <t>q,</t>
  </si>
  <si>
    <t>parm;</t>
  </si>
  <si>
    <t>2=mirror</t>
  </si>
  <si>
    <t>simple</t>
  </si>
  <si>
    <t>mirrored</t>
  </si>
  <si>
    <t>3=q</t>
  </si>
  <si>
    <t>power,</t>
  </si>
  <si>
    <t>parm)</t>
  </si>
  <si>
    <t>#_2:</t>
  </si>
  <si>
    <t>extra</t>
  </si>
  <si>
    <t>link,</t>
  </si>
  <si>
    <t>i.e.</t>
  </si>
  <si>
    <t>mirror</t>
  </si>
  <si>
    <t>#_3:</t>
  </si>
  <si>
    <t>select</t>
  </si>
  <si>
    <t>sd</t>
  </si>
  <si>
    <t>#_4:</t>
  </si>
  <si>
    <t>biasadj</t>
  </si>
  <si>
    <t>#_5:</t>
  </si>
  <si>
    <t>float</t>
  </si>
  <si>
    <t>link_info</t>
  </si>
  <si>
    <t>extra_se</t>
  </si>
  <si>
    <t>#_Q_parms(if_any);Qunits_are_ln(q)</t>
  </si>
  <si>
    <t>#NOTE:</t>
  </si>
  <si>
    <t>LnQ_base_Acoustic_Survey(2)),</t>
  </si>
  <si>
    <t>automatically</t>
  </si>
  <si>
    <t>replaced</t>
  </si>
  <si>
    <t>an</t>
  </si>
  <si>
    <t>analytical</t>
  </si>
  <si>
    <t>estimate</t>
  </si>
  <si>
    <t>since</t>
  </si>
  <si>
    <t>float=1</t>
  </si>
  <si>
    <t>Q_setup</t>
  </si>
  <si>
    <t>LnQ_base_Acoustic_Survey(2)</t>
  </si>
  <si>
    <t>Q_extraSD_Acoustic_Survey(2)</t>
  </si>
  <si>
    <t>Q</t>
  </si>
  <si>
    <t>#_size_selex_patterns</t>
  </si>
  <si>
    <t>#Pattern:_0;</t>
  </si>
  <si>
    <t>parm=0;</t>
  </si>
  <si>
    <t>selex=1.0</t>
  </si>
  <si>
    <t>sizes</t>
  </si>
  <si>
    <t>#Pattern:_1;</t>
  </si>
  <si>
    <t>parm=2;</t>
  </si>
  <si>
    <t>width</t>
  </si>
  <si>
    <t>specification</t>
  </si>
  <si>
    <t>#Pattern:_5;</t>
  </si>
  <si>
    <t>another</t>
  </si>
  <si>
    <t>selex;</t>
  </si>
  <si>
    <t>PARMS</t>
  </si>
  <si>
    <t>pick</t>
  </si>
  <si>
    <t>min-max</t>
  </si>
  <si>
    <t>#Pattern:_15;</t>
  </si>
  <si>
    <t>#Pattern:_6;</t>
  </si>
  <si>
    <t>parm=2+special;</t>
  </si>
  <si>
    <t>non-parm</t>
  </si>
  <si>
    <t>len</t>
  </si>
  <si>
    <t>#Pattern:_43;</t>
  </si>
  <si>
    <t>parm=2+special+2;</t>
  </si>
  <si>
    <t>like</t>
  </si>
  <si>
    <t>6,</t>
  </si>
  <si>
    <t>param</t>
  </si>
  <si>
    <t>scaling</t>
  </si>
  <si>
    <t>(average</t>
  </si>
  <si>
    <t>over</t>
  </si>
  <si>
    <t>range)</t>
  </si>
  <si>
    <t>#Pattern:_8;</t>
  </si>
  <si>
    <t>parm=8;</t>
  </si>
  <si>
    <t>New</t>
  </si>
  <si>
    <t>doublelogistic</t>
  </si>
  <si>
    <t>smooth</t>
  </si>
  <si>
    <t>transitions</t>
  </si>
  <si>
    <t>constant</t>
  </si>
  <si>
    <t>Linf</t>
  </si>
  <si>
    <t>#Pattern:_9;</t>
  </si>
  <si>
    <t>parm=6;</t>
  </si>
  <si>
    <t>4-parm</t>
  </si>
  <si>
    <t>double</t>
  </si>
  <si>
    <t>logistic</t>
  </si>
  <si>
    <t>starting</t>
  </si>
  <si>
    <t>length;</t>
  </si>
  <si>
    <t>6=1</t>
  </si>
  <si>
    <t>does</t>
  </si>
  <si>
    <t>desc</t>
  </si>
  <si>
    <t>#Pattern:_21;</t>
  </si>
  <si>
    <t>selex,</t>
  </si>
  <si>
    <t>pairs</t>
  </si>
  <si>
    <t>size,</t>
  </si>
  <si>
    <t>#Pattern:_22;</t>
  </si>
  <si>
    <t>parm=4;</t>
  </si>
  <si>
    <t>double_normal</t>
  </si>
  <si>
    <t>CASAL</t>
  </si>
  <si>
    <t>#Pattern:_23;</t>
  </si>
  <si>
    <t>where</t>
  </si>
  <si>
    <t>final</t>
  </si>
  <si>
    <t>directly</t>
  </si>
  <si>
    <t>equal</t>
  </si>
  <si>
    <t>sp(6)</t>
  </si>
  <si>
    <t>so</t>
  </si>
  <si>
    <t>be</t>
  </si>
  <si>
    <t>&gt;1.0</t>
  </si>
  <si>
    <t>#Pattern:_24;</t>
  </si>
  <si>
    <t>sel(minL)</t>
  </si>
  <si>
    <t>sel(maxL),</t>
  </si>
  <si>
    <t>joiners</t>
  </si>
  <si>
    <t>#Pattern:_25;</t>
  </si>
  <si>
    <t>parm=3;</t>
  </si>
  <si>
    <t>exponential-logistic</t>
  </si>
  <si>
    <t>#Pattern:_27;</t>
  </si>
  <si>
    <t>parm=3+special;</t>
  </si>
  <si>
    <t>cubic</t>
  </si>
  <si>
    <t>spline</t>
  </si>
  <si>
    <t>#Pattern:_42;</t>
  </si>
  <si>
    <t>parm=2+special+3;</t>
  </si>
  <si>
    <t>//</t>
  </si>
  <si>
    <t>27,</t>
  </si>
  <si>
    <t>#_discard_options:_0=none;_1=define_retention;_2=retention&amp;mortality;_3=all_discarded_dead;_4=define_dome-shaped_retention</t>
  </si>
  <si>
    <t>#_Pattern</t>
  </si>
  <si>
    <t>Discard</t>
  </si>
  <si>
    <t>Male</t>
  </si>
  <si>
    <t>Special</t>
  </si>
  <si>
    <t>#_age_selex_types</t>
  </si>
  <si>
    <t>#Pattern:_10;</t>
  </si>
  <si>
    <t>#Pattern:_11;</t>
  </si>
  <si>
    <t>#Pattern:_12;</t>
  </si>
  <si>
    <t>#Pattern:_13;</t>
  </si>
  <si>
    <t>#Pattern:_14;</t>
  </si>
  <si>
    <t>parm=nages+1;</t>
  </si>
  <si>
    <t>#Pattern:_16;</t>
  </si>
  <si>
    <t>Coleraine</t>
  </si>
  <si>
    <t>Gaussian</t>
  </si>
  <si>
    <t>#Pattern:_17;</t>
  </si>
  <si>
    <t>random</t>
  </si>
  <si>
    <t>walk</t>
  </si>
  <si>
    <t>overridden</t>
  </si>
  <si>
    <t>setting</t>
  </si>
  <si>
    <t>non-zero</t>
  </si>
  <si>
    <t>#Pattern:_41;</t>
  </si>
  <si>
    <t>parm=2+nages+1;</t>
  </si>
  <si>
    <t>17,</t>
  </si>
  <si>
    <t>#Pattern:_18;</t>
  </si>
  <si>
    <t>transition</t>
  </si>
  <si>
    <t>#Pattern:_19;</t>
  </si>
  <si>
    <t>#Pattern:_20;</t>
  </si>
  <si>
    <t>double_normal,using</t>
  </si>
  <si>
    <t>#Pattern:_26;</t>
  </si>
  <si>
    <t>spline;</t>
  </si>
  <si>
    <t>AgeSel_P1_Fishery(1)</t>
  </si>
  <si>
    <t>AgeSel_P2_Fishery(1)</t>
  </si>
  <si>
    <t>AgeSel_P3_Fishery(1)</t>
  </si>
  <si>
    <t>AgeSel_P4_Fishery(1)</t>
  </si>
  <si>
    <t>AgeSel_P5_Fishery(1)</t>
  </si>
  <si>
    <t>AgeSel_P6_Fishery(1)</t>
  </si>
  <si>
    <t>AgeSel_P7_Fishery(1)</t>
  </si>
  <si>
    <t>AgeSel_P8_Fishery(1)</t>
  </si>
  <si>
    <t>AgeSel_P9_Fishery(1)</t>
  </si>
  <si>
    <t>AgeSel_P10_Fishery(1)</t>
  </si>
  <si>
    <t>AgeSel_P11_Fishery(1)</t>
  </si>
  <si>
    <t>AgeSel_P12_Fishery(1)</t>
  </si>
  <si>
    <t>AgeSel_P13_Fishery(1)</t>
  </si>
  <si>
    <t>AgeSel_P14_Fishery(1)</t>
  </si>
  <si>
    <t>AgeSel_P15_Fishery(1)</t>
  </si>
  <si>
    <t>AgeSel_P16_Fishery(1)</t>
  </si>
  <si>
    <t>AgeSel_P17_Fishery(1)</t>
  </si>
  <si>
    <t>AgeSel_P18_Fishery(1)</t>
  </si>
  <si>
    <t>AgeSel_P19_Fishery(1)</t>
  </si>
  <si>
    <t>AgeSel_P20_Fishery(1)</t>
  </si>
  <si>
    <t>AgeSel_P21_Fishery(1)</t>
  </si>
  <si>
    <t>AgeSel_P1_Acoustic_Survey(2)</t>
  </si>
  <si>
    <t>AgeSel_P2_Acoustic_Survey(2)</t>
  </si>
  <si>
    <t>AgeSel_P3_Acoustic_Survey(2)</t>
  </si>
  <si>
    <t>AgeSel_P4_Acoustic_Survey(2)</t>
  </si>
  <si>
    <t>AgeSel_P5_Acoustic_Survey(2)</t>
  </si>
  <si>
    <t>AgeSel_P6_Acoustic_Survey(2)</t>
  </si>
  <si>
    <t>AgeSel_P7_Acoustic_Survey(2)</t>
  </si>
  <si>
    <t>AgeSel_P8_Acoustic_Survey(2)</t>
  </si>
  <si>
    <t>AgeSel_P9_Acoustic_Survey(2)</t>
  </si>
  <si>
    <t>AgeSel_P10_Acoustic_Survey(2)</t>
  </si>
  <si>
    <t>AgeSel_P11_Acoustic_Survey(2)</t>
  </si>
  <si>
    <t>AgeSel_P12_Acoustic_Survey(2)</t>
  </si>
  <si>
    <t>AgeSel_P13_Acoustic_Survey(2)</t>
  </si>
  <si>
    <t>AgeSel_P14_Acoustic_Survey(2)</t>
  </si>
  <si>
    <t>AgeSel_P15_Acoustic_Survey(2)</t>
  </si>
  <si>
    <t>AgeSel_P16_Acoustic_Survey(2)</t>
  </si>
  <si>
    <t>AgeSel_P17_Acoustic_Survey(2)</t>
  </si>
  <si>
    <t>AgeSel_P18_Acoustic_Survey(2)</t>
  </si>
  <si>
    <t>AgeSel_P19_Acoustic_Survey(2)</t>
  </si>
  <si>
    <t>AgeSel_P20_Acoustic_Survey(2)</t>
  </si>
  <si>
    <t>AgeSel_P21_Acoustic_Survey(2)</t>
  </si>
  <si>
    <t>Dirichlet-Multinomial</t>
  </si>
  <si>
    <t>controlling</t>
  </si>
  <si>
    <t>age-comp</t>
  </si>
  <si>
    <t>weights</t>
  </si>
  <si>
    <t>ln(EffN_mult)_1</t>
  </si>
  <si>
    <t>ln(EffN_mult)_2</t>
  </si>
  <si>
    <t>dev_se</t>
  </si>
  <si>
    <t>(a.k.a</t>
  </si>
  <si>
    <t>phi)</t>
  </si>
  <si>
    <t>converted</t>
  </si>
  <si>
    <t>hake</t>
  </si>
  <si>
    <t>assessment</t>
  </si>
  <si>
    <t>slope</t>
  </si>
  <si>
    <t>transformation</t>
  </si>
  <si>
    <t>AgeSel_P3_Fishery(1)_dev_se</t>
  </si>
  <si>
    <t>AgeSel_P3_Fishery(1)_dev_autocorr</t>
  </si>
  <si>
    <t>AgeSel_P4_Fishery(1)_dev_se</t>
  </si>
  <si>
    <t>AgeSel_P4_Fishery(1)_dev_autocorr</t>
  </si>
  <si>
    <t>AgeSel_P5_Fishery(1)_dev_se</t>
  </si>
  <si>
    <t>AgeSel_P5_Fishery(1)_dev_autocorr</t>
  </si>
  <si>
    <t>AgeSel_P6_Fishery(1)_dev_se</t>
  </si>
  <si>
    <t>AgeSel_P6_Fishery(1)_dev_autocorr</t>
  </si>
  <si>
    <t>AgeSel_P7_Fishery(1)_dev_se</t>
  </si>
  <si>
    <t>AgeSel_P7_Fishery(1)_dev_autocorr</t>
  </si>
  <si>
    <t>dev</t>
  </si>
  <si>
    <t>vectors</t>
  </si>
  <si>
    <t>created</t>
  </si>
  <si>
    <t>reported</t>
  </si>
  <si>
    <t>other</t>
  </si>
  <si>
    <t>tag</t>
  </si>
  <si>
    <t>section</t>
  </si>
  <si>
    <t>2D_AR1</t>
  </si>
  <si>
    <t>selectivity(0/1):</t>
  </si>
  <si>
    <t>experimental</t>
  </si>
  <si>
    <t>used</t>
  </si>
  <si>
    <t>Tag</t>
  </si>
  <si>
    <t>loss</t>
  </si>
  <si>
    <t>reporting</t>
  </si>
  <si>
    <t>go</t>
  </si>
  <si>
    <t>next</t>
  </si>
  <si>
    <t>TG_custom:</t>
  </si>
  <si>
    <t>read;</t>
  </si>
  <si>
    <t>1=read</t>
  </si>
  <si>
    <t>exist</t>
  </si>
  <si>
    <t>deviation</t>
  </si>
  <si>
    <t>block</t>
  </si>
  <si>
    <t>env</t>
  </si>
  <si>
    <t>type</t>
  </si>
  <si>
    <t>index</t>
  </si>
  <si>
    <t>trend</t>
  </si>
  <si>
    <t>var</t>
  </si>
  <si>
    <t>vectr</t>
  </si>
  <si>
    <t>_mnyr</t>
  </si>
  <si>
    <t>mxyr</t>
  </si>
  <si>
    <t>dev_vector</t>
  </si>
  <si>
    <t>Input</t>
  </si>
  <si>
    <t>variance</t>
  </si>
  <si>
    <t>adjustments</t>
  </si>
  <si>
    <t>factors:</t>
  </si>
  <si>
    <t>#_1=add_to_survey_CV</t>
  </si>
  <si>
    <t>#_2=add_to_discard_stddev</t>
  </si>
  <si>
    <t>#_3=add_to_bodywt_CV</t>
  </si>
  <si>
    <t>#_4=mult_by_lencomp_N</t>
  </si>
  <si>
    <t>#_5=mult_by_agecomp_N</t>
  </si>
  <si>
    <t>#_6=mult_by_size-at-age_N</t>
  </si>
  <si>
    <t>#_7=mult_by_generalized_sizecomp</t>
  </si>
  <si>
    <t>###</t>
  </si>
  <si>
    <t>values</t>
  </si>
  <si>
    <t>longer</t>
  </si>
  <si>
    <t>thanks</t>
  </si>
  <si>
    <t>new</t>
  </si>
  <si>
    <t>Dirichelt-Multinomial</t>
  </si>
  <si>
    <t>likelihood</t>
  </si>
  <si>
    <t>defined</t>
  </si>
  <si>
    <t>##</t>
  </si>
  <si>
    <t>#_Factor</t>
  </si>
  <si>
    <t>#_maxlambdaphase</t>
  </si>
  <si>
    <t>#_sd_offset;</t>
  </si>
  <si>
    <t>must</t>
  </si>
  <si>
    <t>any</t>
  </si>
  <si>
    <t>growthCV,</t>
  </si>
  <si>
    <t>sigmaR,</t>
  </si>
  <si>
    <t>extraSD</t>
  </si>
  <si>
    <t>changes</t>
  </si>
  <si>
    <t>default</t>
  </si>
  <si>
    <t>Lambdas</t>
  </si>
  <si>
    <t>(default</t>
  </si>
  <si>
    <t>1.0)</t>
  </si>
  <si>
    <t>Like_comp</t>
  </si>
  <si>
    <t>1=surv;</t>
  </si>
  <si>
    <t>2=disc;</t>
  </si>
  <si>
    <t>3=mnwt;</t>
  </si>
  <si>
    <t>4=length;</t>
  </si>
  <si>
    <t>5=age;</t>
  </si>
  <si>
    <t>6=SizeFreq;</t>
  </si>
  <si>
    <t>7=sizeage;</t>
  </si>
  <si>
    <t>8=catch;</t>
  </si>
  <si>
    <t>9=init_equ_catch;</t>
  </si>
  <si>
    <t>10=recrdev;</t>
  </si>
  <si>
    <t>11=parm_prior;</t>
  </si>
  <si>
    <t>12=parm_dev;</t>
  </si>
  <si>
    <t>13=CrashPen;</t>
  </si>
  <si>
    <t>14=Morphcomp;</t>
  </si>
  <si>
    <t>15=Tag-comp;</t>
  </si>
  <si>
    <t>16=Tag-negbin;</t>
  </si>
  <si>
    <t>17=F_ballpark</t>
  </si>
  <si>
    <t>#like_comp</t>
  </si>
  <si>
    <t>sizefreq_method</t>
  </si>
  <si>
    <t>lambdas</t>
  </si>
  <si>
    <t>columns</t>
  </si>
  <si>
    <t>phases)</t>
  </si>
  <si>
    <t>#_CPUE/survey:_1</t>
  </si>
  <si>
    <t>#_CPUE/survey:_2</t>
  </si>
  <si>
    <t>#_agecomp:_1</t>
  </si>
  <si>
    <t>#_agecomp:_2</t>
  </si>
  <si>
    <t>#_init_equ_catch</t>
  </si>
  <si>
    <t>#_recruitments</t>
  </si>
  <si>
    <t>#_parameter-priors</t>
  </si>
  <si>
    <t>#_parameter-dev-vectors</t>
  </si>
  <si>
    <t>#_crashPenLambda</t>
  </si>
  <si>
    <t>F_ballpark_lambda</t>
  </si>
  <si>
    <t>specs</t>
  </si>
  <si>
    <t>more</t>
  </si>
  <si>
    <t>stddev</t>
  </si>
  <si>
    <t>len/age,</t>
  </si>
  <si>
    <t>year,</t>
  </si>
  <si>
    <t>bins,</t>
  </si>
  <si>
    <t>Growth</t>
  </si>
  <si>
    <t>pattern,</t>
  </si>
  <si>
    <t>ages,</t>
  </si>
  <si>
    <t>NatAge_area(-1</t>
  </si>
  <si>
    <t>all),</t>
  </si>
  <si>
    <t>NatAge_yr,</t>
  </si>
  <si>
    <t>Natages</t>
  </si>
  <si>
    <t>std</t>
  </si>
  <si>
    <t>picks</t>
  </si>
  <si>
    <t>self-generate)</t>
  </si>
  <si>
    <t>NatAge</t>
  </si>
  <si>
    <t>#_#Yr</t>
  </si>
  <si>
    <t>seas</t>
  </si>
  <si>
    <t>weight-at-age</t>
  </si>
  <si>
    <t>Stock</t>
  </si>
  <si>
    <t>Synthesis</t>
  </si>
  <si>
    <t>code</t>
  </si>
  <si>
    <t>R</t>
  </si>
  <si>
    <t>script:</t>
  </si>
  <si>
    <t>wtatage_calculations.R</t>
  </si>
  <si>
    <t>creation</t>
  </si>
  <si>
    <t>date:</t>
  </si>
  <si>
    <t>Maximum</t>
  </si>
  <si>
    <t>#Maturity</t>
  </si>
  <si>
    <t>x</t>
  </si>
  <si>
    <t>Fecundity:</t>
  </si>
  <si>
    <t>based</t>
  </si>
  <si>
    <t>age-based</t>
  </si>
  <si>
    <t>maturity</t>
  </si>
  <si>
    <t>*</t>
  </si>
  <si>
    <t>#All</t>
  </si>
  <si>
    <t>matrices</t>
  </si>
  <si>
    <t>same</t>
  </si>
  <si>
    <t>values,</t>
  </si>
  <si>
    <t>pooled</t>
  </si>
  <si>
    <t>across</t>
  </si>
  <si>
    <t>sources</t>
  </si>
  <si>
    <t>#Weight</t>
  </si>
  <si>
    <t>middle</t>
  </si>
  <si>
    <t>year:</t>
  </si>
  <si>
    <t>beginning</t>
  </si>
  <si>
    <t>Fishery:</t>
  </si>
  <si>
    <t>Survey:</t>
  </si>
  <si>
    <t>End</t>
  </si>
  <si>
    <t>#_Nsexs</t>
  </si>
  <si>
    <t>#styr</t>
  </si>
  <si>
    <t>#styr_bts</t>
  </si>
  <si>
    <t>#styr_ats</t>
  </si>
  <si>
    <t>#endyr</t>
  </si>
  <si>
    <t>#recage</t>
  </si>
  <si>
    <t>#nages</t>
  </si>
  <si>
    <t>#p_mature</t>
  </si>
  <si>
    <t>#ew_ind</t>
  </si>
  <si>
    <t>#wt_fsh</t>
  </si>
  <si>
    <t>#wt_ssb</t>
  </si>
  <si>
    <t>#obs_catch</t>
  </si>
  <si>
    <t>#obs_effort</t>
  </si>
  <si>
    <t>#n_cpue</t>
  </si>
  <si>
    <t>#yrs_cpue</t>
  </si>
  <si>
    <t>#obs_cpue</t>
  </si>
  <si>
    <t>#obs_cpue_std</t>
  </si>
  <si>
    <t>#n_avo</t>
  </si>
  <si>
    <t>#yrs_avo</t>
  </si>
  <si>
    <t>#obs_avo</t>
  </si>
  <si>
    <t>#obs_avo_std</t>
  </si>
  <si>
    <t>#wt_avo</t>
  </si>
  <si>
    <t>#ngears</t>
  </si>
  <si>
    <t>#minind</t>
  </si>
  <si>
    <t>#n_fsh</t>
  </si>
  <si>
    <t>#n_bts</t>
  </si>
  <si>
    <t>#n_ats</t>
  </si>
  <si>
    <t>#yrs_fsh_data</t>
  </si>
  <si>
    <t>#yrs_bts_data</t>
  </si>
  <si>
    <t>#yrs_ats_data</t>
  </si>
  <si>
    <t>#sam_fsh</t>
  </si>
  <si>
    <t>#sam_bts</t>
  </si>
  <si>
    <t>#sam_ats</t>
  </si>
  <si>
    <t>#err_fsh</t>
  </si>
  <si>
    <t>#err_bts</t>
  </si>
  <si>
    <t>#err_ats</t>
  </si>
  <si>
    <t>#oac_fsh_data</t>
  </si>
  <si>
    <t>#obs_bts_data</t>
  </si>
  <si>
    <t>#std_obs_bts</t>
  </si>
  <si>
    <t>#wt_bts</t>
  </si>
  <si>
    <t>#std_ot_bts</t>
  </si>
  <si>
    <t>#oac_bts_data</t>
  </si>
  <si>
    <t>Design</t>
  </si>
  <si>
    <t>based,</t>
  </si>
  <si>
    <t>EBS</t>
  </si>
  <si>
    <t>#std_ot_ats</t>
  </si>
  <si>
    <t>#oac_ats_data</t>
  </si>
  <si>
    <t>#Filler</t>
  </si>
  <si>
    <t>data...</t>
  </si>
  <si>
    <t>#ob_ats_data</t>
  </si>
  <si>
    <t>#wt_ats</t>
  </si>
  <si>
    <t>#bottom_temp</t>
  </si>
  <si>
    <t>#n_age_err</t>
  </si>
  <si>
    <t>#age_err</t>
  </si>
  <si>
    <t>#nlbins</t>
  </si>
  <si>
    <t>#olc_fsh</t>
  </si>
  <si>
    <t>#2932.4338</t>
  </si>
  <si>
    <t>#age_len</t>
  </si>
  <si>
    <t>#test</t>
  </si>
  <si>
    <t>EBS pollock</t>
  </si>
  <si>
    <t>(Values</t>
  </si>
  <si>
    <t>unchanged</t>
  </si>
  <si>
    <t>Assessment)</t>
  </si>
  <si>
    <t>(are</t>
  </si>
  <si>
    <t>wtatage)</t>
  </si>
  <si>
    <t>bottom_Survey</t>
  </si>
  <si>
    <t>bottom_trawl</t>
  </si>
  <si>
    <t>#_fleet:3_Bottom_trawl_Survey</t>
  </si>
  <si>
    <t>Bottom</t>
  </si>
  <si>
    <t>trawl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</si>
</sst>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5695-A6DF-A940-8036-AAA346CF2023}">
  <dimension ref="A1:AB382"/>
  <sheetViews>
    <sheetView showGridLines="0" topLeftCell="E1" zoomScale="125" workbookViewId="0">
      <selection activeCell="N21" sqref="A1:XFD1048576"/>
    </sheetView>
  </sheetViews>
  <sheetFormatPr baseColWidth="10" defaultRowHeight="16" x14ac:dyDescent="0.2"/>
  <sheetData>
    <row r="1" spans="1:28" x14ac:dyDescent="0.2">
      <c r="A1" t="s">
        <v>20</v>
      </c>
      <c r="B1" t="s">
        <v>190</v>
      </c>
      <c r="C1" t="s">
        <v>1131</v>
      </c>
      <c r="D1" t="s">
        <v>1132</v>
      </c>
      <c r="E1" t="s">
        <v>1133</v>
      </c>
      <c r="F1" t="s">
        <v>115</v>
      </c>
      <c r="G1" t="s">
        <v>24</v>
      </c>
      <c r="H1" t="s">
        <v>72</v>
      </c>
      <c r="I1" t="s">
        <v>1221</v>
      </c>
    </row>
    <row r="2" spans="1:28" x14ac:dyDescent="0.2">
      <c r="A2" t="s">
        <v>20</v>
      </c>
      <c r="B2" t="s">
        <v>1017</v>
      </c>
      <c r="C2" t="s">
        <v>240</v>
      </c>
      <c r="D2" t="s">
        <v>1134</v>
      </c>
      <c r="E2" t="s">
        <v>66</v>
      </c>
      <c r="F2" t="s">
        <v>55</v>
      </c>
      <c r="G2" t="s">
        <v>1135</v>
      </c>
      <c r="H2" t="s">
        <v>1136</v>
      </c>
      <c r="I2" t="s">
        <v>1137</v>
      </c>
    </row>
    <row r="3" spans="1:28" x14ac:dyDescent="0.2">
      <c r="A3" t="s">
        <v>20</v>
      </c>
      <c r="B3" t="s">
        <v>1138</v>
      </c>
      <c r="C3" t="s">
        <v>1139</v>
      </c>
      <c r="D3" s="5">
        <v>45077</v>
      </c>
      <c r="E3" s="6"/>
    </row>
    <row r="4" spans="1:28" x14ac:dyDescent="0.2">
      <c r="A4" t="s">
        <v>0</v>
      </c>
    </row>
    <row r="5" spans="1:28" x14ac:dyDescent="0.2">
      <c r="A5">
        <v>15</v>
      </c>
      <c r="B5" t="s">
        <v>20</v>
      </c>
      <c r="C5" t="s">
        <v>1140</v>
      </c>
      <c r="D5" t="s">
        <v>37</v>
      </c>
      <c r="H5" t="s">
        <v>1141</v>
      </c>
      <c r="I5" t="s">
        <v>1142</v>
      </c>
      <c r="J5" t="s">
        <v>1143</v>
      </c>
      <c r="K5" t="s">
        <v>107</v>
      </c>
      <c r="L5" t="s">
        <v>456</v>
      </c>
      <c r="M5">
        <v>-2</v>
      </c>
      <c r="N5" t="s">
        <v>1222</v>
      </c>
      <c r="O5" t="s">
        <v>1146</v>
      </c>
      <c r="P5" t="s">
        <v>1223</v>
      </c>
      <c r="Q5" t="s">
        <v>196</v>
      </c>
      <c r="R5">
        <v>2012</v>
      </c>
      <c r="S5" t="s">
        <v>1132</v>
      </c>
      <c r="T5" t="s">
        <v>1224</v>
      </c>
    </row>
    <row r="6" spans="1:28" x14ac:dyDescent="0.2">
      <c r="H6" t="s">
        <v>1141</v>
      </c>
      <c r="I6" t="s">
        <v>1142</v>
      </c>
      <c r="J6" t="s">
        <v>1143</v>
      </c>
      <c r="K6" t="s">
        <v>107</v>
      </c>
      <c r="L6" t="s">
        <v>456</v>
      </c>
      <c r="M6">
        <v>-2</v>
      </c>
      <c r="N6" t="s">
        <v>1225</v>
      </c>
      <c r="O6" t="s">
        <v>1146</v>
      </c>
      <c r="P6" t="s">
        <v>1147</v>
      </c>
      <c r="Q6" t="s">
        <v>1226</v>
      </c>
    </row>
    <row r="7" spans="1:28" x14ac:dyDescent="0.2">
      <c r="A7" t="s">
        <v>1141</v>
      </c>
      <c r="B7" t="s">
        <v>1142</v>
      </c>
      <c r="C7" t="s">
        <v>1143</v>
      </c>
      <c r="D7" t="s">
        <v>107</v>
      </c>
      <c r="E7" t="s">
        <v>456</v>
      </c>
      <c r="F7">
        <v>-2</v>
      </c>
      <c r="H7">
        <v>0.5</v>
      </c>
      <c r="I7">
        <v>0</v>
      </c>
      <c r="J7">
        <v>4.0000000000000001E-3</v>
      </c>
      <c r="K7">
        <v>0.14449999999999999</v>
      </c>
      <c r="L7">
        <v>0.32050000000000001</v>
      </c>
      <c r="M7">
        <v>0.42099999999999999</v>
      </c>
      <c r="N7">
        <v>0.45050000000000001</v>
      </c>
      <c r="O7">
        <v>0.47349999999999998</v>
      </c>
      <c r="P7">
        <v>0.48149999999999998</v>
      </c>
      <c r="Q7">
        <v>0.48499999999999999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8" x14ac:dyDescent="0.2">
      <c r="A8" t="s">
        <v>20</v>
      </c>
      <c r="B8" t="s">
        <v>1061</v>
      </c>
      <c r="C8" t="s">
        <v>1058</v>
      </c>
      <c r="D8" t="s">
        <v>228</v>
      </c>
      <c r="E8" t="s">
        <v>72</v>
      </c>
      <c r="F8">
        <v>2019</v>
      </c>
      <c r="G8" t="s">
        <v>1002</v>
      </c>
      <c r="H8" t="s">
        <v>1144</v>
      </c>
      <c r="I8" t="s">
        <v>418</v>
      </c>
      <c r="J8" t="s">
        <v>1145</v>
      </c>
      <c r="K8" t="s">
        <v>1146</v>
      </c>
      <c r="L8" t="s">
        <v>1147</v>
      </c>
      <c r="M8" t="s">
        <v>1131</v>
      </c>
      <c r="N8" t="s">
        <v>72</v>
      </c>
      <c r="O8" t="s">
        <v>285</v>
      </c>
      <c r="P8" t="s">
        <v>113</v>
      </c>
    </row>
    <row r="9" spans="1:28" x14ac:dyDescent="0.2">
      <c r="A9" s="4"/>
      <c r="B9" s="4" t="s">
        <v>1129</v>
      </c>
      <c r="C9" s="4" t="s">
        <v>1130</v>
      </c>
      <c r="D9" s="4" t="s">
        <v>268</v>
      </c>
      <c r="E9" s="4" t="s">
        <v>1</v>
      </c>
      <c r="F9" s="4" t="s">
        <v>2</v>
      </c>
      <c r="G9" s="4" t="s">
        <v>3</v>
      </c>
      <c r="H9" s="4" t="s">
        <v>4</v>
      </c>
      <c r="I9" s="4" t="s">
        <v>5</v>
      </c>
      <c r="J9" s="4" t="s">
        <v>6</v>
      </c>
      <c r="K9" s="4" t="s">
        <v>7</v>
      </c>
      <c r="L9" s="4" t="s">
        <v>8</v>
      </c>
      <c r="M9" s="4" t="s">
        <v>9</v>
      </c>
      <c r="N9" s="4" t="s">
        <v>10</v>
      </c>
      <c r="O9" s="4" t="s">
        <v>11</v>
      </c>
      <c r="P9" s="4" t="s">
        <v>12</v>
      </c>
      <c r="Q9" s="4" t="s">
        <v>13</v>
      </c>
      <c r="R9" s="4" t="s">
        <v>14</v>
      </c>
      <c r="S9" s="4" t="s">
        <v>15</v>
      </c>
      <c r="T9" s="4" t="s">
        <v>16</v>
      </c>
      <c r="U9" s="4" t="s">
        <v>17</v>
      </c>
      <c r="V9" s="4" t="s">
        <v>18</v>
      </c>
      <c r="W9" s="4" t="s">
        <v>19</v>
      </c>
      <c r="X9" s="4"/>
      <c r="Y9" s="4"/>
      <c r="Z9" s="4"/>
      <c r="AA9" s="4"/>
      <c r="AB9" s="4"/>
    </row>
    <row r="10" spans="1:28" x14ac:dyDescent="0.2">
      <c r="B10">
        <v>-1940</v>
      </c>
      <c r="C10">
        <v>1</v>
      </c>
      <c r="D10">
        <v>1</v>
      </c>
      <c r="E10">
        <v>1</v>
      </c>
      <c r="F10">
        <v>1</v>
      </c>
      <c r="G10">
        <v>-2</v>
      </c>
      <c r="H10">
        <v>0</v>
      </c>
      <c r="I10">
        <v>0</v>
      </c>
      <c r="J10">
        <v>7.8347250400000006E-4</v>
      </c>
      <c r="K10">
        <v>4.5338722865999999E-2</v>
      </c>
      <c r="L10">
        <v>0.14720422185199999</v>
      </c>
      <c r="M10">
        <v>0.24781053644199999</v>
      </c>
      <c r="N10">
        <v>0.31436715811550003</v>
      </c>
      <c r="O10">
        <v>0.37728420291649994</v>
      </c>
      <c r="P10">
        <v>0.44050569813450002</v>
      </c>
      <c r="Q10">
        <v>0.51262415033499997</v>
      </c>
      <c r="R10">
        <v>0.57361573799999999</v>
      </c>
      <c r="S10">
        <v>0.64505322549999999</v>
      </c>
      <c r="T10">
        <v>0.69395894449999995</v>
      </c>
      <c r="U10">
        <v>0.71583337999999996</v>
      </c>
      <c r="V10">
        <v>0.70350135950000003</v>
      </c>
      <c r="W10">
        <v>0.76143346550000002</v>
      </c>
    </row>
    <row r="11" spans="1:28" x14ac:dyDescent="0.2">
      <c r="B11">
        <f t="shared" ref="B11:B20" si="0">B12-1</f>
        <v>1964</v>
      </c>
      <c r="C11">
        <v>1</v>
      </c>
      <c r="D11">
        <v>1</v>
      </c>
      <c r="E11">
        <v>1</v>
      </c>
      <c r="F11">
        <v>1</v>
      </c>
      <c r="G11">
        <v>-2</v>
      </c>
      <c r="H11">
        <v>0</v>
      </c>
      <c r="I11">
        <v>0</v>
      </c>
      <c r="J11">
        <v>7.8347250400000006E-4</v>
      </c>
      <c r="K11">
        <v>4.5338722865999999E-2</v>
      </c>
      <c r="L11">
        <v>0.14720422185199999</v>
      </c>
      <c r="M11">
        <v>0.24781053644199999</v>
      </c>
      <c r="N11">
        <v>0.31436715811550003</v>
      </c>
      <c r="O11">
        <v>0.37728420291649994</v>
      </c>
      <c r="P11">
        <v>0.44050569813450002</v>
      </c>
      <c r="Q11">
        <v>0.51262415033499997</v>
      </c>
      <c r="R11">
        <v>0.57361573799999999</v>
      </c>
      <c r="S11">
        <v>0.64505322549999999</v>
      </c>
      <c r="T11">
        <v>0.69395894449999995</v>
      </c>
      <c r="U11">
        <v>0.71583337999999996</v>
      </c>
      <c r="V11">
        <v>0.70350135950000003</v>
      </c>
      <c r="W11">
        <v>0.76143346550000002</v>
      </c>
    </row>
    <row r="12" spans="1:28" x14ac:dyDescent="0.2">
      <c r="B12">
        <f t="shared" si="0"/>
        <v>1965</v>
      </c>
      <c r="C12">
        <v>1</v>
      </c>
      <c r="D12">
        <v>1</v>
      </c>
      <c r="E12">
        <v>1</v>
      </c>
      <c r="F12">
        <v>1</v>
      </c>
      <c r="G12">
        <v>-2</v>
      </c>
      <c r="H12">
        <v>0</v>
      </c>
      <c r="I12">
        <v>0</v>
      </c>
      <c r="J12">
        <v>7.8347250400000006E-4</v>
      </c>
      <c r="K12">
        <v>4.5338722865999999E-2</v>
      </c>
      <c r="L12">
        <v>0.14720422185199999</v>
      </c>
      <c r="M12">
        <v>0.24781053644199999</v>
      </c>
      <c r="N12">
        <v>0.31436715811550003</v>
      </c>
      <c r="O12">
        <v>0.37728420291649994</v>
      </c>
      <c r="P12">
        <v>0.44050569813450002</v>
      </c>
      <c r="Q12">
        <v>0.51262415033499997</v>
      </c>
      <c r="R12">
        <v>0.57361573799999999</v>
      </c>
      <c r="S12">
        <v>0.64505322549999999</v>
      </c>
      <c r="T12">
        <v>0.69395894449999995</v>
      </c>
      <c r="U12">
        <v>0.71583337999999996</v>
      </c>
      <c r="V12">
        <v>0.70350135950000003</v>
      </c>
      <c r="W12">
        <v>0.76143346550000002</v>
      </c>
    </row>
    <row r="13" spans="1:28" x14ac:dyDescent="0.2">
      <c r="B13">
        <f t="shared" si="0"/>
        <v>1966</v>
      </c>
      <c r="C13">
        <v>1</v>
      </c>
      <c r="D13">
        <v>1</v>
      </c>
      <c r="E13">
        <v>1</v>
      </c>
      <c r="F13">
        <v>1</v>
      </c>
      <c r="G13">
        <v>-2</v>
      </c>
      <c r="H13">
        <v>0</v>
      </c>
      <c r="I13">
        <v>0</v>
      </c>
      <c r="J13">
        <v>7.8347250400000006E-4</v>
      </c>
      <c r="K13">
        <v>4.5338722865999999E-2</v>
      </c>
      <c r="L13">
        <v>0.14720422185199999</v>
      </c>
      <c r="M13">
        <v>0.24781053644199999</v>
      </c>
      <c r="N13">
        <v>0.31436715811550003</v>
      </c>
      <c r="O13">
        <v>0.37728420291649994</v>
      </c>
      <c r="P13">
        <v>0.44050569813450002</v>
      </c>
      <c r="Q13">
        <v>0.51262415033499997</v>
      </c>
      <c r="R13">
        <v>0.57361573799999999</v>
      </c>
      <c r="S13">
        <v>0.64505322549999999</v>
      </c>
      <c r="T13">
        <v>0.69395894449999995</v>
      </c>
      <c r="U13">
        <v>0.71583337999999996</v>
      </c>
      <c r="V13">
        <v>0.70350135950000003</v>
      </c>
      <c r="W13">
        <v>0.76143346550000002</v>
      </c>
    </row>
    <row r="14" spans="1:28" x14ac:dyDescent="0.2">
      <c r="B14">
        <f t="shared" si="0"/>
        <v>1967</v>
      </c>
      <c r="C14">
        <v>1</v>
      </c>
      <c r="D14">
        <v>1</v>
      </c>
      <c r="E14">
        <v>1</v>
      </c>
      <c r="F14">
        <v>1</v>
      </c>
      <c r="G14">
        <v>-2</v>
      </c>
      <c r="H14">
        <v>0</v>
      </c>
      <c r="I14">
        <v>0</v>
      </c>
      <c r="J14">
        <v>7.8347250400000006E-4</v>
      </c>
      <c r="K14">
        <v>4.5338722865999999E-2</v>
      </c>
      <c r="L14">
        <v>0.14720422185199999</v>
      </c>
      <c r="M14">
        <v>0.24781053644199999</v>
      </c>
      <c r="N14">
        <v>0.31436715811550003</v>
      </c>
      <c r="O14">
        <v>0.37728420291649994</v>
      </c>
      <c r="P14">
        <v>0.44050569813450002</v>
      </c>
      <c r="Q14">
        <v>0.51262415033499997</v>
      </c>
      <c r="R14">
        <v>0.57361573799999999</v>
      </c>
      <c r="S14">
        <v>0.64505322549999999</v>
      </c>
      <c r="T14">
        <v>0.69395894449999995</v>
      </c>
      <c r="U14">
        <v>0.71583337999999996</v>
      </c>
      <c r="V14">
        <v>0.70350135950000003</v>
      </c>
      <c r="W14">
        <v>0.76143346550000002</v>
      </c>
    </row>
    <row r="15" spans="1:28" x14ac:dyDescent="0.2">
      <c r="B15">
        <f t="shared" si="0"/>
        <v>1968</v>
      </c>
      <c r="C15">
        <v>1</v>
      </c>
      <c r="D15">
        <v>1</v>
      </c>
      <c r="E15">
        <v>1</v>
      </c>
      <c r="F15">
        <v>1</v>
      </c>
      <c r="G15">
        <v>-2</v>
      </c>
      <c r="H15">
        <v>0</v>
      </c>
      <c r="I15">
        <v>0</v>
      </c>
      <c r="J15">
        <v>7.8347250400000006E-4</v>
      </c>
      <c r="K15">
        <v>4.5338722865999999E-2</v>
      </c>
      <c r="L15">
        <v>0.14720422185199999</v>
      </c>
      <c r="M15">
        <v>0.24781053644199999</v>
      </c>
      <c r="N15">
        <v>0.31436715811550003</v>
      </c>
      <c r="O15">
        <v>0.37728420291649994</v>
      </c>
      <c r="P15">
        <v>0.44050569813450002</v>
      </c>
      <c r="Q15">
        <v>0.51262415033499997</v>
      </c>
      <c r="R15">
        <v>0.57361573799999999</v>
      </c>
      <c r="S15">
        <v>0.64505322549999999</v>
      </c>
      <c r="T15">
        <v>0.69395894449999995</v>
      </c>
      <c r="U15">
        <v>0.71583337999999996</v>
      </c>
      <c r="V15">
        <v>0.70350135950000003</v>
      </c>
      <c r="W15">
        <v>0.76143346550000002</v>
      </c>
    </row>
    <row r="16" spans="1:28" x14ac:dyDescent="0.2">
      <c r="B16">
        <f t="shared" si="0"/>
        <v>1969</v>
      </c>
      <c r="C16">
        <v>1</v>
      </c>
      <c r="D16">
        <v>1</v>
      </c>
      <c r="E16">
        <v>1</v>
      </c>
      <c r="F16">
        <v>1</v>
      </c>
      <c r="G16">
        <v>-2</v>
      </c>
      <c r="H16">
        <v>0</v>
      </c>
      <c r="I16">
        <v>0</v>
      </c>
      <c r="J16">
        <v>7.8347250400000006E-4</v>
      </c>
      <c r="K16">
        <v>4.5338722865999999E-2</v>
      </c>
      <c r="L16">
        <v>0.14720422185199999</v>
      </c>
      <c r="M16">
        <v>0.24781053644199999</v>
      </c>
      <c r="N16">
        <v>0.31436715811550003</v>
      </c>
      <c r="O16">
        <v>0.37728420291649994</v>
      </c>
      <c r="P16">
        <v>0.44050569813450002</v>
      </c>
      <c r="Q16">
        <v>0.51262415033499997</v>
      </c>
      <c r="R16">
        <v>0.57361573799999999</v>
      </c>
      <c r="S16">
        <v>0.64505322549999999</v>
      </c>
      <c r="T16">
        <v>0.69395894449999995</v>
      </c>
      <c r="U16">
        <v>0.71583337999999996</v>
      </c>
      <c r="V16">
        <v>0.70350135950000003</v>
      </c>
      <c r="W16">
        <v>0.76143346550000002</v>
      </c>
    </row>
    <row r="17" spans="2:23" x14ac:dyDescent="0.2">
      <c r="B17">
        <f t="shared" si="0"/>
        <v>1970</v>
      </c>
      <c r="C17">
        <v>1</v>
      </c>
      <c r="D17">
        <v>1</v>
      </c>
      <c r="E17">
        <v>1</v>
      </c>
      <c r="F17">
        <v>1</v>
      </c>
      <c r="G17">
        <v>-2</v>
      </c>
      <c r="H17">
        <v>0</v>
      </c>
      <c r="I17">
        <v>0</v>
      </c>
      <c r="J17">
        <v>7.8347250400000006E-4</v>
      </c>
      <c r="K17">
        <v>4.5338722865999999E-2</v>
      </c>
      <c r="L17">
        <v>0.14720422185199999</v>
      </c>
      <c r="M17">
        <v>0.24781053644199999</v>
      </c>
      <c r="N17">
        <v>0.31436715811550003</v>
      </c>
      <c r="O17">
        <v>0.37728420291649994</v>
      </c>
      <c r="P17">
        <v>0.44050569813450002</v>
      </c>
      <c r="Q17">
        <v>0.51262415033499997</v>
      </c>
      <c r="R17">
        <v>0.57361573799999999</v>
      </c>
      <c r="S17">
        <v>0.64505322549999999</v>
      </c>
      <c r="T17">
        <v>0.69395894449999995</v>
      </c>
      <c r="U17">
        <v>0.71583337999999996</v>
      </c>
      <c r="V17">
        <v>0.70350135950000003</v>
      </c>
      <c r="W17">
        <v>0.76143346550000002</v>
      </c>
    </row>
    <row r="18" spans="2:23" x14ac:dyDescent="0.2">
      <c r="B18">
        <f t="shared" si="0"/>
        <v>1971</v>
      </c>
      <c r="C18">
        <v>1</v>
      </c>
      <c r="D18">
        <v>1</v>
      </c>
      <c r="E18">
        <v>1</v>
      </c>
      <c r="F18">
        <v>1</v>
      </c>
      <c r="G18">
        <v>-2</v>
      </c>
      <c r="H18">
        <v>0</v>
      </c>
      <c r="I18">
        <v>0</v>
      </c>
      <c r="J18">
        <v>7.8347250400000006E-4</v>
      </c>
      <c r="K18">
        <v>4.5338722865999999E-2</v>
      </c>
      <c r="L18">
        <v>0.14720422185199999</v>
      </c>
      <c r="M18">
        <v>0.24781053644199999</v>
      </c>
      <c r="N18">
        <v>0.31436715811550003</v>
      </c>
      <c r="O18">
        <v>0.37728420291649994</v>
      </c>
      <c r="P18">
        <v>0.44050569813450002</v>
      </c>
      <c r="Q18">
        <v>0.51262415033499997</v>
      </c>
      <c r="R18">
        <v>0.57361573799999999</v>
      </c>
      <c r="S18">
        <v>0.64505322549999999</v>
      </c>
      <c r="T18">
        <v>0.69395894449999995</v>
      </c>
      <c r="U18">
        <v>0.71583337999999996</v>
      </c>
      <c r="V18">
        <v>0.70350135950000003</v>
      </c>
      <c r="W18">
        <v>0.76143346550000002</v>
      </c>
    </row>
    <row r="19" spans="2:23" x14ac:dyDescent="0.2">
      <c r="B19">
        <f t="shared" si="0"/>
        <v>1972</v>
      </c>
      <c r="C19">
        <v>1</v>
      </c>
      <c r="D19">
        <v>1</v>
      </c>
      <c r="E19">
        <v>1</v>
      </c>
      <c r="F19">
        <v>1</v>
      </c>
      <c r="G19">
        <v>-2</v>
      </c>
      <c r="H19">
        <v>0</v>
      </c>
      <c r="I19">
        <v>0</v>
      </c>
      <c r="J19">
        <v>7.8347250400000006E-4</v>
      </c>
      <c r="K19">
        <v>4.5338722865999999E-2</v>
      </c>
      <c r="L19">
        <v>0.14720422185199999</v>
      </c>
      <c r="M19">
        <v>0.24781053644199999</v>
      </c>
      <c r="N19">
        <v>0.31436715811550003</v>
      </c>
      <c r="O19">
        <v>0.37728420291649994</v>
      </c>
      <c r="P19">
        <v>0.44050569813450002</v>
      </c>
      <c r="Q19">
        <v>0.51262415033499997</v>
      </c>
      <c r="R19">
        <v>0.57361573799999999</v>
      </c>
      <c r="S19">
        <v>0.64505322549999999</v>
      </c>
      <c r="T19">
        <v>0.69395894449999995</v>
      </c>
      <c r="U19">
        <v>0.71583337999999996</v>
      </c>
      <c r="V19">
        <v>0.70350135950000003</v>
      </c>
      <c r="W19">
        <v>0.76143346550000002</v>
      </c>
    </row>
    <row r="20" spans="2:23" x14ac:dyDescent="0.2">
      <c r="B20">
        <f t="shared" si="0"/>
        <v>1973</v>
      </c>
      <c r="C20">
        <v>1</v>
      </c>
      <c r="D20">
        <v>1</v>
      </c>
      <c r="E20">
        <v>1</v>
      </c>
      <c r="F20">
        <v>1</v>
      </c>
      <c r="G20">
        <v>-2</v>
      </c>
      <c r="H20">
        <v>0</v>
      </c>
      <c r="I20">
        <v>0</v>
      </c>
      <c r="J20">
        <v>7.8347250400000006E-4</v>
      </c>
      <c r="K20">
        <v>4.5338722865999999E-2</v>
      </c>
      <c r="L20">
        <v>0.14720422185199999</v>
      </c>
      <c r="M20">
        <v>0.24781053644199999</v>
      </c>
      <c r="N20">
        <v>0.31436715811550003</v>
      </c>
      <c r="O20">
        <v>0.37728420291649994</v>
      </c>
      <c r="P20">
        <v>0.44050569813450002</v>
      </c>
      <c r="Q20">
        <v>0.51262415033499997</v>
      </c>
      <c r="R20">
        <v>0.57361573799999999</v>
      </c>
      <c r="S20">
        <v>0.64505322549999999</v>
      </c>
      <c r="T20">
        <v>0.69395894449999995</v>
      </c>
      <c r="U20">
        <v>0.71583337999999996</v>
      </c>
      <c r="V20">
        <v>0.70350135950000003</v>
      </c>
      <c r="W20">
        <v>0.76143346550000002</v>
      </c>
    </row>
    <row r="21" spans="2:23" x14ac:dyDescent="0.2">
      <c r="B21">
        <f>B22-1</f>
        <v>1974</v>
      </c>
      <c r="C21">
        <v>1</v>
      </c>
      <c r="D21">
        <v>1</v>
      </c>
      <c r="E21">
        <v>1</v>
      </c>
      <c r="F21">
        <v>1</v>
      </c>
      <c r="G21">
        <v>-2</v>
      </c>
      <c r="H21">
        <v>0</v>
      </c>
      <c r="I21">
        <v>0</v>
      </c>
      <c r="J21">
        <v>7.8347250400000006E-4</v>
      </c>
      <c r="K21">
        <v>4.5338722865999999E-2</v>
      </c>
      <c r="L21">
        <v>0.14720422185199999</v>
      </c>
      <c r="M21">
        <v>0.24781053644199999</v>
      </c>
      <c r="N21">
        <v>0.31436715811550003</v>
      </c>
      <c r="O21">
        <v>0.37728420291649994</v>
      </c>
      <c r="P21">
        <v>0.44050569813450002</v>
      </c>
      <c r="Q21">
        <v>0.51262415033499997</v>
      </c>
      <c r="R21">
        <v>0.57361573799999999</v>
      </c>
      <c r="S21">
        <v>0.64505322549999999</v>
      </c>
      <c r="T21">
        <v>0.69395894449999995</v>
      </c>
      <c r="U21">
        <v>0.71583337999999996</v>
      </c>
      <c r="V21">
        <v>0.70350135950000003</v>
      </c>
      <c r="W21">
        <v>0.76143346550000002</v>
      </c>
    </row>
    <row r="22" spans="2:23" x14ac:dyDescent="0.2">
      <c r="B22">
        <v>1975</v>
      </c>
      <c r="C22">
        <v>1</v>
      </c>
      <c r="D22">
        <v>1</v>
      </c>
      <c r="E22">
        <v>1</v>
      </c>
      <c r="F22">
        <v>1</v>
      </c>
      <c r="G22">
        <v>-2</v>
      </c>
      <c r="H22">
        <v>0</v>
      </c>
      <c r="I22">
        <v>0</v>
      </c>
      <c r="J22">
        <v>7.8347250400000006E-4</v>
      </c>
      <c r="K22">
        <v>4.5338722865999999E-2</v>
      </c>
      <c r="L22">
        <v>0.14720422185199999</v>
      </c>
      <c r="M22">
        <v>0.24781053644199999</v>
      </c>
      <c r="N22">
        <v>0.31436715811550003</v>
      </c>
      <c r="O22">
        <v>0.37728420291649994</v>
      </c>
      <c r="P22">
        <v>0.44050569813450002</v>
      </c>
      <c r="Q22">
        <v>0.51262415033499997</v>
      </c>
      <c r="R22">
        <v>0.57361573799999999</v>
      </c>
      <c r="S22">
        <v>0.64505322549999999</v>
      </c>
      <c r="T22">
        <v>0.69395894449999995</v>
      </c>
      <c r="U22">
        <v>0.71583337999999996</v>
      </c>
      <c r="V22">
        <v>0.70350135950000003</v>
      </c>
      <c r="W22">
        <v>0.76143346550000002</v>
      </c>
    </row>
    <row r="23" spans="2:23" x14ac:dyDescent="0.2">
      <c r="B23">
        <v>1976</v>
      </c>
      <c r="C23">
        <v>1</v>
      </c>
      <c r="D23">
        <v>1</v>
      </c>
      <c r="E23">
        <v>1</v>
      </c>
      <c r="F23">
        <v>1</v>
      </c>
      <c r="G23">
        <v>-2</v>
      </c>
      <c r="H23">
        <v>0</v>
      </c>
      <c r="I23">
        <v>0</v>
      </c>
      <c r="J23">
        <v>7.8347250400000006E-4</v>
      </c>
      <c r="K23">
        <v>4.5338722865999999E-2</v>
      </c>
      <c r="L23">
        <v>0.14720422185199999</v>
      </c>
      <c r="M23">
        <v>0.24781053644199999</v>
      </c>
      <c r="N23">
        <v>0.31436715811550003</v>
      </c>
      <c r="O23">
        <v>0.37728420291649994</v>
      </c>
      <c r="P23">
        <v>0.44050569813450002</v>
      </c>
      <c r="Q23">
        <v>0.51262415033499997</v>
      </c>
      <c r="R23">
        <v>0.57361573799999999</v>
      </c>
      <c r="S23">
        <v>0.64505322549999999</v>
      </c>
      <c r="T23">
        <v>0.69395894449999995</v>
      </c>
      <c r="U23">
        <v>0.71583337999999996</v>
      </c>
      <c r="V23">
        <v>0.70350135950000003</v>
      </c>
      <c r="W23">
        <v>0.76143346550000002</v>
      </c>
    </row>
    <row r="24" spans="2:23" x14ac:dyDescent="0.2">
      <c r="B24">
        <v>1977</v>
      </c>
      <c r="C24">
        <v>1</v>
      </c>
      <c r="D24">
        <v>1</v>
      </c>
      <c r="E24">
        <v>1</v>
      </c>
      <c r="F24">
        <v>1</v>
      </c>
      <c r="G24">
        <v>-2</v>
      </c>
      <c r="H24">
        <v>0</v>
      </c>
      <c r="I24">
        <v>0</v>
      </c>
      <c r="J24">
        <v>7.8347250400000006E-4</v>
      </c>
      <c r="K24">
        <v>4.5338722865999999E-2</v>
      </c>
      <c r="L24">
        <v>0.14720422185199999</v>
      </c>
      <c r="M24">
        <v>0.24781053644199999</v>
      </c>
      <c r="N24">
        <v>0.31436715811550003</v>
      </c>
      <c r="O24">
        <v>0.37728420291649994</v>
      </c>
      <c r="P24">
        <v>0.44050569813450002</v>
      </c>
      <c r="Q24">
        <v>0.51262415033499997</v>
      </c>
      <c r="R24">
        <v>0.57361573799999999</v>
      </c>
      <c r="S24">
        <v>0.64505322549999999</v>
      </c>
      <c r="T24">
        <v>0.69395894449999995</v>
      </c>
      <c r="U24">
        <v>0.71583337999999996</v>
      </c>
      <c r="V24">
        <v>0.70350135950000003</v>
      </c>
      <c r="W24">
        <v>0.76143346550000002</v>
      </c>
    </row>
    <row r="25" spans="2:23" x14ac:dyDescent="0.2">
      <c r="B25">
        <v>1978</v>
      </c>
      <c r="C25">
        <v>1</v>
      </c>
      <c r="D25">
        <v>1</v>
      </c>
      <c r="E25">
        <v>1</v>
      </c>
      <c r="F25">
        <v>1</v>
      </c>
      <c r="G25">
        <v>-2</v>
      </c>
      <c r="H25">
        <v>0</v>
      </c>
      <c r="I25">
        <v>0</v>
      </c>
      <c r="J25">
        <v>7.8347250400000006E-4</v>
      </c>
      <c r="K25">
        <v>4.5338722865999999E-2</v>
      </c>
      <c r="L25">
        <v>0.14720422185199999</v>
      </c>
      <c r="M25">
        <v>0.24781053644199999</v>
      </c>
      <c r="N25">
        <v>0.31436715811550003</v>
      </c>
      <c r="O25">
        <v>0.37728420291649994</v>
      </c>
      <c r="P25">
        <v>0.44050569813450002</v>
      </c>
      <c r="Q25">
        <v>0.51262415033499997</v>
      </c>
      <c r="R25">
        <v>0.57361573799999999</v>
      </c>
      <c r="S25">
        <v>0.64505322549999999</v>
      </c>
      <c r="T25">
        <v>0.69395894449999995</v>
      </c>
      <c r="U25">
        <v>0.71583337999999996</v>
      </c>
      <c r="V25">
        <v>0.70350135950000003</v>
      </c>
      <c r="W25">
        <v>0.76143346550000002</v>
      </c>
    </row>
    <row r="26" spans="2:23" x14ac:dyDescent="0.2">
      <c r="B26">
        <v>1979</v>
      </c>
      <c r="C26">
        <v>1</v>
      </c>
      <c r="D26">
        <v>1</v>
      </c>
      <c r="E26">
        <v>1</v>
      </c>
      <c r="F26">
        <v>1</v>
      </c>
      <c r="G26">
        <v>-2</v>
      </c>
      <c r="H26">
        <v>0</v>
      </c>
      <c r="I26">
        <v>0</v>
      </c>
      <c r="J26">
        <v>7.8347250400000006E-4</v>
      </c>
      <c r="K26">
        <v>4.5338722865999999E-2</v>
      </c>
      <c r="L26">
        <v>0.14720422185199999</v>
      </c>
      <c r="M26">
        <v>0.24781053644199999</v>
      </c>
      <c r="N26">
        <v>0.31436715811550003</v>
      </c>
      <c r="O26">
        <v>0.37728420291649994</v>
      </c>
      <c r="P26">
        <v>0.44050569813450002</v>
      </c>
      <c r="Q26">
        <v>0.51262415033499997</v>
      </c>
      <c r="R26">
        <v>0.57361573799999999</v>
      </c>
      <c r="S26">
        <v>0.64505322549999999</v>
      </c>
      <c r="T26">
        <v>0.69395894449999995</v>
      </c>
      <c r="U26">
        <v>0.71583337999999996</v>
      </c>
      <c r="V26">
        <v>0.70350135950000003</v>
      </c>
      <c r="W26">
        <v>0.76143346550000002</v>
      </c>
    </row>
    <row r="27" spans="2:23" x14ac:dyDescent="0.2">
      <c r="B27">
        <v>1980</v>
      </c>
      <c r="C27">
        <v>1</v>
      </c>
      <c r="D27">
        <v>1</v>
      </c>
      <c r="E27">
        <v>1</v>
      </c>
      <c r="F27">
        <v>1</v>
      </c>
      <c r="G27">
        <v>-2</v>
      </c>
      <c r="H27">
        <v>0</v>
      </c>
      <c r="I27">
        <v>0</v>
      </c>
      <c r="J27">
        <v>7.8347250400000006E-4</v>
      </c>
      <c r="K27">
        <v>4.5338722865999999E-2</v>
      </c>
      <c r="L27">
        <v>0.14720422185199999</v>
      </c>
      <c r="M27">
        <v>0.24781053644199999</v>
      </c>
      <c r="N27">
        <v>0.31436715811550003</v>
      </c>
      <c r="O27">
        <v>0.37728420291649994</v>
      </c>
      <c r="P27">
        <v>0.44050569813450002</v>
      </c>
      <c r="Q27">
        <v>0.51262415033499997</v>
      </c>
      <c r="R27">
        <v>0.57361573799999999</v>
      </c>
      <c r="S27">
        <v>0.64505322549999999</v>
      </c>
      <c r="T27">
        <v>0.69395894449999995</v>
      </c>
      <c r="U27">
        <v>0.71583337999999996</v>
      </c>
      <c r="V27">
        <v>0.70350135950000003</v>
      </c>
      <c r="W27">
        <v>0.76143346550000002</v>
      </c>
    </row>
    <row r="28" spans="2:23" x14ac:dyDescent="0.2">
      <c r="B28">
        <v>1981</v>
      </c>
      <c r="C28">
        <v>1</v>
      </c>
      <c r="D28">
        <v>1</v>
      </c>
      <c r="E28">
        <v>1</v>
      </c>
      <c r="F28">
        <v>1</v>
      </c>
      <c r="G28">
        <v>-2</v>
      </c>
      <c r="H28">
        <v>0</v>
      </c>
      <c r="I28">
        <v>0</v>
      </c>
      <c r="J28">
        <v>7.8347250400000006E-4</v>
      </c>
      <c r="K28">
        <v>4.5338722865999999E-2</v>
      </c>
      <c r="L28">
        <v>0.14720422185199999</v>
      </c>
      <c r="M28">
        <v>0.24781053644199999</v>
      </c>
      <c r="N28">
        <v>0.31436715811550003</v>
      </c>
      <c r="O28">
        <v>0.37728420291649994</v>
      </c>
      <c r="P28">
        <v>0.44050569813450002</v>
      </c>
      <c r="Q28">
        <v>0.51262415033499997</v>
      </c>
      <c r="R28">
        <v>0.57361573799999999</v>
      </c>
      <c r="S28">
        <v>0.64505322549999999</v>
      </c>
      <c r="T28">
        <v>0.69395894449999995</v>
      </c>
      <c r="U28">
        <v>0.71583337999999996</v>
      </c>
      <c r="V28">
        <v>0.70350135950000003</v>
      </c>
      <c r="W28">
        <v>0.76143346550000002</v>
      </c>
    </row>
    <row r="29" spans="2:23" x14ac:dyDescent="0.2">
      <c r="B29">
        <v>1982</v>
      </c>
      <c r="C29">
        <v>1</v>
      </c>
      <c r="D29">
        <v>1</v>
      </c>
      <c r="E29">
        <v>1</v>
      </c>
      <c r="F29">
        <v>1</v>
      </c>
      <c r="G29">
        <v>-2</v>
      </c>
      <c r="H29">
        <v>0</v>
      </c>
      <c r="I29">
        <v>0</v>
      </c>
      <c r="J29">
        <v>7.8347250400000006E-4</v>
      </c>
      <c r="K29">
        <v>4.5338722865999999E-2</v>
      </c>
      <c r="L29">
        <v>0.14720422185199999</v>
      </c>
      <c r="M29">
        <v>0.24781053644199999</v>
      </c>
      <c r="N29">
        <v>0.31436715811550003</v>
      </c>
      <c r="O29">
        <v>0.37728420291649994</v>
      </c>
      <c r="P29">
        <v>0.44050569813450002</v>
      </c>
      <c r="Q29">
        <v>0.51262415033499997</v>
      </c>
      <c r="R29">
        <v>0.57361573799999999</v>
      </c>
      <c r="S29">
        <v>0.64505322549999999</v>
      </c>
      <c r="T29">
        <v>0.69395894449999995</v>
      </c>
      <c r="U29">
        <v>0.71583337999999996</v>
      </c>
      <c r="V29">
        <v>0.70350135950000003</v>
      </c>
      <c r="W29">
        <v>0.76143346550000002</v>
      </c>
    </row>
    <row r="30" spans="2:23" x14ac:dyDescent="0.2">
      <c r="B30">
        <v>1983</v>
      </c>
      <c r="C30">
        <v>1</v>
      </c>
      <c r="D30">
        <v>1</v>
      </c>
      <c r="E30">
        <v>1</v>
      </c>
      <c r="F30">
        <v>1</v>
      </c>
      <c r="G30">
        <v>-2</v>
      </c>
      <c r="H30">
        <v>0</v>
      </c>
      <c r="I30">
        <v>0</v>
      </c>
      <c r="J30">
        <v>7.8347250400000006E-4</v>
      </c>
      <c r="K30">
        <v>4.5338722865999999E-2</v>
      </c>
      <c r="L30">
        <v>0.14720422185199999</v>
      </c>
      <c r="M30">
        <v>0.24781053644199999</v>
      </c>
      <c r="N30">
        <v>0.31436715811550003</v>
      </c>
      <c r="O30">
        <v>0.37728420291649994</v>
      </c>
      <c r="P30">
        <v>0.44050569813450002</v>
      </c>
      <c r="Q30">
        <v>0.51262415033499997</v>
      </c>
      <c r="R30">
        <v>0.57361573799999999</v>
      </c>
      <c r="S30">
        <v>0.64505322549999999</v>
      </c>
      <c r="T30">
        <v>0.69395894449999995</v>
      </c>
      <c r="U30">
        <v>0.71583337999999996</v>
      </c>
      <c r="V30">
        <v>0.70350135950000003</v>
      </c>
      <c r="W30">
        <v>0.76143346550000002</v>
      </c>
    </row>
    <row r="31" spans="2:23" x14ac:dyDescent="0.2">
      <c r="B31">
        <v>1984</v>
      </c>
      <c r="C31">
        <v>1</v>
      </c>
      <c r="D31">
        <v>1</v>
      </c>
      <c r="E31">
        <v>1</v>
      </c>
      <c r="F31">
        <v>1</v>
      </c>
      <c r="G31">
        <v>-2</v>
      </c>
      <c r="H31">
        <v>0</v>
      </c>
      <c r="I31">
        <v>0</v>
      </c>
      <c r="J31">
        <v>7.8347250400000006E-4</v>
      </c>
      <c r="K31">
        <v>4.5338722865999999E-2</v>
      </c>
      <c r="L31">
        <v>0.14720422185199999</v>
      </c>
      <c r="M31">
        <v>0.24781053644199999</v>
      </c>
      <c r="N31">
        <v>0.31436715811550003</v>
      </c>
      <c r="O31">
        <v>0.37728420291649994</v>
      </c>
      <c r="P31">
        <v>0.44050569813450002</v>
      </c>
      <c r="Q31">
        <v>0.51262415033499997</v>
      </c>
      <c r="R31">
        <v>0.57361573799999999</v>
      </c>
      <c r="S31">
        <v>0.64505322549999999</v>
      </c>
      <c r="T31">
        <v>0.69395894449999995</v>
      </c>
      <c r="U31">
        <v>0.71583337999999996</v>
      </c>
      <c r="V31">
        <v>0.70350135950000003</v>
      </c>
      <c r="W31">
        <v>0.76143346550000002</v>
      </c>
    </row>
    <row r="32" spans="2:23" x14ac:dyDescent="0.2">
      <c r="B32">
        <v>1985</v>
      </c>
      <c r="C32">
        <v>1</v>
      </c>
      <c r="D32">
        <v>1</v>
      </c>
      <c r="E32">
        <v>1</v>
      </c>
      <c r="F32">
        <v>1</v>
      </c>
      <c r="G32">
        <v>-2</v>
      </c>
      <c r="H32">
        <v>0</v>
      </c>
      <c r="I32">
        <v>0</v>
      </c>
      <c r="J32">
        <v>7.8347250400000006E-4</v>
      </c>
      <c r="K32">
        <v>4.5338722865999999E-2</v>
      </c>
      <c r="L32">
        <v>0.14720422185199999</v>
      </c>
      <c r="M32">
        <v>0.24781053644199999</v>
      </c>
      <c r="N32">
        <v>0.31436715811550003</v>
      </c>
      <c r="O32">
        <v>0.37728420291649994</v>
      </c>
      <c r="P32">
        <v>0.44050569813450002</v>
      </c>
      <c r="Q32">
        <v>0.51262415033499997</v>
      </c>
      <c r="R32">
        <v>0.57361573799999999</v>
      </c>
      <c r="S32">
        <v>0.64505322549999999</v>
      </c>
      <c r="T32">
        <v>0.69395894449999995</v>
      </c>
      <c r="U32">
        <v>0.71583337999999996</v>
      </c>
      <c r="V32">
        <v>0.70350135950000003</v>
      </c>
      <c r="W32">
        <v>0.76143346550000002</v>
      </c>
    </row>
    <row r="33" spans="2:23" x14ac:dyDescent="0.2">
      <c r="B33">
        <v>1986</v>
      </c>
      <c r="C33">
        <v>1</v>
      </c>
      <c r="D33">
        <v>1</v>
      </c>
      <c r="E33">
        <v>1</v>
      </c>
      <c r="F33">
        <v>1</v>
      </c>
      <c r="G33">
        <v>-2</v>
      </c>
      <c r="H33">
        <v>0</v>
      </c>
      <c r="I33">
        <v>0</v>
      </c>
      <c r="J33">
        <v>7.8347250400000006E-4</v>
      </c>
      <c r="K33">
        <v>4.5338722865999999E-2</v>
      </c>
      <c r="L33">
        <v>0.14720422185199999</v>
      </c>
      <c r="M33">
        <v>0.24781053644199999</v>
      </c>
      <c r="N33">
        <v>0.31436715811550003</v>
      </c>
      <c r="O33">
        <v>0.37728420291649994</v>
      </c>
      <c r="P33">
        <v>0.44050569813450002</v>
      </c>
      <c r="Q33">
        <v>0.51262415033499997</v>
      </c>
      <c r="R33">
        <v>0.57361573799999999</v>
      </c>
      <c r="S33">
        <v>0.64505322549999999</v>
      </c>
      <c r="T33">
        <v>0.69395894449999995</v>
      </c>
      <c r="U33">
        <v>0.71583337999999996</v>
      </c>
      <c r="V33">
        <v>0.70350135950000003</v>
      </c>
      <c r="W33">
        <v>0.76143346550000002</v>
      </c>
    </row>
    <row r="34" spans="2:23" x14ac:dyDescent="0.2">
      <c r="B34">
        <v>1987</v>
      </c>
      <c r="C34">
        <v>1</v>
      </c>
      <c r="D34">
        <v>1</v>
      </c>
      <c r="E34">
        <v>1</v>
      </c>
      <c r="F34">
        <v>1</v>
      </c>
      <c r="G34">
        <v>-2</v>
      </c>
      <c r="H34">
        <v>0</v>
      </c>
      <c r="I34">
        <v>0</v>
      </c>
      <c r="J34">
        <v>7.8347250400000006E-4</v>
      </c>
      <c r="K34">
        <v>4.5338722865999999E-2</v>
      </c>
      <c r="L34">
        <v>0.14720422185199999</v>
      </c>
      <c r="M34">
        <v>0.24781053644199999</v>
      </c>
      <c r="N34">
        <v>0.31436715811550003</v>
      </c>
      <c r="O34">
        <v>0.37728420291649994</v>
      </c>
      <c r="P34">
        <v>0.44050569813450002</v>
      </c>
      <c r="Q34">
        <v>0.51262415033499997</v>
      </c>
      <c r="R34">
        <v>0.57361573799999999</v>
      </c>
      <c r="S34">
        <v>0.64505322549999999</v>
      </c>
      <c r="T34">
        <v>0.69395894449999995</v>
      </c>
      <c r="U34">
        <v>0.71583337999999996</v>
      </c>
      <c r="V34">
        <v>0.70350135950000003</v>
      </c>
      <c r="W34">
        <v>0.76143346550000002</v>
      </c>
    </row>
    <row r="35" spans="2:23" x14ac:dyDescent="0.2">
      <c r="B35">
        <v>1988</v>
      </c>
      <c r="C35">
        <v>1</v>
      </c>
      <c r="D35">
        <v>1</v>
      </c>
      <c r="E35">
        <v>1</v>
      </c>
      <c r="F35">
        <v>1</v>
      </c>
      <c r="G35">
        <v>-2</v>
      </c>
      <c r="H35">
        <v>0</v>
      </c>
      <c r="I35">
        <v>0</v>
      </c>
      <c r="J35">
        <v>7.8347250400000006E-4</v>
      </c>
      <c r="K35">
        <v>4.5338722865999999E-2</v>
      </c>
      <c r="L35">
        <v>0.14720422185199999</v>
      </c>
      <c r="M35">
        <v>0.24781053644199999</v>
      </c>
      <c r="N35">
        <v>0.31436715811550003</v>
      </c>
      <c r="O35">
        <v>0.37728420291649994</v>
      </c>
      <c r="P35">
        <v>0.44050569813450002</v>
      </c>
      <c r="Q35">
        <v>0.51262415033499997</v>
      </c>
      <c r="R35">
        <v>0.57361573799999999</v>
      </c>
      <c r="S35">
        <v>0.64505322549999999</v>
      </c>
      <c r="T35">
        <v>0.69395894449999995</v>
      </c>
      <c r="U35">
        <v>0.71583337999999996</v>
      </c>
      <c r="V35">
        <v>0.70350135950000003</v>
      </c>
      <c r="W35">
        <v>0.76143346550000002</v>
      </c>
    </row>
    <row r="36" spans="2:23" x14ac:dyDescent="0.2">
      <c r="B36">
        <v>1989</v>
      </c>
      <c r="C36">
        <v>1</v>
      </c>
      <c r="D36">
        <v>1</v>
      </c>
      <c r="E36">
        <v>1</v>
      </c>
      <c r="F36">
        <v>1</v>
      </c>
      <c r="G36">
        <v>-2</v>
      </c>
      <c r="H36">
        <v>0</v>
      </c>
      <c r="I36">
        <v>0</v>
      </c>
      <c r="J36">
        <v>7.8347250400000006E-4</v>
      </c>
      <c r="K36">
        <v>4.5338722865999999E-2</v>
      </c>
      <c r="L36">
        <v>0.14720422185199999</v>
      </c>
      <c r="M36">
        <v>0.24781053644199999</v>
      </c>
      <c r="N36">
        <v>0.31436715811550003</v>
      </c>
      <c r="O36">
        <v>0.37728420291649994</v>
      </c>
      <c r="P36">
        <v>0.44050569813450002</v>
      </c>
      <c r="Q36">
        <v>0.51262415033499997</v>
      </c>
      <c r="R36">
        <v>0.57361573799999999</v>
      </c>
      <c r="S36">
        <v>0.64505322549999999</v>
      </c>
      <c r="T36">
        <v>0.69395894449999995</v>
      </c>
      <c r="U36">
        <v>0.71583337999999996</v>
      </c>
      <c r="V36">
        <v>0.70350135950000003</v>
      </c>
      <c r="W36">
        <v>0.76143346550000002</v>
      </c>
    </row>
    <row r="37" spans="2:23" x14ac:dyDescent="0.2">
      <c r="B37">
        <v>1990</v>
      </c>
      <c r="C37">
        <v>1</v>
      </c>
      <c r="D37">
        <v>1</v>
      </c>
      <c r="E37">
        <v>1</v>
      </c>
      <c r="F37">
        <v>1</v>
      </c>
      <c r="G37">
        <v>-2</v>
      </c>
      <c r="H37">
        <v>0</v>
      </c>
      <c r="I37">
        <v>0</v>
      </c>
      <c r="J37">
        <v>7.8347250400000006E-4</v>
      </c>
      <c r="K37">
        <v>4.5338722865999999E-2</v>
      </c>
      <c r="L37">
        <v>0.14720422185199999</v>
      </c>
      <c r="M37">
        <v>0.24781053644199999</v>
      </c>
      <c r="N37">
        <v>0.31436715811550003</v>
      </c>
      <c r="O37">
        <v>0.37728420291649994</v>
      </c>
      <c r="P37">
        <v>0.44050569813450002</v>
      </c>
      <c r="Q37">
        <v>0.51262415033499997</v>
      </c>
      <c r="R37">
        <v>0.57361573799999999</v>
      </c>
      <c r="S37">
        <v>0.64505322549999999</v>
      </c>
      <c r="T37">
        <v>0.69395894449999995</v>
      </c>
      <c r="U37">
        <v>0.71583337999999996</v>
      </c>
      <c r="V37">
        <v>0.70350135950000003</v>
      </c>
      <c r="W37">
        <v>0.76143346550000002</v>
      </c>
    </row>
    <row r="38" spans="2:23" x14ac:dyDescent="0.2">
      <c r="B38">
        <v>1991</v>
      </c>
      <c r="C38">
        <v>1</v>
      </c>
      <c r="D38">
        <v>1</v>
      </c>
      <c r="E38">
        <v>1</v>
      </c>
      <c r="F38">
        <v>1</v>
      </c>
      <c r="G38">
        <v>-2</v>
      </c>
      <c r="H38">
        <v>0</v>
      </c>
      <c r="I38">
        <v>0</v>
      </c>
      <c r="J38">
        <v>7.8347250400000006E-4</v>
      </c>
      <c r="K38">
        <v>4.5338722865999999E-2</v>
      </c>
      <c r="L38">
        <v>0.14720422185199999</v>
      </c>
      <c r="M38">
        <v>0.24781053644199999</v>
      </c>
      <c r="N38">
        <v>0.31436715811550003</v>
      </c>
      <c r="O38">
        <v>0.37728420291649994</v>
      </c>
      <c r="P38">
        <v>0.44050569813450002</v>
      </c>
      <c r="Q38">
        <v>0.51262415033499997</v>
      </c>
      <c r="R38">
        <v>0.57361573799999999</v>
      </c>
      <c r="S38">
        <v>0.64505322549999999</v>
      </c>
      <c r="T38">
        <v>0.69395894449999995</v>
      </c>
      <c r="U38">
        <v>0.71583337999999996</v>
      </c>
      <c r="V38">
        <v>0.70350135950000003</v>
      </c>
      <c r="W38">
        <v>0.76143346550000002</v>
      </c>
    </row>
    <row r="39" spans="2:23" x14ac:dyDescent="0.2">
      <c r="B39">
        <v>1992</v>
      </c>
      <c r="C39">
        <v>1</v>
      </c>
      <c r="D39">
        <v>1</v>
      </c>
      <c r="E39">
        <v>1</v>
      </c>
      <c r="F39">
        <v>1</v>
      </c>
      <c r="G39">
        <v>-2</v>
      </c>
      <c r="H39">
        <v>0</v>
      </c>
      <c r="I39">
        <v>0</v>
      </c>
      <c r="J39">
        <v>7.8347250400000006E-4</v>
      </c>
      <c r="K39">
        <v>4.5338722865999999E-2</v>
      </c>
      <c r="L39">
        <v>0.14720422185199999</v>
      </c>
      <c r="M39">
        <v>0.24781053644199999</v>
      </c>
      <c r="N39">
        <v>0.31436715811550003</v>
      </c>
      <c r="O39">
        <v>0.37728420291649994</v>
      </c>
      <c r="P39">
        <v>0.44050569813450002</v>
      </c>
      <c r="Q39">
        <v>0.51262415033499997</v>
      </c>
      <c r="R39">
        <v>0.57361573799999999</v>
      </c>
      <c r="S39">
        <v>0.64505322549999999</v>
      </c>
      <c r="T39">
        <v>0.69395894449999995</v>
      </c>
      <c r="U39">
        <v>0.71583337999999996</v>
      </c>
      <c r="V39">
        <v>0.70350135950000003</v>
      </c>
      <c r="W39">
        <v>0.76143346550000002</v>
      </c>
    </row>
    <row r="40" spans="2:23" x14ac:dyDescent="0.2">
      <c r="B40">
        <v>1993</v>
      </c>
      <c r="C40">
        <v>1</v>
      </c>
      <c r="D40">
        <v>1</v>
      </c>
      <c r="E40">
        <v>1</v>
      </c>
      <c r="F40">
        <v>1</v>
      </c>
      <c r="G40">
        <v>-2</v>
      </c>
      <c r="H40">
        <v>0</v>
      </c>
      <c r="I40">
        <v>0</v>
      </c>
      <c r="J40">
        <v>7.8347250400000006E-4</v>
      </c>
      <c r="K40">
        <v>4.5338722865999999E-2</v>
      </c>
      <c r="L40">
        <v>0.14720422185199999</v>
      </c>
      <c r="M40">
        <v>0.24781053644199999</v>
      </c>
      <c r="N40">
        <v>0.31436715811550003</v>
      </c>
      <c r="O40">
        <v>0.37728420291649994</v>
      </c>
      <c r="P40">
        <v>0.44050569813450002</v>
      </c>
      <c r="Q40">
        <v>0.51262415033499997</v>
      </c>
      <c r="R40">
        <v>0.57361573799999999</v>
      </c>
      <c r="S40">
        <v>0.64505322549999999</v>
      </c>
      <c r="T40">
        <v>0.69395894449999995</v>
      </c>
      <c r="U40">
        <v>0.71583337999999996</v>
      </c>
      <c r="V40">
        <v>0.70350135950000003</v>
      </c>
      <c r="W40">
        <v>0.76143346550000002</v>
      </c>
    </row>
    <row r="41" spans="2:23" x14ac:dyDescent="0.2">
      <c r="B41">
        <v>1994</v>
      </c>
      <c r="C41">
        <v>1</v>
      </c>
      <c r="D41">
        <v>1</v>
      </c>
      <c r="E41">
        <v>1</v>
      </c>
      <c r="F41">
        <v>1</v>
      </c>
      <c r="G41">
        <v>-2</v>
      </c>
      <c r="H41">
        <v>0</v>
      </c>
      <c r="I41">
        <v>0</v>
      </c>
      <c r="J41">
        <v>7.8347250400000006E-4</v>
      </c>
      <c r="K41">
        <v>4.5338722865999999E-2</v>
      </c>
      <c r="L41">
        <v>0.14720422185199999</v>
      </c>
      <c r="M41">
        <v>0.24781053644199999</v>
      </c>
      <c r="N41">
        <v>0.31436715811550003</v>
      </c>
      <c r="O41">
        <v>0.37728420291649994</v>
      </c>
      <c r="P41">
        <v>0.44050569813450002</v>
      </c>
      <c r="Q41">
        <v>0.51262415033499997</v>
      </c>
      <c r="R41">
        <v>0.57361573799999999</v>
      </c>
      <c r="S41">
        <v>0.64505322549999999</v>
      </c>
      <c r="T41">
        <v>0.69395894449999995</v>
      </c>
      <c r="U41">
        <v>0.71583337999999996</v>
      </c>
      <c r="V41">
        <v>0.70350135950000003</v>
      </c>
      <c r="W41">
        <v>0.76143346550000002</v>
      </c>
    </row>
    <row r="42" spans="2:23" x14ac:dyDescent="0.2">
      <c r="B42">
        <v>1995</v>
      </c>
      <c r="C42">
        <v>1</v>
      </c>
      <c r="D42">
        <v>1</v>
      </c>
      <c r="E42">
        <v>1</v>
      </c>
      <c r="F42">
        <v>1</v>
      </c>
      <c r="G42">
        <v>-2</v>
      </c>
      <c r="H42">
        <v>0</v>
      </c>
      <c r="I42">
        <v>0</v>
      </c>
      <c r="J42">
        <v>7.8347250400000006E-4</v>
      </c>
      <c r="K42">
        <v>4.5338722865999999E-2</v>
      </c>
      <c r="L42">
        <v>0.14720422185199999</v>
      </c>
      <c r="M42">
        <v>0.24781053644199999</v>
      </c>
      <c r="N42">
        <v>0.31436715811550003</v>
      </c>
      <c r="O42">
        <v>0.37728420291649994</v>
      </c>
      <c r="P42">
        <v>0.44050569813450002</v>
      </c>
      <c r="Q42">
        <v>0.51262415033499997</v>
      </c>
      <c r="R42">
        <v>0.57361573799999999</v>
      </c>
      <c r="S42">
        <v>0.64505322549999999</v>
      </c>
      <c r="T42">
        <v>0.69395894449999995</v>
      </c>
      <c r="U42">
        <v>0.71583337999999996</v>
      </c>
      <c r="V42">
        <v>0.70350135950000003</v>
      </c>
      <c r="W42">
        <v>0.76143346550000002</v>
      </c>
    </row>
    <row r="43" spans="2:23" x14ac:dyDescent="0.2">
      <c r="B43">
        <v>1996</v>
      </c>
      <c r="C43">
        <v>1</v>
      </c>
      <c r="D43">
        <v>1</v>
      </c>
      <c r="E43">
        <v>1</v>
      </c>
      <c r="F43">
        <v>1</v>
      </c>
      <c r="G43">
        <v>-2</v>
      </c>
      <c r="H43">
        <v>0</v>
      </c>
      <c r="I43">
        <v>0</v>
      </c>
      <c r="J43">
        <v>7.8347250400000006E-4</v>
      </c>
      <c r="K43">
        <v>4.5338722865999999E-2</v>
      </c>
      <c r="L43">
        <v>0.14720422185199999</v>
      </c>
      <c r="M43">
        <v>0.24781053644199999</v>
      </c>
      <c r="N43">
        <v>0.31436715811550003</v>
      </c>
      <c r="O43">
        <v>0.37728420291649994</v>
      </c>
      <c r="P43">
        <v>0.44050569813450002</v>
      </c>
      <c r="Q43">
        <v>0.51262415033499997</v>
      </c>
      <c r="R43">
        <v>0.57361573799999999</v>
      </c>
      <c r="S43">
        <v>0.64505322549999999</v>
      </c>
      <c r="T43">
        <v>0.69395894449999995</v>
      </c>
      <c r="U43">
        <v>0.71583337999999996</v>
      </c>
      <c r="V43">
        <v>0.70350135950000003</v>
      </c>
      <c r="W43">
        <v>0.76143346550000002</v>
      </c>
    </row>
    <row r="44" spans="2:23" x14ac:dyDescent="0.2">
      <c r="B44">
        <v>1997</v>
      </c>
      <c r="C44">
        <v>1</v>
      </c>
      <c r="D44">
        <v>1</v>
      </c>
      <c r="E44">
        <v>1</v>
      </c>
      <c r="F44">
        <v>1</v>
      </c>
      <c r="G44">
        <v>-2</v>
      </c>
      <c r="H44">
        <v>0</v>
      </c>
      <c r="I44">
        <v>0</v>
      </c>
      <c r="J44">
        <v>7.8347250400000006E-4</v>
      </c>
      <c r="K44">
        <v>4.5338722865999999E-2</v>
      </c>
      <c r="L44">
        <v>0.14720422185199999</v>
      </c>
      <c r="M44">
        <v>0.24781053644199999</v>
      </c>
      <c r="N44">
        <v>0.31436715811550003</v>
      </c>
      <c r="O44">
        <v>0.37728420291649994</v>
      </c>
      <c r="P44">
        <v>0.44050569813450002</v>
      </c>
      <c r="Q44">
        <v>0.51262415033499997</v>
      </c>
      <c r="R44">
        <v>0.57361573799999999</v>
      </c>
      <c r="S44">
        <v>0.64505322549999999</v>
      </c>
      <c r="T44">
        <v>0.69395894449999995</v>
      </c>
      <c r="U44">
        <v>0.71583337999999996</v>
      </c>
      <c r="V44">
        <v>0.70350135950000003</v>
      </c>
      <c r="W44">
        <v>0.76143346550000002</v>
      </c>
    </row>
    <row r="45" spans="2:23" x14ac:dyDescent="0.2">
      <c r="B45">
        <v>1998</v>
      </c>
      <c r="C45">
        <v>1</v>
      </c>
      <c r="D45">
        <v>1</v>
      </c>
      <c r="E45">
        <v>1</v>
      </c>
      <c r="F45">
        <v>1</v>
      </c>
      <c r="G45">
        <v>-2</v>
      </c>
      <c r="H45">
        <v>0</v>
      </c>
      <c r="I45">
        <v>0</v>
      </c>
      <c r="J45">
        <v>7.8347250400000006E-4</v>
      </c>
      <c r="K45">
        <v>4.5338722865999999E-2</v>
      </c>
      <c r="L45">
        <v>0.14720422185199999</v>
      </c>
      <c r="M45">
        <v>0.24781053644199999</v>
      </c>
      <c r="N45">
        <v>0.31436715811550003</v>
      </c>
      <c r="O45">
        <v>0.37728420291649994</v>
      </c>
      <c r="P45">
        <v>0.44050569813450002</v>
      </c>
      <c r="Q45">
        <v>0.51262415033499997</v>
      </c>
      <c r="R45">
        <v>0.57361573799999999</v>
      </c>
      <c r="S45">
        <v>0.64505322549999999</v>
      </c>
      <c r="T45">
        <v>0.69395894449999995</v>
      </c>
      <c r="U45">
        <v>0.71583337999999996</v>
      </c>
      <c r="V45">
        <v>0.70350135950000003</v>
      </c>
      <c r="W45">
        <v>0.76143346550000002</v>
      </c>
    </row>
    <row r="46" spans="2:23" x14ac:dyDescent="0.2">
      <c r="B46">
        <v>1999</v>
      </c>
      <c r="C46">
        <v>1</v>
      </c>
      <c r="D46">
        <v>1</v>
      </c>
      <c r="E46">
        <v>1</v>
      </c>
      <c r="F46">
        <v>1</v>
      </c>
      <c r="G46">
        <v>-2</v>
      </c>
      <c r="H46">
        <v>0</v>
      </c>
      <c r="I46">
        <v>0</v>
      </c>
      <c r="J46">
        <v>7.8347250400000006E-4</v>
      </c>
      <c r="K46">
        <v>4.5338722865999999E-2</v>
      </c>
      <c r="L46">
        <v>0.14720422185199999</v>
      </c>
      <c r="M46">
        <v>0.24781053644199999</v>
      </c>
      <c r="N46">
        <v>0.31436715811550003</v>
      </c>
      <c r="O46">
        <v>0.37728420291649994</v>
      </c>
      <c r="P46">
        <v>0.44050569813450002</v>
      </c>
      <c r="Q46">
        <v>0.51262415033499997</v>
      </c>
      <c r="R46">
        <v>0.57361573799999999</v>
      </c>
      <c r="S46">
        <v>0.64505322549999999</v>
      </c>
      <c r="T46">
        <v>0.69395894449999995</v>
      </c>
      <c r="U46">
        <v>0.71583337999999996</v>
      </c>
      <c r="V46">
        <v>0.70350135950000003</v>
      </c>
      <c r="W46">
        <v>0.76143346550000002</v>
      </c>
    </row>
    <row r="47" spans="2:23" x14ac:dyDescent="0.2">
      <c r="B47">
        <v>2000</v>
      </c>
      <c r="C47">
        <v>1</v>
      </c>
      <c r="D47">
        <v>1</v>
      </c>
      <c r="E47">
        <v>1</v>
      </c>
      <c r="F47">
        <v>1</v>
      </c>
      <c r="G47">
        <v>-2</v>
      </c>
      <c r="H47">
        <v>0</v>
      </c>
      <c r="I47">
        <v>0</v>
      </c>
      <c r="J47">
        <v>7.8347250400000006E-4</v>
      </c>
      <c r="K47">
        <v>4.5338722865999999E-2</v>
      </c>
      <c r="L47">
        <v>0.14720422185199999</v>
      </c>
      <c r="M47">
        <v>0.24781053644199999</v>
      </c>
      <c r="N47">
        <v>0.31436715811550003</v>
      </c>
      <c r="O47">
        <v>0.37728420291649994</v>
      </c>
      <c r="P47">
        <v>0.44050569813450002</v>
      </c>
      <c r="Q47">
        <v>0.51262415033499997</v>
      </c>
      <c r="R47">
        <v>0.57361573799999999</v>
      </c>
      <c r="S47">
        <v>0.64505322549999999</v>
      </c>
      <c r="T47">
        <v>0.69395894449999995</v>
      </c>
      <c r="U47">
        <v>0.71583337999999996</v>
      </c>
      <c r="V47">
        <v>0.70350135950000003</v>
      </c>
      <c r="W47">
        <v>0.76143346550000002</v>
      </c>
    </row>
    <row r="48" spans="2:23" x14ac:dyDescent="0.2">
      <c r="B48">
        <v>2001</v>
      </c>
      <c r="C48">
        <v>1</v>
      </c>
      <c r="D48">
        <v>1</v>
      </c>
      <c r="E48">
        <v>1</v>
      </c>
      <c r="F48">
        <v>1</v>
      </c>
      <c r="G48">
        <v>-2</v>
      </c>
      <c r="H48">
        <v>0</v>
      </c>
      <c r="I48">
        <v>0</v>
      </c>
      <c r="J48">
        <v>7.8347250400000006E-4</v>
      </c>
      <c r="K48">
        <v>4.5338722865999999E-2</v>
      </c>
      <c r="L48">
        <v>0.14720422185199999</v>
      </c>
      <c r="M48">
        <v>0.24781053644199999</v>
      </c>
      <c r="N48">
        <v>0.31436715811550003</v>
      </c>
      <c r="O48">
        <v>0.37728420291649994</v>
      </c>
      <c r="P48">
        <v>0.44050569813450002</v>
      </c>
      <c r="Q48">
        <v>0.51262415033499997</v>
      </c>
      <c r="R48">
        <v>0.57361573799999999</v>
      </c>
      <c r="S48">
        <v>0.64505322549999999</v>
      </c>
      <c r="T48">
        <v>0.69395894449999995</v>
      </c>
      <c r="U48">
        <v>0.71583337999999996</v>
      </c>
      <c r="V48">
        <v>0.70350135950000003</v>
      </c>
      <c r="W48">
        <v>0.76143346550000002</v>
      </c>
    </row>
    <row r="49" spans="2:23" x14ac:dyDescent="0.2">
      <c r="B49">
        <v>2002</v>
      </c>
      <c r="C49">
        <v>1</v>
      </c>
      <c r="D49">
        <v>1</v>
      </c>
      <c r="E49">
        <v>1</v>
      </c>
      <c r="F49">
        <v>1</v>
      </c>
      <c r="G49">
        <v>-2</v>
      </c>
      <c r="H49">
        <v>0</v>
      </c>
      <c r="I49">
        <v>0</v>
      </c>
      <c r="J49">
        <v>7.8347250400000006E-4</v>
      </c>
      <c r="K49">
        <v>4.5338722865999999E-2</v>
      </c>
      <c r="L49">
        <v>0.14720422185199999</v>
      </c>
      <c r="M49">
        <v>0.24781053644199999</v>
      </c>
      <c r="N49">
        <v>0.31436715811550003</v>
      </c>
      <c r="O49">
        <v>0.37728420291649994</v>
      </c>
      <c r="P49">
        <v>0.44050569813450002</v>
      </c>
      <c r="Q49">
        <v>0.51262415033499997</v>
      </c>
      <c r="R49">
        <v>0.57361573799999999</v>
      </c>
      <c r="S49">
        <v>0.64505322549999999</v>
      </c>
      <c r="T49">
        <v>0.69395894449999995</v>
      </c>
      <c r="U49">
        <v>0.71583337999999996</v>
      </c>
      <c r="V49">
        <v>0.70350135950000003</v>
      </c>
      <c r="W49">
        <v>0.76143346550000002</v>
      </c>
    </row>
    <row r="50" spans="2:23" x14ac:dyDescent="0.2">
      <c r="B50">
        <v>2003</v>
      </c>
      <c r="C50">
        <v>1</v>
      </c>
      <c r="D50">
        <v>1</v>
      </c>
      <c r="E50">
        <v>1</v>
      </c>
      <c r="F50">
        <v>1</v>
      </c>
      <c r="G50">
        <v>-2</v>
      </c>
      <c r="H50">
        <v>0</v>
      </c>
      <c r="I50">
        <v>0</v>
      </c>
      <c r="J50">
        <v>7.8347250400000006E-4</v>
      </c>
      <c r="K50">
        <v>4.5338722865999999E-2</v>
      </c>
      <c r="L50">
        <v>0.14720422185199999</v>
      </c>
      <c r="M50">
        <v>0.24781053644199999</v>
      </c>
      <c r="N50">
        <v>0.31436715811550003</v>
      </c>
      <c r="O50">
        <v>0.37728420291649994</v>
      </c>
      <c r="P50">
        <v>0.44050569813450002</v>
      </c>
      <c r="Q50">
        <v>0.51262415033499997</v>
      </c>
      <c r="R50">
        <v>0.57361573799999999</v>
      </c>
      <c r="S50">
        <v>0.64505322549999999</v>
      </c>
      <c r="T50">
        <v>0.69395894449999995</v>
      </c>
      <c r="U50">
        <v>0.71583337999999996</v>
      </c>
      <c r="V50">
        <v>0.70350135950000003</v>
      </c>
      <c r="W50">
        <v>0.76143346550000002</v>
      </c>
    </row>
    <row r="51" spans="2:23" x14ac:dyDescent="0.2">
      <c r="B51">
        <v>2004</v>
      </c>
      <c r="C51">
        <v>1</v>
      </c>
      <c r="D51">
        <v>1</v>
      </c>
      <c r="E51">
        <v>1</v>
      </c>
      <c r="F51">
        <v>1</v>
      </c>
      <c r="G51">
        <v>-2</v>
      </c>
      <c r="H51">
        <v>0</v>
      </c>
      <c r="I51">
        <v>0</v>
      </c>
      <c r="J51">
        <v>7.8347250400000006E-4</v>
      </c>
      <c r="K51">
        <v>4.5338722865999999E-2</v>
      </c>
      <c r="L51">
        <v>0.14720422185199999</v>
      </c>
      <c r="M51">
        <v>0.24781053644199999</v>
      </c>
      <c r="N51">
        <v>0.31436715811550003</v>
      </c>
      <c r="O51">
        <v>0.37728420291649994</v>
      </c>
      <c r="P51">
        <v>0.44050569813450002</v>
      </c>
      <c r="Q51">
        <v>0.51262415033499997</v>
      </c>
      <c r="R51">
        <v>0.57361573799999999</v>
      </c>
      <c r="S51">
        <v>0.64505322549999999</v>
      </c>
      <c r="T51">
        <v>0.69395894449999995</v>
      </c>
      <c r="U51">
        <v>0.71583337999999996</v>
      </c>
      <c r="V51">
        <v>0.70350135950000003</v>
      </c>
      <c r="W51">
        <v>0.76143346550000002</v>
      </c>
    </row>
    <row r="52" spans="2:23" x14ac:dyDescent="0.2">
      <c r="B52">
        <v>2005</v>
      </c>
      <c r="C52">
        <v>1</v>
      </c>
      <c r="D52">
        <v>1</v>
      </c>
      <c r="E52">
        <v>1</v>
      </c>
      <c r="F52">
        <v>1</v>
      </c>
      <c r="G52">
        <v>-2</v>
      </c>
      <c r="H52">
        <v>0</v>
      </c>
      <c r="I52">
        <v>0</v>
      </c>
      <c r="J52">
        <v>7.8347250400000006E-4</v>
      </c>
      <c r="K52">
        <v>4.5338722865999999E-2</v>
      </c>
      <c r="L52">
        <v>0.14720422185199999</v>
      </c>
      <c r="M52">
        <v>0.24781053644199999</v>
      </c>
      <c r="N52">
        <v>0.31436715811550003</v>
      </c>
      <c r="O52">
        <v>0.37728420291649994</v>
      </c>
      <c r="P52">
        <v>0.44050569813450002</v>
      </c>
      <c r="Q52">
        <v>0.51262415033499997</v>
      </c>
      <c r="R52">
        <v>0.57361573799999999</v>
      </c>
      <c r="S52">
        <v>0.64505322549999999</v>
      </c>
      <c r="T52">
        <v>0.69395894449999995</v>
      </c>
      <c r="U52">
        <v>0.71583337999999996</v>
      </c>
      <c r="V52">
        <v>0.70350135950000003</v>
      </c>
      <c r="W52">
        <v>0.76143346550000002</v>
      </c>
    </row>
    <row r="53" spans="2:23" x14ac:dyDescent="0.2">
      <c r="B53">
        <v>2006</v>
      </c>
      <c r="C53">
        <v>1</v>
      </c>
      <c r="D53">
        <v>1</v>
      </c>
      <c r="E53">
        <v>1</v>
      </c>
      <c r="F53">
        <v>1</v>
      </c>
      <c r="G53">
        <v>-2</v>
      </c>
      <c r="H53">
        <v>0</v>
      </c>
      <c r="I53">
        <v>0</v>
      </c>
      <c r="J53">
        <v>7.8347250400000006E-4</v>
      </c>
      <c r="K53">
        <v>4.5338722865999999E-2</v>
      </c>
      <c r="L53">
        <v>0.14720422185199999</v>
      </c>
      <c r="M53">
        <v>0.24781053644199999</v>
      </c>
      <c r="N53">
        <v>0.31436715811550003</v>
      </c>
      <c r="O53">
        <v>0.37728420291649994</v>
      </c>
      <c r="P53">
        <v>0.44050569813450002</v>
      </c>
      <c r="Q53">
        <v>0.51262415033499997</v>
      </c>
      <c r="R53">
        <v>0.57361573799999999</v>
      </c>
      <c r="S53">
        <v>0.64505322549999999</v>
      </c>
      <c r="T53">
        <v>0.69395894449999995</v>
      </c>
      <c r="U53">
        <v>0.71583337999999996</v>
      </c>
      <c r="V53">
        <v>0.70350135950000003</v>
      </c>
      <c r="W53">
        <v>0.76143346550000002</v>
      </c>
    </row>
    <row r="54" spans="2:23" x14ac:dyDescent="0.2">
      <c r="B54">
        <v>2007</v>
      </c>
      <c r="C54">
        <v>1</v>
      </c>
      <c r="D54">
        <v>1</v>
      </c>
      <c r="E54">
        <v>1</v>
      </c>
      <c r="F54">
        <v>1</v>
      </c>
      <c r="G54">
        <v>-2</v>
      </c>
      <c r="H54">
        <v>0</v>
      </c>
      <c r="I54">
        <v>0</v>
      </c>
      <c r="J54">
        <v>7.8347250400000006E-4</v>
      </c>
      <c r="K54">
        <v>4.5338722865999999E-2</v>
      </c>
      <c r="L54">
        <v>0.14720422185199999</v>
      </c>
      <c r="M54">
        <v>0.24781053644199999</v>
      </c>
      <c r="N54">
        <v>0.31436715811550003</v>
      </c>
      <c r="O54">
        <v>0.37728420291649994</v>
      </c>
      <c r="P54">
        <v>0.44050569813450002</v>
      </c>
      <c r="Q54">
        <v>0.51262415033499997</v>
      </c>
      <c r="R54">
        <v>0.57361573799999999</v>
      </c>
      <c r="S54">
        <v>0.64505322549999999</v>
      </c>
      <c r="T54">
        <v>0.69395894449999995</v>
      </c>
      <c r="U54">
        <v>0.71583337999999996</v>
      </c>
      <c r="V54">
        <v>0.70350135950000003</v>
      </c>
      <c r="W54">
        <v>0.76143346550000002</v>
      </c>
    </row>
    <row r="55" spans="2:23" x14ac:dyDescent="0.2">
      <c r="B55">
        <v>2008</v>
      </c>
      <c r="C55">
        <v>1</v>
      </c>
      <c r="D55">
        <v>1</v>
      </c>
      <c r="E55">
        <v>1</v>
      </c>
      <c r="F55">
        <v>1</v>
      </c>
      <c r="G55">
        <v>-2</v>
      </c>
      <c r="H55">
        <v>0</v>
      </c>
      <c r="I55">
        <v>0</v>
      </c>
      <c r="J55">
        <v>7.8347250400000006E-4</v>
      </c>
      <c r="K55">
        <v>4.5338722865999999E-2</v>
      </c>
      <c r="L55">
        <v>0.14720422185199999</v>
      </c>
      <c r="M55">
        <v>0.24781053644199999</v>
      </c>
      <c r="N55">
        <v>0.31436715811550003</v>
      </c>
      <c r="O55">
        <v>0.37728420291649994</v>
      </c>
      <c r="P55">
        <v>0.44050569813450002</v>
      </c>
      <c r="Q55">
        <v>0.51262415033499997</v>
      </c>
      <c r="R55">
        <v>0.57361573799999999</v>
      </c>
      <c r="S55">
        <v>0.64505322549999999</v>
      </c>
      <c r="T55">
        <v>0.69395894449999995</v>
      </c>
      <c r="U55">
        <v>0.71583337999999996</v>
      </c>
      <c r="V55">
        <v>0.70350135950000003</v>
      </c>
      <c r="W55">
        <v>0.76143346550000002</v>
      </c>
    </row>
    <row r="56" spans="2:23" x14ac:dyDescent="0.2">
      <c r="B56">
        <v>2009</v>
      </c>
      <c r="C56">
        <v>1</v>
      </c>
      <c r="D56">
        <v>1</v>
      </c>
      <c r="E56">
        <v>1</v>
      </c>
      <c r="F56">
        <v>1</v>
      </c>
      <c r="G56">
        <v>-2</v>
      </c>
      <c r="H56">
        <v>0</v>
      </c>
      <c r="I56">
        <v>0</v>
      </c>
      <c r="J56">
        <v>7.8347250400000006E-4</v>
      </c>
      <c r="K56">
        <v>4.5338722865999999E-2</v>
      </c>
      <c r="L56">
        <v>0.14720422185199999</v>
      </c>
      <c r="M56">
        <v>0.24781053644199999</v>
      </c>
      <c r="N56">
        <v>0.31436715811550003</v>
      </c>
      <c r="O56">
        <v>0.37728420291649994</v>
      </c>
      <c r="P56">
        <v>0.44050569813450002</v>
      </c>
      <c r="Q56">
        <v>0.51262415033499997</v>
      </c>
      <c r="R56">
        <v>0.57361573799999999</v>
      </c>
      <c r="S56">
        <v>0.64505322549999999</v>
      </c>
      <c r="T56">
        <v>0.69395894449999995</v>
      </c>
      <c r="U56">
        <v>0.71583337999999996</v>
      </c>
      <c r="V56">
        <v>0.70350135950000003</v>
      </c>
      <c r="W56">
        <v>0.76143346550000002</v>
      </c>
    </row>
    <row r="57" spans="2:23" x14ac:dyDescent="0.2">
      <c r="B57">
        <v>2010</v>
      </c>
      <c r="C57">
        <v>1</v>
      </c>
      <c r="D57">
        <v>1</v>
      </c>
      <c r="E57">
        <v>1</v>
      </c>
      <c r="F57">
        <v>1</v>
      </c>
      <c r="G57">
        <v>-2</v>
      </c>
      <c r="H57">
        <v>0</v>
      </c>
      <c r="I57">
        <v>0</v>
      </c>
      <c r="J57">
        <v>7.8347250400000006E-4</v>
      </c>
      <c r="K57">
        <v>4.5338722865999999E-2</v>
      </c>
      <c r="L57">
        <v>0.14720422185199999</v>
      </c>
      <c r="M57">
        <v>0.24781053644199999</v>
      </c>
      <c r="N57">
        <v>0.31436715811550003</v>
      </c>
      <c r="O57">
        <v>0.37728420291649994</v>
      </c>
      <c r="P57">
        <v>0.44050569813450002</v>
      </c>
      <c r="Q57">
        <v>0.51262415033499997</v>
      </c>
      <c r="R57">
        <v>0.57361573799999999</v>
      </c>
      <c r="S57">
        <v>0.64505322549999999</v>
      </c>
      <c r="T57">
        <v>0.69395894449999995</v>
      </c>
      <c r="U57">
        <v>0.71583337999999996</v>
      </c>
      <c r="V57">
        <v>0.70350135950000003</v>
      </c>
      <c r="W57">
        <v>0.76143346550000002</v>
      </c>
    </row>
    <row r="58" spans="2:23" x14ac:dyDescent="0.2">
      <c r="B58">
        <v>2011</v>
      </c>
      <c r="C58">
        <v>1</v>
      </c>
      <c r="D58">
        <v>1</v>
      </c>
      <c r="E58">
        <v>1</v>
      </c>
      <c r="F58">
        <v>1</v>
      </c>
      <c r="G58">
        <v>-2</v>
      </c>
      <c r="H58">
        <v>0</v>
      </c>
      <c r="I58">
        <v>0</v>
      </c>
      <c r="J58">
        <v>7.8347250400000006E-4</v>
      </c>
      <c r="K58">
        <v>4.5338722865999999E-2</v>
      </c>
      <c r="L58">
        <v>0.14720422185199999</v>
      </c>
      <c r="M58">
        <v>0.24781053644199999</v>
      </c>
      <c r="N58">
        <v>0.31436715811550003</v>
      </c>
      <c r="O58">
        <v>0.37728420291649994</v>
      </c>
      <c r="P58">
        <v>0.44050569813450002</v>
      </c>
      <c r="Q58">
        <v>0.51262415033499997</v>
      </c>
      <c r="R58">
        <v>0.57361573799999999</v>
      </c>
      <c r="S58">
        <v>0.64505322549999999</v>
      </c>
      <c r="T58">
        <v>0.69395894449999995</v>
      </c>
      <c r="U58">
        <v>0.71583337999999996</v>
      </c>
      <c r="V58">
        <v>0.70350135950000003</v>
      </c>
      <c r="W58">
        <v>0.76143346550000002</v>
      </c>
    </row>
    <row r="59" spans="2:23" x14ac:dyDescent="0.2">
      <c r="B59">
        <v>2012</v>
      </c>
      <c r="C59">
        <v>1</v>
      </c>
      <c r="D59">
        <v>1</v>
      </c>
      <c r="E59">
        <v>1</v>
      </c>
      <c r="F59">
        <v>1</v>
      </c>
      <c r="G59">
        <v>-2</v>
      </c>
      <c r="H59">
        <v>0</v>
      </c>
      <c r="I59">
        <v>0</v>
      </c>
      <c r="J59">
        <v>7.8347250400000006E-4</v>
      </c>
      <c r="K59">
        <v>4.5338722865999999E-2</v>
      </c>
      <c r="L59">
        <v>0.14720422185199999</v>
      </c>
      <c r="M59">
        <v>0.24781053644199999</v>
      </c>
      <c r="N59">
        <v>0.31436715811550003</v>
      </c>
      <c r="O59">
        <v>0.37728420291649994</v>
      </c>
      <c r="P59">
        <v>0.44050569813450002</v>
      </c>
      <c r="Q59">
        <v>0.51262415033499997</v>
      </c>
      <c r="R59">
        <v>0.57361573799999999</v>
      </c>
      <c r="S59">
        <v>0.64505322549999999</v>
      </c>
      <c r="T59">
        <v>0.69395894449999995</v>
      </c>
      <c r="U59">
        <v>0.71583337999999996</v>
      </c>
      <c r="V59">
        <v>0.70350135950000003</v>
      </c>
      <c r="W59">
        <v>0.76143346550000002</v>
      </c>
    </row>
    <row r="60" spans="2:23" x14ac:dyDescent="0.2">
      <c r="B60">
        <v>2013</v>
      </c>
      <c r="C60">
        <v>1</v>
      </c>
      <c r="D60">
        <v>1</v>
      </c>
      <c r="E60">
        <v>1</v>
      </c>
      <c r="F60">
        <v>1</v>
      </c>
      <c r="G60">
        <v>-2</v>
      </c>
      <c r="H60">
        <v>0</v>
      </c>
      <c r="I60">
        <v>0</v>
      </c>
      <c r="J60">
        <v>7.8347250400000006E-4</v>
      </c>
      <c r="K60">
        <v>4.5338722865999999E-2</v>
      </c>
      <c r="L60">
        <v>0.14720422185199999</v>
      </c>
      <c r="M60">
        <v>0.24781053644199999</v>
      </c>
      <c r="N60">
        <v>0.31436715811550003</v>
      </c>
      <c r="O60">
        <v>0.37728420291649994</v>
      </c>
      <c r="P60">
        <v>0.44050569813450002</v>
      </c>
      <c r="Q60">
        <v>0.51262415033499997</v>
      </c>
      <c r="R60">
        <v>0.57361573799999999</v>
      </c>
      <c r="S60">
        <v>0.64505322549999999</v>
      </c>
      <c r="T60">
        <v>0.69395894449999995</v>
      </c>
      <c r="U60">
        <v>0.71583337999999996</v>
      </c>
      <c r="V60">
        <v>0.70350135950000003</v>
      </c>
      <c r="W60">
        <v>0.76143346550000002</v>
      </c>
    </row>
    <row r="61" spans="2:23" x14ac:dyDescent="0.2">
      <c r="B61">
        <v>2014</v>
      </c>
      <c r="C61">
        <v>1</v>
      </c>
      <c r="D61">
        <v>1</v>
      </c>
      <c r="E61">
        <v>1</v>
      </c>
      <c r="F61">
        <v>1</v>
      </c>
      <c r="G61">
        <v>-2</v>
      </c>
      <c r="H61">
        <v>0</v>
      </c>
      <c r="I61">
        <v>0</v>
      </c>
      <c r="J61">
        <v>7.8347250400000006E-4</v>
      </c>
      <c r="K61">
        <v>4.5338722865999999E-2</v>
      </c>
      <c r="L61">
        <v>0.14720422185199999</v>
      </c>
      <c r="M61">
        <v>0.24781053644199999</v>
      </c>
      <c r="N61">
        <v>0.31436715811550003</v>
      </c>
      <c r="O61">
        <v>0.37728420291649994</v>
      </c>
      <c r="P61">
        <v>0.44050569813450002</v>
      </c>
      <c r="Q61">
        <v>0.51262415033499997</v>
      </c>
      <c r="R61">
        <v>0.57361573799999999</v>
      </c>
      <c r="S61">
        <v>0.64505322549999999</v>
      </c>
      <c r="T61">
        <v>0.69395894449999995</v>
      </c>
      <c r="U61">
        <v>0.71583337999999996</v>
      </c>
      <c r="V61">
        <v>0.70350135950000003</v>
      </c>
      <c r="W61">
        <v>0.76143346550000002</v>
      </c>
    </row>
    <row r="62" spans="2:23" x14ac:dyDescent="0.2">
      <c r="B62">
        <v>2015</v>
      </c>
      <c r="C62">
        <v>1</v>
      </c>
      <c r="D62">
        <v>1</v>
      </c>
      <c r="E62">
        <v>1</v>
      </c>
      <c r="F62">
        <v>1</v>
      </c>
      <c r="G62">
        <v>-2</v>
      </c>
      <c r="H62">
        <v>0</v>
      </c>
      <c r="I62">
        <v>0</v>
      </c>
      <c r="J62">
        <v>7.8347250400000006E-4</v>
      </c>
      <c r="K62">
        <v>4.5338722865999999E-2</v>
      </c>
      <c r="L62">
        <v>0.14720422185199999</v>
      </c>
      <c r="M62">
        <v>0.24781053644199999</v>
      </c>
      <c r="N62">
        <v>0.31436715811550003</v>
      </c>
      <c r="O62">
        <v>0.37728420291649994</v>
      </c>
      <c r="P62">
        <v>0.44050569813450002</v>
      </c>
      <c r="Q62">
        <v>0.51262415033499997</v>
      </c>
      <c r="R62">
        <v>0.57361573799999999</v>
      </c>
      <c r="S62">
        <v>0.64505322549999999</v>
      </c>
      <c r="T62">
        <v>0.69395894449999995</v>
      </c>
      <c r="U62">
        <v>0.71583337999999996</v>
      </c>
      <c r="V62">
        <v>0.70350135950000003</v>
      </c>
      <c r="W62">
        <v>0.76143346550000002</v>
      </c>
    </row>
    <row r="63" spans="2:23" x14ac:dyDescent="0.2">
      <c r="B63">
        <v>2016</v>
      </c>
      <c r="C63">
        <v>1</v>
      </c>
      <c r="D63">
        <v>1</v>
      </c>
      <c r="E63">
        <v>1</v>
      </c>
      <c r="F63">
        <v>1</v>
      </c>
      <c r="G63">
        <v>-2</v>
      </c>
      <c r="H63">
        <v>0</v>
      </c>
      <c r="I63">
        <v>0</v>
      </c>
      <c r="J63">
        <v>7.8347250400000006E-4</v>
      </c>
      <c r="K63">
        <v>4.5338722865999999E-2</v>
      </c>
      <c r="L63">
        <v>0.14720422185199999</v>
      </c>
      <c r="M63">
        <v>0.24781053644199999</v>
      </c>
      <c r="N63">
        <v>0.31436715811550003</v>
      </c>
      <c r="O63">
        <v>0.37728420291649994</v>
      </c>
      <c r="P63">
        <v>0.44050569813450002</v>
      </c>
      <c r="Q63">
        <v>0.51262415033499997</v>
      </c>
      <c r="R63">
        <v>0.57361573799999999</v>
      </c>
      <c r="S63">
        <v>0.64505322549999999</v>
      </c>
      <c r="T63">
        <v>0.69395894449999995</v>
      </c>
      <c r="U63">
        <v>0.71583337999999996</v>
      </c>
      <c r="V63">
        <v>0.70350135950000003</v>
      </c>
      <c r="W63">
        <v>0.76143346550000002</v>
      </c>
    </row>
    <row r="64" spans="2:23" x14ac:dyDescent="0.2">
      <c r="B64">
        <v>2017</v>
      </c>
      <c r="C64">
        <v>1</v>
      </c>
      <c r="D64">
        <v>1</v>
      </c>
      <c r="E64">
        <v>1</v>
      </c>
      <c r="F64">
        <v>1</v>
      </c>
      <c r="G64">
        <v>-2</v>
      </c>
      <c r="H64">
        <v>0</v>
      </c>
      <c r="I64">
        <v>0</v>
      </c>
      <c r="J64">
        <v>7.8347250400000006E-4</v>
      </c>
      <c r="K64">
        <v>4.5338722865999999E-2</v>
      </c>
      <c r="L64">
        <v>0.14720422185199999</v>
      </c>
      <c r="M64">
        <v>0.24781053644199999</v>
      </c>
      <c r="N64">
        <v>0.31436715811550003</v>
      </c>
      <c r="O64">
        <v>0.37728420291649994</v>
      </c>
      <c r="P64">
        <v>0.44050569813450002</v>
      </c>
      <c r="Q64">
        <v>0.51262415033499997</v>
      </c>
      <c r="R64">
        <v>0.57361573799999999</v>
      </c>
      <c r="S64">
        <v>0.64505322549999999</v>
      </c>
      <c r="T64">
        <v>0.69395894449999995</v>
      </c>
      <c r="U64">
        <v>0.71583337999999996</v>
      </c>
      <c r="V64">
        <v>0.70350135950000003</v>
      </c>
      <c r="W64">
        <v>0.76143346550000002</v>
      </c>
    </row>
    <row r="65" spans="1:23" x14ac:dyDescent="0.2">
      <c r="B65">
        <v>2018</v>
      </c>
      <c r="C65">
        <v>1</v>
      </c>
      <c r="D65">
        <v>1</v>
      </c>
      <c r="E65">
        <v>1</v>
      </c>
      <c r="F65">
        <v>1</v>
      </c>
      <c r="G65">
        <v>-2</v>
      </c>
      <c r="H65">
        <v>0</v>
      </c>
      <c r="I65">
        <v>0</v>
      </c>
      <c r="J65">
        <v>7.8347250400000006E-4</v>
      </c>
      <c r="K65">
        <v>4.5338722865999999E-2</v>
      </c>
      <c r="L65">
        <v>0.14720422185199999</v>
      </c>
      <c r="M65">
        <v>0.24781053644199999</v>
      </c>
      <c r="N65">
        <v>0.31436715811550003</v>
      </c>
      <c r="O65">
        <v>0.37728420291649994</v>
      </c>
      <c r="P65">
        <v>0.44050569813450002</v>
      </c>
      <c r="Q65">
        <v>0.51262415033499997</v>
      </c>
      <c r="R65">
        <v>0.57361573799999999</v>
      </c>
      <c r="S65">
        <v>0.64505322549999999</v>
      </c>
      <c r="T65">
        <v>0.69395894449999995</v>
      </c>
      <c r="U65">
        <v>0.71583337999999996</v>
      </c>
      <c r="V65">
        <v>0.70350135950000003</v>
      </c>
      <c r="W65">
        <v>0.76143346550000002</v>
      </c>
    </row>
    <row r="66" spans="1:23" x14ac:dyDescent="0.2">
      <c r="B66">
        <f>B65+1</f>
        <v>2019</v>
      </c>
      <c r="C66">
        <v>1</v>
      </c>
      <c r="D66">
        <v>1</v>
      </c>
      <c r="E66">
        <v>1</v>
      </c>
      <c r="F66">
        <v>1</v>
      </c>
      <c r="G66">
        <v>-2</v>
      </c>
      <c r="H66">
        <v>0</v>
      </c>
      <c r="I66">
        <v>0</v>
      </c>
      <c r="J66">
        <v>7.8347250400000006E-4</v>
      </c>
      <c r="K66">
        <v>4.5338722865999999E-2</v>
      </c>
      <c r="L66">
        <v>0.14720422185199999</v>
      </c>
      <c r="M66">
        <v>0.24781053644199999</v>
      </c>
      <c r="N66">
        <v>0.31436715811550003</v>
      </c>
      <c r="O66">
        <v>0.37728420291649994</v>
      </c>
      <c r="P66">
        <v>0.44050569813450002</v>
      </c>
      <c r="Q66">
        <v>0.51262415033499997</v>
      </c>
      <c r="R66">
        <v>0.57361573799999999</v>
      </c>
      <c r="S66">
        <v>0.64505322549999999</v>
      </c>
      <c r="T66">
        <v>0.69395894449999995</v>
      </c>
      <c r="U66">
        <v>0.71583337999999996</v>
      </c>
      <c r="V66">
        <v>0.70350135950000003</v>
      </c>
      <c r="W66">
        <v>0.76143346550000002</v>
      </c>
    </row>
    <row r="67" spans="1:23" x14ac:dyDescent="0.2">
      <c r="B67">
        <f t="shared" ref="B67:B69" si="1">B66+1</f>
        <v>2020</v>
      </c>
      <c r="C67">
        <v>1</v>
      </c>
      <c r="D67">
        <v>1</v>
      </c>
      <c r="E67">
        <v>1</v>
      </c>
      <c r="F67">
        <v>1</v>
      </c>
      <c r="G67">
        <v>-2</v>
      </c>
      <c r="H67">
        <v>0</v>
      </c>
      <c r="I67">
        <v>0</v>
      </c>
      <c r="J67">
        <v>7.8347250400000006E-4</v>
      </c>
      <c r="K67">
        <v>4.5338722865999999E-2</v>
      </c>
      <c r="L67">
        <v>0.14720422185199999</v>
      </c>
      <c r="M67">
        <v>0.24781053644199999</v>
      </c>
      <c r="N67">
        <v>0.31436715811550003</v>
      </c>
      <c r="O67">
        <v>0.37728420291649994</v>
      </c>
      <c r="P67">
        <v>0.44050569813450002</v>
      </c>
      <c r="Q67">
        <v>0.51262415033499997</v>
      </c>
      <c r="R67">
        <v>0.57361573799999999</v>
      </c>
      <c r="S67">
        <v>0.64505322549999999</v>
      </c>
      <c r="T67">
        <v>0.69395894449999995</v>
      </c>
      <c r="U67">
        <v>0.71583337999999996</v>
      </c>
      <c r="V67">
        <v>0.70350135950000003</v>
      </c>
      <c r="W67">
        <v>0.76143346550000002</v>
      </c>
    </row>
    <row r="68" spans="1:23" x14ac:dyDescent="0.2">
      <c r="B68">
        <f t="shared" si="1"/>
        <v>2021</v>
      </c>
      <c r="C68">
        <v>1</v>
      </c>
      <c r="D68">
        <v>1</v>
      </c>
      <c r="E68">
        <v>1</v>
      </c>
      <c r="F68">
        <v>1</v>
      </c>
      <c r="G68">
        <v>-2</v>
      </c>
      <c r="H68">
        <v>0</v>
      </c>
      <c r="I68">
        <v>0</v>
      </c>
      <c r="J68">
        <v>7.8347250400000006E-4</v>
      </c>
      <c r="K68">
        <v>4.5338722865999999E-2</v>
      </c>
      <c r="L68">
        <v>0.14720422185199999</v>
      </c>
      <c r="M68">
        <v>0.24781053644199999</v>
      </c>
      <c r="N68">
        <v>0.31436715811550003</v>
      </c>
      <c r="O68">
        <v>0.37728420291649994</v>
      </c>
      <c r="P68">
        <v>0.44050569813450002</v>
      </c>
      <c r="Q68">
        <v>0.51262415033499997</v>
      </c>
      <c r="R68">
        <v>0.57361573799999999</v>
      </c>
      <c r="S68">
        <v>0.64505322549999999</v>
      </c>
      <c r="T68">
        <v>0.69395894449999995</v>
      </c>
      <c r="U68">
        <v>0.71583337999999996</v>
      </c>
      <c r="V68">
        <v>0.70350135950000003</v>
      </c>
      <c r="W68">
        <v>0.76143346550000002</v>
      </c>
    </row>
    <row r="69" spans="1:23" x14ac:dyDescent="0.2">
      <c r="B69">
        <f t="shared" si="1"/>
        <v>2022</v>
      </c>
      <c r="C69">
        <v>1</v>
      </c>
      <c r="D69">
        <v>1</v>
      </c>
      <c r="E69">
        <v>1</v>
      </c>
      <c r="F69">
        <v>1</v>
      </c>
      <c r="G69">
        <v>-2</v>
      </c>
      <c r="H69">
        <v>0</v>
      </c>
      <c r="I69">
        <v>0</v>
      </c>
      <c r="J69">
        <v>7.8347250400000006E-4</v>
      </c>
      <c r="K69">
        <v>4.5338722865999999E-2</v>
      </c>
      <c r="L69">
        <v>0.14720422185199999</v>
      </c>
      <c r="M69">
        <v>0.24781053644199999</v>
      </c>
      <c r="N69">
        <v>0.31436715811550003</v>
      </c>
      <c r="O69">
        <v>0.37728420291649994</v>
      </c>
      <c r="P69">
        <v>0.44050569813450002</v>
      </c>
      <c r="Q69">
        <v>0.51262415033499997</v>
      </c>
      <c r="R69">
        <v>0.57361573799999999</v>
      </c>
      <c r="S69">
        <v>0.64505322549999999</v>
      </c>
      <c r="T69">
        <v>0.69395894449999995</v>
      </c>
      <c r="U69">
        <v>0.71583337999999996</v>
      </c>
      <c r="V69">
        <v>0.70350135950000003</v>
      </c>
      <c r="W69">
        <v>0.76143346550000002</v>
      </c>
    </row>
    <row r="70" spans="1:23" s="4" customFormat="1" x14ac:dyDescent="0.2">
      <c r="A70" s="4" t="s">
        <v>1148</v>
      </c>
      <c r="B70" s="4" t="s">
        <v>1149</v>
      </c>
      <c r="C70" s="4" t="s">
        <v>235</v>
      </c>
      <c r="D70" s="4" t="s">
        <v>50</v>
      </c>
      <c r="E70" s="4" t="s">
        <v>55</v>
      </c>
      <c r="F70" s="4" t="s">
        <v>1150</v>
      </c>
      <c r="G70" s="4" t="s">
        <v>1151</v>
      </c>
      <c r="H70" s="4" t="s">
        <v>1152</v>
      </c>
      <c r="I70" s="4" t="s">
        <v>1153</v>
      </c>
      <c r="J70" s="4" t="s">
        <v>229</v>
      </c>
      <c r="K70" s="4" t="s">
        <v>23</v>
      </c>
      <c r="L70" s="4" t="s">
        <v>1154</v>
      </c>
    </row>
    <row r="71" spans="1:23" s="4" customFormat="1" x14ac:dyDescent="0.2">
      <c r="A71" s="4" t="s">
        <v>1155</v>
      </c>
      <c r="B71" s="4" t="s">
        <v>206</v>
      </c>
      <c r="C71" s="4" t="s">
        <v>37</v>
      </c>
      <c r="D71" s="4" t="s">
        <v>72</v>
      </c>
      <c r="E71" s="4" t="s">
        <v>181</v>
      </c>
      <c r="F71" s="4" t="s">
        <v>66</v>
      </c>
      <c r="G71" s="4" t="s">
        <v>1156</v>
      </c>
      <c r="H71" s="4" t="s">
        <v>51</v>
      </c>
      <c r="I71" s="4" t="s">
        <v>55</v>
      </c>
      <c r="J71" s="4" t="s">
        <v>1157</v>
      </c>
      <c r="K71" s="4" t="s">
        <v>107</v>
      </c>
      <c r="L71" s="4" t="s">
        <v>456</v>
      </c>
      <c r="M71" s="4">
        <v>-1</v>
      </c>
    </row>
    <row r="72" spans="1:23" s="4" customFormat="1" x14ac:dyDescent="0.2">
      <c r="B72" s="4" t="s">
        <v>1129</v>
      </c>
      <c r="C72" s="4" t="s">
        <v>1130</v>
      </c>
      <c r="D72" s="4" t="s">
        <v>268</v>
      </c>
      <c r="E72" s="4" t="s">
        <v>1</v>
      </c>
      <c r="F72" s="4" t="s">
        <v>2</v>
      </c>
      <c r="G72" s="4" t="s">
        <v>3</v>
      </c>
      <c r="H72" s="4" t="s">
        <v>4</v>
      </c>
      <c r="I72" s="4" t="s">
        <v>5</v>
      </c>
      <c r="J72" s="4" t="s">
        <v>6</v>
      </c>
      <c r="K72" s="4" t="s">
        <v>7</v>
      </c>
      <c r="L72" s="4" t="s">
        <v>8</v>
      </c>
      <c r="M72" s="4" t="s">
        <v>9</v>
      </c>
      <c r="N72" s="4" t="s">
        <v>10</v>
      </c>
      <c r="O72" s="4" t="s">
        <v>11</v>
      </c>
      <c r="P72" s="4" t="s">
        <v>12</v>
      </c>
      <c r="Q72" s="4" t="s">
        <v>13</v>
      </c>
      <c r="R72" s="4" t="s">
        <v>14</v>
      </c>
      <c r="S72" s="4" t="s">
        <v>15</v>
      </c>
      <c r="T72" s="4" t="s">
        <v>16</v>
      </c>
      <c r="U72" s="4" t="s">
        <v>17</v>
      </c>
      <c r="V72" s="4" t="s">
        <v>18</v>
      </c>
      <c r="W72" s="4" t="s">
        <v>19</v>
      </c>
    </row>
    <row r="73" spans="1:23" x14ac:dyDescent="0.2">
      <c r="B73">
        <v>-1940</v>
      </c>
      <c r="C73">
        <v>1</v>
      </c>
      <c r="D73">
        <v>1</v>
      </c>
      <c r="E73">
        <v>1</v>
      </c>
      <c r="F73">
        <v>1</v>
      </c>
      <c r="G73">
        <v>-1</v>
      </c>
      <c r="H73">
        <v>0</v>
      </c>
      <c r="I73">
        <v>8.4881665999999995E-2</v>
      </c>
      <c r="J73">
        <v>0.195868126</v>
      </c>
      <c r="K73">
        <v>0.31376278800000001</v>
      </c>
      <c r="L73">
        <v>0.459295544</v>
      </c>
      <c r="M73">
        <v>0.58862360199999997</v>
      </c>
      <c r="N73">
        <v>0.69781833100000001</v>
      </c>
      <c r="O73">
        <v>0.79679873899999998</v>
      </c>
      <c r="P73">
        <v>0.91486126300000004</v>
      </c>
      <c r="Q73">
        <v>1.0569570109999999</v>
      </c>
      <c r="R73">
        <v>1.147231476</v>
      </c>
      <c r="S73">
        <v>1.290106451</v>
      </c>
      <c r="T73">
        <v>1.3879178889999999</v>
      </c>
      <c r="U73">
        <v>1.4316667599999999</v>
      </c>
      <c r="V73">
        <v>1.4070027190000001</v>
      </c>
      <c r="W73">
        <v>1.522866931</v>
      </c>
    </row>
    <row r="74" spans="1:23" x14ac:dyDescent="0.2">
      <c r="B74">
        <v>1964</v>
      </c>
      <c r="C74">
        <v>1</v>
      </c>
      <c r="D74">
        <v>1</v>
      </c>
      <c r="E74">
        <v>1</v>
      </c>
      <c r="F74">
        <v>1</v>
      </c>
      <c r="G74">
        <v>-1</v>
      </c>
      <c r="H74">
        <v>0</v>
      </c>
      <c r="I74">
        <v>8.4881665999999995E-2</v>
      </c>
      <c r="J74">
        <v>0.195868126</v>
      </c>
      <c r="K74">
        <v>0.31376278800000001</v>
      </c>
      <c r="L74">
        <v>0.459295544</v>
      </c>
      <c r="M74">
        <v>0.58862360199999997</v>
      </c>
      <c r="N74">
        <v>0.69781833100000001</v>
      </c>
      <c r="O74">
        <v>0.79679873899999998</v>
      </c>
      <c r="P74">
        <v>0.91486126300000004</v>
      </c>
      <c r="Q74">
        <v>1.0569570109999999</v>
      </c>
      <c r="R74">
        <v>1.147231476</v>
      </c>
      <c r="S74">
        <v>1.290106451</v>
      </c>
      <c r="T74">
        <v>1.3879178889999999</v>
      </c>
      <c r="U74">
        <v>1.4316667599999999</v>
      </c>
      <c r="V74">
        <v>1.4070027190000001</v>
      </c>
      <c r="W74">
        <v>1.522866931</v>
      </c>
    </row>
    <row r="75" spans="1:23" x14ac:dyDescent="0.2">
      <c r="B75">
        <v>1965</v>
      </c>
      <c r="C75">
        <v>1</v>
      </c>
      <c r="D75">
        <v>1</v>
      </c>
      <c r="E75">
        <v>1</v>
      </c>
      <c r="F75">
        <v>1</v>
      </c>
      <c r="G75">
        <v>-1</v>
      </c>
      <c r="H75">
        <v>0</v>
      </c>
      <c r="I75">
        <v>8.4881665999999995E-2</v>
      </c>
      <c r="J75">
        <v>0.195868126</v>
      </c>
      <c r="K75">
        <v>0.31376278800000001</v>
      </c>
      <c r="L75">
        <v>0.459295544</v>
      </c>
      <c r="M75">
        <v>0.58862360199999997</v>
      </c>
      <c r="N75">
        <v>0.69781833100000001</v>
      </c>
      <c r="O75">
        <v>0.79679873899999998</v>
      </c>
      <c r="P75">
        <v>0.91486126300000004</v>
      </c>
      <c r="Q75">
        <v>1.0569570109999999</v>
      </c>
      <c r="R75">
        <v>1.147231476</v>
      </c>
      <c r="S75">
        <v>1.290106451</v>
      </c>
      <c r="T75">
        <v>1.3879178889999999</v>
      </c>
      <c r="U75">
        <v>1.4316667599999999</v>
      </c>
      <c r="V75">
        <v>1.4070027190000001</v>
      </c>
      <c r="W75">
        <v>1.522866931</v>
      </c>
    </row>
    <row r="76" spans="1:23" x14ac:dyDescent="0.2">
      <c r="B76">
        <v>1966</v>
      </c>
      <c r="C76">
        <v>1</v>
      </c>
      <c r="D76">
        <v>1</v>
      </c>
      <c r="E76">
        <v>1</v>
      </c>
      <c r="F76">
        <v>1</v>
      </c>
      <c r="G76">
        <v>-1</v>
      </c>
      <c r="H76">
        <v>0</v>
      </c>
      <c r="I76">
        <v>8.4881665999999995E-2</v>
      </c>
      <c r="J76">
        <v>0.195868126</v>
      </c>
      <c r="K76">
        <v>0.31376278800000001</v>
      </c>
      <c r="L76">
        <v>0.459295544</v>
      </c>
      <c r="M76">
        <v>0.58862360199999997</v>
      </c>
      <c r="N76">
        <v>0.69781833100000001</v>
      </c>
      <c r="O76">
        <v>0.79679873899999998</v>
      </c>
      <c r="P76">
        <v>0.91486126300000004</v>
      </c>
      <c r="Q76">
        <v>1.0569570109999999</v>
      </c>
      <c r="R76">
        <v>1.147231476</v>
      </c>
      <c r="S76">
        <v>1.290106451</v>
      </c>
      <c r="T76">
        <v>1.3879178889999999</v>
      </c>
      <c r="U76">
        <v>1.4316667599999999</v>
      </c>
      <c r="V76">
        <v>1.4070027190000001</v>
      </c>
      <c r="W76">
        <v>1.522866931</v>
      </c>
    </row>
    <row r="77" spans="1:23" x14ac:dyDescent="0.2">
      <c r="B77">
        <v>1967</v>
      </c>
      <c r="C77">
        <v>1</v>
      </c>
      <c r="D77">
        <v>1</v>
      </c>
      <c r="E77">
        <v>1</v>
      </c>
      <c r="F77">
        <v>1</v>
      </c>
      <c r="G77">
        <v>-1</v>
      </c>
      <c r="H77">
        <v>0</v>
      </c>
      <c r="I77">
        <v>8.4881665999999995E-2</v>
      </c>
      <c r="J77">
        <v>0.195868126</v>
      </c>
      <c r="K77">
        <v>0.31376278800000001</v>
      </c>
      <c r="L77">
        <v>0.459295544</v>
      </c>
      <c r="M77">
        <v>0.58862360199999997</v>
      </c>
      <c r="N77">
        <v>0.69781833100000001</v>
      </c>
      <c r="O77">
        <v>0.79679873899999998</v>
      </c>
      <c r="P77">
        <v>0.91486126300000004</v>
      </c>
      <c r="Q77">
        <v>1.0569570109999999</v>
      </c>
      <c r="R77">
        <v>1.147231476</v>
      </c>
      <c r="S77">
        <v>1.290106451</v>
      </c>
      <c r="T77">
        <v>1.3879178889999999</v>
      </c>
      <c r="U77">
        <v>1.4316667599999999</v>
      </c>
      <c r="V77">
        <v>1.4070027190000001</v>
      </c>
      <c r="W77">
        <v>1.522866931</v>
      </c>
    </row>
    <row r="78" spans="1:23" x14ac:dyDescent="0.2">
      <c r="B78">
        <v>1968</v>
      </c>
      <c r="C78">
        <v>1</v>
      </c>
      <c r="D78">
        <v>1</v>
      </c>
      <c r="E78">
        <v>1</v>
      </c>
      <c r="F78">
        <v>1</v>
      </c>
      <c r="G78">
        <v>-1</v>
      </c>
      <c r="H78">
        <v>0</v>
      </c>
      <c r="I78">
        <v>8.4881665999999995E-2</v>
      </c>
      <c r="J78">
        <v>0.195868126</v>
      </c>
      <c r="K78">
        <v>0.31376278800000001</v>
      </c>
      <c r="L78">
        <v>0.459295544</v>
      </c>
      <c r="M78">
        <v>0.58862360199999997</v>
      </c>
      <c r="N78">
        <v>0.69781833100000001</v>
      </c>
      <c r="O78">
        <v>0.79679873899999998</v>
      </c>
      <c r="P78">
        <v>0.91486126300000004</v>
      </c>
      <c r="Q78">
        <v>1.0569570109999999</v>
      </c>
      <c r="R78">
        <v>1.147231476</v>
      </c>
      <c r="S78">
        <v>1.290106451</v>
      </c>
      <c r="T78">
        <v>1.3879178889999999</v>
      </c>
      <c r="U78">
        <v>1.4316667599999999</v>
      </c>
      <c r="V78">
        <v>1.4070027190000001</v>
      </c>
      <c r="W78">
        <v>1.522866931</v>
      </c>
    </row>
    <row r="79" spans="1:23" x14ac:dyDescent="0.2">
      <c r="B79">
        <v>1969</v>
      </c>
      <c r="C79">
        <v>1</v>
      </c>
      <c r="D79">
        <v>1</v>
      </c>
      <c r="E79">
        <v>1</v>
      </c>
      <c r="F79">
        <v>1</v>
      </c>
      <c r="G79">
        <v>-1</v>
      </c>
      <c r="H79">
        <v>0</v>
      </c>
      <c r="I79">
        <v>8.4881665999999995E-2</v>
      </c>
      <c r="J79">
        <v>0.195868126</v>
      </c>
      <c r="K79">
        <v>0.31376278800000001</v>
      </c>
      <c r="L79">
        <v>0.459295544</v>
      </c>
      <c r="M79">
        <v>0.58862360199999997</v>
      </c>
      <c r="N79">
        <v>0.69781833100000001</v>
      </c>
      <c r="O79">
        <v>0.79679873899999998</v>
      </c>
      <c r="P79">
        <v>0.91486126300000004</v>
      </c>
      <c r="Q79">
        <v>1.0569570109999999</v>
      </c>
      <c r="R79">
        <v>1.147231476</v>
      </c>
      <c r="S79">
        <v>1.290106451</v>
      </c>
      <c r="T79">
        <v>1.3879178889999999</v>
      </c>
      <c r="U79">
        <v>1.4316667599999999</v>
      </c>
      <c r="V79">
        <v>1.4070027190000001</v>
      </c>
      <c r="W79">
        <v>1.522866931</v>
      </c>
    </row>
    <row r="80" spans="1:23" x14ac:dyDescent="0.2">
      <c r="B80">
        <v>1970</v>
      </c>
      <c r="C80">
        <v>1</v>
      </c>
      <c r="D80">
        <v>1</v>
      </c>
      <c r="E80">
        <v>1</v>
      </c>
      <c r="F80">
        <v>1</v>
      </c>
      <c r="G80">
        <v>-1</v>
      </c>
      <c r="H80">
        <v>0</v>
      </c>
      <c r="I80">
        <v>8.4881665999999995E-2</v>
      </c>
      <c r="J80">
        <v>0.195868126</v>
      </c>
      <c r="K80">
        <v>0.31376278800000001</v>
      </c>
      <c r="L80">
        <v>0.459295544</v>
      </c>
      <c r="M80">
        <v>0.58862360199999997</v>
      </c>
      <c r="N80">
        <v>0.69781833100000001</v>
      </c>
      <c r="O80">
        <v>0.79679873899999998</v>
      </c>
      <c r="P80">
        <v>0.91486126300000004</v>
      </c>
      <c r="Q80">
        <v>1.0569570109999999</v>
      </c>
      <c r="R80">
        <v>1.147231476</v>
      </c>
      <c r="S80">
        <v>1.290106451</v>
      </c>
      <c r="T80">
        <v>1.3879178889999999</v>
      </c>
      <c r="U80">
        <v>1.4316667599999999</v>
      </c>
      <c r="V80">
        <v>1.4070027190000001</v>
      </c>
      <c r="W80">
        <v>1.522866931</v>
      </c>
    </row>
    <row r="81" spans="2:23" x14ac:dyDescent="0.2">
      <c r="B81">
        <v>1971</v>
      </c>
      <c r="C81">
        <v>1</v>
      </c>
      <c r="D81">
        <v>1</v>
      </c>
      <c r="E81">
        <v>1</v>
      </c>
      <c r="F81">
        <v>1</v>
      </c>
      <c r="G81">
        <v>-1</v>
      </c>
      <c r="H81">
        <v>0</v>
      </c>
      <c r="I81">
        <v>8.4881665999999995E-2</v>
      </c>
      <c r="J81">
        <v>0.195868126</v>
      </c>
      <c r="K81">
        <v>0.31376278800000001</v>
      </c>
      <c r="L81">
        <v>0.459295544</v>
      </c>
      <c r="M81">
        <v>0.58862360199999997</v>
      </c>
      <c r="N81">
        <v>0.69781833100000001</v>
      </c>
      <c r="O81">
        <v>0.79679873899999998</v>
      </c>
      <c r="P81">
        <v>0.91486126300000004</v>
      </c>
      <c r="Q81">
        <v>1.0569570109999999</v>
      </c>
      <c r="R81">
        <v>1.147231476</v>
      </c>
      <c r="S81">
        <v>1.290106451</v>
      </c>
      <c r="T81">
        <v>1.3879178889999999</v>
      </c>
      <c r="U81">
        <v>1.4316667599999999</v>
      </c>
      <c r="V81">
        <v>1.4070027190000001</v>
      </c>
      <c r="W81">
        <v>1.522866931</v>
      </c>
    </row>
    <row r="82" spans="2:23" x14ac:dyDescent="0.2">
      <c r="B82">
        <v>1972</v>
      </c>
      <c r="C82">
        <v>1</v>
      </c>
      <c r="D82">
        <v>1</v>
      </c>
      <c r="E82">
        <v>1</v>
      </c>
      <c r="F82">
        <v>1</v>
      </c>
      <c r="G82">
        <v>-1</v>
      </c>
      <c r="H82">
        <v>0</v>
      </c>
      <c r="I82">
        <v>8.4881665999999995E-2</v>
      </c>
      <c r="J82">
        <v>0.195868126</v>
      </c>
      <c r="K82">
        <v>0.31376278800000001</v>
      </c>
      <c r="L82">
        <v>0.459295544</v>
      </c>
      <c r="M82">
        <v>0.58862360199999997</v>
      </c>
      <c r="N82">
        <v>0.69781833100000001</v>
      </c>
      <c r="O82">
        <v>0.79679873899999998</v>
      </c>
      <c r="P82">
        <v>0.91486126300000004</v>
      </c>
      <c r="Q82">
        <v>1.0569570109999999</v>
      </c>
      <c r="R82">
        <v>1.147231476</v>
      </c>
      <c r="S82">
        <v>1.290106451</v>
      </c>
      <c r="T82">
        <v>1.3879178889999999</v>
      </c>
      <c r="U82">
        <v>1.4316667599999999</v>
      </c>
      <c r="V82">
        <v>1.4070027190000001</v>
      </c>
      <c r="W82">
        <v>1.522866931</v>
      </c>
    </row>
    <row r="83" spans="2:23" x14ac:dyDescent="0.2">
      <c r="B83">
        <v>1973</v>
      </c>
      <c r="C83">
        <v>1</v>
      </c>
      <c r="D83">
        <v>1</v>
      </c>
      <c r="E83">
        <v>1</v>
      </c>
      <c r="F83">
        <v>1</v>
      </c>
      <c r="G83">
        <v>-1</v>
      </c>
      <c r="H83">
        <v>0</v>
      </c>
      <c r="I83">
        <v>8.4881665999999995E-2</v>
      </c>
      <c r="J83">
        <v>0.195868126</v>
      </c>
      <c r="K83">
        <v>0.31376278800000001</v>
      </c>
      <c r="L83">
        <v>0.459295544</v>
      </c>
      <c r="M83">
        <v>0.58862360199999997</v>
      </c>
      <c r="N83">
        <v>0.69781833100000001</v>
      </c>
      <c r="O83">
        <v>0.79679873899999998</v>
      </c>
      <c r="P83">
        <v>0.91486126300000004</v>
      </c>
      <c r="Q83">
        <v>1.0569570109999999</v>
      </c>
      <c r="R83">
        <v>1.147231476</v>
      </c>
      <c r="S83">
        <v>1.290106451</v>
      </c>
      <c r="T83">
        <v>1.3879178889999999</v>
      </c>
      <c r="U83">
        <v>1.4316667599999999</v>
      </c>
      <c r="V83">
        <v>1.4070027190000001</v>
      </c>
      <c r="W83">
        <v>1.522866931</v>
      </c>
    </row>
    <row r="84" spans="2:23" x14ac:dyDescent="0.2">
      <c r="B84">
        <v>1974</v>
      </c>
      <c r="C84">
        <v>1</v>
      </c>
      <c r="D84">
        <v>1</v>
      </c>
      <c r="E84">
        <v>1</v>
      </c>
      <c r="F84">
        <v>1</v>
      </c>
      <c r="G84">
        <v>-1</v>
      </c>
      <c r="H84">
        <v>0</v>
      </c>
      <c r="I84">
        <v>8.4881665999999995E-2</v>
      </c>
      <c r="J84">
        <v>0.195868126</v>
      </c>
      <c r="K84">
        <v>0.31376278800000001</v>
      </c>
      <c r="L84">
        <v>0.459295544</v>
      </c>
      <c r="M84">
        <v>0.58862360199999997</v>
      </c>
      <c r="N84">
        <v>0.69781833100000001</v>
      </c>
      <c r="O84">
        <v>0.79679873899999998</v>
      </c>
      <c r="P84">
        <v>0.91486126300000004</v>
      </c>
      <c r="Q84">
        <v>1.0569570109999999</v>
      </c>
      <c r="R84">
        <v>1.147231476</v>
      </c>
      <c r="S84">
        <v>1.290106451</v>
      </c>
      <c r="T84">
        <v>1.3879178889999999</v>
      </c>
      <c r="U84">
        <v>1.4316667599999999</v>
      </c>
      <c r="V84">
        <v>1.4070027190000001</v>
      </c>
      <c r="W84">
        <v>1.522866931</v>
      </c>
    </row>
    <row r="85" spans="2:23" x14ac:dyDescent="0.2">
      <c r="B85">
        <v>1975</v>
      </c>
      <c r="C85">
        <v>1</v>
      </c>
      <c r="D85">
        <v>1</v>
      </c>
      <c r="E85">
        <v>1</v>
      </c>
      <c r="F85">
        <v>1</v>
      </c>
      <c r="G85">
        <v>-1</v>
      </c>
      <c r="H85">
        <v>0</v>
      </c>
      <c r="I85">
        <v>8.4881665999999995E-2</v>
      </c>
      <c r="J85">
        <v>0.195868126</v>
      </c>
      <c r="K85">
        <v>0.31376278800000001</v>
      </c>
      <c r="L85">
        <v>0.459295544</v>
      </c>
      <c r="M85">
        <v>0.58862360199999997</v>
      </c>
      <c r="N85">
        <v>0.69781833100000001</v>
      </c>
      <c r="O85">
        <v>0.79679873899999998</v>
      </c>
      <c r="P85">
        <v>0.91486126300000004</v>
      </c>
      <c r="Q85">
        <v>1.0569570109999999</v>
      </c>
      <c r="R85">
        <v>1.147231476</v>
      </c>
      <c r="S85">
        <v>1.290106451</v>
      </c>
      <c r="T85">
        <v>1.3879178889999999</v>
      </c>
      <c r="U85">
        <v>1.4316667599999999</v>
      </c>
      <c r="V85">
        <v>1.4070027190000001</v>
      </c>
      <c r="W85">
        <v>1.522866931</v>
      </c>
    </row>
    <row r="86" spans="2:23" x14ac:dyDescent="0.2">
      <c r="B86">
        <v>1976</v>
      </c>
      <c r="C86">
        <v>1</v>
      </c>
      <c r="D86">
        <v>1</v>
      </c>
      <c r="E86">
        <v>1</v>
      </c>
      <c r="F86">
        <v>1</v>
      </c>
      <c r="G86">
        <v>-1</v>
      </c>
      <c r="H86">
        <v>0</v>
      </c>
      <c r="I86">
        <v>8.4881665999999995E-2</v>
      </c>
      <c r="J86">
        <v>0.195868126</v>
      </c>
      <c r="K86">
        <v>0.31376278800000001</v>
      </c>
      <c r="L86">
        <v>0.459295544</v>
      </c>
      <c r="M86">
        <v>0.58862360199999997</v>
      </c>
      <c r="N86">
        <v>0.69781833100000001</v>
      </c>
      <c r="O86">
        <v>0.79679873899999998</v>
      </c>
      <c r="P86">
        <v>0.91486126300000004</v>
      </c>
      <c r="Q86">
        <v>1.0569570109999999</v>
      </c>
      <c r="R86">
        <v>1.147231476</v>
      </c>
      <c r="S86">
        <v>1.290106451</v>
      </c>
      <c r="T86">
        <v>1.3879178889999999</v>
      </c>
      <c r="U86">
        <v>1.4316667599999999</v>
      </c>
      <c r="V86">
        <v>1.4070027190000001</v>
      </c>
      <c r="W86">
        <v>1.522866931</v>
      </c>
    </row>
    <row r="87" spans="2:23" x14ac:dyDescent="0.2">
      <c r="B87">
        <v>1977</v>
      </c>
      <c r="C87">
        <v>1</v>
      </c>
      <c r="D87">
        <v>1</v>
      </c>
      <c r="E87">
        <v>1</v>
      </c>
      <c r="F87">
        <v>1</v>
      </c>
      <c r="G87">
        <v>-1</v>
      </c>
      <c r="H87">
        <v>0</v>
      </c>
      <c r="I87">
        <v>8.4881665999999995E-2</v>
      </c>
      <c r="J87">
        <v>0.195868126</v>
      </c>
      <c r="K87">
        <v>0.31376278800000001</v>
      </c>
      <c r="L87">
        <v>0.459295544</v>
      </c>
      <c r="M87">
        <v>0.58862360199999997</v>
      </c>
      <c r="N87">
        <v>0.69781833100000001</v>
      </c>
      <c r="O87">
        <v>0.79679873899999998</v>
      </c>
      <c r="P87">
        <v>0.91486126300000004</v>
      </c>
      <c r="Q87">
        <v>1.0569570109999999</v>
      </c>
      <c r="R87">
        <v>1.147231476</v>
      </c>
      <c r="S87">
        <v>1.290106451</v>
      </c>
      <c r="T87">
        <v>1.3879178889999999</v>
      </c>
      <c r="U87">
        <v>1.4316667599999999</v>
      </c>
      <c r="V87">
        <v>1.4070027190000001</v>
      </c>
      <c r="W87">
        <v>1.522866931</v>
      </c>
    </row>
    <row r="88" spans="2:23" x14ac:dyDescent="0.2">
      <c r="B88">
        <v>1978</v>
      </c>
      <c r="C88">
        <v>1</v>
      </c>
      <c r="D88">
        <v>1</v>
      </c>
      <c r="E88">
        <v>1</v>
      </c>
      <c r="F88">
        <v>1</v>
      </c>
      <c r="G88">
        <v>-1</v>
      </c>
      <c r="H88">
        <v>0</v>
      </c>
      <c r="I88">
        <v>8.4881665999999995E-2</v>
      </c>
      <c r="J88">
        <v>0.195868126</v>
      </c>
      <c r="K88">
        <v>0.31376278800000001</v>
      </c>
      <c r="L88">
        <v>0.459295544</v>
      </c>
      <c r="M88">
        <v>0.58862360199999997</v>
      </c>
      <c r="N88">
        <v>0.69781833100000001</v>
      </c>
      <c r="O88">
        <v>0.79679873899999998</v>
      </c>
      <c r="P88">
        <v>0.91486126300000004</v>
      </c>
      <c r="Q88">
        <v>1.0569570109999999</v>
      </c>
      <c r="R88">
        <v>1.147231476</v>
      </c>
      <c r="S88">
        <v>1.290106451</v>
      </c>
      <c r="T88">
        <v>1.3879178889999999</v>
      </c>
      <c r="U88">
        <v>1.4316667599999999</v>
      </c>
      <c r="V88">
        <v>1.4070027190000001</v>
      </c>
      <c r="W88">
        <v>1.522866931</v>
      </c>
    </row>
    <row r="89" spans="2:23" x14ac:dyDescent="0.2">
      <c r="B89">
        <v>1979</v>
      </c>
      <c r="C89">
        <v>1</v>
      </c>
      <c r="D89">
        <v>1</v>
      </c>
      <c r="E89">
        <v>1</v>
      </c>
      <c r="F89">
        <v>1</v>
      </c>
      <c r="G89">
        <v>-1</v>
      </c>
      <c r="H89">
        <v>0</v>
      </c>
      <c r="I89">
        <v>8.4881665999999995E-2</v>
      </c>
      <c r="J89">
        <v>0.195868126</v>
      </c>
      <c r="K89">
        <v>0.31376278800000001</v>
      </c>
      <c r="L89">
        <v>0.459295544</v>
      </c>
      <c r="M89">
        <v>0.58862360199999997</v>
      </c>
      <c r="N89">
        <v>0.69781833100000001</v>
      </c>
      <c r="O89">
        <v>0.79679873899999998</v>
      </c>
      <c r="P89">
        <v>0.91486126300000004</v>
      </c>
      <c r="Q89">
        <v>1.0569570109999999</v>
      </c>
      <c r="R89">
        <v>1.147231476</v>
      </c>
      <c r="S89">
        <v>1.290106451</v>
      </c>
      <c r="T89">
        <v>1.3879178889999999</v>
      </c>
      <c r="U89">
        <v>1.4316667599999999</v>
      </c>
      <c r="V89">
        <v>1.4070027190000001</v>
      </c>
      <c r="W89">
        <v>1.522866931</v>
      </c>
    </row>
    <row r="90" spans="2:23" x14ac:dyDescent="0.2">
      <c r="B90">
        <v>1980</v>
      </c>
      <c r="C90">
        <v>1</v>
      </c>
      <c r="D90">
        <v>1</v>
      </c>
      <c r="E90">
        <v>1</v>
      </c>
      <c r="F90">
        <v>1</v>
      </c>
      <c r="G90">
        <v>-1</v>
      </c>
      <c r="H90">
        <v>0</v>
      </c>
      <c r="I90">
        <v>8.4881665999999995E-2</v>
      </c>
      <c r="J90">
        <v>0.195868126</v>
      </c>
      <c r="K90">
        <v>0.31376278800000001</v>
      </c>
      <c r="L90">
        <v>0.459295544</v>
      </c>
      <c r="M90">
        <v>0.58862360199999997</v>
      </c>
      <c r="N90">
        <v>0.69781833100000001</v>
      </c>
      <c r="O90">
        <v>0.79679873899999998</v>
      </c>
      <c r="P90">
        <v>0.91486126300000004</v>
      </c>
      <c r="Q90">
        <v>1.0569570109999999</v>
      </c>
      <c r="R90">
        <v>1.147231476</v>
      </c>
      <c r="S90">
        <v>1.290106451</v>
      </c>
      <c r="T90">
        <v>1.3879178889999999</v>
      </c>
      <c r="U90">
        <v>1.4316667599999999</v>
      </c>
      <c r="V90">
        <v>1.4070027190000001</v>
      </c>
      <c r="W90">
        <v>1.522866931</v>
      </c>
    </row>
    <row r="91" spans="2:23" x14ac:dyDescent="0.2">
      <c r="B91">
        <v>1981</v>
      </c>
      <c r="C91">
        <v>1</v>
      </c>
      <c r="D91">
        <v>1</v>
      </c>
      <c r="E91">
        <v>1</v>
      </c>
      <c r="F91">
        <v>1</v>
      </c>
      <c r="G91">
        <v>-1</v>
      </c>
      <c r="H91">
        <v>0</v>
      </c>
      <c r="I91">
        <v>8.4881665999999995E-2</v>
      </c>
      <c r="J91">
        <v>0.195868126</v>
      </c>
      <c r="K91">
        <v>0.31376278800000001</v>
      </c>
      <c r="L91">
        <v>0.459295544</v>
      </c>
      <c r="M91">
        <v>0.58862360199999997</v>
      </c>
      <c r="N91">
        <v>0.69781833100000001</v>
      </c>
      <c r="O91">
        <v>0.79679873899999998</v>
      </c>
      <c r="P91">
        <v>0.91486126300000004</v>
      </c>
      <c r="Q91">
        <v>1.0569570109999999</v>
      </c>
      <c r="R91">
        <v>1.147231476</v>
      </c>
      <c r="S91">
        <v>1.290106451</v>
      </c>
      <c r="T91">
        <v>1.3879178889999999</v>
      </c>
      <c r="U91">
        <v>1.4316667599999999</v>
      </c>
      <c r="V91">
        <v>1.4070027190000001</v>
      </c>
      <c r="W91">
        <v>1.522866931</v>
      </c>
    </row>
    <row r="92" spans="2:23" x14ac:dyDescent="0.2">
      <c r="B92">
        <v>1982</v>
      </c>
      <c r="C92">
        <v>1</v>
      </c>
      <c r="D92">
        <v>1</v>
      </c>
      <c r="E92">
        <v>1</v>
      </c>
      <c r="F92">
        <v>1</v>
      </c>
      <c r="G92">
        <v>-1</v>
      </c>
      <c r="H92">
        <v>0</v>
      </c>
      <c r="I92">
        <v>8.4881665999999995E-2</v>
      </c>
      <c r="J92">
        <v>0.195868126</v>
      </c>
      <c r="K92">
        <v>0.31376278800000001</v>
      </c>
      <c r="L92">
        <v>0.459295544</v>
      </c>
      <c r="M92">
        <v>0.58862360199999997</v>
      </c>
      <c r="N92">
        <v>0.69781833100000001</v>
      </c>
      <c r="O92">
        <v>0.79679873899999998</v>
      </c>
      <c r="P92">
        <v>0.91486126300000004</v>
      </c>
      <c r="Q92">
        <v>1.0569570109999999</v>
      </c>
      <c r="R92">
        <v>1.147231476</v>
      </c>
      <c r="S92">
        <v>1.290106451</v>
      </c>
      <c r="T92">
        <v>1.3879178889999999</v>
      </c>
      <c r="U92">
        <v>1.4316667599999999</v>
      </c>
      <c r="V92">
        <v>1.4070027190000001</v>
      </c>
      <c r="W92">
        <v>1.522866931</v>
      </c>
    </row>
    <row r="93" spans="2:23" x14ac:dyDescent="0.2">
      <c r="B93">
        <v>1983</v>
      </c>
      <c r="C93">
        <v>1</v>
      </c>
      <c r="D93">
        <v>1</v>
      </c>
      <c r="E93">
        <v>1</v>
      </c>
      <c r="F93">
        <v>1</v>
      </c>
      <c r="G93">
        <v>-1</v>
      </c>
      <c r="H93">
        <v>0</v>
      </c>
      <c r="I93">
        <v>8.4881665999999995E-2</v>
      </c>
      <c r="J93">
        <v>0.195868126</v>
      </c>
      <c r="K93">
        <v>0.31376278800000001</v>
      </c>
      <c r="L93">
        <v>0.459295544</v>
      </c>
      <c r="M93">
        <v>0.58862360199999997</v>
      </c>
      <c r="N93">
        <v>0.69781833100000001</v>
      </c>
      <c r="O93">
        <v>0.79679873899999998</v>
      </c>
      <c r="P93">
        <v>0.91486126300000004</v>
      </c>
      <c r="Q93">
        <v>1.0569570109999999</v>
      </c>
      <c r="R93">
        <v>1.147231476</v>
      </c>
      <c r="S93">
        <v>1.290106451</v>
      </c>
      <c r="T93">
        <v>1.3879178889999999</v>
      </c>
      <c r="U93">
        <v>1.4316667599999999</v>
      </c>
      <c r="V93">
        <v>1.4070027190000001</v>
      </c>
      <c r="W93">
        <v>1.522866931</v>
      </c>
    </row>
    <row r="94" spans="2:23" x14ac:dyDescent="0.2">
      <c r="B94">
        <v>1984</v>
      </c>
      <c r="C94">
        <v>1</v>
      </c>
      <c r="D94">
        <v>1</v>
      </c>
      <c r="E94">
        <v>1</v>
      </c>
      <c r="F94">
        <v>1</v>
      </c>
      <c r="G94">
        <v>-1</v>
      </c>
      <c r="H94">
        <v>0</v>
      </c>
      <c r="I94">
        <v>8.4881665999999995E-2</v>
      </c>
      <c r="J94">
        <v>0.195868126</v>
      </c>
      <c r="K94">
        <v>0.31376278800000001</v>
      </c>
      <c r="L94">
        <v>0.459295544</v>
      </c>
      <c r="M94">
        <v>0.58862360199999997</v>
      </c>
      <c r="N94">
        <v>0.69781833100000001</v>
      </c>
      <c r="O94">
        <v>0.79679873899999998</v>
      </c>
      <c r="P94">
        <v>0.91486126300000004</v>
      </c>
      <c r="Q94">
        <v>1.0569570109999999</v>
      </c>
      <c r="R94">
        <v>1.147231476</v>
      </c>
      <c r="S94">
        <v>1.290106451</v>
      </c>
      <c r="T94">
        <v>1.3879178889999999</v>
      </c>
      <c r="U94">
        <v>1.4316667599999999</v>
      </c>
      <c r="V94">
        <v>1.4070027190000001</v>
      </c>
      <c r="W94">
        <v>1.522866931</v>
      </c>
    </row>
    <row r="95" spans="2:23" x14ac:dyDescent="0.2">
      <c r="B95">
        <v>1985</v>
      </c>
      <c r="C95">
        <v>1</v>
      </c>
      <c r="D95">
        <v>1</v>
      </c>
      <c r="E95">
        <v>1</v>
      </c>
      <c r="F95">
        <v>1</v>
      </c>
      <c r="G95">
        <v>-1</v>
      </c>
      <c r="H95">
        <v>0</v>
      </c>
      <c r="I95">
        <v>8.4881665999999995E-2</v>
      </c>
      <c r="J95">
        <v>0.195868126</v>
      </c>
      <c r="K95">
        <v>0.31376278800000001</v>
      </c>
      <c r="L95">
        <v>0.459295544</v>
      </c>
      <c r="M95">
        <v>0.58862360199999997</v>
      </c>
      <c r="N95">
        <v>0.69781833100000001</v>
      </c>
      <c r="O95">
        <v>0.79679873899999998</v>
      </c>
      <c r="P95">
        <v>0.91486126300000004</v>
      </c>
      <c r="Q95">
        <v>1.0569570109999999</v>
      </c>
      <c r="R95">
        <v>1.147231476</v>
      </c>
      <c r="S95">
        <v>1.290106451</v>
      </c>
      <c r="T95">
        <v>1.3879178889999999</v>
      </c>
      <c r="U95">
        <v>1.4316667599999999</v>
      </c>
      <c r="V95">
        <v>1.4070027190000001</v>
      </c>
      <c r="W95">
        <v>1.522866931</v>
      </c>
    </row>
    <row r="96" spans="2:23" x14ac:dyDescent="0.2">
      <c r="B96">
        <v>1986</v>
      </c>
      <c r="C96">
        <v>1</v>
      </c>
      <c r="D96">
        <v>1</v>
      </c>
      <c r="E96">
        <v>1</v>
      </c>
      <c r="F96">
        <v>1</v>
      </c>
      <c r="G96">
        <v>-1</v>
      </c>
      <c r="H96">
        <v>0</v>
      </c>
      <c r="I96">
        <v>8.4881665999999995E-2</v>
      </c>
      <c r="J96">
        <v>0.195868126</v>
      </c>
      <c r="K96">
        <v>0.31376278800000001</v>
      </c>
      <c r="L96">
        <v>0.459295544</v>
      </c>
      <c r="M96">
        <v>0.58862360199999997</v>
      </c>
      <c r="N96">
        <v>0.69781833100000001</v>
      </c>
      <c r="O96">
        <v>0.79679873899999998</v>
      </c>
      <c r="P96">
        <v>0.91486126300000004</v>
      </c>
      <c r="Q96">
        <v>1.0569570109999999</v>
      </c>
      <c r="R96">
        <v>1.147231476</v>
      </c>
      <c r="S96">
        <v>1.290106451</v>
      </c>
      <c r="T96">
        <v>1.3879178889999999</v>
      </c>
      <c r="U96">
        <v>1.4316667599999999</v>
      </c>
      <c r="V96">
        <v>1.4070027190000001</v>
      </c>
      <c r="W96">
        <v>1.522866931</v>
      </c>
    </row>
    <row r="97" spans="2:23" x14ac:dyDescent="0.2">
      <c r="B97">
        <v>1987</v>
      </c>
      <c r="C97">
        <v>1</v>
      </c>
      <c r="D97">
        <v>1</v>
      </c>
      <c r="E97">
        <v>1</v>
      </c>
      <c r="F97">
        <v>1</v>
      </c>
      <c r="G97">
        <v>-1</v>
      </c>
      <c r="H97">
        <v>0</v>
      </c>
      <c r="I97">
        <v>8.4881665999999995E-2</v>
      </c>
      <c r="J97">
        <v>0.195868126</v>
      </c>
      <c r="K97">
        <v>0.31376278800000001</v>
      </c>
      <c r="L97">
        <v>0.459295544</v>
      </c>
      <c r="M97">
        <v>0.58862360199999997</v>
      </c>
      <c r="N97">
        <v>0.69781833100000001</v>
      </c>
      <c r="O97">
        <v>0.79679873899999998</v>
      </c>
      <c r="P97">
        <v>0.91486126300000004</v>
      </c>
      <c r="Q97">
        <v>1.0569570109999999</v>
      </c>
      <c r="R97">
        <v>1.147231476</v>
      </c>
      <c r="S97">
        <v>1.290106451</v>
      </c>
      <c r="T97">
        <v>1.3879178889999999</v>
      </c>
      <c r="U97">
        <v>1.4316667599999999</v>
      </c>
      <c r="V97">
        <v>1.4070027190000001</v>
      </c>
      <c r="W97">
        <v>1.522866931</v>
      </c>
    </row>
    <row r="98" spans="2:23" x14ac:dyDescent="0.2">
      <c r="B98">
        <v>1988</v>
      </c>
      <c r="C98">
        <v>1</v>
      </c>
      <c r="D98">
        <v>1</v>
      </c>
      <c r="E98">
        <v>1</v>
      </c>
      <c r="F98">
        <v>1</v>
      </c>
      <c r="G98">
        <v>-1</v>
      </c>
      <c r="H98">
        <v>0</v>
      </c>
      <c r="I98">
        <v>8.4881665999999995E-2</v>
      </c>
      <c r="J98">
        <v>0.195868126</v>
      </c>
      <c r="K98">
        <v>0.31376278800000001</v>
      </c>
      <c r="L98">
        <v>0.459295544</v>
      </c>
      <c r="M98">
        <v>0.58862360199999997</v>
      </c>
      <c r="N98">
        <v>0.69781833100000001</v>
      </c>
      <c r="O98">
        <v>0.79679873899999998</v>
      </c>
      <c r="P98">
        <v>0.91486126300000004</v>
      </c>
      <c r="Q98">
        <v>1.0569570109999999</v>
      </c>
      <c r="R98">
        <v>1.147231476</v>
      </c>
      <c r="S98">
        <v>1.290106451</v>
      </c>
      <c r="T98">
        <v>1.3879178889999999</v>
      </c>
      <c r="U98">
        <v>1.4316667599999999</v>
      </c>
      <c r="V98">
        <v>1.4070027190000001</v>
      </c>
      <c r="W98">
        <v>1.522866931</v>
      </c>
    </row>
    <row r="99" spans="2:23" x14ac:dyDescent="0.2">
      <c r="B99">
        <v>1989</v>
      </c>
      <c r="C99">
        <v>1</v>
      </c>
      <c r="D99">
        <v>1</v>
      </c>
      <c r="E99">
        <v>1</v>
      </c>
      <c r="F99">
        <v>1</v>
      </c>
      <c r="G99">
        <v>-1</v>
      </c>
      <c r="H99">
        <v>0</v>
      </c>
      <c r="I99">
        <v>8.4881665999999995E-2</v>
      </c>
      <c r="J99">
        <v>0.195868126</v>
      </c>
      <c r="K99">
        <v>0.31376278800000001</v>
      </c>
      <c r="L99">
        <v>0.459295544</v>
      </c>
      <c r="M99">
        <v>0.58862360199999997</v>
      </c>
      <c r="N99">
        <v>0.69781833100000001</v>
      </c>
      <c r="O99">
        <v>0.79679873899999998</v>
      </c>
      <c r="P99">
        <v>0.91486126300000004</v>
      </c>
      <c r="Q99">
        <v>1.0569570109999999</v>
      </c>
      <c r="R99">
        <v>1.147231476</v>
      </c>
      <c r="S99">
        <v>1.290106451</v>
      </c>
      <c r="T99">
        <v>1.3879178889999999</v>
      </c>
      <c r="U99">
        <v>1.4316667599999999</v>
      </c>
      <c r="V99">
        <v>1.4070027190000001</v>
      </c>
      <c r="W99">
        <v>1.522866931</v>
      </c>
    </row>
    <row r="100" spans="2:23" x14ac:dyDescent="0.2">
      <c r="B100">
        <v>1990</v>
      </c>
      <c r="C100">
        <v>1</v>
      </c>
      <c r="D100">
        <v>1</v>
      </c>
      <c r="E100">
        <v>1</v>
      </c>
      <c r="F100">
        <v>1</v>
      </c>
      <c r="G100">
        <v>-1</v>
      </c>
      <c r="H100">
        <v>0</v>
      </c>
      <c r="I100">
        <v>8.4881665999999995E-2</v>
      </c>
      <c r="J100">
        <v>0.195868126</v>
      </c>
      <c r="K100">
        <v>0.31376278800000001</v>
      </c>
      <c r="L100">
        <v>0.459295544</v>
      </c>
      <c r="M100">
        <v>0.58862360199999997</v>
      </c>
      <c r="N100">
        <v>0.69781833100000001</v>
      </c>
      <c r="O100">
        <v>0.79679873899999998</v>
      </c>
      <c r="P100">
        <v>0.91486126300000004</v>
      </c>
      <c r="Q100">
        <v>1.0569570109999999</v>
      </c>
      <c r="R100">
        <v>1.147231476</v>
      </c>
      <c r="S100">
        <v>1.290106451</v>
      </c>
      <c r="T100">
        <v>1.3879178889999999</v>
      </c>
      <c r="U100">
        <v>1.4316667599999999</v>
      </c>
      <c r="V100">
        <v>1.4070027190000001</v>
      </c>
      <c r="W100">
        <v>1.522866931</v>
      </c>
    </row>
    <row r="101" spans="2:23" x14ac:dyDescent="0.2">
      <c r="B101">
        <v>1991</v>
      </c>
      <c r="C101">
        <v>1</v>
      </c>
      <c r="D101">
        <v>1</v>
      </c>
      <c r="E101">
        <v>1</v>
      </c>
      <c r="F101">
        <v>1</v>
      </c>
      <c r="G101">
        <v>-1</v>
      </c>
      <c r="H101">
        <v>0</v>
      </c>
      <c r="I101">
        <v>8.4881665999999995E-2</v>
      </c>
      <c r="J101">
        <v>0.195868126</v>
      </c>
      <c r="K101">
        <v>0.31376278800000001</v>
      </c>
      <c r="L101">
        <v>0.459295544</v>
      </c>
      <c r="M101">
        <v>0.58862360199999997</v>
      </c>
      <c r="N101">
        <v>0.69781833100000001</v>
      </c>
      <c r="O101">
        <v>0.79679873899999998</v>
      </c>
      <c r="P101">
        <v>0.91486126300000004</v>
      </c>
      <c r="Q101">
        <v>1.0569570109999999</v>
      </c>
      <c r="R101">
        <v>1.147231476</v>
      </c>
      <c r="S101">
        <v>1.290106451</v>
      </c>
      <c r="T101">
        <v>1.3879178889999999</v>
      </c>
      <c r="U101">
        <v>1.4316667599999999</v>
      </c>
      <c r="V101">
        <v>1.4070027190000001</v>
      </c>
      <c r="W101">
        <v>1.522866931</v>
      </c>
    </row>
    <row r="102" spans="2:23" x14ac:dyDescent="0.2">
      <c r="B102">
        <v>1992</v>
      </c>
      <c r="C102">
        <v>1</v>
      </c>
      <c r="D102">
        <v>1</v>
      </c>
      <c r="E102">
        <v>1</v>
      </c>
      <c r="F102">
        <v>1</v>
      </c>
      <c r="G102">
        <v>-1</v>
      </c>
      <c r="H102">
        <v>0</v>
      </c>
      <c r="I102">
        <v>8.4881665999999995E-2</v>
      </c>
      <c r="J102">
        <v>0.195868126</v>
      </c>
      <c r="K102">
        <v>0.31376278800000001</v>
      </c>
      <c r="L102">
        <v>0.459295544</v>
      </c>
      <c r="M102">
        <v>0.58862360199999997</v>
      </c>
      <c r="N102">
        <v>0.69781833100000001</v>
      </c>
      <c r="O102">
        <v>0.79679873899999998</v>
      </c>
      <c r="P102">
        <v>0.91486126300000004</v>
      </c>
      <c r="Q102">
        <v>1.0569570109999999</v>
      </c>
      <c r="R102">
        <v>1.147231476</v>
      </c>
      <c r="S102">
        <v>1.290106451</v>
      </c>
      <c r="T102">
        <v>1.3879178889999999</v>
      </c>
      <c r="U102">
        <v>1.4316667599999999</v>
      </c>
      <c r="V102">
        <v>1.4070027190000001</v>
      </c>
      <c r="W102">
        <v>1.522866931</v>
      </c>
    </row>
    <row r="103" spans="2:23" x14ac:dyDescent="0.2">
      <c r="B103">
        <v>1993</v>
      </c>
      <c r="C103">
        <v>1</v>
      </c>
      <c r="D103">
        <v>1</v>
      </c>
      <c r="E103">
        <v>1</v>
      </c>
      <c r="F103">
        <v>1</v>
      </c>
      <c r="G103">
        <v>-1</v>
      </c>
      <c r="H103">
        <v>0</v>
      </c>
      <c r="I103">
        <v>8.4881665999999995E-2</v>
      </c>
      <c r="J103">
        <v>0.195868126</v>
      </c>
      <c r="K103">
        <v>0.31376278800000001</v>
      </c>
      <c r="L103">
        <v>0.459295544</v>
      </c>
      <c r="M103">
        <v>0.58862360199999997</v>
      </c>
      <c r="N103">
        <v>0.69781833100000001</v>
      </c>
      <c r="O103">
        <v>0.79679873899999998</v>
      </c>
      <c r="P103">
        <v>0.91486126300000004</v>
      </c>
      <c r="Q103">
        <v>1.0569570109999999</v>
      </c>
      <c r="R103">
        <v>1.147231476</v>
      </c>
      <c r="S103">
        <v>1.290106451</v>
      </c>
      <c r="T103">
        <v>1.3879178889999999</v>
      </c>
      <c r="U103">
        <v>1.4316667599999999</v>
      </c>
      <c r="V103">
        <v>1.4070027190000001</v>
      </c>
      <c r="W103">
        <v>1.522866931</v>
      </c>
    </row>
    <row r="104" spans="2:23" x14ac:dyDescent="0.2">
      <c r="B104">
        <v>1994</v>
      </c>
      <c r="C104">
        <v>1</v>
      </c>
      <c r="D104">
        <v>1</v>
      </c>
      <c r="E104">
        <v>1</v>
      </c>
      <c r="F104">
        <v>1</v>
      </c>
      <c r="G104">
        <v>-1</v>
      </c>
      <c r="H104">
        <v>0</v>
      </c>
      <c r="I104">
        <v>8.4881665999999995E-2</v>
      </c>
      <c r="J104">
        <v>0.195868126</v>
      </c>
      <c r="K104">
        <v>0.31376278800000001</v>
      </c>
      <c r="L104">
        <v>0.459295544</v>
      </c>
      <c r="M104">
        <v>0.58862360199999997</v>
      </c>
      <c r="N104">
        <v>0.69781833100000001</v>
      </c>
      <c r="O104">
        <v>0.79679873899999998</v>
      </c>
      <c r="P104">
        <v>0.91486126300000004</v>
      </c>
      <c r="Q104">
        <v>1.0569570109999999</v>
      </c>
      <c r="R104">
        <v>1.147231476</v>
      </c>
      <c r="S104">
        <v>1.290106451</v>
      </c>
      <c r="T104">
        <v>1.3879178889999999</v>
      </c>
      <c r="U104">
        <v>1.4316667599999999</v>
      </c>
      <c r="V104">
        <v>1.4070027190000001</v>
      </c>
      <c r="W104">
        <v>1.522866931</v>
      </c>
    </row>
    <row r="105" spans="2:23" x14ac:dyDescent="0.2">
      <c r="B105">
        <v>1995</v>
      </c>
      <c r="C105">
        <v>1</v>
      </c>
      <c r="D105">
        <v>1</v>
      </c>
      <c r="E105">
        <v>1</v>
      </c>
      <c r="F105">
        <v>1</v>
      </c>
      <c r="G105">
        <v>-1</v>
      </c>
      <c r="H105">
        <v>0</v>
      </c>
      <c r="I105">
        <v>8.4881665999999995E-2</v>
      </c>
      <c r="J105">
        <v>0.195868126</v>
      </c>
      <c r="K105">
        <v>0.31376278800000001</v>
      </c>
      <c r="L105">
        <v>0.459295544</v>
      </c>
      <c r="M105">
        <v>0.58862360199999997</v>
      </c>
      <c r="N105">
        <v>0.69781833100000001</v>
      </c>
      <c r="O105">
        <v>0.79679873899999998</v>
      </c>
      <c r="P105">
        <v>0.91486126300000004</v>
      </c>
      <c r="Q105">
        <v>1.0569570109999999</v>
      </c>
      <c r="R105">
        <v>1.147231476</v>
      </c>
      <c r="S105">
        <v>1.290106451</v>
      </c>
      <c r="T105">
        <v>1.3879178889999999</v>
      </c>
      <c r="U105">
        <v>1.4316667599999999</v>
      </c>
      <c r="V105">
        <v>1.4070027190000001</v>
      </c>
      <c r="W105">
        <v>1.522866931</v>
      </c>
    </row>
    <row r="106" spans="2:23" x14ac:dyDescent="0.2">
      <c r="B106">
        <v>1996</v>
      </c>
      <c r="C106">
        <v>1</v>
      </c>
      <c r="D106">
        <v>1</v>
      </c>
      <c r="E106">
        <v>1</v>
      </c>
      <c r="F106">
        <v>1</v>
      </c>
      <c r="G106">
        <v>-1</v>
      </c>
      <c r="H106">
        <v>0</v>
      </c>
      <c r="I106">
        <v>8.4881665999999995E-2</v>
      </c>
      <c r="J106">
        <v>0.195868126</v>
      </c>
      <c r="K106">
        <v>0.31376278800000001</v>
      </c>
      <c r="L106">
        <v>0.459295544</v>
      </c>
      <c r="M106">
        <v>0.58862360199999997</v>
      </c>
      <c r="N106">
        <v>0.69781833100000001</v>
      </c>
      <c r="O106">
        <v>0.79679873899999998</v>
      </c>
      <c r="P106">
        <v>0.91486126300000004</v>
      </c>
      <c r="Q106">
        <v>1.0569570109999999</v>
      </c>
      <c r="R106">
        <v>1.147231476</v>
      </c>
      <c r="S106">
        <v>1.290106451</v>
      </c>
      <c r="T106">
        <v>1.3879178889999999</v>
      </c>
      <c r="U106">
        <v>1.4316667599999999</v>
      </c>
      <c r="V106">
        <v>1.4070027190000001</v>
      </c>
      <c r="W106">
        <v>1.522866931</v>
      </c>
    </row>
    <row r="107" spans="2:23" x14ac:dyDescent="0.2">
      <c r="B107">
        <v>1997</v>
      </c>
      <c r="C107">
        <v>1</v>
      </c>
      <c r="D107">
        <v>1</v>
      </c>
      <c r="E107">
        <v>1</v>
      </c>
      <c r="F107">
        <v>1</v>
      </c>
      <c r="G107">
        <v>-1</v>
      </c>
      <c r="H107">
        <v>0</v>
      </c>
      <c r="I107">
        <v>8.4881665999999995E-2</v>
      </c>
      <c r="J107">
        <v>0.195868126</v>
      </c>
      <c r="K107">
        <v>0.31376278800000001</v>
      </c>
      <c r="L107">
        <v>0.459295544</v>
      </c>
      <c r="M107">
        <v>0.58862360199999997</v>
      </c>
      <c r="N107">
        <v>0.69781833100000001</v>
      </c>
      <c r="O107">
        <v>0.79679873899999998</v>
      </c>
      <c r="P107">
        <v>0.91486126300000004</v>
      </c>
      <c r="Q107">
        <v>1.0569570109999999</v>
      </c>
      <c r="R107">
        <v>1.147231476</v>
      </c>
      <c r="S107">
        <v>1.290106451</v>
      </c>
      <c r="T107">
        <v>1.3879178889999999</v>
      </c>
      <c r="U107">
        <v>1.4316667599999999</v>
      </c>
      <c r="V107">
        <v>1.4070027190000001</v>
      </c>
      <c r="W107">
        <v>1.522866931</v>
      </c>
    </row>
    <row r="108" spans="2:23" x14ac:dyDescent="0.2">
      <c r="B108">
        <v>1998</v>
      </c>
      <c r="C108">
        <v>1</v>
      </c>
      <c r="D108">
        <v>1</v>
      </c>
      <c r="E108">
        <v>1</v>
      </c>
      <c r="F108">
        <v>1</v>
      </c>
      <c r="G108">
        <v>-1</v>
      </c>
      <c r="H108">
        <v>0</v>
      </c>
      <c r="I108">
        <v>8.4881665999999995E-2</v>
      </c>
      <c r="J108">
        <v>0.195868126</v>
      </c>
      <c r="K108">
        <v>0.31376278800000001</v>
      </c>
      <c r="L108">
        <v>0.459295544</v>
      </c>
      <c r="M108">
        <v>0.58862360199999997</v>
      </c>
      <c r="N108">
        <v>0.69781833100000001</v>
      </c>
      <c r="O108">
        <v>0.79679873899999998</v>
      </c>
      <c r="P108">
        <v>0.91486126300000004</v>
      </c>
      <c r="Q108">
        <v>1.0569570109999999</v>
      </c>
      <c r="R108">
        <v>1.147231476</v>
      </c>
      <c r="S108">
        <v>1.290106451</v>
      </c>
      <c r="T108">
        <v>1.3879178889999999</v>
      </c>
      <c r="U108">
        <v>1.4316667599999999</v>
      </c>
      <c r="V108">
        <v>1.4070027190000001</v>
      </c>
      <c r="W108">
        <v>1.522866931</v>
      </c>
    </row>
    <row r="109" spans="2:23" x14ac:dyDescent="0.2">
      <c r="B109">
        <v>1999</v>
      </c>
      <c r="C109">
        <v>1</v>
      </c>
      <c r="D109">
        <v>1</v>
      </c>
      <c r="E109">
        <v>1</v>
      </c>
      <c r="F109">
        <v>1</v>
      </c>
      <c r="G109">
        <v>-1</v>
      </c>
      <c r="H109">
        <v>0</v>
      </c>
      <c r="I109">
        <v>8.4881665999999995E-2</v>
      </c>
      <c r="J109">
        <v>0.195868126</v>
      </c>
      <c r="K109">
        <v>0.31376278800000001</v>
      </c>
      <c r="L109">
        <v>0.459295544</v>
      </c>
      <c r="M109">
        <v>0.58862360199999997</v>
      </c>
      <c r="N109">
        <v>0.69781833100000001</v>
      </c>
      <c r="O109">
        <v>0.79679873899999998</v>
      </c>
      <c r="P109">
        <v>0.91486126300000004</v>
      </c>
      <c r="Q109">
        <v>1.0569570109999999</v>
      </c>
      <c r="R109">
        <v>1.147231476</v>
      </c>
      <c r="S109">
        <v>1.290106451</v>
      </c>
      <c r="T109">
        <v>1.3879178889999999</v>
      </c>
      <c r="U109">
        <v>1.4316667599999999</v>
      </c>
      <c r="V109">
        <v>1.4070027190000001</v>
      </c>
      <c r="W109">
        <v>1.522866931</v>
      </c>
    </row>
    <row r="110" spans="2:23" x14ac:dyDescent="0.2">
      <c r="B110">
        <v>2000</v>
      </c>
      <c r="C110">
        <v>1</v>
      </c>
      <c r="D110">
        <v>1</v>
      </c>
      <c r="E110">
        <v>1</v>
      </c>
      <c r="F110">
        <v>1</v>
      </c>
      <c r="G110">
        <v>-1</v>
      </c>
      <c r="H110">
        <v>0</v>
      </c>
      <c r="I110">
        <v>8.4881665999999995E-2</v>
      </c>
      <c r="J110">
        <v>0.195868126</v>
      </c>
      <c r="K110">
        <v>0.31376278800000001</v>
      </c>
      <c r="L110">
        <v>0.459295544</v>
      </c>
      <c r="M110">
        <v>0.58862360199999997</v>
      </c>
      <c r="N110">
        <v>0.69781833100000001</v>
      </c>
      <c r="O110">
        <v>0.79679873899999998</v>
      </c>
      <c r="P110">
        <v>0.91486126300000004</v>
      </c>
      <c r="Q110">
        <v>1.0569570109999999</v>
      </c>
      <c r="R110">
        <v>1.147231476</v>
      </c>
      <c r="S110">
        <v>1.290106451</v>
      </c>
      <c r="T110">
        <v>1.3879178889999999</v>
      </c>
      <c r="U110">
        <v>1.4316667599999999</v>
      </c>
      <c r="V110">
        <v>1.4070027190000001</v>
      </c>
      <c r="W110">
        <v>1.522866931</v>
      </c>
    </row>
    <row r="111" spans="2:23" x14ac:dyDescent="0.2">
      <c r="B111">
        <v>2001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0</v>
      </c>
      <c r="I111">
        <v>8.4881665999999995E-2</v>
      </c>
      <c r="J111">
        <v>0.195868126</v>
      </c>
      <c r="K111">
        <v>0.31376278800000001</v>
      </c>
      <c r="L111">
        <v>0.459295544</v>
      </c>
      <c r="M111">
        <v>0.58862360199999997</v>
      </c>
      <c r="N111">
        <v>0.69781833100000001</v>
      </c>
      <c r="O111">
        <v>0.79679873899999998</v>
      </c>
      <c r="P111">
        <v>0.91486126300000004</v>
      </c>
      <c r="Q111">
        <v>1.0569570109999999</v>
      </c>
      <c r="R111">
        <v>1.147231476</v>
      </c>
      <c r="S111">
        <v>1.290106451</v>
      </c>
      <c r="T111">
        <v>1.3879178889999999</v>
      </c>
      <c r="U111">
        <v>1.4316667599999999</v>
      </c>
      <c r="V111">
        <v>1.4070027190000001</v>
      </c>
      <c r="W111">
        <v>1.522866931</v>
      </c>
    </row>
    <row r="112" spans="2:23" x14ac:dyDescent="0.2">
      <c r="B112">
        <v>2002</v>
      </c>
      <c r="C112">
        <v>1</v>
      </c>
      <c r="D112">
        <v>1</v>
      </c>
      <c r="E112">
        <v>1</v>
      </c>
      <c r="F112">
        <v>1</v>
      </c>
      <c r="G112">
        <v>-1</v>
      </c>
      <c r="H112">
        <v>0</v>
      </c>
      <c r="I112">
        <v>8.4881665999999995E-2</v>
      </c>
      <c r="J112">
        <v>0.195868126</v>
      </c>
      <c r="K112">
        <v>0.31376278800000001</v>
      </c>
      <c r="L112">
        <v>0.459295544</v>
      </c>
      <c r="M112">
        <v>0.58862360199999997</v>
      </c>
      <c r="N112">
        <v>0.69781833100000001</v>
      </c>
      <c r="O112">
        <v>0.79679873899999998</v>
      </c>
      <c r="P112">
        <v>0.91486126300000004</v>
      </c>
      <c r="Q112">
        <v>1.0569570109999999</v>
      </c>
      <c r="R112">
        <v>1.147231476</v>
      </c>
      <c r="S112">
        <v>1.290106451</v>
      </c>
      <c r="T112">
        <v>1.3879178889999999</v>
      </c>
      <c r="U112">
        <v>1.4316667599999999</v>
      </c>
      <c r="V112">
        <v>1.4070027190000001</v>
      </c>
      <c r="W112">
        <v>1.522866931</v>
      </c>
    </row>
    <row r="113" spans="2:23" x14ac:dyDescent="0.2">
      <c r="B113">
        <v>2003</v>
      </c>
      <c r="C113">
        <v>1</v>
      </c>
      <c r="D113">
        <v>1</v>
      </c>
      <c r="E113">
        <v>1</v>
      </c>
      <c r="F113">
        <v>1</v>
      </c>
      <c r="G113">
        <v>-1</v>
      </c>
      <c r="H113">
        <v>0</v>
      </c>
      <c r="I113">
        <v>8.4881665999999995E-2</v>
      </c>
      <c r="J113">
        <v>0.195868126</v>
      </c>
      <c r="K113">
        <v>0.31376278800000001</v>
      </c>
      <c r="L113">
        <v>0.459295544</v>
      </c>
      <c r="M113">
        <v>0.58862360199999997</v>
      </c>
      <c r="N113">
        <v>0.69781833100000001</v>
      </c>
      <c r="O113">
        <v>0.79679873899999998</v>
      </c>
      <c r="P113">
        <v>0.91486126300000004</v>
      </c>
      <c r="Q113">
        <v>1.0569570109999999</v>
      </c>
      <c r="R113">
        <v>1.147231476</v>
      </c>
      <c r="S113">
        <v>1.290106451</v>
      </c>
      <c r="T113">
        <v>1.3879178889999999</v>
      </c>
      <c r="U113">
        <v>1.4316667599999999</v>
      </c>
      <c r="V113">
        <v>1.4070027190000001</v>
      </c>
      <c r="W113">
        <v>1.522866931</v>
      </c>
    </row>
    <row r="114" spans="2:23" x14ac:dyDescent="0.2">
      <c r="B114">
        <v>2004</v>
      </c>
      <c r="C114">
        <v>1</v>
      </c>
      <c r="D114">
        <v>1</v>
      </c>
      <c r="E114">
        <v>1</v>
      </c>
      <c r="F114">
        <v>1</v>
      </c>
      <c r="G114">
        <v>-1</v>
      </c>
      <c r="H114">
        <v>0</v>
      </c>
      <c r="I114">
        <v>8.4881665999999995E-2</v>
      </c>
      <c r="J114">
        <v>0.195868126</v>
      </c>
      <c r="K114">
        <v>0.31376278800000001</v>
      </c>
      <c r="L114">
        <v>0.459295544</v>
      </c>
      <c r="M114">
        <v>0.58862360199999997</v>
      </c>
      <c r="N114">
        <v>0.69781833100000001</v>
      </c>
      <c r="O114">
        <v>0.79679873899999998</v>
      </c>
      <c r="P114">
        <v>0.91486126300000004</v>
      </c>
      <c r="Q114">
        <v>1.0569570109999999</v>
      </c>
      <c r="R114">
        <v>1.147231476</v>
      </c>
      <c r="S114">
        <v>1.290106451</v>
      </c>
      <c r="T114">
        <v>1.3879178889999999</v>
      </c>
      <c r="U114">
        <v>1.4316667599999999</v>
      </c>
      <c r="V114">
        <v>1.4070027190000001</v>
      </c>
      <c r="W114">
        <v>1.522866931</v>
      </c>
    </row>
    <row r="115" spans="2:23" x14ac:dyDescent="0.2">
      <c r="B115">
        <v>2005</v>
      </c>
      <c r="C115">
        <v>1</v>
      </c>
      <c r="D115">
        <v>1</v>
      </c>
      <c r="E115">
        <v>1</v>
      </c>
      <c r="F115">
        <v>1</v>
      </c>
      <c r="G115">
        <v>-1</v>
      </c>
      <c r="H115">
        <v>0</v>
      </c>
      <c r="I115">
        <v>8.4881665999999995E-2</v>
      </c>
      <c r="J115">
        <v>0.195868126</v>
      </c>
      <c r="K115">
        <v>0.31376278800000001</v>
      </c>
      <c r="L115">
        <v>0.459295544</v>
      </c>
      <c r="M115">
        <v>0.58862360199999997</v>
      </c>
      <c r="N115">
        <v>0.69781833100000001</v>
      </c>
      <c r="O115">
        <v>0.79679873899999998</v>
      </c>
      <c r="P115">
        <v>0.91486126300000004</v>
      </c>
      <c r="Q115">
        <v>1.0569570109999999</v>
      </c>
      <c r="R115">
        <v>1.147231476</v>
      </c>
      <c r="S115">
        <v>1.290106451</v>
      </c>
      <c r="T115">
        <v>1.3879178889999999</v>
      </c>
      <c r="U115">
        <v>1.4316667599999999</v>
      </c>
      <c r="V115">
        <v>1.4070027190000001</v>
      </c>
      <c r="W115">
        <v>1.522866931</v>
      </c>
    </row>
    <row r="116" spans="2:23" x14ac:dyDescent="0.2">
      <c r="B116">
        <v>2006</v>
      </c>
      <c r="C116">
        <v>1</v>
      </c>
      <c r="D116">
        <v>1</v>
      </c>
      <c r="E116">
        <v>1</v>
      </c>
      <c r="F116">
        <v>1</v>
      </c>
      <c r="G116">
        <v>-1</v>
      </c>
      <c r="H116">
        <v>0</v>
      </c>
      <c r="I116">
        <v>8.4881665999999995E-2</v>
      </c>
      <c r="J116">
        <v>0.195868126</v>
      </c>
      <c r="K116">
        <v>0.31376278800000001</v>
      </c>
      <c r="L116">
        <v>0.459295544</v>
      </c>
      <c r="M116">
        <v>0.58862360199999997</v>
      </c>
      <c r="N116">
        <v>0.69781833100000001</v>
      </c>
      <c r="O116">
        <v>0.79679873899999998</v>
      </c>
      <c r="P116">
        <v>0.91486126300000004</v>
      </c>
      <c r="Q116">
        <v>1.0569570109999999</v>
      </c>
      <c r="R116">
        <v>1.147231476</v>
      </c>
      <c r="S116">
        <v>1.290106451</v>
      </c>
      <c r="T116">
        <v>1.3879178889999999</v>
      </c>
      <c r="U116">
        <v>1.4316667599999999</v>
      </c>
      <c r="V116">
        <v>1.4070027190000001</v>
      </c>
      <c r="W116">
        <v>1.522866931</v>
      </c>
    </row>
    <row r="117" spans="2:23" x14ac:dyDescent="0.2">
      <c r="B117">
        <v>2007</v>
      </c>
      <c r="C117">
        <v>1</v>
      </c>
      <c r="D117">
        <v>1</v>
      </c>
      <c r="E117">
        <v>1</v>
      </c>
      <c r="F117">
        <v>1</v>
      </c>
      <c r="G117">
        <v>-1</v>
      </c>
      <c r="H117">
        <v>0</v>
      </c>
      <c r="I117">
        <v>8.4881665999999995E-2</v>
      </c>
      <c r="J117">
        <v>0.195868126</v>
      </c>
      <c r="K117">
        <v>0.31376278800000001</v>
      </c>
      <c r="L117">
        <v>0.459295544</v>
      </c>
      <c r="M117">
        <v>0.58862360199999997</v>
      </c>
      <c r="N117">
        <v>0.69781833100000001</v>
      </c>
      <c r="O117">
        <v>0.79679873899999998</v>
      </c>
      <c r="P117">
        <v>0.91486126300000004</v>
      </c>
      <c r="Q117">
        <v>1.0569570109999999</v>
      </c>
      <c r="R117">
        <v>1.147231476</v>
      </c>
      <c r="S117">
        <v>1.290106451</v>
      </c>
      <c r="T117">
        <v>1.3879178889999999</v>
      </c>
      <c r="U117">
        <v>1.4316667599999999</v>
      </c>
      <c r="V117">
        <v>1.4070027190000001</v>
      </c>
      <c r="W117">
        <v>1.522866931</v>
      </c>
    </row>
    <row r="118" spans="2:23" x14ac:dyDescent="0.2">
      <c r="B118">
        <v>2008</v>
      </c>
      <c r="C118">
        <v>1</v>
      </c>
      <c r="D118">
        <v>1</v>
      </c>
      <c r="E118">
        <v>1</v>
      </c>
      <c r="F118">
        <v>1</v>
      </c>
      <c r="G118">
        <v>-1</v>
      </c>
      <c r="H118">
        <v>0</v>
      </c>
      <c r="I118">
        <v>8.4881665999999995E-2</v>
      </c>
      <c r="J118">
        <v>0.195868126</v>
      </c>
      <c r="K118">
        <v>0.31376278800000001</v>
      </c>
      <c r="L118">
        <v>0.459295544</v>
      </c>
      <c r="M118">
        <v>0.58862360199999997</v>
      </c>
      <c r="N118">
        <v>0.69781833100000001</v>
      </c>
      <c r="O118">
        <v>0.79679873899999998</v>
      </c>
      <c r="P118">
        <v>0.91486126300000004</v>
      </c>
      <c r="Q118">
        <v>1.0569570109999999</v>
      </c>
      <c r="R118">
        <v>1.147231476</v>
      </c>
      <c r="S118">
        <v>1.290106451</v>
      </c>
      <c r="T118">
        <v>1.3879178889999999</v>
      </c>
      <c r="U118">
        <v>1.4316667599999999</v>
      </c>
      <c r="V118">
        <v>1.4070027190000001</v>
      </c>
      <c r="W118">
        <v>1.522866931</v>
      </c>
    </row>
    <row r="119" spans="2:23" x14ac:dyDescent="0.2">
      <c r="B119">
        <v>2009</v>
      </c>
      <c r="C119">
        <v>1</v>
      </c>
      <c r="D119">
        <v>1</v>
      </c>
      <c r="E119">
        <v>1</v>
      </c>
      <c r="F119">
        <v>1</v>
      </c>
      <c r="G119">
        <v>-1</v>
      </c>
      <c r="H119">
        <v>0</v>
      </c>
      <c r="I119">
        <v>8.4881665999999995E-2</v>
      </c>
      <c r="J119">
        <v>0.195868126</v>
      </c>
      <c r="K119">
        <v>0.31376278800000001</v>
      </c>
      <c r="L119">
        <v>0.459295544</v>
      </c>
      <c r="M119">
        <v>0.58862360199999997</v>
      </c>
      <c r="N119">
        <v>0.69781833100000001</v>
      </c>
      <c r="O119">
        <v>0.79679873899999998</v>
      </c>
      <c r="P119">
        <v>0.91486126300000004</v>
      </c>
      <c r="Q119">
        <v>1.0569570109999999</v>
      </c>
      <c r="R119">
        <v>1.147231476</v>
      </c>
      <c r="S119">
        <v>1.290106451</v>
      </c>
      <c r="T119">
        <v>1.3879178889999999</v>
      </c>
      <c r="U119">
        <v>1.4316667599999999</v>
      </c>
      <c r="V119">
        <v>1.4070027190000001</v>
      </c>
      <c r="W119">
        <v>1.522866931</v>
      </c>
    </row>
    <row r="120" spans="2:23" x14ac:dyDescent="0.2">
      <c r="B120">
        <v>2010</v>
      </c>
      <c r="C120">
        <v>1</v>
      </c>
      <c r="D120">
        <v>1</v>
      </c>
      <c r="E120">
        <v>1</v>
      </c>
      <c r="F120">
        <v>1</v>
      </c>
      <c r="G120">
        <v>-1</v>
      </c>
      <c r="H120">
        <v>0</v>
      </c>
      <c r="I120">
        <v>8.4881665999999995E-2</v>
      </c>
      <c r="J120">
        <v>0.195868126</v>
      </c>
      <c r="K120">
        <v>0.31376278800000001</v>
      </c>
      <c r="L120">
        <v>0.459295544</v>
      </c>
      <c r="M120">
        <v>0.58862360199999997</v>
      </c>
      <c r="N120">
        <v>0.69781833100000001</v>
      </c>
      <c r="O120">
        <v>0.79679873899999998</v>
      </c>
      <c r="P120">
        <v>0.91486126300000004</v>
      </c>
      <c r="Q120">
        <v>1.0569570109999999</v>
      </c>
      <c r="R120">
        <v>1.147231476</v>
      </c>
      <c r="S120">
        <v>1.290106451</v>
      </c>
      <c r="T120">
        <v>1.3879178889999999</v>
      </c>
      <c r="U120">
        <v>1.4316667599999999</v>
      </c>
      <c r="V120">
        <v>1.4070027190000001</v>
      </c>
      <c r="W120">
        <v>1.522866931</v>
      </c>
    </row>
    <row r="121" spans="2:23" x14ac:dyDescent="0.2">
      <c r="B121">
        <v>2011</v>
      </c>
      <c r="C121">
        <v>1</v>
      </c>
      <c r="D121">
        <v>1</v>
      </c>
      <c r="E121">
        <v>1</v>
      </c>
      <c r="F121">
        <v>1</v>
      </c>
      <c r="G121">
        <v>-1</v>
      </c>
      <c r="H121">
        <v>0</v>
      </c>
      <c r="I121">
        <v>8.4881665999999995E-2</v>
      </c>
      <c r="J121">
        <v>0.195868126</v>
      </c>
      <c r="K121">
        <v>0.31376278800000001</v>
      </c>
      <c r="L121">
        <v>0.459295544</v>
      </c>
      <c r="M121">
        <v>0.58862360199999997</v>
      </c>
      <c r="N121">
        <v>0.69781833100000001</v>
      </c>
      <c r="O121">
        <v>0.79679873899999998</v>
      </c>
      <c r="P121">
        <v>0.91486126300000004</v>
      </c>
      <c r="Q121">
        <v>1.0569570109999999</v>
      </c>
      <c r="R121">
        <v>1.147231476</v>
      </c>
      <c r="S121">
        <v>1.290106451</v>
      </c>
      <c r="T121">
        <v>1.3879178889999999</v>
      </c>
      <c r="U121">
        <v>1.4316667599999999</v>
      </c>
      <c r="V121">
        <v>1.4070027190000001</v>
      </c>
      <c r="W121">
        <v>1.522866931</v>
      </c>
    </row>
    <row r="122" spans="2:23" x14ac:dyDescent="0.2">
      <c r="B122">
        <v>2012</v>
      </c>
      <c r="C122">
        <v>1</v>
      </c>
      <c r="D122">
        <v>1</v>
      </c>
      <c r="E122">
        <v>1</v>
      </c>
      <c r="F122">
        <v>1</v>
      </c>
      <c r="G122">
        <v>-1</v>
      </c>
      <c r="H122">
        <v>0</v>
      </c>
      <c r="I122">
        <v>8.4881665999999995E-2</v>
      </c>
      <c r="J122">
        <v>0.195868126</v>
      </c>
      <c r="K122">
        <v>0.31376278800000001</v>
      </c>
      <c r="L122">
        <v>0.459295544</v>
      </c>
      <c r="M122">
        <v>0.58862360199999997</v>
      </c>
      <c r="N122">
        <v>0.69781833100000001</v>
      </c>
      <c r="O122">
        <v>0.79679873899999998</v>
      </c>
      <c r="P122">
        <v>0.91486126300000004</v>
      </c>
      <c r="Q122">
        <v>1.0569570109999999</v>
      </c>
      <c r="R122">
        <v>1.147231476</v>
      </c>
      <c r="S122">
        <v>1.290106451</v>
      </c>
      <c r="T122">
        <v>1.3879178889999999</v>
      </c>
      <c r="U122">
        <v>1.4316667599999999</v>
      </c>
      <c r="V122">
        <v>1.4070027190000001</v>
      </c>
      <c r="W122">
        <v>1.522866931</v>
      </c>
    </row>
    <row r="123" spans="2:23" x14ac:dyDescent="0.2">
      <c r="B123">
        <v>2013</v>
      </c>
      <c r="C123">
        <v>1</v>
      </c>
      <c r="D123">
        <v>1</v>
      </c>
      <c r="E123">
        <v>1</v>
      </c>
      <c r="F123">
        <v>1</v>
      </c>
      <c r="G123">
        <v>-1</v>
      </c>
      <c r="H123">
        <v>0</v>
      </c>
      <c r="I123">
        <v>8.4881665999999995E-2</v>
      </c>
      <c r="J123">
        <v>0.195868126</v>
      </c>
      <c r="K123">
        <v>0.31376278800000001</v>
      </c>
      <c r="L123">
        <v>0.459295544</v>
      </c>
      <c r="M123">
        <v>0.58862360199999997</v>
      </c>
      <c r="N123">
        <v>0.69781833100000001</v>
      </c>
      <c r="O123">
        <v>0.79679873899999998</v>
      </c>
      <c r="P123">
        <v>0.91486126300000004</v>
      </c>
      <c r="Q123">
        <v>1.0569570109999999</v>
      </c>
      <c r="R123">
        <v>1.147231476</v>
      </c>
      <c r="S123">
        <v>1.290106451</v>
      </c>
      <c r="T123">
        <v>1.3879178889999999</v>
      </c>
      <c r="U123">
        <v>1.4316667599999999</v>
      </c>
      <c r="V123">
        <v>1.4070027190000001</v>
      </c>
      <c r="W123">
        <v>1.522866931</v>
      </c>
    </row>
    <row r="124" spans="2:23" x14ac:dyDescent="0.2">
      <c r="B124">
        <v>2014</v>
      </c>
      <c r="C124">
        <v>1</v>
      </c>
      <c r="D124">
        <v>1</v>
      </c>
      <c r="E124">
        <v>1</v>
      </c>
      <c r="F124">
        <v>1</v>
      </c>
      <c r="G124">
        <v>-1</v>
      </c>
      <c r="H124">
        <v>0</v>
      </c>
      <c r="I124">
        <v>8.4881665999999995E-2</v>
      </c>
      <c r="J124">
        <v>0.195868126</v>
      </c>
      <c r="K124">
        <v>0.31376278800000001</v>
      </c>
      <c r="L124">
        <v>0.459295544</v>
      </c>
      <c r="M124">
        <v>0.58862360199999997</v>
      </c>
      <c r="N124">
        <v>0.69781833100000001</v>
      </c>
      <c r="O124">
        <v>0.79679873899999998</v>
      </c>
      <c r="P124">
        <v>0.91486126300000004</v>
      </c>
      <c r="Q124">
        <v>1.0569570109999999</v>
      </c>
      <c r="R124">
        <v>1.147231476</v>
      </c>
      <c r="S124">
        <v>1.290106451</v>
      </c>
      <c r="T124">
        <v>1.3879178889999999</v>
      </c>
      <c r="U124">
        <v>1.4316667599999999</v>
      </c>
      <c r="V124">
        <v>1.4070027190000001</v>
      </c>
      <c r="W124">
        <v>1.522866931</v>
      </c>
    </row>
    <row r="125" spans="2:23" x14ac:dyDescent="0.2">
      <c r="B125">
        <v>2015</v>
      </c>
      <c r="C125">
        <v>1</v>
      </c>
      <c r="D125">
        <v>1</v>
      </c>
      <c r="E125">
        <v>1</v>
      </c>
      <c r="F125">
        <v>1</v>
      </c>
      <c r="G125">
        <v>-1</v>
      </c>
      <c r="H125">
        <v>0</v>
      </c>
      <c r="I125">
        <v>8.4881665999999995E-2</v>
      </c>
      <c r="J125">
        <v>0.195868126</v>
      </c>
      <c r="K125">
        <v>0.31376278800000001</v>
      </c>
      <c r="L125">
        <v>0.459295544</v>
      </c>
      <c r="M125">
        <v>0.58862360199999997</v>
      </c>
      <c r="N125">
        <v>0.69781833100000001</v>
      </c>
      <c r="O125">
        <v>0.79679873899999998</v>
      </c>
      <c r="P125">
        <v>0.91486126300000004</v>
      </c>
      <c r="Q125">
        <v>1.0569570109999999</v>
      </c>
      <c r="R125">
        <v>1.147231476</v>
      </c>
      <c r="S125">
        <v>1.290106451</v>
      </c>
      <c r="T125">
        <v>1.3879178889999999</v>
      </c>
      <c r="U125">
        <v>1.4316667599999999</v>
      </c>
      <c r="V125">
        <v>1.4070027190000001</v>
      </c>
      <c r="W125">
        <v>1.522866931</v>
      </c>
    </row>
    <row r="126" spans="2:23" x14ac:dyDescent="0.2">
      <c r="B126">
        <v>2016</v>
      </c>
      <c r="C126">
        <v>1</v>
      </c>
      <c r="D126">
        <v>1</v>
      </c>
      <c r="E126">
        <v>1</v>
      </c>
      <c r="F126">
        <v>1</v>
      </c>
      <c r="G126">
        <v>-1</v>
      </c>
      <c r="H126">
        <v>0</v>
      </c>
      <c r="I126">
        <v>8.4881665999999995E-2</v>
      </c>
      <c r="J126">
        <v>0.195868126</v>
      </c>
      <c r="K126">
        <v>0.31376278800000001</v>
      </c>
      <c r="L126">
        <v>0.459295544</v>
      </c>
      <c r="M126">
        <v>0.58862360199999997</v>
      </c>
      <c r="N126">
        <v>0.69781833100000001</v>
      </c>
      <c r="O126">
        <v>0.79679873899999998</v>
      </c>
      <c r="P126">
        <v>0.91486126300000004</v>
      </c>
      <c r="Q126">
        <v>1.0569570109999999</v>
      </c>
      <c r="R126">
        <v>1.147231476</v>
      </c>
      <c r="S126">
        <v>1.290106451</v>
      </c>
      <c r="T126">
        <v>1.3879178889999999</v>
      </c>
      <c r="U126">
        <v>1.4316667599999999</v>
      </c>
      <c r="V126">
        <v>1.4070027190000001</v>
      </c>
      <c r="W126">
        <v>1.522866931</v>
      </c>
    </row>
    <row r="127" spans="2:23" x14ac:dyDescent="0.2">
      <c r="B127">
        <v>2017</v>
      </c>
      <c r="C127">
        <v>1</v>
      </c>
      <c r="D127">
        <v>1</v>
      </c>
      <c r="E127">
        <v>1</v>
      </c>
      <c r="F127">
        <v>1</v>
      </c>
      <c r="G127">
        <v>-1</v>
      </c>
      <c r="H127">
        <v>0</v>
      </c>
      <c r="I127">
        <v>8.4881665999999995E-2</v>
      </c>
      <c r="J127">
        <v>0.195868126</v>
      </c>
      <c r="K127">
        <v>0.31376278800000001</v>
      </c>
      <c r="L127">
        <v>0.459295544</v>
      </c>
      <c r="M127">
        <v>0.58862360199999997</v>
      </c>
      <c r="N127">
        <v>0.69781833100000001</v>
      </c>
      <c r="O127">
        <v>0.79679873899999998</v>
      </c>
      <c r="P127">
        <v>0.91486126300000004</v>
      </c>
      <c r="Q127">
        <v>1.0569570109999999</v>
      </c>
      <c r="R127">
        <v>1.147231476</v>
      </c>
      <c r="S127">
        <v>1.290106451</v>
      </c>
      <c r="T127">
        <v>1.3879178889999999</v>
      </c>
      <c r="U127">
        <v>1.4316667599999999</v>
      </c>
      <c r="V127">
        <v>1.4070027190000001</v>
      </c>
      <c r="W127">
        <v>1.522866931</v>
      </c>
    </row>
    <row r="128" spans="2:23" x14ac:dyDescent="0.2">
      <c r="B128">
        <v>2018</v>
      </c>
      <c r="C128">
        <v>1</v>
      </c>
      <c r="D128">
        <v>1</v>
      </c>
      <c r="E128">
        <v>1</v>
      </c>
      <c r="F128">
        <v>1</v>
      </c>
      <c r="G128">
        <v>-1</v>
      </c>
      <c r="H128">
        <v>0</v>
      </c>
      <c r="I128">
        <v>8.4881665999999995E-2</v>
      </c>
      <c r="J128">
        <v>0.195868126</v>
      </c>
      <c r="K128">
        <v>0.31376278800000001</v>
      </c>
      <c r="L128">
        <v>0.459295544</v>
      </c>
      <c r="M128">
        <v>0.58862360199999997</v>
      </c>
      <c r="N128">
        <v>0.69781833100000001</v>
      </c>
      <c r="O128">
        <v>0.79679873899999998</v>
      </c>
      <c r="P128">
        <v>0.91486126300000004</v>
      </c>
      <c r="Q128">
        <v>1.0569570109999999</v>
      </c>
      <c r="R128">
        <v>1.147231476</v>
      </c>
      <c r="S128">
        <v>1.290106451</v>
      </c>
      <c r="T128">
        <v>1.3879178889999999</v>
      </c>
      <c r="U128">
        <v>1.4316667599999999</v>
      </c>
      <c r="V128">
        <v>1.4070027190000001</v>
      </c>
      <c r="W128">
        <v>1.522866931</v>
      </c>
    </row>
    <row r="129" spans="1:23" x14ac:dyDescent="0.2">
      <c r="B129">
        <f>B128+1</f>
        <v>2019</v>
      </c>
      <c r="C129">
        <v>1</v>
      </c>
      <c r="D129">
        <v>1</v>
      </c>
      <c r="E129">
        <v>1</v>
      </c>
      <c r="F129">
        <v>1</v>
      </c>
      <c r="G129">
        <v>-1</v>
      </c>
      <c r="H129">
        <v>0</v>
      </c>
      <c r="I129">
        <v>8.4881665999999995E-2</v>
      </c>
      <c r="J129">
        <v>0.195868126</v>
      </c>
      <c r="K129">
        <v>0.31376278800000001</v>
      </c>
      <c r="L129">
        <v>0.459295544</v>
      </c>
      <c r="M129">
        <v>0.58862360199999997</v>
      </c>
      <c r="N129">
        <v>0.69781833100000001</v>
      </c>
      <c r="O129">
        <v>0.79679873899999998</v>
      </c>
      <c r="P129">
        <v>0.91486126300000004</v>
      </c>
      <c r="Q129">
        <v>1.0569570109999999</v>
      </c>
      <c r="R129">
        <v>1.147231476</v>
      </c>
      <c r="S129">
        <v>1.290106451</v>
      </c>
      <c r="T129">
        <v>1.3879178889999999</v>
      </c>
      <c r="U129">
        <v>1.4316667599999999</v>
      </c>
      <c r="V129">
        <v>1.4070027190000001</v>
      </c>
      <c r="W129">
        <v>1.522866931</v>
      </c>
    </row>
    <row r="130" spans="1:23" x14ac:dyDescent="0.2">
      <c r="B130">
        <f t="shared" ref="B130:B132" si="2">B129+1</f>
        <v>2020</v>
      </c>
      <c r="C130">
        <v>1</v>
      </c>
      <c r="D130">
        <v>1</v>
      </c>
      <c r="E130">
        <v>1</v>
      </c>
      <c r="F130">
        <v>1</v>
      </c>
      <c r="G130">
        <v>-1</v>
      </c>
      <c r="H130">
        <v>0</v>
      </c>
      <c r="I130">
        <v>8.4881665999999995E-2</v>
      </c>
      <c r="J130">
        <v>0.195868126</v>
      </c>
      <c r="K130">
        <v>0.31376278800000001</v>
      </c>
      <c r="L130">
        <v>0.459295544</v>
      </c>
      <c r="M130">
        <v>0.58862360199999997</v>
      </c>
      <c r="N130">
        <v>0.69781833100000001</v>
      </c>
      <c r="O130">
        <v>0.79679873899999998</v>
      </c>
      <c r="P130">
        <v>0.91486126300000004</v>
      </c>
      <c r="Q130">
        <v>1.0569570109999999</v>
      </c>
      <c r="R130">
        <v>1.147231476</v>
      </c>
      <c r="S130">
        <v>1.290106451</v>
      </c>
      <c r="T130">
        <v>1.3879178889999999</v>
      </c>
      <c r="U130">
        <v>1.4316667599999999</v>
      </c>
      <c r="V130">
        <v>1.4070027190000001</v>
      </c>
      <c r="W130">
        <v>1.522866931</v>
      </c>
    </row>
    <row r="131" spans="1:23" x14ac:dyDescent="0.2">
      <c r="B131">
        <f t="shared" si="2"/>
        <v>2021</v>
      </c>
      <c r="C131">
        <v>1</v>
      </c>
      <c r="D131">
        <v>1</v>
      </c>
      <c r="E131">
        <v>1</v>
      </c>
      <c r="F131">
        <v>1</v>
      </c>
      <c r="G131">
        <v>-1</v>
      </c>
      <c r="H131">
        <v>0</v>
      </c>
      <c r="I131">
        <v>8.4881665999999995E-2</v>
      </c>
      <c r="J131">
        <v>0.195868126</v>
      </c>
      <c r="K131">
        <v>0.31376278800000001</v>
      </c>
      <c r="L131">
        <v>0.459295544</v>
      </c>
      <c r="M131">
        <v>0.58862360199999997</v>
      </c>
      <c r="N131">
        <v>0.69781833100000001</v>
      </c>
      <c r="O131">
        <v>0.79679873899999998</v>
      </c>
      <c r="P131">
        <v>0.91486126300000004</v>
      </c>
      <c r="Q131">
        <v>1.0569570109999999</v>
      </c>
      <c r="R131">
        <v>1.147231476</v>
      </c>
      <c r="S131">
        <v>1.290106451</v>
      </c>
      <c r="T131">
        <v>1.3879178889999999</v>
      </c>
      <c r="U131">
        <v>1.4316667599999999</v>
      </c>
      <c r="V131">
        <v>1.4070027190000001</v>
      </c>
      <c r="W131">
        <v>1.522866931</v>
      </c>
    </row>
    <row r="132" spans="1:23" x14ac:dyDescent="0.2">
      <c r="B132">
        <f t="shared" si="2"/>
        <v>2022</v>
      </c>
      <c r="C132">
        <v>1</v>
      </c>
      <c r="D132">
        <v>1</v>
      </c>
      <c r="E132">
        <v>1</v>
      </c>
      <c r="F132">
        <v>1</v>
      </c>
      <c r="G132">
        <v>-1</v>
      </c>
      <c r="H132">
        <v>0</v>
      </c>
      <c r="I132">
        <v>8.4881665999999995E-2</v>
      </c>
      <c r="J132">
        <v>0.195868126</v>
      </c>
      <c r="K132">
        <v>0.31376278800000001</v>
      </c>
      <c r="L132">
        <v>0.459295544</v>
      </c>
      <c r="M132">
        <v>0.58862360199999997</v>
      </c>
      <c r="N132">
        <v>0.69781833100000001</v>
      </c>
      <c r="O132">
        <v>0.79679873899999998</v>
      </c>
      <c r="P132">
        <v>0.91486126300000004</v>
      </c>
      <c r="Q132">
        <v>1.0569570109999999</v>
      </c>
      <c r="R132">
        <v>1.147231476</v>
      </c>
      <c r="S132">
        <v>1.290106451</v>
      </c>
      <c r="T132">
        <v>1.3879178889999999</v>
      </c>
      <c r="U132">
        <v>1.4316667599999999</v>
      </c>
      <c r="V132">
        <v>1.4070027190000001</v>
      </c>
      <c r="W132">
        <v>1.522866931</v>
      </c>
    </row>
    <row r="133" spans="1:23" s="4" customFormat="1" x14ac:dyDescent="0.2">
      <c r="A133" s="4" t="s">
        <v>1155</v>
      </c>
      <c r="B133" s="4" t="s">
        <v>206</v>
      </c>
      <c r="C133" s="4" t="s">
        <v>37</v>
      </c>
      <c r="D133" s="4" t="s">
        <v>72</v>
      </c>
      <c r="E133" s="4" t="s">
        <v>181</v>
      </c>
      <c r="F133" s="4" t="s">
        <v>206</v>
      </c>
      <c r="G133" s="4" t="s">
        <v>1158</v>
      </c>
      <c r="H133" s="4" t="s">
        <v>51</v>
      </c>
      <c r="I133" s="4" t="s">
        <v>55</v>
      </c>
      <c r="J133" s="4" t="s">
        <v>1157</v>
      </c>
      <c r="K133" s="4" t="s">
        <v>107</v>
      </c>
      <c r="L133" s="4" t="s">
        <v>456</v>
      </c>
      <c r="M133" s="4">
        <v>0</v>
      </c>
    </row>
    <row r="134" spans="1:23" s="4" customFormat="1" x14ac:dyDescent="0.2">
      <c r="B134" s="4" t="s">
        <v>1129</v>
      </c>
      <c r="C134" s="4" t="s">
        <v>1130</v>
      </c>
      <c r="D134" s="4" t="s">
        <v>268</v>
      </c>
      <c r="E134" s="4" t="s">
        <v>1</v>
      </c>
      <c r="F134" s="4" t="s">
        <v>2</v>
      </c>
      <c r="G134" s="4" t="s">
        <v>3</v>
      </c>
      <c r="H134" s="4" t="s">
        <v>4</v>
      </c>
      <c r="I134" s="4" t="s">
        <v>5</v>
      </c>
      <c r="J134" s="4" t="s">
        <v>6</v>
      </c>
      <c r="K134" s="4" t="s">
        <v>7</v>
      </c>
      <c r="L134" s="4" t="s">
        <v>8</v>
      </c>
      <c r="M134" s="4" t="s">
        <v>9</v>
      </c>
      <c r="N134" s="4" t="s">
        <v>10</v>
      </c>
      <c r="O134" s="4" t="s">
        <v>11</v>
      </c>
      <c r="P134" s="4" t="s">
        <v>12</v>
      </c>
      <c r="Q134" s="4" t="s">
        <v>13</v>
      </c>
      <c r="R134" s="4" t="s">
        <v>14</v>
      </c>
      <c r="S134" s="4" t="s">
        <v>15</v>
      </c>
      <c r="T134" s="4" t="s">
        <v>16</v>
      </c>
      <c r="U134" s="4" t="s">
        <v>17</v>
      </c>
      <c r="V134" s="4" t="s">
        <v>18</v>
      </c>
      <c r="W134" s="4" t="s">
        <v>19</v>
      </c>
    </row>
    <row r="135" spans="1:23" x14ac:dyDescent="0.2">
      <c r="B135">
        <v>-1940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8.4881665999999995E-2</v>
      </c>
      <c r="J135">
        <v>0.195868126</v>
      </c>
      <c r="K135">
        <v>0.31376278800000001</v>
      </c>
      <c r="L135">
        <v>0.459295544</v>
      </c>
      <c r="M135">
        <v>0.58862360199999997</v>
      </c>
      <c r="N135">
        <v>0.69781833100000001</v>
      </c>
      <c r="O135">
        <v>0.79679873899999998</v>
      </c>
      <c r="P135">
        <v>0.91486126300000004</v>
      </c>
      <c r="Q135">
        <v>1.0569570109999999</v>
      </c>
      <c r="R135">
        <v>1.147231476</v>
      </c>
      <c r="S135">
        <v>1.290106451</v>
      </c>
      <c r="T135">
        <v>1.3879178889999999</v>
      </c>
      <c r="U135">
        <v>1.4316667599999999</v>
      </c>
      <c r="V135">
        <v>1.4070027190000001</v>
      </c>
      <c r="W135">
        <v>1.522866931</v>
      </c>
    </row>
    <row r="136" spans="1:23" x14ac:dyDescent="0.2">
      <c r="B136">
        <v>1964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8.4881665999999995E-2</v>
      </c>
      <c r="J136">
        <v>0.195868126</v>
      </c>
      <c r="K136">
        <v>0.31376278800000001</v>
      </c>
      <c r="L136">
        <v>0.459295544</v>
      </c>
      <c r="M136">
        <v>0.58862360199999997</v>
      </c>
      <c r="N136">
        <v>0.69781833100000001</v>
      </c>
      <c r="O136">
        <v>0.79679873899999998</v>
      </c>
      <c r="P136">
        <v>0.91486126300000004</v>
      </c>
      <c r="Q136">
        <v>1.0569570109999999</v>
      </c>
      <c r="R136">
        <v>1.147231476</v>
      </c>
      <c r="S136">
        <v>1.290106451</v>
      </c>
      <c r="T136">
        <v>1.3879178889999999</v>
      </c>
      <c r="U136">
        <v>1.4316667599999999</v>
      </c>
      <c r="V136">
        <v>1.4070027190000001</v>
      </c>
      <c r="W136">
        <v>1.522866931</v>
      </c>
    </row>
    <row r="137" spans="1:23" x14ac:dyDescent="0.2">
      <c r="B137">
        <v>1965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8.4881665999999995E-2</v>
      </c>
      <c r="J137">
        <v>0.195868126</v>
      </c>
      <c r="K137">
        <v>0.31376278800000001</v>
      </c>
      <c r="L137">
        <v>0.459295544</v>
      </c>
      <c r="M137">
        <v>0.58862360199999997</v>
      </c>
      <c r="N137">
        <v>0.69781833100000001</v>
      </c>
      <c r="O137">
        <v>0.79679873899999998</v>
      </c>
      <c r="P137">
        <v>0.91486126300000004</v>
      </c>
      <c r="Q137">
        <v>1.0569570109999999</v>
      </c>
      <c r="R137">
        <v>1.147231476</v>
      </c>
      <c r="S137">
        <v>1.290106451</v>
      </c>
      <c r="T137">
        <v>1.3879178889999999</v>
      </c>
      <c r="U137">
        <v>1.4316667599999999</v>
      </c>
      <c r="V137">
        <v>1.4070027190000001</v>
      </c>
      <c r="W137">
        <v>1.522866931</v>
      </c>
    </row>
    <row r="138" spans="1:23" x14ac:dyDescent="0.2">
      <c r="B138">
        <v>1966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8.4881665999999995E-2</v>
      </c>
      <c r="J138">
        <v>0.195868126</v>
      </c>
      <c r="K138">
        <v>0.31376278800000001</v>
      </c>
      <c r="L138">
        <v>0.459295544</v>
      </c>
      <c r="M138">
        <v>0.58862360199999997</v>
      </c>
      <c r="N138">
        <v>0.69781833100000001</v>
      </c>
      <c r="O138">
        <v>0.79679873899999998</v>
      </c>
      <c r="P138">
        <v>0.91486126300000004</v>
      </c>
      <c r="Q138">
        <v>1.0569570109999999</v>
      </c>
      <c r="R138">
        <v>1.147231476</v>
      </c>
      <c r="S138">
        <v>1.290106451</v>
      </c>
      <c r="T138">
        <v>1.3879178889999999</v>
      </c>
      <c r="U138">
        <v>1.4316667599999999</v>
      </c>
      <c r="V138">
        <v>1.4070027190000001</v>
      </c>
      <c r="W138">
        <v>1.522866931</v>
      </c>
    </row>
    <row r="139" spans="1:23" x14ac:dyDescent="0.2">
      <c r="B139">
        <v>1967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8.4881665999999995E-2</v>
      </c>
      <c r="J139">
        <v>0.195868126</v>
      </c>
      <c r="K139">
        <v>0.31376278800000001</v>
      </c>
      <c r="L139">
        <v>0.459295544</v>
      </c>
      <c r="M139">
        <v>0.58862360199999997</v>
      </c>
      <c r="N139">
        <v>0.69781833100000001</v>
      </c>
      <c r="O139">
        <v>0.79679873899999998</v>
      </c>
      <c r="P139">
        <v>0.91486126300000004</v>
      </c>
      <c r="Q139">
        <v>1.0569570109999999</v>
      </c>
      <c r="R139">
        <v>1.147231476</v>
      </c>
      <c r="S139">
        <v>1.290106451</v>
      </c>
      <c r="T139">
        <v>1.3879178889999999</v>
      </c>
      <c r="U139">
        <v>1.4316667599999999</v>
      </c>
      <c r="V139">
        <v>1.4070027190000001</v>
      </c>
      <c r="W139">
        <v>1.522866931</v>
      </c>
    </row>
    <row r="140" spans="1:23" x14ac:dyDescent="0.2">
      <c r="B140">
        <v>1968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8.4881665999999995E-2</v>
      </c>
      <c r="J140">
        <v>0.195868126</v>
      </c>
      <c r="K140">
        <v>0.31376278800000001</v>
      </c>
      <c r="L140">
        <v>0.459295544</v>
      </c>
      <c r="M140">
        <v>0.58862360199999997</v>
      </c>
      <c r="N140">
        <v>0.69781833100000001</v>
      </c>
      <c r="O140">
        <v>0.79679873899999998</v>
      </c>
      <c r="P140">
        <v>0.91486126300000004</v>
      </c>
      <c r="Q140">
        <v>1.0569570109999999</v>
      </c>
      <c r="R140">
        <v>1.147231476</v>
      </c>
      <c r="S140">
        <v>1.290106451</v>
      </c>
      <c r="T140">
        <v>1.3879178889999999</v>
      </c>
      <c r="U140">
        <v>1.4316667599999999</v>
      </c>
      <c r="V140">
        <v>1.4070027190000001</v>
      </c>
      <c r="W140">
        <v>1.522866931</v>
      </c>
    </row>
    <row r="141" spans="1:23" x14ac:dyDescent="0.2">
      <c r="B141">
        <v>1969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8.4881665999999995E-2</v>
      </c>
      <c r="J141">
        <v>0.195868126</v>
      </c>
      <c r="K141">
        <v>0.31376278800000001</v>
      </c>
      <c r="L141">
        <v>0.459295544</v>
      </c>
      <c r="M141">
        <v>0.58862360199999997</v>
      </c>
      <c r="N141">
        <v>0.69781833100000001</v>
      </c>
      <c r="O141">
        <v>0.79679873899999998</v>
      </c>
      <c r="P141">
        <v>0.91486126300000004</v>
      </c>
      <c r="Q141">
        <v>1.0569570109999999</v>
      </c>
      <c r="R141">
        <v>1.147231476</v>
      </c>
      <c r="S141">
        <v>1.290106451</v>
      </c>
      <c r="T141">
        <v>1.3879178889999999</v>
      </c>
      <c r="U141">
        <v>1.4316667599999999</v>
      </c>
      <c r="V141">
        <v>1.4070027190000001</v>
      </c>
      <c r="W141">
        <v>1.522866931</v>
      </c>
    </row>
    <row r="142" spans="1:23" x14ac:dyDescent="0.2">
      <c r="B142">
        <v>1970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8.4881665999999995E-2</v>
      </c>
      <c r="J142">
        <v>0.195868126</v>
      </c>
      <c r="K142">
        <v>0.31376278800000001</v>
      </c>
      <c r="L142">
        <v>0.459295544</v>
      </c>
      <c r="M142">
        <v>0.58862360199999997</v>
      </c>
      <c r="N142">
        <v>0.69781833100000001</v>
      </c>
      <c r="O142">
        <v>0.79679873899999998</v>
      </c>
      <c r="P142">
        <v>0.91486126300000004</v>
      </c>
      <c r="Q142">
        <v>1.0569570109999999</v>
      </c>
      <c r="R142">
        <v>1.147231476</v>
      </c>
      <c r="S142">
        <v>1.290106451</v>
      </c>
      <c r="T142">
        <v>1.3879178889999999</v>
      </c>
      <c r="U142">
        <v>1.4316667599999999</v>
      </c>
      <c r="V142">
        <v>1.4070027190000001</v>
      </c>
      <c r="W142">
        <v>1.522866931</v>
      </c>
    </row>
    <row r="143" spans="1:23" x14ac:dyDescent="0.2">
      <c r="B143">
        <v>1971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8.4881665999999995E-2</v>
      </c>
      <c r="J143">
        <v>0.195868126</v>
      </c>
      <c r="K143">
        <v>0.31376278800000001</v>
      </c>
      <c r="L143">
        <v>0.459295544</v>
      </c>
      <c r="M143">
        <v>0.58862360199999997</v>
      </c>
      <c r="N143">
        <v>0.69781833100000001</v>
      </c>
      <c r="O143">
        <v>0.79679873899999998</v>
      </c>
      <c r="P143">
        <v>0.91486126300000004</v>
      </c>
      <c r="Q143">
        <v>1.0569570109999999</v>
      </c>
      <c r="R143">
        <v>1.147231476</v>
      </c>
      <c r="S143">
        <v>1.290106451</v>
      </c>
      <c r="T143">
        <v>1.3879178889999999</v>
      </c>
      <c r="U143">
        <v>1.4316667599999999</v>
      </c>
      <c r="V143">
        <v>1.4070027190000001</v>
      </c>
      <c r="W143">
        <v>1.522866931</v>
      </c>
    </row>
    <row r="144" spans="1:23" x14ac:dyDescent="0.2">
      <c r="B144">
        <v>1972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8.4881665999999995E-2</v>
      </c>
      <c r="J144">
        <v>0.195868126</v>
      </c>
      <c r="K144">
        <v>0.31376278800000001</v>
      </c>
      <c r="L144">
        <v>0.459295544</v>
      </c>
      <c r="M144">
        <v>0.58862360199999997</v>
      </c>
      <c r="N144">
        <v>0.69781833100000001</v>
      </c>
      <c r="O144">
        <v>0.79679873899999998</v>
      </c>
      <c r="P144">
        <v>0.91486126300000004</v>
      </c>
      <c r="Q144">
        <v>1.0569570109999999</v>
      </c>
      <c r="R144">
        <v>1.147231476</v>
      </c>
      <c r="S144">
        <v>1.290106451</v>
      </c>
      <c r="T144">
        <v>1.3879178889999999</v>
      </c>
      <c r="U144">
        <v>1.4316667599999999</v>
      </c>
      <c r="V144">
        <v>1.4070027190000001</v>
      </c>
      <c r="W144">
        <v>1.522866931</v>
      </c>
    </row>
    <row r="145" spans="2:23" x14ac:dyDescent="0.2">
      <c r="B145">
        <v>1973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8.4881665999999995E-2</v>
      </c>
      <c r="J145">
        <v>0.195868126</v>
      </c>
      <c r="K145">
        <v>0.31376278800000001</v>
      </c>
      <c r="L145">
        <v>0.459295544</v>
      </c>
      <c r="M145">
        <v>0.58862360199999997</v>
      </c>
      <c r="N145">
        <v>0.69781833100000001</v>
      </c>
      <c r="O145">
        <v>0.79679873899999998</v>
      </c>
      <c r="P145">
        <v>0.91486126300000004</v>
      </c>
      <c r="Q145">
        <v>1.0569570109999999</v>
      </c>
      <c r="R145">
        <v>1.147231476</v>
      </c>
      <c r="S145">
        <v>1.290106451</v>
      </c>
      <c r="T145">
        <v>1.3879178889999999</v>
      </c>
      <c r="U145">
        <v>1.4316667599999999</v>
      </c>
      <c r="V145">
        <v>1.4070027190000001</v>
      </c>
      <c r="W145">
        <v>1.522866931</v>
      </c>
    </row>
    <row r="146" spans="2:23" x14ac:dyDescent="0.2">
      <c r="B146">
        <v>1974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8.4881665999999995E-2</v>
      </c>
      <c r="J146">
        <v>0.195868126</v>
      </c>
      <c r="K146">
        <v>0.31376278800000001</v>
      </c>
      <c r="L146">
        <v>0.459295544</v>
      </c>
      <c r="M146">
        <v>0.58862360199999997</v>
      </c>
      <c r="N146">
        <v>0.69781833100000001</v>
      </c>
      <c r="O146">
        <v>0.79679873899999998</v>
      </c>
      <c r="P146">
        <v>0.91486126300000004</v>
      </c>
      <c r="Q146">
        <v>1.0569570109999999</v>
      </c>
      <c r="R146">
        <v>1.147231476</v>
      </c>
      <c r="S146">
        <v>1.290106451</v>
      </c>
      <c r="T146">
        <v>1.3879178889999999</v>
      </c>
      <c r="U146">
        <v>1.4316667599999999</v>
      </c>
      <c r="V146">
        <v>1.4070027190000001</v>
      </c>
      <c r="W146">
        <v>1.522866931</v>
      </c>
    </row>
    <row r="147" spans="2:23" x14ac:dyDescent="0.2">
      <c r="B147">
        <v>1975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8.4881665999999995E-2</v>
      </c>
      <c r="J147">
        <v>0.195868126</v>
      </c>
      <c r="K147">
        <v>0.31376278800000001</v>
      </c>
      <c r="L147">
        <v>0.459295544</v>
      </c>
      <c r="M147">
        <v>0.58862360199999997</v>
      </c>
      <c r="N147">
        <v>0.69781833100000001</v>
      </c>
      <c r="O147">
        <v>0.79679873899999998</v>
      </c>
      <c r="P147">
        <v>0.91486126300000004</v>
      </c>
      <c r="Q147">
        <v>1.0569570109999999</v>
      </c>
      <c r="R147">
        <v>1.147231476</v>
      </c>
      <c r="S147">
        <v>1.290106451</v>
      </c>
      <c r="T147">
        <v>1.3879178889999999</v>
      </c>
      <c r="U147">
        <v>1.4316667599999999</v>
      </c>
      <c r="V147">
        <v>1.4070027190000001</v>
      </c>
      <c r="W147">
        <v>1.522866931</v>
      </c>
    </row>
    <row r="148" spans="2:23" x14ac:dyDescent="0.2">
      <c r="B148">
        <v>1976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8.4881665999999995E-2</v>
      </c>
      <c r="J148">
        <v>0.195868126</v>
      </c>
      <c r="K148">
        <v>0.31376278800000001</v>
      </c>
      <c r="L148">
        <v>0.459295544</v>
      </c>
      <c r="M148">
        <v>0.58862360199999997</v>
      </c>
      <c r="N148">
        <v>0.69781833100000001</v>
      </c>
      <c r="O148">
        <v>0.79679873899999998</v>
      </c>
      <c r="P148">
        <v>0.91486126300000004</v>
      </c>
      <c r="Q148">
        <v>1.0569570109999999</v>
      </c>
      <c r="R148">
        <v>1.147231476</v>
      </c>
      <c r="S148">
        <v>1.290106451</v>
      </c>
      <c r="T148">
        <v>1.3879178889999999</v>
      </c>
      <c r="U148">
        <v>1.4316667599999999</v>
      </c>
      <c r="V148">
        <v>1.4070027190000001</v>
      </c>
      <c r="W148">
        <v>1.522866931</v>
      </c>
    </row>
    <row r="149" spans="2:23" x14ac:dyDescent="0.2">
      <c r="B149">
        <v>1977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8.4881665999999995E-2</v>
      </c>
      <c r="J149">
        <v>0.195868126</v>
      </c>
      <c r="K149">
        <v>0.31376278800000001</v>
      </c>
      <c r="L149">
        <v>0.459295544</v>
      </c>
      <c r="M149">
        <v>0.58862360199999997</v>
      </c>
      <c r="N149">
        <v>0.69781833100000001</v>
      </c>
      <c r="O149">
        <v>0.79679873899999998</v>
      </c>
      <c r="P149">
        <v>0.91486126300000004</v>
      </c>
      <c r="Q149">
        <v>1.0569570109999999</v>
      </c>
      <c r="R149">
        <v>1.147231476</v>
      </c>
      <c r="S149">
        <v>1.290106451</v>
      </c>
      <c r="T149">
        <v>1.3879178889999999</v>
      </c>
      <c r="U149">
        <v>1.4316667599999999</v>
      </c>
      <c r="V149">
        <v>1.4070027190000001</v>
      </c>
      <c r="W149">
        <v>1.522866931</v>
      </c>
    </row>
    <row r="150" spans="2:23" x14ac:dyDescent="0.2">
      <c r="B150">
        <v>1978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8.4881665999999995E-2</v>
      </c>
      <c r="J150">
        <v>0.195868126</v>
      </c>
      <c r="K150">
        <v>0.31376278800000001</v>
      </c>
      <c r="L150">
        <v>0.459295544</v>
      </c>
      <c r="M150">
        <v>0.58862360199999997</v>
      </c>
      <c r="N150">
        <v>0.69781833100000001</v>
      </c>
      <c r="O150">
        <v>0.79679873899999998</v>
      </c>
      <c r="P150">
        <v>0.91486126300000004</v>
      </c>
      <c r="Q150">
        <v>1.0569570109999999</v>
      </c>
      <c r="R150">
        <v>1.147231476</v>
      </c>
      <c r="S150">
        <v>1.290106451</v>
      </c>
      <c r="T150">
        <v>1.3879178889999999</v>
      </c>
      <c r="U150">
        <v>1.4316667599999999</v>
      </c>
      <c r="V150">
        <v>1.4070027190000001</v>
      </c>
      <c r="W150">
        <v>1.522866931</v>
      </c>
    </row>
    <row r="151" spans="2:23" x14ac:dyDescent="0.2">
      <c r="B151">
        <v>1979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8.4881665999999995E-2</v>
      </c>
      <c r="J151">
        <v>0.195868126</v>
      </c>
      <c r="K151">
        <v>0.31376278800000001</v>
      </c>
      <c r="L151">
        <v>0.459295544</v>
      </c>
      <c r="M151">
        <v>0.58862360199999997</v>
      </c>
      <c r="N151">
        <v>0.69781833100000001</v>
      </c>
      <c r="O151">
        <v>0.79679873899999998</v>
      </c>
      <c r="P151">
        <v>0.91486126300000004</v>
      </c>
      <c r="Q151">
        <v>1.0569570109999999</v>
      </c>
      <c r="R151">
        <v>1.147231476</v>
      </c>
      <c r="S151">
        <v>1.290106451</v>
      </c>
      <c r="T151">
        <v>1.3879178889999999</v>
      </c>
      <c r="U151">
        <v>1.4316667599999999</v>
      </c>
      <c r="V151">
        <v>1.4070027190000001</v>
      </c>
      <c r="W151">
        <v>1.522866931</v>
      </c>
    </row>
    <row r="152" spans="2:23" x14ac:dyDescent="0.2">
      <c r="B152">
        <v>1980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8.4881665999999995E-2</v>
      </c>
      <c r="J152">
        <v>0.195868126</v>
      </c>
      <c r="K152">
        <v>0.31376278800000001</v>
      </c>
      <c r="L152">
        <v>0.459295544</v>
      </c>
      <c r="M152">
        <v>0.58862360199999997</v>
      </c>
      <c r="N152">
        <v>0.69781833100000001</v>
      </c>
      <c r="O152">
        <v>0.79679873899999998</v>
      </c>
      <c r="P152">
        <v>0.91486126300000004</v>
      </c>
      <c r="Q152">
        <v>1.0569570109999999</v>
      </c>
      <c r="R152">
        <v>1.147231476</v>
      </c>
      <c r="S152">
        <v>1.290106451</v>
      </c>
      <c r="T152">
        <v>1.3879178889999999</v>
      </c>
      <c r="U152">
        <v>1.4316667599999999</v>
      </c>
      <c r="V152">
        <v>1.4070027190000001</v>
      </c>
      <c r="W152">
        <v>1.522866931</v>
      </c>
    </row>
    <row r="153" spans="2:23" x14ac:dyDescent="0.2">
      <c r="B153">
        <v>1981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8.4881665999999995E-2</v>
      </c>
      <c r="J153">
        <v>0.195868126</v>
      </c>
      <c r="K153">
        <v>0.31376278800000001</v>
      </c>
      <c r="L153">
        <v>0.459295544</v>
      </c>
      <c r="M153">
        <v>0.58862360199999997</v>
      </c>
      <c r="N153">
        <v>0.69781833100000001</v>
      </c>
      <c r="O153">
        <v>0.79679873899999998</v>
      </c>
      <c r="P153">
        <v>0.91486126300000004</v>
      </c>
      <c r="Q153">
        <v>1.0569570109999999</v>
      </c>
      <c r="R153">
        <v>1.147231476</v>
      </c>
      <c r="S153">
        <v>1.290106451</v>
      </c>
      <c r="T153">
        <v>1.3879178889999999</v>
      </c>
      <c r="U153">
        <v>1.4316667599999999</v>
      </c>
      <c r="V153">
        <v>1.4070027190000001</v>
      </c>
      <c r="W153">
        <v>1.522866931</v>
      </c>
    </row>
    <row r="154" spans="2:23" x14ac:dyDescent="0.2">
      <c r="B154">
        <v>1982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8.4881665999999995E-2</v>
      </c>
      <c r="J154">
        <v>0.195868126</v>
      </c>
      <c r="K154">
        <v>0.31376278800000001</v>
      </c>
      <c r="L154">
        <v>0.459295544</v>
      </c>
      <c r="M154">
        <v>0.58862360199999997</v>
      </c>
      <c r="N154">
        <v>0.69781833100000001</v>
      </c>
      <c r="O154">
        <v>0.79679873899999998</v>
      </c>
      <c r="P154">
        <v>0.91486126300000004</v>
      </c>
      <c r="Q154">
        <v>1.0569570109999999</v>
      </c>
      <c r="R154">
        <v>1.147231476</v>
      </c>
      <c r="S154">
        <v>1.290106451</v>
      </c>
      <c r="T154">
        <v>1.3879178889999999</v>
      </c>
      <c r="U154">
        <v>1.4316667599999999</v>
      </c>
      <c r="V154">
        <v>1.4070027190000001</v>
      </c>
      <c r="W154">
        <v>1.522866931</v>
      </c>
    </row>
    <row r="155" spans="2:23" x14ac:dyDescent="0.2">
      <c r="B155">
        <v>1983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8.4881665999999995E-2</v>
      </c>
      <c r="J155">
        <v>0.195868126</v>
      </c>
      <c r="K155">
        <v>0.31376278800000001</v>
      </c>
      <c r="L155">
        <v>0.459295544</v>
      </c>
      <c r="M155">
        <v>0.58862360199999997</v>
      </c>
      <c r="N155">
        <v>0.69781833100000001</v>
      </c>
      <c r="O155">
        <v>0.79679873899999998</v>
      </c>
      <c r="P155">
        <v>0.91486126300000004</v>
      </c>
      <c r="Q155">
        <v>1.0569570109999999</v>
      </c>
      <c r="R155">
        <v>1.147231476</v>
      </c>
      <c r="S155">
        <v>1.290106451</v>
      </c>
      <c r="T155">
        <v>1.3879178889999999</v>
      </c>
      <c r="U155">
        <v>1.4316667599999999</v>
      </c>
      <c r="V155">
        <v>1.4070027190000001</v>
      </c>
      <c r="W155">
        <v>1.522866931</v>
      </c>
    </row>
    <row r="156" spans="2:23" x14ac:dyDescent="0.2">
      <c r="B156">
        <v>1984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8.4881665999999995E-2</v>
      </c>
      <c r="J156">
        <v>0.195868126</v>
      </c>
      <c r="K156">
        <v>0.31376278800000001</v>
      </c>
      <c r="L156">
        <v>0.459295544</v>
      </c>
      <c r="M156">
        <v>0.58862360199999997</v>
      </c>
      <c r="N156">
        <v>0.69781833100000001</v>
      </c>
      <c r="O156">
        <v>0.79679873899999998</v>
      </c>
      <c r="P156">
        <v>0.91486126300000004</v>
      </c>
      <c r="Q156">
        <v>1.0569570109999999</v>
      </c>
      <c r="R156">
        <v>1.147231476</v>
      </c>
      <c r="S156">
        <v>1.290106451</v>
      </c>
      <c r="T156">
        <v>1.3879178889999999</v>
      </c>
      <c r="U156">
        <v>1.4316667599999999</v>
      </c>
      <c r="V156">
        <v>1.4070027190000001</v>
      </c>
      <c r="W156">
        <v>1.522866931</v>
      </c>
    </row>
    <row r="157" spans="2:23" x14ac:dyDescent="0.2">
      <c r="B157">
        <v>1985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8.4881665999999995E-2</v>
      </c>
      <c r="J157">
        <v>0.195868126</v>
      </c>
      <c r="K157">
        <v>0.31376278800000001</v>
      </c>
      <c r="L157">
        <v>0.459295544</v>
      </c>
      <c r="M157">
        <v>0.58862360199999997</v>
      </c>
      <c r="N157">
        <v>0.69781833100000001</v>
      </c>
      <c r="O157">
        <v>0.79679873899999998</v>
      </c>
      <c r="P157">
        <v>0.91486126300000004</v>
      </c>
      <c r="Q157">
        <v>1.0569570109999999</v>
      </c>
      <c r="R157">
        <v>1.147231476</v>
      </c>
      <c r="S157">
        <v>1.290106451</v>
      </c>
      <c r="T157">
        <v>1.3879178889999999</v>
      </c>
      <c r="U157">
        <v>1.4316667599999999</v>
      </c>
      <c r="V157">
        <v>1.4070027190000001</v>
      </c>
      <c r="W157">
        <v>1.522866931</v>
      </c>
    </row>
    <row r="158" spans="2:23" x14ac:dyDescent="0.2">
      <c r="B158">
        <v>1986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8.4881665999999995E-2</v>
      </c>
      <c r="J158">
        <v>0.195868126</v>
      </c>
      <c r="K158">
        <v>0.31376278800000001</v>
      </c>
      <c r="L158">
        <v>0.459295544</v>
      </c>
      <c r="M158">
        <v>0.58862360199999997</v>
      </c>
      <c r="N158">
        <v>0.69781833100000001</v>
      </c>
      <c r="O158">
        <v>0.79679873899999998</v>
      </c>
      <c r="P158">
        <v>0.91486126300000004</v>
      </c>
      <c r="Q158">
        <v>1.0569570109999999</v>
      </c>
      <c r="R158">
        <v>1.147231476</v>
      </c>
      <c r="S158">
        <v>1.290106451</v>
      </c>
      <c r="T158">
        <v>1.3879178889999999</v>
      </c>
      <c r="U158">
        <v>1.4316667599999999</v>
      </c>
      <c r="V158">
        <v>1.4070027190000001</v>
      </c>
      <c r="W158">
        <v>1.522866931</v>
      </c>
    </row>
    <row r="159" spans="2:23" x14ac:dyDescent="0.2">
      <c r="B159">
        <v>1987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8.4881665999999995E-2</v>
      </c>
      <c r="J159">
        <v>0.195868126</v>
      </c>
      <c r="K159">
        <v>0.31376278800000001</v>
      </c>
      <c r="L159">
        <v>0.459295544</v>
      </c>
      <c r="M159">
        <v>0.58862360199999997</v>
      </c>
      <c r="N159">
        <v>0.69781833100000001</v>
      </c>
      <c r="O159">
        <v>0.79679873899999998</v>
      </c>
      <c r="P159">
        <v>0.91486126300000004</v>
      </c>
      <c r="Q159">
        <v>1.0569570109999999</v>
      </c>
      <c r="R159">
        <v>1.147231476</v>
      </c>
      <c r="S159">
        <v>1.290106451</v>
      </c>
      <c r="T159">
        <v>1.3879178889999999</v>
      </c>
      <c r="U159">
        <v>1.4316667599999999</v>
      </c>
      <c r="V159">
        <v>1.4070027190000001</v>
      </c>
      <c r="W159">
        <v>1.522866931</v>
      </c>
    </row>
    <row r="160" spans="2:23" x14ac:dyDescent="0.2">
      <c r="B160">
        <v>1988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8.4881665999999995E-2</v>
      </c>
      <c r="J160">
        <v>0.195868126</v>
      </c>
      <c r="K160">
        <v>0.31376278800000001</v>
      </c>
      <c r="L160">
        <v>0.459295544</v>
      </c>
      <c r="M160">
        <v>0.58862360199999997</v>
      </c>
      <c r="N160">
        <v>0.69781833100000001</v>
      </c>
      <c r="O160">
        <v>0.79679873899999998</v>
      </c>
      <c r="P160">
        <v>0.91486126300000004</v>
      </c>
      <c r="Q160">
        <v>1.0569570109999999</v>
      </c>
      <c r="R160">
        <v>1.147231476</v>
      </c>
      <c r="S160">
        <v>1.290106451</v>
      </c>
      <c r="T160">
        <v>1.3879178889999999</v>
      </c>
      <c r="U160">
        <v>1.4316667599999999</v>
      </c>
      <c r="V160">
        <v>1.4070027190000001</v>
      </c>
      <c r="W160">
        <v>1.522866931</v>
      </c>
    </row>
    <row r="161" spans="2:23" x14ac:dyDescent="0.2">
      <c r="B161">
        <v>1989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8.4881665999999995E-2</v>
      </c>
      <c r="J161">
        <v>0.195868126</v>
      </c>
      <c r="K161">
        <v>0.31376278800000001</v>
      </c>
      <c r="L161">
        <v>0.459295544</v>
      </c>
      <c r="M161">
        <v>0.58862360199999997</v>
      </c>
      <c r="N161">
        <v>0.69781833100000001</v>
      </c>
      <c r="O161">
        <v>0.79679873899999998</v>
      </c>
      <c r="P161">
        <v>0.91486126300000004</v>
      </c>
      <c r="Q161">
        <v>1.0569570109999999</v>
      </c>
      <c r="R161">
        <v>1.147231476</v>
      </c>
      <c r="S161">
        <v>1.290106451</v>
      </c>
      <c r="T161">
        <v>1.3879178889999999</v>
      </c>
      <c r="U161">
        <v>1.4316667599999999</v>
      </c>
      <c r="V161">
        <v>1.4070027190000001</v>
      </c>
      <c r="W161">
        <v>1.522866931</v>
      </c>
    </row>
    <row r="162" spans="2:23" x14ac:dyDescent="0.2">
      <c r="B162">
        <v>1990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8.4881665999999995E-2</v>
      </c>
      <c r="J162">
        <v>0.195868126</v>
      </c>
      <c r="K162">
        <v>0.31376278800000001</v>
      </c>
      <c r="L162">
        <v>0.459295544</v>
      </c>
      <c r="M162">
        <v>0.58862360199999997</v>
      </c>
      <c r="N162">
        <v>0.69781833100000001</v>
      </c>
      <c r="O162">
        <v>0.79679873899999998</v>
      </c>
      <c r="P162">
        <v>0.91486126300000004</v>
      </c>
      <c r="Q162">
        <v>1.0569570109999999</v>
      </c>
      <c r="R162">
        <v>1.147231476</v>
      </c>
      <c r="S162">
        <v>1.290106451</v>
      </c>
      <c r="T162">
        <v>1.3879178889999999</v>
      </c>
      <c r="U162">
        <v>1.4316667599999999</v>
      </c>
      <c r="V162">
        <v>1.4070027190000001</v>
      </c>
      <c r="W162">
        <v>1.522866931</v>
      </c>
    </row>
    <row r="163" spans="2:23" x14ac:dyDescent="0.2">
      <c r="B163">
        <v>1991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8.4881665999999995E-2</v>
      </c>
      <c r="J163">
        <v>0.195868126</v>
      </c>
      <c r="K163">
        <v>0.31376278800000001</v>
      </c>
      <c r="L163">
        <v>0.459295544</v>
      </c>
      <c r="M163">
        <v>0.58862360199999997</v>
      </c>
      <c r="N163">
        <v>0.69781833100000001</v>
      </c>
      <c r="O163">
        <v>0.79679873899999998</v>
      </c>
      <c r="P163">
        <v>0.91486126300000004</v>
      </c>
      <c r="Q163">
        <v>1.0569570109999999</v>
      </c>
      <c r="R163">
        <v>1.147231476</v>
      </c>
      <c r="S163">
        <v>1.290106451</v>
      </c>
      <c r="T163">
        <v>1.3879178889999999</v>
      </c>
      <c r="U163">
        <v>1.4316667599999999</v>
      </c>
      <c r="V163">
        <v>1.4070027190000001</v>
      </c>
      <c r="W163">
        <v>1.522866931</v>
      </c>
    </row>
    <row r="164" spans="2:23" x14ac:dyDescent="0.2">
      <c r="B164">
        <v>1992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8.4881665999999995E-2</v>
      </c>
      <c r="J164">
        <v>0.195868126</v>
      </c>
      <c r="K164">
        <v>0.31376278800000001</v>
      </c>
      <c r="L164">
        <v>0.459295544</v>
      </c>
      <c r="M164">
        <v>0.58862360199999997</v>
      </c>
      <c r="N164">
        <v>0.69781833100000001</v>
      </c>
      <c r="O164">
        <v>0.79679873899999998</v>
      </c>
      <c r="P164">
        <v>0.91486126300000004</v>
      </c>
      <c r="Q164">
        <v>1.0569570109999999</v>
      </c>
      <c r="R164">
        <v>1.147231476</v>
      </c>
      <c r="S164">
        <v>1.290106451</v>
      </c>
      <c r="T164">
        <v>1.3879178889999999</v>
      </c>
      <c r="U164">
        <v>1.4316667599999999</v>
      </c>
      <c r="V164">
        <v>1.4070027190000001</v>
      </c>
      <c r="W164">
        <v>1.522866931</v>
      </c>
    </row>
    <row r="165" spans="2:23" x14ac:dyDescent="0.2">
      <c r="B165">
        <v>1993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8.4881665999999995E-2</v>
      </c>
      <c r="J165">
        <v>0.195868126</v>
      </c>
      <c r="K165">
        <v>0.31376278800000001</v>
      </c>
      <c r="L165">
        <v>0.459295544</v>
      </c>
      <c r="M165">
        <v>0.58862360199999997</v>
      </c>
      <c r="N165">
        <v>0.69781833100000001</v>
      </c>
      <c r="O165">
        <v>0.79679873899999998</v>
      </c>
      <c r="P165">
        <v>0.91486126300000004</v>
      </c>
      <c r="Q165">
        <v>1.0569570109999999</v>
      </c>
      <c r="R165">
        <v>1.147231476</v>
      </c>
      <c r="S165">
        <v>1.290106451</v>
      </c>
      <c r="T165">
        <v>1.3879178889999999</v>
      </c>
      <c r="U165">
        <v>1.4316667599999999</v>
      </c>
      <c r="V165">
        <v>1.4070027190000001</v>
      </c>
      <c r="W165">
        <v>1.522866931</v>
      </c>
    </row>
    <row r="166" spans="2:23" x14ac:dyDescent="0.2">
      <c r="B166">
        <v>1994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8.4881665999999995E-2</v>
      </c>
      <c r="J166">
        <v>0.195868126</v>
      </c>
      <c r="K166">
        <v>0.31376278800000001</v>
      </c>
      <c r="L166">
        <v>0.459295544</v>
      </c>
      <c r="M166">
        <v>0.58862360199999997</v>
      </c>
      <c r="N166">
        <v>0.69781833100000001</v>
      </c>
      <c r="O166">
        <v>0.79679873899999998</v>
      </c>
      <c r="P166">
        <v>0.91486126300000004</v>
      </c>
      <c r="Q166">
        <v>1.0569570109999999</v>
      </c>
      <c r="R166">
        <v>1.147231476</v>
      </c>
      <c r="S166">
        <v>1.290106451</v>
      </c>
      <c r="T166">
        <v>1.3879178889999999</v>
      </c>
      <c r="U166">
        <v>1.4316667599999999</v>
      </c>
      <c r="V166">
        <v>1.4070027190000001</v>
      </c>
      <c r="W166">
        <v>1.522866931</v>
      </c>
    </row>
    <row r="167" spans="2:23" x14ac:dyDescent="0.2">
      <c r="B167">
        <v>1995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8.4881665999999995E-2</v>
      </c>
      <c r="J167">
        <v>0.195868126</v>
      </c>
      <c r="K167">
        <v>0.31376278800000001</v>
      </c>
      <c r="L167">
        <v>0.459295544</v>
      </c>
      <c r="M167">
        <v>0.58862360199999997</v>
      </c>
      <c r="N167">
        <v>0.69781833100000001</v>
      </c>
      <c r="O167">
        <v>0.79679873899999998</v>
      </c>
      <c r="P167">
        <v>0.91486126300000004</v>
      </c>
      <c r="Q167">
        <v>1.0569570109999999</v>
      </c>
      <c r="R167">
        <v>1.147231476</v>
      </c>
      <c r="S167">
        <v>1.290106451</v>
      </c>
      <c r="T167">
        <v>1.3879178889999999</v>
      </c>
      <c r="U167">
        <v>1.4316667599999999</v>
      </c>
      <c r="V167">
        <v>1.4070027190000001</v>
      </c>
      <c r="W167">
        <v>1.522866931</v>
      </c>
    </row>
    <row r="168" spans="2:23" x14ac:dyDescent="0.2">
      <c r="B168">
        <v>1996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8.4881665999999995E-2</v>
      </c>
      <c r="J168">
        <v>0.195868126</v>
      </c>
      <c r="K168">
        <v>0.31376278800000001</v>
      </c>
      <c r="L168">
        <v>0.459295544</v>
      </c>
      <c r="M168">
        <v>0.58862360199999997</v>
      </c>
      <c r="N168">
        <v>0.69781833100000001</v>
      </c>
      <c r="O168">
        <v>0.79679873899999998</v>
      </c>
      <c r="P168">
        <v>0.91486126300000004</v>
      </c>
      <c r="Q168">
        <v>1.0569570109999999</v>
      </c>
      <c r="R168">
        <v>1.147231476</v>
      </c>
      <c r="S168">
        <v>1.290106451</v>
      </c>
      <c r="T168">
        <v>1.3879178889999999</v>
      </c>
      <c r="U168">
        <v>1.4316667599999999</v>
      </c>
      <c r="V168">
        <v>1.4070027190000001</v>
      </c>
      <c r="W168">
        <v>1.522866931</v>
      </c>
    </row>
    <row r="169" spans="2:23" x14ac:dyDescent="0.2">
      <c r="B169">
        <v>1997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8.4881665999999995E-2</v>
      </c>
      <c r="J169">
        <v>0.195868126</v>
      </c>
      <c r="K169">
        <v>0.31376278800000001</v>
      </c>
      <c r="L169">
        <v>0.459295544</v>
      </c>
      <c r="M169">
        <v>0.58862360199999997</v>
      </c>
      <c r="N169">
        <v>0.69781833100000001</v>
      </c>
      <c r="O169">
        <v>0.79679873899999998</v>
      </c>
      <c r="P169">
        <v>0.91486126300000004</v>
      </c>
      <c r="Q169">
        <v>1.0569570109999999</v>
      </c>
      <c r="R169">
        <v>1.147231476</v>
      </c>
      <c r="S169">
        <v>1.290106451</v>
      </c>
      <c r="T169">
        <v>1.3879178889999999</v>
      </c>
      <c r="U169">
        <v>1.4316667599999999</v>
      </c>
      <c r="V169">
        <v>1.4070027190000001</v>
      </c>
      <c r="W169">
        <v>1.522866931</v>
      </c>
    </row>
    <row r="170" spans="2:23" x14ac:dyDescent="0.2">
      <c r="B170">
        <v>1998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8.4881665999999995E-2</v>
      </c>
      <c r="J170">
        <v>0.195868126</v>
      </c>
      <c r="K170">
        <v>0.31376278800000001</v>
      </c>
      <c r="L170">
        <v>0.459295544</v>
      </c>
      <c r="M170">
        <v>0.58862360199999997</v>
      </c>
      <c r="N170">
        <v>0.69781833100000001</v>
      </c>
      <c r="O170">
        <v>0.79679873899999998</v>
      </c>
      <c r="P170">
        <v>0.91486126300000004</v>
      </c>
      <c r="Q170">
        <v>1.0569570109999999</v>
      </c>
      <c r="R170">
        <v>1.147231476</v>
      </c>
      <c r="S170">
        <v>1.290106451</v>
      </c>
      <c r="T170">
        <v>1.3879178889999999</v>
      </c>
      <c r="U170">
        <v>1.4316667599999999</v>
      </c>
      <c r="V170">
        <v>1.4070027190000001</v>
      </c>
      <c r="W170">
        <v>1.522866931</v>
      </c>
    </row>
    <row r="171" spans="2:23" x14ac:dyDescent="0.2">
      <c r="B171">
        <v>1999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8.4881665999999995E-2</v>
      </c>
      <c r="J171">
        <v>0.195868126</v>
      </c>
      <c r="K171">
        <v>0.31376278800000001</v>
      </c>
      <c r="L171">
        <v>0.459295544</v>
      </c>
      <c r="M171">
        <v>0.58862360199999997</v>
      </c>
      <c r="N171">
        <v>0.69781833100000001</v>
      </c>
      <c r="O171">
        <v>0.79679873899999998</v>
      </c>
      <c r="P171">
        <v>0.91486126300000004</v>
      </c>
      <c r="Q171">
        <v>1.0569570109999999</v>
      </c>
      <c r="R171">
        <v>1.147231476</v>
      </c>
      <c r="S171">
        <v>1.290106451</v>
      </c>
      <c r="T171">
        <v>1.3879178889999999</v>
      </c>
      <c r="U171">
        <v>1.4316667599999999</v>
      </c>
      <c r="V171">
        <v>1.4070027190000001</v>
      </c>
      <c r="W171">
        <v>1.522866931</v>
      </c>
    </row>
    <row r="172" spans="2:23" x14ac:dyDescent="0.2">
      <c r="B172">
        <v>2000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8.4881665999999995E-2</v>
      </c>
      <c r="J172">
        <v>0.195868126</v>
      </c>
      <c r="K172">
        <v>0.31376278800000001</v>
      </c>
      <c r="L172">
        <v>0.459295544</v>
      </c>
      <c r="M172">
        <v>0.58862360199999997</v>
      </c>
      <c r="N172">
        <v>0.69781833100000001</v>
      </c>
      <c r="O172">
        <v>0.79679873899999998</v>
      </c>
      <c r="P172">
        <v>0.91486126300000004</v>
      </c>
      <c r="Q172">
        <v>1.0569570109999999</v>
      </c>
      <c r="R172">
        <v>1.147231476</v>
      </c>
      <c r="S172">
        <v>1.290106451</v>
      </c>
      <c r="T172">
        <v>1.3879178889999999</v>
      </c>
      <c r="U172">
        <v>1.4316667599999999</v>
      </c>
      <c r="V172">
        <v>1.4070027190000001</v>
      </c>
      <c r="W172">
        <v>1.522866931</v>
      </c>
    </row>
    <row r="173" spans="2:23" x14ac:dyDescent="0.2">
      <c r="B173">
        <v>2001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8.4881665999999995E-2</v>
      </c>
      <c r="J173">
        <v>0.195868126</v>
      </c>
      <c r="K173">
        <v>0.31376278800000001</v>
      </c>
      <c r="L173">
        <v>0.459295544</v>
      </c>
      <c r="M173">
        <v>0.58862360199999997</v>
      </c>
      <c r="N173">
        <v>0.69781833100000001</v>
      </c>
      <c r="O173">
        <v>0.79679873899999998</v>
      </c>
      <c r="P173">
        <v>0.91486126300000004</v>
      </c>
      <c r="Q173">
        <v>1.0569570109999999</v>
      </c>
      <c r="R173">
        <v>1.147231476</v>
      </c>
      <c r="S173">
        <v>1.290106451</v>
      </c>
      <c r="T173">
        <v>1.3879178889999999</v>
      </c>
      <c r="U173">
        <v>1.4316667599999999</v>
      </c>
      <c r="V173">
        <v>1.4070027190000001</v>
      </c>
      <c r="W173">
        <v>1.522866931</v>
      </c>
    </row>
    <row r="174" spans="2:23" x14ac:dyDescent="0.2">
      <c r="B174">
        <v>2002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8.4881665999999995E-2</v>
      </c>
      <c r="J174">
        <v>0.195868126</v>
      </c>
      <c r="K174">
        <v>0.31376278800000001</v>
      </c>
      <c r="L174">
        <v>0.459295544</v>
      </c>
      <c r="M174">
        <v>0.58862360199999997</v>
      </c>
      <c r="N174">
        <v>0.69781833100000001</v>
      </c>
      <c r="O174">
        <v>0.79679873899999998</v>
      </c>
      <c r="P174">
        <v>0.91486126300000004</v>
      </c>
      <c r="Q174">
        <v>1.0569570109999999</v>
      </c>
      <c r="R174">
        <v>1.147231476</v>
      </c>
      <c r="S174">
        <v>1.290106451</v>
      </c>
      <c r="T174">
        <v>1.3879178889999999</v>
      </c>
      <c r="U174">
        <v>1.4316667599999999</v>
      </c>
      <c r="V174">
        <v>1.4070027190000001</v>
      </c>
      <c r="W174">
        <v>1.522866931</v>
      </c>
    </row>
    <row r="175" spans="2:23" x14ac:dyDescent="0.2">
      <c r="B175">
        <v>2003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8.4881665999999995E-2</v>
      </c>
      <c r="J175">
        <v>0.195868126</v>
      </c>
      <c r="K175">
        <v>0.31376278800000001</v>
      </c>
      <c r="L175">
        <v>0.459295544</v>
      </c>
      <c r="M175">
        <v>0.58862360199999997</v>
      </c>
      <c r="N175">
        <v>0.69781833100000001</v>
      </c>
      <c r="O175">
        <v>0.79679873899999998</v>
      </c>
      <c r="P175">
        <v>0.91486126300000004</v>
      </c>
      <c r="Q175">
        <v>1.0569570109999999</v>
      </c>
      <c r="R175">
        <v>1.147231476</v>
      </c>
      <c r="S175">
        <v>1.290106451</v>
      </c>
      <c r="T175">
        <v>1.3879178889999999</v>
      </c>
      <c r="U175">
        <v>1.4316667599999999</v>
      </c>
      <c r="V175">
        <v>1.4070027190000001</v>
      </c>
      <c r="W175">
        <v>1.522866931</v>
      </c>
    </row>
    <row r="176" spans="2:23" x14ac:dyDescent="0.2">
      <c r="B176">
        <v>2004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8.4881665999999995E-2</v>
      </c>
      <c r="J176">
        <v>0.195868126</v>
      </c>
      <c r="K176">
        <v>0.31376278800000001</v>
      </c>
      <c r="L176">
        <v>0.459295544</v>
      </c>
      <c r="M176">
        <v>0.58862360199999997</v>
      </c>
      <c r="N176">
        <v>0.69781833100000001</v>
      </c>
      <c r="O176">
        <v>0.79679873899999998</v>
      </c>
      <c r="P176">
        <v>0.91486126300000004</v>
      </c>
      <c r="Q176">
        <v>1.0569570109999999</v>
      </c>
      <c r="R176">
        <v>1.147231476</v>
      </c>
      <c r="S176">
        <v>1.290106451</v>
      </c>
      <c r="T176">
        <v>1.3879178889999999</v>
      </c>
      <c r="U176">
        <v>1.4316667599999999</v>
      </c>
      <c r="V176">
        <v>1.4070027190000001</v>
      </c>
      <c r="W176">
        <v>1.522866931</v>
      </c>
    </row>
    <row r="177" spans="2:23" x14ac:dyDescent="0.2">
      <c r="B177">
        <v>2005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8.4881665999999995E-2</v>
      </c>
      <c r="J177">
        <v>0.195868126</v>
      </c>
      <c r="K177">
        <v>0.31376278800000001</v>
      </c>
      <c r="L177">
        <v>0.459295544</v>
      </c>
      <c r="M177">
        <v>0.58862360199999997</v>
      </c>
      <c r="N177">
        <v>0.69781833100000001</v>
      </c>
      <c r="O177">
        <v>0.79679873899999998</v>
      </c>
      <c r="P177">
        <v>0.91486126300000004</v>
      </c>
      <c r="Q177">
        <v>1.0569570109999999</v>
      </c>
      <c r="R177">
        <v>1.147231476</v>
      </c>
      <c r="S177">
        <v>1.290106451</v>
      </c>
      <c r="T177">
        <v>1.3879178889999999</v>
      </c>
      <c r="U177">
        <v>1.4316667599999999</v>
      </c>
      <c r="V177">
        <v>1.4070027190000001</v>
      </c>
      <c r="W177">
        <v>1.522866931</v>
      </c>
    </row>
    <row r="178" spans="2:23" x14ac:dyDescent="0.2">
      <c r="B178">
        <v>2006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8.4881665999999995E-2</v>
      </c>
      <c r="J178">
        <v>0.195868126</v>
      </c>
      <c r="K178">
        <v>0.31376278800000001</v>
      </c>
      <c r="L178">
        <v>0.459295544</v>
      </c>
      <c r="M178">
        <v>0.58862360199999997</v>
      </c>
      <c r="N178">
        <v>0.69781833100000001</v>
      </c>
      <c r="O178">
        <v>0.79679873899999998</v>
      </c>
      <c r="P178">
        <v>0.91486126300000004</v>
      </c>
      <c r="Q178">
        <v>1.0569570109999999</v>
      </c>
      <c r="R178">
        <v>1.147231476</v>
      </c>
      <c r="S178">
        <v>1.290106451</v>
      </c>
      <c r="T178">
        <v>1.3879178889999999</v>
      </c>
      <c r="U178">
        <v>1.4316667599999999</v>
      </c>
      <c r="V178">
        <v>1.4070027190000001</v>
      </c>
      <c r="W178">
        <v>1.522866931</v>
      </c>
    </row>
    <row r="179" spans="2:23" x14ac:dyDescent="0.2">
      <c r="B179">
        <v>2007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8.4881665999999995E-2</v>
      </c>
      <c r="J179">
        <v>0.195868126</v>
      </c>
      <c r="K179">
        <v>0.31376278800000001</v>
      </c>
      <c r="L179">
        <v>0.459295544</v>
      </c>
      <c r="M179">
        <v>0.58862360199999997</v>
      </c>
      <c r="N179">
        <v>0.69781833100000001</v>
      </c>
      <c r="O179">
        <v>0.79679873899999998</v>
      </c>
      <c r="P179">
        <v>0.91486126300000004</v>
      </c>
      <c r="Q179">
        <v>1.0569570109999999</v>
      </c>
      <c r="R179">
        <v>1.147231476</v>
      </c>
      <c r="S179">
        <v>1.290106451</v>
      </c>
      <c r="T179">
        <v>1.3879178889999999</v>
      </c>
      <c r="U179">
        <v>1.4316667599999999</v>
      </c>
      <c r="V179">
        <v>1.4070027190000001</v>
      </c>
      <c r="W179">
        <v>1.522866931</v>
      </c>
    </row>
    <row r="180" spans="2:23" x14ac:dyDescent="0.2">
      <c r="B180">
        <v>2008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8.4881665999999995E-2</v>
      </c>
      <c r="J180">
        <v>0.195868126</v>
      </c>
      <c r="K180">
        <v>0.31376278800000001</v>
      </c>
      <c r="L180">
        <v>0.459295544</v>
      </c>
      <c r="M180">
        <v>0.58862360199999997</v>
      </c>
      <c r="N180">
        <v>0.69781833100000001</v>
      </c>
      <c r="O180">
        <v>0.79679873899999998</v>
      </c>
      <c r="P180">
        <v>0.91486126300000004</v>
      </c>
      <c r="Q180">
        <v>1.0569570109999999</v>
      </c>
      <c r="R180">
        <v>1.147231476</v>
      </c>
      <c r="S180">
        <v>1.290106451</v>
      </c>
      <c r="T180">
        <v>1.3879178889999999</v>
      </c>
      <c r="U180">
        <v>1.4316667599999999</v>
      </c>
      <c r="V180">
        <v>1.4070027190000001</v>
      </c>
      <c r="W180">
        <v>1.522866931</v>
      </c>
    </row>
    <row r="181" spans="2:23" x14ac:dyDescent="0.2">
      <c r="B181">
        <v>2009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8.4881665999999995E-2</v>
      </c>
      <c r="J181">
        <v>0.195868126</v>
      </c>
      <c r="K181">
        <v>0.31376278800000001</v>
      </c>
      <c r="L181">
        <v>0.459295544</v>
      </c>
      <c r="M181">
        <v>0.58862360199999997</v>
      </c>
      <c r="N181">
        <v>0.69781833100000001</v>
      </c>
      <c r="O181">
        <v>0.79679873899999998</v>
      </c>
      <c r="P181">
        <v>0.91486126300000004</v>
      </c>
      <c r="Q181">
        <v>1.0569570109999999</v>
      </c>
      <c r="R181">
        <v>1.147231476</v>
      </c>
      <c r="S181">
        <v>1.290106451</v>
      </c>
      <c r="T181">
        <v>1.3879178889999999</v>
      </c>
      <c r="U181">
        <v>1.4316667599999999</v>
      </c>
      <c r="V181">
        <v>1.4070027190000001</v>
      </c>
      <c r="W181">
        <v>1.522866931</v>
      </c>
    </row>
    <row r="182" spans="2:23" x14ac:dyDescent="0.2">
      <c r="B182">
        <v>2010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8.4881665999999995E-2</v>
      </c>
      <c r="J182">
        <v>0.195868126</v>
      </c>
      <c r="K182">
        <v>0.31376278800000001</v>
      </c>
      <c r="L182">
        <v>0.459295544</v>
      </c>
      <c r="M182">
        <v>0.58862360199999997</v>
      </c>
      <c r="N182">
        <v>0.69781833100000001</v>
      </c>
      <c r="O182">
        <v>0.79679873899999998</v>
      </c>
      <c r="P182">
        <v>0.91486126300000004</v>
      </c>
      <c r="Q182">
        <v>1.0569570109999999</v>
      </c>
      <c r="R182">
        <v>1.147231476</v>
      </c>
      <c r="S182">
        <v>1.290106451</v>
      </c>
      <c r="T182">
        <v>1.3879178889999999</v>
      </c>
      <c r="U182">
        <v>1.4316667599999999</v>
      </c>
      <c r="V182">
        <v>1.4070027190000001</v>
      </c>
      <c r="W182">
        <v>1.522866931</v>
      </c>
    </row>
    <row r="183" spans="2:23" x14ac:dyDescent="0.2">
      <c r="B183">
        <v>2011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8.4881665999999995E-2</v>
      </c>
      <c r="J183">
        <v>0.195868126</v>
      </c>
      <c r="K183">
        <v>0.31376278800000001</v>
      </c>
      <c r="L183">
        <v>0.459295544</v>
      </c>
      <c r="M183">
        <v>0.58862360199999997</v>
      </c>
      <c r="N183">
        <v>0.69781833100000001</v>
      </c>
      <c r="O183">
        <v>0.79679873899999998</v>
      </c>
      <c r="P183">
        <v>0.91486126300000004</v>
      </c>
      <c r="Q183">
        <v>1.0569570109999999</v>
      </c>
      <c r="R183">
        <v>1.147231476</v>
      </c>
      <c r="S183">
        <v>1.290106451</v>
      </c>
      <c r="T183">
        <v>1.3879178889999999</v>
      </c>
      <c r="U183">
        <v>1.4316667599999999</v>
      </c>
      <c r="V183">
        <v>1.4070027190000001</v>
      </c>
      <c r="W183">
        <v>1.522866931</v>
      </c>
    </row>
    <row r="184" spans="2:23" x14ac:dyDescent="0.2">
      <c r="B184">
        <v>2012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8.4881665999999995E-2</v>
      </c>
      <c r="J184">
        <v>0.195868126</v>
      </c>
      <c r="K184">
        <v>0.31376278800000001</v>
      </c>
      <c r="L184">
        <v>0.459295544</v>
      </c>
      <c r="M184">
        <v>0.58862360199999997</v>
      </c>
      <c r="N184">
        <v>0.69781833100000001</v>
      </c>
      <c r="O184">
        <v>0.79679873899999998</v>
      </c>
      <c r="P184">
        <v>0.91486126300000004</v>
      </c>
      <c r="Q184">
        <v>1.0569570109999999</v>
      </c>
      <c r="R184">
        <v>1.147231476</v>
      </c>
      <c r="S184">
        <v>1.290106451</v>
      </c>
      <c r="T184">
        <v>1.3879178889999999</v>
      </c>
      <c r="U184">
        <v>1.4316667599999999</v>
      </c>
      <c r="V184">
        <v>1.4070027190000001</v>
      </c>
      <c r="W184">
        <v>1.522866931</v>
      </c>
    </row>
    <row r="185" spans="2:23" x14ac:dyDescent="0.2">
      <c r="B185">
        <v>2013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8.4881665999999995E-2</v>
      </c>
      <c r="J185">
        <v>0.195868126</v>
      </c>
      <c r="K185">
        <v>0.31376278800000001</v>
      </c>
      <c r="L185">
        <v>0.459295544</v>
      </c>
      <c r="M185">
        <v>0.58862360199999997</v>
      </c>
      <c r="N185">
        <v>0.69781833100000001</v>
      </c>
      <c r="O185">
        <v>0.79679873899999998</v>
      </c>
      <c r="P185">
        <v>0.91486126300000004</v>
      </c>
      <c r="Q185">
        <v>1.0569570109999999</v>
      </c>
      <c r="R185">
        <v>1.147231476</v>
      </c>
      <c r="S185">
        <v>1.290106451</v>
      </c>
      <c r="T185">
        <v>1.3879178889999999</v>
      </c>
      <c r="U185">
        <v>1.4316667599999999</v>
      </c>
      <c r="V185">
        <v>1.4070027190000001</v>
      </c>
      <c r="W185">
        <v>1.522866931</v>
      </c>
    </row>
    <row r="186" spans="2:23" x14ac:dyDescent="0.2">
      <c r="B186">
        <v>2014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8.4881665999999995E-2</v>
      </c>
      <c r="J186">
        <v>0.195868126</v>
      </c>
      <c r="K186">
        <v>0.31376278800000001</v>
      </c>
      <c r="L186">
        <v>0.459295544</v>
      </c>
      <c r="M186">
        <v>0.58862360199999997</v>
      </c>
      <c r="N186">
        <v>0.69781833100000001</v>
      </c>
      <c r="O186">
        <v>0.79679873899999998</v>
      </c>
      <c r="P186">
        <v>0.91486126300000004</v>
      </c>
      <c r="Q186">
        <v>1.0569570109999999</v>
      </c>
      <c r="R186">
        <v>1.147231476</v>
      </c>
      <c r="S186">
        <v>1.290106451</v>
      </c>
      <c r="T186">
        <v>1.3879178889999999</v>
      </c>
      <c r="U186">
        <v>1.4316667599999999</v>
      </c>
      <c r="V186">
        <v>1.4070027190000001</v>
      </c>
      <c r="W186">
        <v>1.522866931</v>
      </c>
    </row>
    <row r="187" spans="2:23" x14ac:dyDescent="0.2">
      <c r="B187">
        <v>2015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8.4881665999999995E-2</v>
      </c>
      <c r="J187">
        <v>0.195868126</v>
      </c>
      <c r="K187">
        <v>0.31376278800000001</v>
      </c>
      <c r="L187">
        <v>0.459295544</v>
      </c>
      <c r="M187">
        <v>0.58862360199999997</v>
      </c>
      <c r="N187">
        <v>0.69781833100000001</v>
      </c>
      <c r="O187">
        <v>0.79679873899999998</v>
      </c>
      <c r="P187">
        <v>0.91486126300000004</v>
      </c>
      <c r="Q187">
        <v>1.0569570109999999</v>
      </c>
      <c r="R187">
        <v>1.147231476</v>
      </c>
      <c r="S187">
        <v>1.290106451</v>
      </c>
      <c r="T187">
        <v>1.3879178889999999</v>
      </c>
      <c r="U187">
        <v>1.4316667599999999</v>
      </c>
      <c r="V187">
        <v>1.4070027190000001</v>
      </c>
      <c r="W187">
        <v>1.522866931</v>
      </c>
    </row>
    <row r="188" spans="2:23" x14ac:dyDescent="0.2">
      <c r="B188">
        <v>2016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8.4881665999999995E-2</v>
      </c>
      <c r="J188">
        <v>0.195868126</v>
      </c>
      <c r="K188">
        <v>0.31376278800000001</v>
      </c>
      <c r="L188">
        <v>0.459295544</v>
      </c>
      <c r="M188">
        <v>0.58862360199999997</v>
      </c>
      <c r="N188">
        <v>0.69781833100000001</v>
      </c>
      <c r="O188">
        <v>0.79679873899999998</v>
      </c>
      <c r="P188">
        <v>0.91486126300000004</v>
      </c>
      <c r="Q188">
        <v>1.0569570109999999</v>
      </c>
      <c r="R188">
        <v>1.147231476</v>
      </c>
      <c r="S188">
        <v>1.290106451</v>
      </c>
      <c r="T188">
        <v>1.3879178889999999</v>
      </c>
      <c r="U188">
        <v>1.4316667599999999</v>
      </c>
      <c r="V188">
        <v>1.4070027190000001</v>
      </c>
      <c r="W188">
        <v>1.522866931</v>
      </c>
    </row>
    <row r="189" spans="2:23" x14ac:dyDescent="0.2">
      <c r="B189">
        <v>2017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8.4881665999999995E-2</v>
      </c>
      <c r="J189">
        <v>0.195868126</v>
      </c>
      <c r="K189">
        <v>0.31376278800000001</v>
      </c>
      <c r="L189">
        <v>0.459295544</v>
      </c>
      <c r="M189">
        <v>0.58862360199999997</v>
      </c>
      <c r="N189">
        <v>0.69781833100000001</v>
      </c>
      <c r="O189">
        <v>0.79679873899999998</v>
      </c>
      <c r="P189">
        <v>0.91486126300000004</v>
      </c>
      <c r="Q189">
        <v>1.0569570109999999</v>
      </c>
      <c r="R189">
        <v>1.147231476</v>
      </c>
      <c r="S189">
        <v>1.290106451</v>
      </c>
      <c r="T189">
        <v>1.3879178889999999</v>
      </c>
      <c r="U189">
        <v>1.4316667599999999</v>
      </c>
      <c r="V189">
        <v>1.4070027190000001</v>
      </c>
      <c r="W189">
        <v>1.522866931</v>
      </c>
    </row>
    <row r="190" spans="2:23" x14ac:dyDescent="0.2">
      <c r="B190">
        <v>2018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8.4881665999999995E-2</v>
      </c>
      <c r="J190">
        <v>0.195868126</v>
      </c>
      <c r="K190">
        <v>0.31376278800000001</v>
      </c>
      <c r="L190">
        <v>0.459295544</v>
      </c>
      <c r="M190">
        <v>0.58862360199999997</v>
      </c>
      <c r="N190">
        <v>0.69781833100000001</v>
      </c>
      <c r="O190">
        <v>0.79679873899999998</v>
      </c>
      <c r="P190">
        <v>0.91486126300000004</v>
      </c>
      <c r="Q190">
        <v>1.0569570109999999</v>
      </c>
      <c r="R190">
        <v>1.147231476</v>
      </c>
      <c r="S190">
        <v>1.290106451</v>
      </c>
      <c r="T190">
        <v>1.3879178889999999</v>
      </c>
      <c r="U190">
        <v>1.4316667599999999</v>
      </c>
      <c r="V190">
        <v>1.4070027190000001</v>
      </c>
      <c r="W190">
        <v>1.522866931</v>
      </c>
    </row>
    <row r="191" spans="2:23" x14ac:dyDescent="0.2">
      <c r="B191">
        <f>B190+1</f>
        <v>2019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8.4881665999999995E-2</v>
      </c>
      <c r="J191">
        <v>0.195868126</v>
      </c>
      <c r="K191">
        <v>0.31376278800000001</v>
      </c>
      <c r="L191">
        <v>0.459295544</v>
      </c>
      <c r="M191">
        <v>0.58862360199999997</v>
      </c>
      <c r="N191">
        <v>0.69781833100000001</v>
      </c>
      <c r="O191">
        <v>0.79679873899999998</v>
      </c>
      <c r="P191">
        <v>0.91486126300000004</v>
      </c>
      <c r="Q191">
        <v>1.0569570109999999</v>
      </c>
      <c r="R191">
        <v>1.147231476</v>
      </c>
      <c r="S191">
        <v>1.290106451</v>
      </c>
      <c r="T191">
        <v>1.3879178889999999</v>
      </c>
      <c r="U191">
        <v>1.4316667599999999</v>
      </c>
      <c r="V191">
        <v>1.4070027190000001</v>
      </c>
      <c r="W191">
        <v>1.522866931</v>
      </c>
    </row>
    <row r="192" spans="2:23" x14ac:dyDescent="0.2">
      <c r="B192">
        <f t="shared" ref="B192:B194" si="3">B191+1</f>
        <v>2020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8.4881665999999995E-2</v>
      </c>
      <c r="J192">
        <v>0.195868126</v>
      </c>
      <c r="K192">
        <v>0.31376278800000001</v>
      </c>
      <c r="L192">
        <v>0.459295544</v>
      </c>
      <c r="M192">
        <v>0.58862360199999997</v>
      </c>
      <c r="N192">
        <v>0.69781833100000001</v>
      </c>
      <c r="O192">
        <v>0.79679873899999998</v>
      </c>
      <c r="P192">
        <v>0.91486126300000004</v>
      </c>
      <c r="Q192">
        <v>1.0569570109999999</v>
      </c>
      <c r="R192">
        <v>1.147231476</v>
      </c>
      <c r="S192">
        <v>1.290106451</v>
      </c>
      <c r="T192">
        <v>1.3879178889999999</v>
      </c>
      <c r="U192">
        <v>1.4316667599999999</v>
      </c>
      <c r="V192">
        <v>1.4070027190000001</v>
      </c>
      <c r="W192">
        <v>1.522866931</v>
      </c>
    </row>
    <row r="193" spans="1:23" x14ac:dyDescent="0.2">
      <c r="B193">
        <f t="shared" si="3"/>
        <v>2021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8.4881665999999995E-2</v>
      </c>
      <c r="J193">
        <v>0.195868126</v>
      </c>
      <c r="K193">
        <v>0.31376278800000001</v>
      </c>
      <c r="L193">
        <v>0.459295544</v>
      </c>
      <c r="M193">
        <v>0.58862360199999997</v>
      </c>
      <c r="N193">
        <v>0.69781833100000001</v>
      </c>
      <c r="O193">
        <v>0.79679873899999998</v>
      </c>
      <c r="P193">
        <v>0.91486126300000004</v>
      </c>
      <c r="Q193">
        <v>1.0569570109999999</v>
      </c>
      <c r="R193">
        <v>1.147231476</v>
      </c>
      <c r="S193">
        <v>1.290106451</v>
      </c>
      <c r="T193">
        <v>1.3879178889999999</v>
      </c>
      <c r="U193">
        <v>1.4316667599999999</v>
      </c>
      <c r="V193">
        <v>1.4070027190000001</v>
      </c>
      <c r="W193">
        <v>1.522866931</v>
      </c>
    </row>
    <row r="194" spans="1:23" x14ac:dyDescent="0.2">
      <c r="B194">
        <f t="shared" si="3"/>
        <v>2022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8.4881665999999995E-2</v>
      </c>
      <c r="J194">
        <v>0.195868126</v>
      </c>
      <c r="K194">
        <v>0.31376278800000001</v>
      </c>
      <c r="L194">
        <v>0.459295544</v>
      </c>
      <c r="M194">
        <v>0.58862360199999997</v>
      </c>
      <c r="N194">
        <v>0.69781833100000001</v>
      </c>
      <c r="O194">
        <v>0.79679873899999998</v>
      </c>
      <c r="P194">
        <v>0.91486126300000004</v>
      </c>
      <c r="Q194">
        <v>1.0569570109999999</v>
      </c>
      <c r="R194">
        <v>1.147231476</v>
      </c>
      <c r="S194">
        <v>1.290106451</v>
      </c>
      <c r="T194">
        <v>1.3879178889999999</v>
      </c>
      <c r="U194">
        <v>1.4316667599999999</v>
      </c>
      <c r="V194">
        <v>1.4070027190000001</v>
      </c>
      <c r="W194">
        <v>1.522866931</v>
      </c>
    </row>
    <row r="195" spans="1:23" s="4" customFormat="1" x14ac:dyDescent="0.2">
      <c r="A195" s="4" t="s">
        <v>1155</v>
      </c>
      <c r="B195" s="4" t="s">
        <v>206</v>
      </c>
      <c r="C195" s="4" t="s">
        <v>37</v>
      </c>
      <c r="D195" s="4" t="s">
        <v>72</v>
      </c>
      <c r="E195" s="4" t="s">
        <v>1159</v>
      </c>
      <c r="F195" s="4" t="s">
        <v>107</v>
      </c>
      <c r="G195" s="4" t="s">
        <v>456</v>
      </c>
      <c r="H195" s="4">
        <v>1</v>
      </c>
    </row>
    <row r="196" spans="1:23" s="4" customFormat="1" x14ac:dyDescent="0.2">
      <c r="B196" s="4" t="s">
        <v>1129</v>
      </c>
      <c r="C196" s="4" t="s">
        <v>1130</v>
      </c>
      <c r="D196" s="4" t="s">
        <v>268</v>
      </c>
      <c r="E196" s="4" t="s">
        <v>1</v>
      </c>
      <c r="F196" s="4" t="s">
        <v>2</v>
      </c>
      <c r="G196" s="4" t="s">
        <v>3</v>
      </c>
      <c r="H196" s="4" t="s">
        <v>4</v>
      </c>
      <c r="I196" s="4" t="s">
        <v>5</v>
      </c>
      <c r="J196" s="4" t="s">
        <v>6</v>
      </c>
      <c r="K196" s="4" t="s">
        <v>7</v>
      </c>
      <c r="L196" s="4" t="s">
        <v>8</v>
      </c>
      <c r="M196" s="4" t="s">
        <v>9</v>
      </c>
      <c r="N196" s="4" t="s">
        <v>10</v>
      </c>
      <c r="O196" s="4" t="s">
        <v>11</v>
      </c>
      <c r="P196" s="4" t="s">
        <v>12</v>
      </c>
      <c r="Q196" s="4" t="s">
        <v>13</v>
      </c>
      <c r="R196" s="4" t="s">
        <v>14</v>
      </c>
      <c r="S196" s="4" t="s">
        <v>15</v>
      </c>
      <c r="T196" s="4" t="s">
        <v>16</v>
      </c>
      <c r="U196" s="4" t="s">
        <v>17</v>
      </c>
      <c r="V196" s="4" t="s">
        <v>18</v>
      </c>
      <c r="W196" s="4" t="s">
        <v>19</v>
      </c>
    </row>
    <row r="197" spans="1:23" x14ac:dyDescent="0.2">
      <c r="B197">
        <v>-1940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6.6E-3</v>
      </c>
      <c r="J197">
        <v>0.17</v>
      </c>
      <c r="K197">
        <v>0.30299999999999999</v>
      </c>
      <c r="L197">
        <v>0.44700000000000001</v>
      </c>
      <c r="M197">
        <v>0.58899999999999997</v>
      </c>
      <c r="N197">
        <v>0.72199999999999998</v>
      </c>
      <c r="O197">
        <v>0.84</v>
      </c>
      <c r="P197">
        <v>0.94199999999999995</v>
      </c>
      <c r="Q197">
        <v>1.0289999999999999</v>
      </c>
      <c r="R197">
        <v>1.1020000000000001</v>
      </c>
      <c r="S197">
        <v>1.163</v>
      </c>
      <c r="T197">
        <v>1.212</v>
      </c>
      <c r="U197">
        <v>1.2529999999999999</v>
      </c>
      <c r="V197">
        <v>1.286</v>
      </c>
      <c r="W197">
        <v>1.3120000000000001</v>
      </c>
    </row>
    <row r="198" spans="1:23" x14ac:dyDescent="0.2">
      <c r="B198">
        <v>1964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6.6E-3</v>
      </c>
      <c r="J198">
        <v>0.17</v>
      </c>
      <c r="K198">
        <v>0.30299999999999999</v>
      </c>
      <c r="L198">
        <v>0.44700000000000001</v>
      </c>
      <c r="M198">
        <v>0.58899999999999997</v>
      </c>
      <c r="N198">
        <v>0.72199999999999998</v>
      </c>
      <c r="O198">
        <v>0.84</v>
      </c>
      <c r="P198">
        <v>0.94199999999999995</v>
      </c>
      <c r="Q198">
        <v>1.0289999999999999</v>
      </c>
      <c r="R198">
        <v>1.1020000000000001</v>
      </c>
      <c r="S198">
        <v>1.163</v>
      </c>
      <c r="T198">
        <v>1.212</v>
      </c>
      <c r="U198">
        <v>1.2529999999999999</v>
      </c>
      <c r="V198">
        <v>1.286</v>
      </c>
      <c r="W198">
        <v>1.3120000000000001</v>
      </c>
    </row>
    <row r="199" spans="1:23" x14ac:dyDescent="0.2">
      <c r="B199">
        <v>1965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6.6E-3</v>
      </c>
      <c r="J199">
        <v>0.17</v>
      </c>
      <c r="K199">
        <v>0.30299999999999999</v>
      </c>
      <c r="L199">
        <v>0.44700000000000001</v>
      </c>
      <c r="M199">
        <v>0.58899999999999997</v>
      </c>
      <c r="N199">
        <v>0.72199999999999998</v>
      </c>
      <c r="O199">
        <v>0.84</v>
      </c>
      <c r="P199">
        <v>0.94199999999999995</v>
      </c>
      <c r="Q199">
        <v>1.0289999999999999</v>
      </c>
      <c r="R199">
        <v>1.1020000000000001</v>
      </c>
      <c r="S199">
        <v>1.163</v>
      </c>
      <c r="T199">
        <v>1.212</v>
      </c>
      <c r="U199">
        <v>1.2529999999999999</v>
      </c>
      <c r="V199">
        <v>1.286</v>
      </c>
      <c r="W199">
        <v>1.3120000000000001</v>
      </c>
    </row>
    <row r="200" spans="1:23" x14ac:dyDescent="0.2">
      <c r="B200">
        <v>1966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6.6E-3</v>
      </c>
      <c r="J200">
        <v>0.17</v>
      </c>
      <c r="K200">
        <v>0.30299999999999999</v>
      </c>
      <c r="L200">
        <v>0.44700000000000001</v>
      </c>
      <c r="M200">
        <v>0.58899999999999997</v>
      </c>
      <c r="N200">
        <v>0.72199999999999998</v>
      </c>
      <c r="O200">
        <v>0.84</v>
      </c>
      <c r="P200">
        <v>0.94199999999999995</v>
      </c>
      <c r="Q200">
        <v>1.0289999999999999</v>
      </c>
      <c r="R200">
        <v>1.1020000000000001</v>
      </c>
      <c r="S200">
        <v>1.163</v>
      </c>
      <c r="T200">
        <v>1.212</v>
      </c>
      <c r="U200">
        <v>1.2529999999999999</v>
      </c>
      <c r="V200">
        <v>1.286</v>
      </c>
      <c r="W200">
        <v>1.3120000000000001</v>
      </c>
    </row>
    <row r="201" spans="1:23" x14ac:dyDescent="0.2">
      <c r="B201">
        <v>1967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6.6E-3</v>
      </c>
      <c r="J201">
        <v>0.17</v>
      </c>
      <c r="K201">
        <v>0.30299999999999999</v>
      </c>
      <c r="L201">
        <v>0.44700000000000001</v>
      </c>
      <c r="M201">
        <v>0.58899999999999997</v>
      </c>
      <c r="N201">
        <v>0.72199999999999998</v>
      </c>
      <c r="O201">
        <v>0.84</v>
      </c>
      <c r="P201">
        <v>0.94199999999999995</v>
      </c>
      <c r="Q201">
        <v>1.0289999999999999</v>
      </c>
      <c r="R201">
        <v>1.1020000000000001</v>
      </c>
      <c r="S201">
        <v>1.163</v>
      </c>
      <c r="T201">
        <v>1.212</v>
      </c>
      <c r="U201">
        <v>1.2529999999999999</v>
      </c>
      <c r="V201">
        <v>1.286</v>
      </c>
      <c r="W201">
        <v>1.3120000000000001</v>
      </c>
    </row>
    <row r="202" spans="1:23" x14ac:dyDescent="0.2">
      <c r="B202">
        <v>1968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6.6E-3</v>
      </c>
      <c r="J202">
        <v>0.17</v>
      </c>
      <c r="K202">
        <v>0.30299999999999999</v>
      </c>
      <c r="L202">
        <v>0.44700000000000001</v>
      </c>
      <c r="M202">
        <v>0.58899999999999997</v>
      </c>
      <c r="N202">
        <v>0.72199999999999998</v>
      </c>
      <c r="O202">
        <v>0.84</v>
      </c>
      <c r="P202">
        <v>0.94199999999999995</v>
      </c>
      <c r="Q202">
        <v>1.0289999999999999</v>
      </c>
      <c r="R202">
        <v>1.1020000000000001</v>
      </c>
      <c r="S202">
        <v>1.163</v>
      </c>
      <c r="T202">
        <v>1.212</v>
      </c>
      <c r="U202">
        <v>1.2529999999999999</v>
      </c>
      <c r="V202">
        <v>1.286</v>
      </c>
      <c r="W202">
        <v>1.3120000000000001</v>
      </c>
    </row>
    <row r="203" spans="1:23" x14ac:dyDescent="0.2">
      <c r="B203">
        <v>1969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6.6E-3</v>
      </c>
      <c r="J203">
        <v>0.17</v>
      </c>
      <c r="K203">
        <v>0.30299999999999999</v>
      </c>
      <c r="L203">
        <v>0.44700000000000001</v>
      </c>
      <c r="M203">
        <v>0.58899999999999997</v>
      </c>
      <c r="N203">
        <v>0.72199999999999998</v>
      </c>
      <c r="O203">
        <v>0.84</v>
      </c>
      <c r="P203">
        <v>0.94199999999999995</v>
      </c>
      <c r="Q203">
        <v>1.0289999999999999</v>
      </c>
      <c r="R203">
        <v>1.1020000000000001</v>
      </c>
      <c r="S203">
        <v>1.163</v>
      </c>
      <c r="T203">
        <v>1.212</v>
      </c>
      <c r="U203">
        <v>1.2529999999999999</v>
      </c>
      <c r="V203">
        <v>1.286</v>
      </c>
      <c r="W203">
        <v>1.3120000000000001</v>
      </c>
    </row>
    <row r="204" spans="1:23" x14ac:dyDescent="0.2">
      <c r="B204">
        <v>1970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6.6E-3</v>
      </c>
      <c r="J204">
        <v>0.17</v>
      </c>
      <c r="K204">
        <v>0.30299999999999999</v>
      </c>
      <c r="L204">
        <v>0.44700000000000001</v>
      </c>
      <c r="M204">
        <v>0.58899999999999997</v>
      </c>
      <c r="N204">
        <v>0.72199999999999998</v>
      </c>
      <c r="O204">
        <v>0.84</v>
      </c>
      <c r="P204">
        <v>0.94199999999999995</v>
      </c>
      <c r="Q204">
        <v>1.0289999999999999</v>
      </c>
      <c r="R204">
        <v>1.1020000000000001</v>
      </c>
      <c r="S204">
        <v>1.163</v>
      </c>
      <c r="T204">
        <v>1.212</v>
      </c>
      <c r="U204">
        <v>1.2529999999999999</v>
      </c>
      <c r="V204">
        <v>1.286</v>
      </c>
      <c r="W204">
        <v>1.3120000000000001</v>
      </c>
    </row>
    <row r="205" spans="1:23" x14ac:dyDescent="0.2">
      <c r="B205">
        <v>1971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6.6E-3</v>
      </c>
      <c r="J205">
        <v>0.17</v>
      </c>
      <c r="K205">
        <v>0.30299999999999999</v>
      </c>
      <c r="L205">
        <v>0.44700000000000001</v>
      </c>
      <c r="M205">
        <v>0.58899999999999997</v>
      </c>
      <c r="N205">
        <v>0.72199999999999998</v>
      </c>
      <c r="O205">
        <v>0.84</v>
      </c>
      <c r="P205">
        <v>0.94199999999999995</v>
      </c>
      <c r="Q205">
        <v>1.0289999999999999</v>
      </c>
      <c r="R205">
        <v>1.1020000000000001</v>
      </c>
      <c r="S205">
        <v>1.163</v>
      </c>
      <c r="T205">
        <v>1.212</v>
      </c>
      <c r="U205">
        <v>1.2529999999999999</v>
      </c>
      <c r="V205">
        <v>1.286</v>
      </c>
      <c r="W205">
        <v>1.3120000000000001</v>
      </c>
    </row>
    <row r="206" spans="1:23" x14ac:dyDescent="0.2">
      <c r="B206">
        <v>1972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6.6E-3</v>
      </c>
      <c r="J206">
        <v>0.17</v>
      </c>
      <c r="K206">
        <v>0.30299999999999999</v>
      </c>
      <c r="L206">
        <v>0.44700000000000001</v>
      </c>
      <c r="M206">
        <v>0.58899999999999997</v>
      </c>
      <c r="N206">
        <v>0.72199999999999998</v>
      </c>
      <c r="O206">
        <v>0.84</v>
      </c>
      <c r="P206">
        <v>0.94199999999999995</v>
      </c>
      <c r="Q206">
        <v>1.0289999999999999</v>
      </c>
      <c r="R206">
        <v>1.1020000000000001</v>
      </c>
      <c r="S206">
        <v>1.163</v>
      </c>
      <c r="T206">
        <v>1.212</v>
      </c>
      <c r="U206">
        <v>1.2529999999999999</v>
      </c>
      <c r="V206">
        <v>1.286</v>
      </c>
      <c r="W206">
        <v>1.3120000000000001</v>
      </c>
    </row>
    <row r="207" spans="1:23" x14ac:dyDescent="0.2">
      <c r="B207">
        <v>1973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6.6E-3</v>
      </c>
      <c r="J207">
        <v>0.17</v>
      </c>
      <c r="K207">
        <v>0.30299999999999999</v>
      </c>
      <c r="L207">
        <v>0.44700000000000001</v>
      </c>
      <c r="M207">
        <v>0.58899999999999997</v>
      </c>
      <c r="N207">
        <v>0.72199999999999998</v>
      </c>
      <c r="O207">
        <v>0.84</v>
      </c>
      <c r="P207">
        <v>0.94199999999999995</v>
      </c>
      <c r="Q207">
        <v>1.0289999999999999</v>
      </c>
      <c r="R207">
        <v>1.1020000000000001</v>
      </c>
      <c r="S207">
        <v>1.163</v>
      </c>
      <c r="T207">
        <v>1.212</v>
      </c>
      <c r="U207">
        <v>1.2529999999999999</v>
      </c>
      <c r="V207">
        <v>1.286</v>
      </c>
      <c r="W207">
        <v>1.3120000000000001</v>
      </c>
    </row>
    <row r="208" spans="1:23" x14ac:dyDescent="0.2">
      <c r="B208">
        <v>1974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6.6E-3</v>
      </c>
      <c r="J208">
        <v>0.17</v>
      </c>
      <c r="K208">
        <v>0.30299999999999999</v>
      </c>
      <c r="L208">
        <v>0.44700000000000001</v>
      </c>
      <c r="M208">
        <v>0.58899999999999997</v>
      </c>
      <c r="N208">
        <v>0.72199999999999998</v>
      </c>
      <c r="O208">
        <v>0.84</v>
      </c>
      <c r="P208">
        <v>0.94199999999999995</v>
      </c>
      <c r="Q208">
        <v>1.0289999999999999</v>
      </c>
      <c r="R208">
        <v>1.1020000000000001</v>
      </c>
      <c r="S208">
        <v>1.163</v>
      </c>
      <c r="T208">
        <v>1.212</v>
      </c>
      <c r="U208">
        <v>1.2529999999999999</v>
      </c>
      <c r="V208">
        <v>1.286</v>
      </c>
      <c r="W208">
        <v>1.3120000000000001</v>
      </c>
    </row>
    <row r="209" spans="2:23" x14ac:dyDescent="0.2">
      <c r="B209">
        <v>1975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6.6E-3</v>
      </c>
      <c r="J209">
        <v>0.17</v>
      </c>
      <c r="K209">
        <v>0.30299999999999999</v>
      </c>
      <c r="L209">
        <v>0.44700000000000001</v>
      </c>
      <c r="M209">
        <v>0.58899999999999997</v>
      </c>
      <c r="N209">
        <v>0.72199999999999998</v>
      </c>
      <c r="O209">
        <v>0.84</v>
      </c>
      <c r="P209">
        <v>0.94199999999999995</v>
      </c>
      <c r="Q209">
        <v>1.0289999999999999</v>
      </c>
      <c r="R209">
        <v>1.1020000000000001</v>
      </c>
      <c r="S209">
        <v>1.163</v>
      </c>
      <c r="T209">
        <v>1.212</v>
      </c>
      <c r="U209">
        <v>1.2529999999999999</v>
      </c>
      <c r="V209">
        <v>1.286</v>
      </c>
      <c r="W209">
        <v>1.3120000000000001</v>
      </c>
    </row>
    <row r="210" spans="2:23" x14ac:dyDescent="0.2">
      <c r="B210">
        <v>1976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6.6E-3</v>
      </c>
      <c r="J210">
        <v>0.17</v>
      </c>
      <c r="K210">
        <v>0.30299999999999999</v>
      </c>
      <c r="L210">
        <v>0.44700000000000001</v>
      </c>
      <c r="M210">
        <v>0.58899999999999997</v>
      </c>
      <c r="N210">
        <v>0.72199999999999998</v>
      </c>
      <c r="O210">
        <v>0.84</v>
      </c>
      <c r="P210">
        <v>0.94199999999999995</v>
      </c>
      <c r="Q210">
        <v>1.0289999999999999</v>
      </c>
      <c r="R210">
        <v>1.1020000000000001</v>
      </c>
      <c r="S210">
        <v>1.163</v>
      </c>
      <c r="T210">
        <v>1.212</v>
      </c>
      <c r="U210">
        <v>1.2529999999999999</v>
      </c>
      <c r="V210">
        <v>1.286</v>
      </c>
      <c r="W210">
        <v>1.3120000000000001</v>
      </c>
    </row>
    <row r="211" spans="2:23" x14ac:dyDescent="0.2">
      <c r="B211">
        <v>1977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6.6E-3</v>
      </c>
      <c r="J211">
        <v>0.17</v>
      </c>
      <c r="K211">
        <v>0.30299999999999999</v>
      </c>
      <c r="L211">
        <v>0.44700000000000001</v>
      </c>
      <c r="M211">
        <v>0.58899999999999997</v>
      </c>
      <c r="N211">
        <v>0.72199999999999998</v>
      </c>
      <c r="O211">
        <v>0.84</v>
      </c>
      <c r="P211">
        <v>0.94199999999999995</v>
      </c>
      <c r="Q211">
        <v>1.0289999999999999</v>
      </c>
      <c r="R211">
        <v>1.1020000000000001</v>
      </c>
      <c r="S211">
        <v>1.163</v>
      </c>
      <c r="T211">
        <v>1.212</v>
      </c>
      <c r="U211">
        <v>1.2529999999999999</v>
      </c>
      <c r="V211">
        <v>1.286</v>
      </c>
      <c r="W211">
        <v>1.3120000000000001</v>
      </c>
    </row>
    <row r="212" spans="2:23" x14ac:dyDescent="0.2">
      <c r="B212">
        <v>1978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6.6E-3</v>
      </c>
      <c r="J212">
        <v>0.17</v>
      </c>
      <c r="K212">
        <v>0.30299999999999999</v>
      </c>
      <c r="L212">
        <v>0.44700000000000001</v>
      </c>
      <c r="M212">
        <v>0.58899999999999997</v>
      </c>
      <c r="N212">
        <v>0.72199999999999998</v>
      </c>
      <c r="O212">
        <v>0.84</v>
      </c>
      <c r="P212">
        <v>0.94199999999999995</v>
      </c>
      <c r="Q212">
        <v>1.0289999999999999</v>
      </c>
      <c r="R212">
        <v>1.1020000000000001</v>
      </c>
      <c r="S212">
        <v>1.163</v>
      </c>
      <c r="T212">
        <v>1.212</v>
      </c>
      <c r="U212">
        <v>1.2529999999999999</v>
      </c>
      <c r="V212">
        <v>1.286</v>
      </c>
      <c r="W212">
        <v>1.3120000000000001</v>
      </c>
    </row>
    <row r="213" spans="2:23" x14ac:dyDescent="0.2">
      <c r="B213">
        <v>1979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6.6E-3</v>
      </c>
      <c r="J213">
        <v>0.17</v>
      </c>
      <c r="K213">
        <v>0.30299999999999999</v>
      </c>
      <c r="L213">
        <v>0.44700000000000001</v>
      </c>
      <c r="M213">
        <v>0.58899999999999997</v>
      </c>
      <c r="N213">
        <v>0.72199999999999998</v>
      </c>
      <c r="O213">
        <v>0.84</v>
      </c>
      <c r="P213">
        <v>0.94199999999999995</v>
      </c>
      <c r="Q213">
        <v>1.0289999999999999</v>
      </c>
      <c r="R213">
        <v>1.1020000000000001</v>
      </c>
      <c r="S213">
        <v>1.163</v>
      </c>
      <c r="T213">
        <v>1.212</v>
      </c>
      <c r="U213">
        <v>1.2529999999999999</v>
      </c>
      <c r="V213">
        <v>1.286</v>
      </c>
      <c r="W213">
        <v>1.3120000000000001</v>
      </c>
    </row>
    <row r="214" spans="2:23" x14ac:dyDescent="0.2">
      <c r="B214">
        <v>1980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6.6E-3</v>
      </c>
      <c r="J214">
        <v>0.17</v>
      </c>
      <c r="K214">
        <v>0.30299999999999999</v>
      </c>
      <c r="L214">
        <v>0.44700000000000001</v>
      </c>
      <c r="M214">
        <v>0.58899999999999997</v>
      </c>
      <c r="N214">
        <v>0.72199999999999998</v>
      </c>
      <c r="O214">
        <v>0.84</v>
      </c>
      <c r="P214">
        <v>0.94199999999999995</v>
      </c>
      <c r="Q214">
        <v>1.0289999999999999</v>
      </c>
      <c r="R214">
        <v>1.1020000000000001</v>
      </c>
      <c r="S214">
        <v>1.163</v>
      </c>
      <c r="T214">
        <v>1.212</v>
      </c>
      <c r="U214">
        <v>1.2529999999999999</v>
      </c>
      <c r="V214">
        <v>1.286</v>
      </c>
      <c r="W214">
        <v>1.3120000000000001</v>
      </c>
    </row>
    <row r="215" spans="2:23" x14ac:dyDescent="0.2">
      <c r="B215">
        <v>1981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6.6E-3</v>
      </c>
      <c r="J215">
        <v>0.17</v>
      </c>
      <c r="K215">
        <v>0.30299999999999999</v>
      </c>
      <c r="L215">
        <v>0.44700000000000001</v>
      </c>
      <c r="M215">
        <v>0.58899999999999997</v>
      </c>
      <c r="N215">
        <v>0.72199999999999998</v>
      </c>
      <c r="O215">
        <v>0.84</v>
      </c>
      <c r="P215">
        <v>0.94199999999999995</v>
      </c>
      <c r="Q215">
        <v>1.0289999999999999</v>
      </c>
      <c r="R215">
        <v>1.1020000000000001</v>
      </c>
      <c r="S215">
        <v>1.163</v>
      </c>
      <c r="T215">
        <v>1.212</v>
      </c>
      <c r="U215">
        <v>1.2529999999999999</v>
      </c>
      <c r="V215">
        <v>1.286</v>
      </c>
      <c r="W215">
        <v>1.3120000000000001</v>
      </c>
    </row>
    <row r="216" spans="2:23" x14ac:dyDescent="0.2">
      <c r="B216">
        <v>1982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6.6E-3</v>
      </c>
      <c r="J216">
        <v>0.17</v>
      </c>
      <c r="K216">
        <v>0.30299999999999999</v>
      </c>
      <c r="L216">
        <v>0.44700000000000001</v>
      </c>
      <c r="M216">
        <v>0.58899999999999997</v>
      </c>
      <c r="N216">
        <v>0.72199999999999998</v>
      </c>
      <c r="O216">
        <v>0.84</v>
      </c>
      <c r="P216">
        <v>0.94199999999999995</v>
      </c>
      <c r="Q216">
        <v>1.0289999999999999</v>
      </c>
      <c r="R216">
        <v>1.1020000000000001</v>
      </c>
      <c r="S216">
        <v>1.163</v>
      </c>
      <c r="T216">
        <v>1.212</v>
      </c>
      <c r="U216">
        <v>1.2529999999999999</v>
      </c>
      <c r="V216">
        <v>1.286</v>
      </c>
      <c r="W216">
        <v>1.3120000000000001</v>
      </c>
    </row>
    <row r="217" spans="2:23" x14ac:dyDescent="0.2">
      <c r="B217">
        <v>1983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6.6E-3</v>
      </c>
      <c r="J217">
        <v>0.17</v>
      </c>
      <c r="K217">
        <v>0.30299999999999999</v>
      </c>
      <c r="L217">
        <v>0.44700000000000001</v>
      </c>
      <c r="M217">
        <v>0.58899999999999997</v>
      </c>
      <c r="N217">
        <v>0.72199999999999998</v>
      </c>
      <c r="O217">
        <v>0.84</v>
      </c>
      <c r="P217">
        <v>0.94199999999999995</v>
      </c>
      <c r="Q217">
        <v>1.0289999999999999</v>
      </c>
      <c r="R217">
        <v>1.1020000000000001</v>
      </c>
      <c r="S217">
        <v>1.163</v>
      </c>
      <c r="T217">
        <v>1.212</v>
      </c>
      <c r="U217">
        <v>1.2529999999999999</v>
      </c>
      <c r="V217">
        <v>1.286</v>
      </c>
      <c r="W217">
        <v>1.3120000000000001</v>
      </c>
    </row>
    <row r="218" spans="2:23" x14ac:dyDescent="0.2">
      <c r="B218">
        <v>1984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6.6E-3</v>
      </c>
      <c r="J218">
        <v>0.17</v>
      </c>
      <c r="K218">
        <v>0.30299999999999999</v>
      </c>
      <c r="L218">
        <v>0.44700000000000001</v>
      </c>
      <c r="M218">
        <v>0.58899999999999997</v>
      </c>
      <c r="N218">
        <v>0.72199999999999998</v>
      </c>
      <c r="O218">
        <v>0.84</v>
      </c>
      <c r="P218">
        <v>0.94199999999999995</v>
      </c>
      <c r="Q218">
        <v>1.0289999999999999</v>
      </c>
      <c r="R218">
        <v>1.1020000000000001</v>
      </c>
      <c r="S218">
        <v>1.163</v>
      </c>
      <c r="T218">
        <v>1.212</v>
      </c>
      <c r="U218">
        <v>1.2529999999999999</v>
      </c>
      <c r="V218">
        <v>1.286</v>
      </c>
      <c r="W218">
        <v>1.3120000000000001</v>
      </c>
    </row>
    <row r="219" spans="2:23" x14ac:dyDescent="0.2">
      <c r="B219">
        <v>1985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6.6E-3</v>
      </c>
      <c r="J219">
        <v>0.17</v>
      </c>
      <c r="K219">
        <v>0.30299999999999999</v>
      </c>
      <c r="L219">
        <v>0.44700000000000001</v>
      </c>
      <c r="M219">
        <v>0.58899999999999997</v>
      </c>
      <c r="N219">
        <v>0.72199999999999998</v>
      </c>
      <c r="O219">
        <v>0.84</v>
      </c>
      <c r="P219">
        <v>0.94199999999999995</v>
      </c>
      <c r="Q219">
        <v>1.0289999999999999</v>
      </c>
      <c r="R219">
        <v>1.1020000000000001</v>
      </c>
      <c r="S219">
        <v>1.163</v>
      </c>
      <c r="T219">
        <v>1.212</v>
      </c>
      <c r="U219">
        <v>1.2529999999999999</v>
      </c>
      <c r="V219">
        <v>1.286</v>
      </c>
      <c r="W219">
        <v>1.3120000000000001</v>
      </c>
    </row>
    <row r="220" spans="2:23" x14ac:dyDescent="0.2">
      <c r="B220">
        <v>1986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6.6E-3</v>
      </c>
      <c r="J220">
        <v>0.17</v>
      </c>
      <c r="K220">
        <v>0.30299999999999999</v>
      </c>
      <c r="L220">
        <v>0.44700000000000001</v>
      </c>
      <c r="M220">
        <v>0.58899999999999997</v>
      </c>
      <c r="N220">
        <v>0.72199999999999998</v>
      </c>
      <c r="O220">
        <v>0.84</v>
      </c>
      <c r="P220">
        <v>0.94199999999999995</v>
      </c>
      <c r="Q220">
        <v>1.0289999999999999</v>
      </c>
      <c r="R220">
        <v>1.1020000000000001</v>
      </c>
      <c r="S220">
        <v>1.163</v>
      </c>
      <c r="T220">
        <v>1.212</v>
      </c>
      <c r="U220">
        <v>1.2529999999999999</v>
      </c>
      <c r="V220">
        <v>1.286</v>
      </c>
      <c r="W220">
        <v>1.3120000000000001</v>
      </c>
    </row>
    <row r="221" spans="2:23" x14ac:dyDescent="0.2">
      <c r="B221">
        <v>1987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6.6E-3</v>
      </c>
      <c r="J221">
        <v>0.17</v>
      </c>
      <c r="K221">
        <v>0.30299999999999999</v>
      </c>
      <c r="L221">
        <v>0.44700000000000001</v>
      </c>
      <c r="M221">
        <v>0.58899999999999997</v>
      </c>
      <c r="N221">
        <v>0.72199999999999998</v>
      </c>
      <c r="O221">
        <v>0.84</v>
      </c>
      <c r="P221">
        <v>0.94199999999999995</v>
      </c>
      <c r="Q221">
        <v>1.0289999999999999</v>
      </c>
      <c r="R221">
        <v>1.1020000000000001</v>
      </c>
      <c r="S221">
        <v>1.163</v>
      </c>
      <c r="T221">
        <v>1.212</v>
      </c>
      <c r="U221">
        <v>1.2529999999999999</v>
      </c>
      <c r="V221">
        <v>1.286</v>
      </c>
      <c r="W221">
        <v>1.3120000000000001</v>
      </c>
    </row>
    <row r="222" spans="2:23" x14ac:dyDescent="0.2">
      <c r="B222">
        <v>1988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6.6E-3</v>
      </c>
      <c r="J222">
        <v>0.17</v>
      </c>
      <c r="K222">
        <v>0.30299999999999999</v>
      </c>
      <c r="L222">
        <v>0.44700000000000001</v>
      </c>
      <c r="M222">
        <v>0.58899999999999997</v>
      </c>
      <c r="N222">
        <v>0.72199999999999998</v>
      </c>
      <c r="O222">
        <v>0.84</v>
      </c>
      <c r="P222">
        <v>0.94199999999999995</v>
      </c>
      <c r="Q222">
        <v>1.0289999999999999</v>
      </c>
      <c r="R222">
        <v>1.1020000000000001</v>
      </c>
      <c r="S222">
        <v>1.163</v>
      </c>
      <c r="T222">
        <v>1.212</v>
      </c>
      <c r="U222">
        <v>1.2529999999999999</v>
      </c>
      <c r="V222">
        <v>1.286</v>
      </c>
      <c r="W222">
        <v>1.3120000000000001</v>
      </c>
    </row>
    <row r="223" spans="2:23" x14ac:dyDescent="0.2">
      <c r="B223">
        <v>1989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6.6E-3</v>
      </c>
      <c r="J223">
        <v>0.17</v>
      </c>
      <c r="K223">
        <v>0.30299999999999999</v>
      </c>
      <c r="L223">
        <v>0.44700000000000001</v>
      </c>
      <c r="M223">
        <v>0.58899999999999997</v>
      </c>
      <c r="N223">
        <v>0.72199999999999998</v>
      </c>
      <c r="O223">
        <v>0.84</v>
      </c>
      <c r="P223">
        <v>0.94199999999999995</v>
      </c>
      <c r="Q223">
        <v>1.0289999999999999</v>
      </c>
      <c r="R223">
        <v>1.1020000000000001</v>
      </c>
      <c r="S223">
        <v>1.163</v>
      </c>
      <c r="T223">
        <v>1.212</v>
      </c>
      <c r="U223">
        <v>1.2529999999999999</v>
      </c>
      <c r="V223">
        <v>1.286</v>
      </c>
      <c r="W223">
        <v>1.3120000000000001</v>
      </c>
    </row>
    <row r="224" spans="2:23" x14ac:dyDescent="0.2">
      <c r="B224">
        <v>1990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6.6E-3</v>
      </c>
      <c r="J224">
        <v>0.17</v>
      </c>
      <c r="K224">
        <v>0.30299999999999999</v>
      </c>
      <c r="L224">
        <v>0.44700000000000001</v>
      </c>
      <c r="M224">
        <v>0.58899999999999997</v>
      </c>
      <c r="N224">
        <v>0.72199999999999998</v>
      </c>
      <c r="O224">
        <v>0.84</v>
      </c>
      <c r="P224">
        <v>0.94199999999999995</v>
      </c>
      <c r="Q224">
        <v>1.0289999999999999</v>
      </c>
      <c r="R224">
        <v>1.1020000000000001</v>
      </c>
      <c r="S224">
        <v>1.163</v>
      </c>
      <c r="T224">
        <v>1.212</v>
      </c>
      <c r="U224">
        <v>1.2529999999999999</v>
      </c>
      <c r="V224">
        <v>1.286</v>
      </c>
      <c r="W224">
        <v>1.3120000000000001</v>
      </c>
    </row>
    <row r="225" spans="2:23" x14ac:dyDescent="0.2">
      <c r="B225">
        <v>1991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6.6E-3</v>
      </c>
      <c r="J225">
        <v>0.149613</v>
      </c>
      <c r="K225">
        <v>0.28829315</v>
      </c>
      <c r="L225">
        <v>0.48516767500000002</v>
      </c>
      <c r="M225">
        <v>0.60584149600000003</v>
      </c>
      <c r="N225">
        <v>0.729371624</v>
      </c>
      <c r="O225">
        <v>0.84409696499999998</v>
      </c>
      <c r="P225">
        <v>0.88269347099999995</v>
      </c>
      <c r="Q225">
        <v>1.0163191540000001</v>
      </c>
      <c r="R225">
        <v>1.1243584170000001</v>
      </c>
      <c r="S225">
        <v>1.1410804450000001</v>
      </c>
      <c r="T225">
        <v>1.2315332560000001</v>
      </c>
      <c r="U225">
        <v>1.2218712199999999</v>
      </c>
      <c r="V225">
        <v>1.2947968000000001</v>
      </c>
      <c r="W225">
        <v>1.2516128019999999</v>
      </c>
    </row>
    <row r="226" spans="2:23" x14ac:dyDescent="0.2">
      <c r="B226">
        <v>1992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6.6E-3</v>
      </c>
      <c r="J226">
        <v>0.179094</v>
      </c>
      <c r="K226">
        <v>0.39680313</v>
      </c>
      <c r="L226">
        <v>0.46469743200000002</v>
      </c>
      <c r="M226">
        <v>0.65119010099999997</v>
      </c>
      <c r="N226">
        <v>0.71367562500000004</v>
      </c>
      <c r="O226">
        <v>0.81854259799999995</v>
      </c>
      <c r="P226">
        <v>0.98578653500000002</v>
      </c>
      <c r="Q226">
        <v>1.0304195469999999</v>
      </c>
      <c r="R226">
        <v>1.199785801</v>
      </c>
      <c r="S226">
        <v>1.236505467</v>
      </c>
      <c r="T226">
        <v>1.2692402199999999</v>
      </c>
      <c r="U226">
        <v>1.193139554</v>
      </c>
      <c r="V226">
        <v>1.3574297799999999</v>
      </c>
      <c r="W226">
        <v>1.4313864999999999</v>
      </c>
    </row>
    <row r="227" spans="2:23" x14ac:dyDescent="0.2">
      <c r="B227">
        <v>1993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6.6E-3</v>
      </c>
      <c r="J227">
        <v>0.33130999999999999</v>
      </c>
      <c r="K227">
        <v>0.49472775000000002</v>
      </c>
      <c r="L227">
        <v>0.61207145399999996</v>
      </c>
      <c r="M227">
        <v>0.65181736899999998</v>
      </c>
      <c r="N227">
        <v>0.77485801799999998</v>
      </c>
      <c r="O227">
        <v>0.93447572700000003</v>
      </c>
      <c r="P227">
        <v>1.062411234</v>
      </c>
      <c r="Q227">
        <v>1.19773405</v>
      </c>
      <c r="R227">
        <v>1.24041873</v>
      </c>
      <c r="S227">
        <v>1.4233353900000001</v>
      </c>
      <c r="T227">
        <v>1.53983216</v>
      </c>
      <c r="U227">
        <v>1.57572931</v>
      </c>
      <c r="V227">
        <v>1.60870209</v>
      </c>
      <c r="W227">
        <v>1.50768835</v>
      </c>
    </row>
    <row r="228" spans="2:23" x14ac:dyDescent="0.2">
      <c r="B228">
        <v>1994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6.6E-3</v>
      </c>
      <c r="J228">
        <v>0.23309099999999999</v>
      </c>
      <c r="K228">
        <v>0.400050503</v>
      </c>
      <c r="L228">
        <v>0.65162642199999998</v>
      </c>
      <c r="M228">
        <v>0.73239009600000005</v>
      </c>
      <c r="N228">
        <v>0.74580283599999997</v>
      </c>
      <c r="O228">
        <v>0.72697250000000002</v>
      </c>
      <c r="P228">
        <v>1.07004583</v>
      </c>
      <c r="Q228">
        <v>1.3798941499999999</v>
      </c>
      <c r="R228">
        <v>1.3248626699999999</v>
      </c>
      <c r="S228">
        <v>1.3350201159999999</v>
      </c>
      <c r="T228">
        <v>1.4090071500000001</v>
      </c>
      <c r="U228">
        <v>1.397040133</v>
      </c>
      <c r="V228">
        <v>1.2778383900000001</v>
      </c>
      <c r="W228">
        <v>1.3697934899999999</v>
      </c>
    </row>
    <row r="229" spans="2:23" x14ac:dyDescent="0.2">
      <c r="B229">
        <v>1995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6.6E-3</v>
      </c>
      <c r="J229">
        <v>0.15348000000000001</v>
      </c>
      <c r="K229">
        <v>0.38561153399999998</v>
      </c>
      <c r="L229">
        <v>0.50526448899999998</v>
      </c>
      <c r="M229">
        <v>0.72852211200000005</v>
      </c>
      <c r="N229">
        <v>0.84324485699999996</v>
      </c>
      <c r="O229">
        <v>0.84729560900000001</v>
      </c>
      <c r="P229">
        <v>0.96959189300000004</v>
      </c>
      <c r="Q229">
        <v>1.231843043</v>
      </c>
      <c r="R229">
        <v>1.2963015950000001</v>
      </c>
      <c r="S229">
        <v>1.4006776999999999</v>
      </c>
      <c r="T229">
        <v>1.4019511099999999</v>
      </c>
      <c r="U229">
        <v>1.3922330999999999</v>
      </c>
      <c r="V229">
        <v>1.094947991</v>
      </c>
      <c r="W229">
        <v>1.3055071600000001</v>
      </c>
    </row>
    <row r="230" spans="2:23" x14ac:dyDescent="0.2">
      <c r="B230">
        <v>1996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6.6E-3</v>
      </c>
      <c r="J230">
        <v>0.29288900000000001</v>
      </c>
      <c r="K230">
        <v>0.335606389</v>
      </c>
      <c r="L230">
        <v>0.44507442699999999</v>
      </c>
      <c r="M230">
        <v>0.684364427</v>
      </c>
      <c r="N230">
        <v>0.79676502800000004</v>
      </c>
      <c r="O230">
        <v>0.94837943999999996</v>
      </c>
      <c r="P230">
        <v>0.95551914199999999</v>
      </c>
      <c r="Q230">
        <v>1.02546574</v>
      </c>
      <c r="R230">
        <v>1.0996979069999999</v>
      </c>
      <c r="S230">
        <v>1.418002059</v>
      </c>
      <c r="T230">
        <v>1.48923278</v>
      </c>
      <c r="U230">
        <v>1.52059129</v>
      </c>
      <c r="V230">
        <v>1.70190128</v>
      </c>
      <c r="W230">
        <v>1.60196253</v>
      </c>
    </row>
    <row r="231" spans="2:23" x14ac:dyDescent="0.2">
      <c r="B231">
        <v>1997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6.6E-3</v>
      </c>
      <c r="J231">
        <v>0.18718399999999999</v>
      </c>
      <c r="K231">
        <v>0.32671750999999999</v>
      </c>
      <c r="L231">
        <v>0.47686995100000001</v>
      </c>
      <c r="M231">
        <v>0.55904552100000005</v>
      </c>
      <c r="N231">
        <v>0.74756441299999998</v>
      </c>
      <c r="O231">
        <v>0.88880778500000002</v>
      </c>
      <c r="P231">
        <v>1.074088782</v>
      </c>
      <c r="Q231">
        <v>1.09517763</v>
      </c>
      <c r="R231">
        <v>1.2356582039999999</v>
      </c>
      <c r="S231">
        <v>1.286725055</v>
      </c>
      <c r="T231">
        <v>1.3997346399999999</v>
      </c>
      <c r="U231">
        <v>1.56127113</v>
      </c>
      <c r="V231">
        <v>1.36341636</v>
      </c>
      <c r="W231">
        <v>1.3377541470000001</v>
      </c>
    </row>
    <row r="232" spans="2:23" x14ac:dyDescent="0.2">
      <c r="B232">
        <v>1998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6.6E-3</v>
      </c>
      <c r="J232">
        <v>0.19053600000000001</v>
      </c>
      <c r="K232">
        <v>0.369383672</v>
      </c>
      <c r="L232">
        <v>0.58930249599999995</v>
      </c>
      <c r="M232">
        <v>0.61837613899999999</v>
      </c>
      <c r="N232">
        <v>0.62162803099999997</v>
      </c>
      <c r="O232">
        <v>0.77956834100000005</v>
      </c>
      <c r="P232">
        <v>1.040015819</v>
      </c>
      <c r="Q232">
        <v>1.1692864000000001</v>
      </c>
      <c r="R232">
        <v>1.27585814</v>
      </c>
      <c r="S232">
        <v>1.3161312439999999</v>
      </c>
      <c r="T232">
        <v>1.4277181000000001</v>
      </c>
      <c r="U232">
        <v>1.4483634700000001</v>
      </c>
      <c r="V232">
        <v>1.4369743399999999</v>
      </c>
      <c r="W232">
        <v>1.5283707769999999</v>
      </c>
    </row>
    <row r="233" spans="2:23" x14ac:dyDescent="0.2">
      <c r="B233">
        <v>1999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6.6E-3</v>
      </c>
      <c r="J233">
        <v>0.187805</v>
      </c>
      <c r="K233">
        <v>0.40445582000000002</v>
      </c>
      <c r="L233">
        <v>0.50701592600000001</v>
      </c>
      <c r="M233">
        <v>0.64339166299999995</v>
      </c>
      <c r="N233">
        <v>0.70229428299999996</v>
      </c>
      <c r="O233">
        <v>0.72863191599999999</v>
      </c>
      <c r="P233">
        <v>0.89366223199999995</v>
      </c>
      <c r="Q233">
        <v>1.0377291630000001</v>
      </c>
      <c r="R233">
        <v>1.2527238300000001</v>
      </c>
      <c r="S233">
        <v>1.223967714</v>
      </c>
      <c r="T233">
        <v>1.42241993</v>
      </c>
      <c r="U233">
        <v>0.99486979600000003</v>
      </c>
      <c r="V233">
        <v>0.61644297000000003</v>
      </c>
      <c r="W233">
        <v>1.23864456</v>
      </c>
    </row>
    <row r="234" spans="2:23" x14ac:dyDescent="0.2">
      <c r="B234">
        <v>2000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6.6E-3</v>
      </c>
      <c r="J234">
        <v>0.21770800000000001</v>
      </c>
      <c r="K234">
        <v>0.35296691499999999</v>
      </c>
      <c r="L234">
        <v>0.52565662700000004</v>
      </c>
      <c r="M234">
        <v>0.62991624999999996</v>
      </c>
      <c r="N234">
        <v>0.73173843199999999</v>
      </c>
      <c r="O234">
        <v>0.77970764199999998</v>
      </c>
      <c r="P234">
        <v>0.80663755599999998</v>
      </c>
      <c r="Q234">
        <v>0.96790506899999995</v>
      </c>
      <c r="R234">
        <v>1.0148428819999999</v>
      </c>
      <c r="S234">
        <v>1.25287595</v>
      </c>
      <c r="T234">
        <v>1.286417827</v>
      </c>
      <c r="U234">
        <v>1.1081370800000001</v>
      </c>
      <c r="V234">
        <v>1.0838821000000001</v>
      </c>
      <c r="W234">
        <v>1.35876186</v>
      </c>
    </row>
    <row r="235" spans="2:23" x14ac:dyDescent="0.2">
      <c r="B235">
        <v>2001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6.4999999999999997E-3</v>
      </c>
      <c r="J235">
        <v>0.22672500000000001</v>
      </c>
      <c r="K235">
        <v>0.32898713000000002</v>
      </c>
      <c r="L235">
        <v>0.50477653899999997</v>
      </c>
      <c r="M235">
        <v>0.66791167900000004</v>
      </c>
      <c r="N235">
        <v>0.78550354499999997</v>
      </c>
      <c r="O235">
        <v>0.96381427799999997</v>
      </c>
      <c r="P235">
        <v>0.98564040900000005</v>
      </c>
      <c r="Q235">
        <v>1.061105349</v>
      </c>
      <c r="R235">
        <v>1.1328634900000001</v>
      </c>
      <c r="S235">
        <v>1.31951532</v>
      </c>
      <c r="T235">
        <v>1.4111078699999999</v>
      </c>
      <c r="U235">
        <v>1.5682545000000001</v>
      </c>
      <c r="V235">
        <v>1.4723921900000001</v>
      </c>
      <c r="W235">
        <v>1.4949214799999999</v>
      </c>
    </row>
    <row r="236" spans="2:23" x14ac:dyDescent="0.2">
      <c r="B236">
        <v>2002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6.7000000000000002E-3</v>
      </c>
      <c r="J236">
        <v>0.231265</v>
      </c>
      <c r="K236">
        <v>0.38494263299999998</v>
      </c>
      <c r="L236">
        <v>0.50982239100000004</v>
      </c>
      <c r="M236">
        <v>0.66734292299999998</v>
      </c>
      <c r="N236">
        <v>0.79884399800000006</v>
      </c>
      <c r="O236">
        <v>0.91085177500000003</v>
      </c>
      <c r="P236">
        <v>1.0257405319999999</v>
      </c>
      <c r="Q236">
        <v>1.11296386</v>
      </c>
      <c r="R236">
        <v>1.10152103</v>
      </c>
      <c r="S236">
        <v>1.2835165900000001</v>
      </c>
      <c r="T236">
        <v>1.44217266</v>
      </c>
      <c r="U236">
        <v>1.57874939</v>
      </c>
      <c r="V236">
        <v>1.2897122089999999</v>
      </c>
      <c r="W236">
        <v>1.56780282</v>
      </c>
    </row>
    <row r="237" spans="2:23" x14ac:dyDescent="0.2">
      <c r="B237">
        <v>2003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6.4999999999999997E-3</v>
      </c>
      <c r="J237">
        <v>0.27606999999999998</v>
      </c>
      <c r="K237">
        <v>0.48924121300000001</v>
      </c>
      <c r="L237">
        <v>0.548784202</v>
      </c>
      <c r="M237">
        <v>0.65156124400000004</v>
      </c>
      <c r="N237">
        <v>0.76883900900000002</v>
      </c>
      <c r="O237">
        <v>0.86300357699999997</v>
      </c>
      <c r="P237">
        <v>0.95278432000000002</v>
      </c>
      <c r="Q237">
        <v>1.0856497089999999</v>
      </c>
      <c r="R237">
        <v>1.20152919</v>
      </c>
      <c r="S237">
        <v>1.2115767</v>
      </c>
      <c r="T237">
        <v>1.1944533100000001</v>
      </c>
      <c r="U237">
        <v>1.3740637419999999</v>
      </c>
      <c r="V237">
        <v>1.3546630040000001</v>
      </c>
      <c r="W237">
        <v>1.7094415700000001</v>
      </c>
    </row>
    <row r="238" spans="2:23" x14ac:dyDescent="0.2">
      <c r="B238">
        <v>2004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6.7000000000000002E-3</v>
      </c>
      <c r="J238">
        <v>0.13478499999999999</v>
      </c>
      <c r="K238">
        <v>0.408485451</v>
      </c>
      <c r="L238">
        <v>0.58389089800000005</v>
      </c>
      <c r="M238">
        <v>0.64124721299999998</v>
      </c>
      <c r="N238">
        <v>0.759872306</v>
      </c>
      <c r="O238">
        <v>0.88763152499999998</v>
      </c>
      <c r="P238">
        <v>0.92437661100000001</v>
      </c>
      <c r="Q238">
        <v>1.035504964</v>
      </c>
      <c r="R238">
        <v>1.176251988</v>
      </c>
      <c r="S238">
        <v>1.126812073</v>
      </c>
      <c r="T238">
        <v>1.1667789529999999</v>
      </c>
      <c r="U238">
        <v>1.3094972570000001</v>
      </c>
      <c r="V238">
        <v>1.2536242049999999</v>
      </c>
      <c r="W238">
        <v>1.184688376</v>
      </c>
    </row>
    <row r="239" spans="2:23" x14ac:dyDescent="0.2">
      <c r="B239">
        <v>2005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6.6E-3</v>
      </c>
      <c r="J239">
        <v>0.28263899999999997</v>
      </c>
      <c r="K239">
        <v>0.35106987299999998</v>
      </c>
      <c r="L239">
        <v>0.50822721199999998</v>
      </c>
      <c r="M239">
        <v>0.64109120500000005</v>
      </c>
      <c r="N239">
        <v>0.74170981300000005</v>
      </c>
      <c r="O239">
        <v>0.88013402100000004</v>
      </c>
      <c r="P239">
        <v>0.95995541600000001</v>
      </c>
      <c r="Q239">
        <v>1.0616913210000001</v>
      </c>
      <c r="R239">
        <v>1.074204224</v>
      </c>
      <c r="S239">
        <v>1.2162803040000001</v>
      </c>
      <c r="T239">
        <v>1.2679849000000001</v>
      </c>
      <c r="U239">
        <v>1.2174879199999999</v>
      </c>
      <c r="V239">
        <v>1.0755048039999999</v>
      </c>
      <c r="W239">
        <v>1.3422823960000001</v>
      </c>
    </row>
    <row r="240" spans="2:23" x14ac:dyDescent="0.2">
      <c r="B240">
        <v>2006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6.6E-3</v>
      </c>
      <c r="J240">
        <v>0.174065</v>
      </c>
      <c r="K240">
        <v>0.30552192</v>
      </c>
      <c r="L240">
        <v>0.44837701400000002</v>
      </c>
      <c r="M240">
        <v>0.60639937499999996</v>
      </c>
      <c r="N240">
        <v>0.755330685</v>
      </c>
      <c r="O240">
        <v>0.85766536500000001</v>
      </c>
      <c r="P240">
        <v>0.95863133499999997</v>
      </c>
      <c r="Q240">
        <v>1.060309814</v>
      </c>
      <c r="R240">
        <v>1.1166167199999999</v>
      </c>
      <c r="S240">
        <v>1.1901030269999999</v>
      </c>
      <c r="T240">
        <v>1.2182009540000001</v>
      </c>
      <c r="U240">
        <v>1.279676942</v>
      </c>
      <c r="V240">
        <v>1.384136684</v>
      </c>
      <c r="W240">
        <v>1.41707779</v>
      </c>
    </row>
    <row r="241" spans="2:23" x14ac:dyDescent="0.2">
      <c r="B241">
        <v>2007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6.6333329999999999E-3</v>
      </c>
      <c r="J241">
        <v>0.154728</v>
      </c>
      <c r="K241">
        <v>0.34900604699999999</v>
      </c>
      <c r="L241">
        <v>0.50743312200000001</v>
      </c>
      <c r="M241">
        <v>0.64234526400000003</v>
      </c>
      <c r="N241">
        <v>0.78293435600000005</v>
      </c>
      <c r="O241">
        <v>0.96053357299999997</v>
      </c>
      <c r="P241">
        <v>1.100323808</v>
      </c>
      <c r="Q241">
        <v>1.1921782999999999</v>
      </c>
      <c r="R241">
        <v>1.26649122</v>
      </c>
      <c r="S241">
        <v>1.32689268</v>
      </c>
      <c r="T241">
        <v>1.4877258090000001</v>
      </c>
      <c r="U241">
        <v>1.4437879039999999</v>
      </c>
      <c r="V241">
        <v>1.72854413</v>
      </c>
      <c r="W241">
        <v>1.5117810300000001</v>
      </c>
    </row>
    <row r="242" spans="2:23" x14ac:dyDescent="0.2">
      <c r="B242">
        <v>2008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6.6111110000000002E-3</v>
      </c>
      <c r="J242">
        <v>0.2076326</v>
      </c>
      <c r="K242">
        <v>0.32822214500000002</v>
      </c>
      <c r="L242">
        <v>0.51871347000000001</v>
      </c>
      <c r="M242">
        <v>0.65268943199999996</v>
      </c>
      <c r="N242">
        <v>0.77393674899999998</v>
      </c>
      <c r="O242">
        <v>0.89990537800000003</v>
      </c>
      <c r="P242">
        <v>1.0542269799999999</v>
      </c>
      <c r="Q242">
        <v>1.1165658999999999</v>
      </c>
      <c r="R242">
        <v>1.2888614</v>
      </c>
      <c r="S242">
        <v>1.4524206200000001</v>
      </c>
      <c r="T242">
        <v>1.5277045600000001</v>
      </c>
      <c r="U242">
        <v>1.5604298599999999</v>
      </c>
      <c r="V242">
        <v>1.87355184</v>
      </c>
      <c r="W242">
        <v>1.64468809</v>
      </c>
    </row>
    <row r="243" spans="2:23" x14ac:dyDescent="0.2">
      <c r="B243">
        <v>2009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6.6044440000000001E-3</v>
      </c>
      <c r="J243">
        <v>0.135797</v>
      </c>
      <c r="K243">
        <v>0.33960644099999998</v>
      </c>
      <c r="L243">
        <v>0.52513007599999995</v>
      </c>
      <c r="M243">
        <v>0.70476810999999995</v>
      </c>
      <c r="N243">
        <v>0.87862653999999996</v>
      </c>
      <c r="O243">
        <v>0.99941708900000004</v>
      </c>
      <c r="P243">
        <v>1.1304915200000001</v>
      </c>
      <c r="Q243">
        <v>1.39828687</v>
      </c>
      <c r="R243">
        <v>1.4792251999999999</v>
      </c>
      <c r="S243">
        <v>1.5578807400000001</v>
      </c>
      <c r="T243">
        <v>1.5761519799999999</v>
      </c>
      <c r="U243">
        <v>1.8069385200000001</v>
      </c>
      <c r="V243">
        <v>2.0257022899999999</v>
      </c>
      <c r="W243">
        <v>2.22207877</v>
      </c>
    </row>
    <row r="244" spans="2:23" x14ac:dyDescent="0.2">
      <c r="B244">
        <v>2010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4.9767699999999998E-2</v>
      </c>
      <c r="J244">
        <v>0.17485600000000001</v>
      </c>
      <c r="K244">
        <v>0.38077297100000002</v>
      </c>
      <c r="L244">
        <v>0.48998927599999997</v>
      </c>
      <c r="M244">
        <v>0.66753034899999997</v>
      </c>
      <c r="N244">
        <v>0.909046943</v>
      </c>
      <c r="O244">
        <v>1.114264972</v>
      </c>
      <c r="P244">
        <v>1.2768558800000001</v>
      </c>
      <c r="Q244">
        <v>1.37360813</v>
      </c>
      <c r="R244">
        <v>1.5857564900000001</v>
      </c>
      <c r="S244">
        <v>1.6790191999999999</v>
      </c>
      <c r="T244">
        <v>1.92345261</v>
      </c>
      <c r="U244">
        <v>1.94790431</v>
      </c>
      <c r="V244">
        <v>2.0770388099999999</v>
      </c>
      <c r="W244">
        <v>2.2711612200000002</v>
      </c>
    </row>
    <row r="245" spans="2:23" x14ac:dyDescent="0.2">
      <c r="B245">
        <v>2011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3.0688206999999999E-2</v>
      </c>
      <c r="J245">
        <v>0.204737208</v>
      </c>
      <c r="K245">
        <v>0.290306334</v>
      </c>
      <c r="L245">
        <v>0.50827671799999996</v>
      </c>
      <c r="M245">
        <v>0.66555235000000001</v>
      </c>
      <c r="N245">
        <v>0.80944137599999999</v>
      </c>
      <c r="O245">
        <v>0.97145934199999995</v>
      </c>
      <c r="P245">
        <v>1.2237681199999999</v>
      </c>
      <c r="Q245">
        <v>1.3421732</v>
      </c>
      <c r="R245">
        <v>1.51301507</v>
      </c>
      <c r="S245">
        <v>1.58174035</v>
      </c>
      <c r="T245">
        <v>1.6233379100000001</v>
      </c>
      <c r="U245">
        <v>2.0795694600000001</v>
      </c>
      <c r="V245">
        <v>1.70723085</v>
      </c>
      <c r="W245">
        <v>2.2422366299999998</v>
      </c>
    </row>
    <row r="246" spans="2:23" x14ac:dyDescent="0.2">
      <c r="B246">
        <v>2012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2.9020117000000002E-2</v>
      </c>
      <c r="J246">
        <v>0.14197272499999999</v>
      </c>
      <c r="K246">
        <v>0.27060829199999997</v>
      </c>
      <c r="L246">
        <v>0.4094757</v>
      </c>
      <c r="M246">
        <v>0.64321348700000003</v>
      </c>
      <c r="N246">
        <v>0.82413792299999999</v>
      </c>
      <c r="O246">
        <v>0.97391986900000005</v>
      </c>
      <c r="P246">
        <v>1.1697351229999999</v>
      </c>
      <c r="Q246">
        <v>1.3028178500000001</v>
      </c>
      <c r="R246">
        <v>1.50945146</v>
      </c>
      <c r="S246">
        <v>1.5988688200000001</v>
      </c>
      <c r="T246">
        <v>1.63667487</v>
      </c>
      <c r="U246">
        <v>1.68001259</v>
      </c>
      <c r="V246">
        <v>2.0311515600000001</v>
      </c>
      <c r="W246">
        <v>2.0621331700000001</v>
      </c>
    </row>
    <row r="247" spans="2:23" x14ac:dyDescent="0.2">
      <c r="B247">
        <v>2013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9.4955100000000001E-2</v>
      </c>
      <c r="J247">
        <v>0.1439405</v>
      </c>
      <c r="K247">
        <v>0.28956505500000002</v>
      </c>
      <c r="L247">
        <v>0.442138315</v>
      </c>
      <c r="M247">
        <v>0.56446202099999998</v>
      </c>
      <c r="N247">
        <v>0.78057166099999997</v>
      </c>
      <c r="O247">
        <v>1.1301076400000001</v>
      </c>
      <c r="P247">
        <v>1.2814719800000001</v>
      </c>
      <c r="Q247">
        <v>1.43958081</v>
      </c>
      <c r="R247">
        <v>1.68472541</v>
      </c>
      <c r="S247">
        <v>1.8273518799999999</v>
      </c>
      <c r="T247">
        <v>1.7857340799999999</v>
      </c>
      <c r="U247">
        <v>1.93390415</v>
      </c>
      <c r="V247">
        <v>2.1590829899999999</v>
      </c>
      <c r="W247">
        <v>2.1821825499999998</v>
      </c>
    </row>
    <row r="248" spans="2:23" x14ac:dyDescent="0.2">
      <c r="B248">
        <v>2014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1.4342608999999999E-2</v>
      </c>
      <c r="J248">
        <v>0.19287000000000001</v>
      </c>
      <c r="K248">
        <v>0.31882131699999999</v>
      </c>
      <c r="L248">
        <v>0.45413167599999998</v>
      </c>
      <c r="M248">
        <v>0.616878649</v>
      </c>
      <c r="N248">
        <v>0.75125587400000005</v>
      </c>
      <c r="O248">
        <v>0.89385630599999999</v>
      </c>
      <c r="P248">
        <v>1.1563452000000001</v>
      </c>
      <c r="Q248">
        <v>1.30671643</v>
      </c>
      <c r="R248">
        <v>1.386354753</v>
      </c>
      <c r="S248">
        <v>1.6691979400000001</v>
      </c>
      <c r="T248">
        <v>1.77334777</v>
      </c>
      <c r="U248">
        <v>1.70424223</v>
      </c>
      <c r="V248">
        <v>1.62338903</v>
      </c>
      <c r="W248">
        <v>2.2152338399999998</v>
      </c>
    </row>
    <row r="249" spans="2:23" x14ac:dyDescent="0.2">
      <c r="B249">
        <v>2015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2.5182262E-2</v>
      </c>
      <c r="J249">
        <v>0.18132380300000001</v>
      </c>
      <c r="K249">
        <v>0.40399529099999998</v>
      </c>
      <c r="L249">
        <v>0.46221148099999998</v>
      </c>
      <c r="M249">
        <v>0.57057961999999995</v>
      </c>
      <c r="N249">
        <v>0.690256019</v>
      </c>
      <c r="O249">
        <v>0.78607375499999999</v>
      </c>
      <c r="P249">
        <v>0.88670813100000001</v>
      </c>
      <c r="Q249">
        <v>1.1407205549999999</v>
      </c>
      <c r="R249">
        <v>1.1952961479999999</v>
      </c>
      <c r="S249">
        <v>1.3154064700000001</v>
      </c>
      <c r="T249">
        <v>1.67091711</v>
      </c>
      <c r="U249">
        <v>1.3892029100000001</v>
      </c>
      <c r="V249">
        <v>1.5591618199999999</v>
      </c>
      <c r="W249">
        <v>2.60007725</v>
      </c>
    </row>
    <row r="250" spans="2:23" x14ac:dyDescent="0.2">
      <c r="B250">
        <v>2016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2.5182262E-2</v>
      </c>
      <c r="J250">
        <v>0.18132380300000001</v>
      </c>
      <c r="K250">
        <v>0.40855888600000001</v>
      </c>
      <c r="L250">
        <v>0.531116861</v>
      </c>
      <c r="M250">
        <v>0.55702500899999996</v>
      </c>
      <c r="N250">
        <v>0.64597199100000002</v>
      </c>
      <c r="O250">
        <v>0.73182072899999995</v>
      </c>
      <c r="P250">
        <v>0.79973596300000005</v>
      </c>
      <c r="Q250">
        <v>0.94050463900000003</v>
      </c>
      <c r="R250">
        <v>1.0434106350000001</v>
      </c>
      <c r="S250">
        <v>1.1779871079999999</v>
      </c>
      <c r="T250">
        <v>0.78776003999999999</v>
      </c>
      <c r="U250">
        <v>0.91117820999999999</v>
      </c>
      <c r="V250">
        <v>1.683923327</v>
      </c>
      <c r="W250">
        <v>1.42947008</v>
      </c>
    </row>
    <row r="251" spans="2:23" x14ac:dyDescent="0.2">
      <c r="B251">
        <v>2017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2.5182262E-2</v>
      </c>
      <c r="J251">
        <v>0.19111972099999999</v>
      </c>
      <c r="K251">
        <v>0.40830735899999998</v>
      </c>
      <c r="L251">
        <v>0.49851599499999999</v>
      </c>
      <c r="M251">
        <v>0.65028662000000004</v>
      </c>
      <c r="N251">
        <v>0.69372113400000002</v>
      </c>
      <c r="O251">
        <v>0.751851661</v>
      </c>
      <c r="P251">
        <v>0.82740700899999997</v>
      </c>
      <c r="Q251">
        <v>0.89392201699999996</v>
      </c>
      <c r="R251">
        <v>0.91115468600000005</v>
      </c>
      <c r="S251">
        <v>1.0275039130000001</v>
      </c>
      <c r="T251">
        <v>0.96131835099999996</v>
      </c>
      <c r="U251">
        <v>0.31221233700000001</v>
      </c>
      <c r="V251">
        <v>0.70114785300000004</v>
      </c>
      <c r="W251">
        <v>0.68767493999999996</v>
      </c>
    </row>
    <row r="252" spans="2:23" x14ac:dyDescent="0.2">
      <c r="B252">
        <v>2018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2.5182262E-2</v>
      </c>
      <c r="J252">
        <v>0.18622176200000001</v>
      </c>
      <c r="K252">
        <v>0.37724519299999998</v>
      </c>
      <c r="L252">
        <v>0.46675246799999998</v>
      </c>
      <c r="M252">
        <v>0.57318186599999998</v>
      </c>
      <c r="N252">
        <v>0.73369985000000004</v>
      </c>
      <c r="O252">
        <v>0.80881347100000001</v>
      </c>
      <c r="P252">
        <v>0.85316995100000004</v>
      </c>
      <c r="Q252">
        <v>0.90635076800000003</v>
      </c>
      <c r="R252">
        <v>1.0388272270000001</v>
      </c>
      <c r="S252">
        <v>0.93559379600000003</v>
      </c>
      <c r="T252">
        <v>1.1100717659999999</v>
      </c>
      <c r="U252">
        <v>0.56831772999999997</v>
      </c>
      <c r="V252">
        <v>1.454110485</v>
      </c>
      <c r="W252">
        <v>1.1296406000000001</v>
      </c>
    </row>
    <row r="253" spans="2:23" x14ac:dyDescent="0.2">
      <c r="B253">
        <f>B252+1</f>
        <v>2019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2.5182262E-2</v>
      </c>
      <c r="J253">
        <v>0.18622176200000001</v>
      </c>
      <c r="K253">
        <v>0.42191158099999998</v>
      </c>
      <c r="L253">
        <v>0.56524664599999996</v>
      </c>
      <c r="M253">
        <v>0.64322527600000001</v>
      </c>
      <c r="N253">
        <v>0.75939756199999997</v>
      </c>
      <c r="O253">
        <v>0.87848334299999997</v>
      </c>
      <c r="P253">
        <v>0.96227578499999999</v>
      </c>
      <c r="Q253">
        <v>1.0067980059999999</v>
      </c>
      <c r="R253">
        <v>1.0646750519999999</v>
      </c>
      <c r="S253">
        <v>1.0349850410000001</v>
      </c>
      <c r="T253">
        <v>1.181891891</v>
      </c>
      <c r="U253">
        <v>0.75417247200000004</v>
      </c>
      <c r="V253">
        <v>1.454110485</v>
      </c>
      <c r="W253">
        <v>1.592853037</v>
      </c>
    </row>
    <row r="254" spans="2:23" x14ac:dyDescent="0.2">
      <c r="B254">
        <f t="shared" ref="B254:B256" si="4">B253+1</f>
        <v>2020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2.5182262E-2</v>
      </c>
      <c r="J254">
        <v>0.18622176200000001</v>
      </c>
      <c r="K254">
        <v>0.38727853299999998</v>
      </c>
      <c r="L254">
        <v>0.52157879600000001</v>
      </c>
      <c r="M254">
        <v>0.63198342600000001</v>
      </c>
      <c r="N254">
        <v>0.71557153600000001</v>
      </c>
      <c r="O254">
        <v>0.79921120300000004</v>
      </c>
      <c r="P254">
        <v>0.95508144399999995</v>
      </c>
      <c r="Q254">
        <v>1.005954392</v>
      </c>
      <c r="R254">
        <v>1.0402579350000001</v>
      </c>
      <c r="S254">
        <v>1.18923468</v>
      </c>
      <c r="T254">
        <v>1.0724506680000001</v>
      </c>
      <c r="U254">
        <v>1.2083771459999999</v>
      </c>
      <c r="V254">
        <v>0.96073876999999996</v>
      </c>
      <c r="W254">
        <v>1.592853037</v>
      </c>
    </row>
    <row r="255" spans="2:23" x14ac:dyDescent="0.2">
      <c r="B255">
        <f t="shared" si="4"/>
        <v>2021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2.5182262E-2</v>
      </c>
      <c r="J255">
        <v>0.18622176200000001</v>
      </c>
      <c r="K255">
        <v>0.393063</v>
      </c>
      <c r="L255">
        <v>0.479856</v>
      </c>
      <c r="M255">
        <v>0.57371499999999997</v>
      </c>
      <c r="N255">
        <v>0.68978200000000001</v>
      </c>
      <c r="O255">
        <v>0.75687300000000002</v>
      </c>
      <c r="P255">
        <v>0.84131599999999995</v>
      </c>
      <c r="Q255">
        <v>1.0106580000000001</v>
      </c>
      <c r="R255">
        <v>1.1298109999999999</v>
      </c>
      <c r="S255">
        <v>1.1597489999999999</v>
      </c>
      <c r="T255">
        <v>1.2693300000000001</v>
      </c>
      <c r="U255">
        <v>1.2144999999999999</v>
      </c>
      <c r="V255">
        <v>1.4</v>
      </c>
      <c r="W255">
        <v>1.408169</v>
      </c>
    </row>
    <row r="256" spans="2:23" x14ac:dyDescent="0.2">
      <c r="B256">
        <f t="shared" si="4"/>
        <v>2022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2.5182262E-2</v>
      </c>
      <c r="J256">
        <v>0.18622176200000001</v>
      </c>
      <c r="K256">
        <v>0.39375700000000002</v>
      </c>
      <c r="L256">
        <v>0.548346</v>
      </c>
      <c r="M256">
        <v>0.62629199999999996</v>
      </c>
      <c r="N256">
        <v>0.73193699999999995</v>
      </c>
      <c r="O256">
        <v>0.84151600000000004</v>
      </c>
      <c r="P256">
        <v>0.91081199999999995</v>
      </c>
      <c r="Q256">
        <v>0.99766600000000005</v>
      </c>
      <c r="R256">
        <v>1.1259079999999999</v>
      </c>
      <c r="S256">
        <v>1.1419649999999999</v>
      </c>
      <c r="T256">
        <v>1.1716150000000001</v>
      </c>
      <c r="U256">
        <v>1.2553080000000001</v>
      </c>
      <c r="V256">
        <v>1.3325880000000001</v>
      </c>
      <c r="W256">
        <v>1.4724969999999999</v>
      </c>
    </row>
    <row r="257" spans="1:23" s="4" customFormat="1" x14ac:dyDescent="0.2">
      <c r="A257" s="4" t="s">
        <v>1155</v>
      </c>
      <c r="B257" s="4" t="s">
        <v>206</v>
      </c>
      <c r="C257" s="4" t="s">
        <v>37</v>
      </c>
      <c r="D257" s="4" t="s">
        <v>72</v>
      </c>
      <c r="E257" s="4" t="s">
        <v>1160</v>
      </c>
      <c r="F257" s="4" t="s">
        <v>107</v>
      </c>
      <c r="G257" s="4" t="s">
        <v>456</v>
      </c>
      <c r="H257" s="4">
        <v>2</v>
      </c>
    </row>
    <row r="258" spans="1:23" s="4" customFormat="1" x14ac:dyDescent="0.2">
      <c r="B258" s="4" t="s">
        <v>1129</v>
      </c>
      <c r="C258" s="4" t="s">
        <v>1130</v>
      </c>
      <c r="D258" s="4" t="s">
        <v>268</v>
      </c>
      <c r="E258" s="4" t="s">
        <v>1</v>
      </c>
      <c r="F258" s="4" t="s">
        <v>2</v>
      </c>
      <c r="G258" s="4" t="s">
        <v>3</v>
      </c>
      <c r="H258" s="4" t="s">
        <v>4</v>
      </c>
      <c r="I258" s="4" t="s">
        <v>5</v>
      </c>
      <c r="J258" s="4" t="s">
        <v>6</v>
      </c>
      <c r="K258" s="4" t="s">
        <v>7</v>
      </c>
      <c r="L258" s="4" t="s">
        <v>8</v>
      </c>
      <c r="M258" s="4" t="s">
        <v>9</v>
      </c>
      <c r="N258" s="4" t="s">
        <v>10</v>
      </c>
      <c r="O258" s="4" t="s">
        <v>11</v>
      </c>
      <c r="P258" s="4" t="s">
        <v>12</v>
      </c>
      <c r="Q258" s="4" t="s">
        <v>13</v>
      </c>
      <c r="R258" s="4" t="s">
        <v>14</v>
      </c>
      <c r="S258" s="4" t="s">
        <v>15</v>
      </c>
      <c r="T258" s="4" t="s">
        <v>16</v>
      </c>
      <c r="U258" s="4" t="s">
        <v>17</v>
      </c>
      <c r="V258" s="4" t="s">
        <v>18</v>
      </c>
      <c r="W258" s="4" t="s">
        <v>19</v>
      </c>
    </row>
    <row r="259" spans="1:23" x14ac:dyDescent="0.2">
      <c r="B259">
        <v>-1940</v>
      </c>
      <c r="C259">
        <v>1</v>
      </c>
      <c r="D259">
        <v>1</v>
      </c>
      <c r="E259">
        <v>1</v>
      </c>
      <c r="F259">
        <v>1</v>
      </c>
      <c r="G259">
        <v>2</v>
      </c>
      <c r="H259">
        <v>0</v>
      </c>
      <c r="I259">
        <f>AVERAGE(I290:I318)</f>
        <v>2.8275745034482762E-2</v>
      </c>
      <c r="J259">
        <f t="shared" ref="J259:W259" si="5">AVERAGE(J290:J318)</f>
        <v>0.10869379937931033</v>
      </c>
      <c r="K259">
        <f t="shared" si="5"/>
        <v>0.24305451327586211</v>
      </c>
      <c r="L259">
        <f t="shared" si="5"/>
        <v>0.40338070655172414</v>
      </c>
      <c r="M259">
        <f t="shared" si="5"/>
        <v>0.53386454610344813</v>
      </c>
      <c r="N259">
        <f t="shared" si="5"/>
        <v>0.65401337917241364</v>
      </c>
      <c r="O259">
        <f t="shared" si="5"/>
        <v>0.75743846341379339</v>
      </c>
      <c r="P259">
        <f t="shared" si="5"/>
        <v>0.85965927441379286</v>
      </c>
      <c r="Q259">
        <f t="shared" si="5"/>
        <v>0.96778053655172414</v>
      </c>
      <c r="R259">
        <f t="shared" si="5"/>
        <v>1.0581796880344825</v>
      </c>
      <c r="S259">
        <f t="shared" si="5"/>
        <v>1.151925054034483</v>
      </c>
      <c r="T259">
        <f t="shared" si="5"/>
        <v>1.2741586501724138</v>
      </c>
      <c r="U259">
        <f t="shared" si="5"/>
        <v>1.3509305945517236</v>
      </c>
      <c r="V259">
        <f t="shared" si="5"/>
        <v>1.5301044341379302</v>
      </c>
      <c r="W259">
        <f t="shared" si="5"/>
        <v>1.5377942661724144</v>
      </c>
    </row>
    <row r="260" spans="1:23" x14ac:dyDescent="0.2">
      <c r="B260">
        <v>1964</v>
      </c>
      <c r="C260">
        <v>1</v>
      </c>
      <c r="D260">
        <v>1</v>
      </c>
      <c r="E260">
        <v>1</v>
      </c>
      <c r="F260">
        <v>1</v>
      </c>
      <c r="G260">
        <v>2</v>
      </c>
      <c r="H260">
        <v>0</v>
      </c>
      <c r="I260">
        <f t="shared" ref="I260:I270" si="6">I259</f>
        <v>2.8275745034482762E-2</v>
      </c>
      <c r="J260">
        <f t="shared" ref="J260:J270" si="7">J259</f>
        <v>0.10869379937931033</v>
      </c>
      <c r="K260">
        <f t="shared" ref="K260:K270" si="8">K259</f>
        <v>0.24305451327586211</v>
      </c>
      <c r="L260">
        <f t="shared" ref="L260:L270" si="9">L259</f>
        <v>0.40338070655172414</v>
      </c>
      <c r="M260">
        <f t="shared" ref="M260:M270" si="10">M259</f>
        <v>0.53386454610344813</v>
      </c>
      <c r="N260">
        <f t="shared" ref="N260:N270" si="11">N259</f>
        <v>0.65401337917241364</v>
      </c>
      <c r="O260">
        <f t="shared" ref="O260:O270" si="12">O259</f>
        <v>0.75743846341379339</v>
      </c>
      <c r="P260">
        <f t="shared" ref="P260:P270" si="13">P259</f>
        <v>0.85965927441379286</v>
      </c>
      <c r="Q260">
        <f t="shared" ref="Q260:Q270" si="14">Q259</f>
        <v>0.96778053655172414</v>
      </c>
      <c r="R260">
        <f t="shared" ref="R260:R270" si="15">R259</f>
        <v>1.0581796880344825</v>
      </c>
      <c r="S260">
        <f t="shared" ref="S260:S270" si="16">S259</f>
        <v>1.151925054034483</v>
      </c>
      <c r="T260">
        <f t="shared" ref="T260:T270" si="17">T259</f>
        <v>1.2741586501724138</v>
      </c>
      <c r="U260">
        <f t="shared" ref="U260:U270" si="18">U259</f>
        <v>1.3509305945517236</v>
      </c>
      <c r="V260">
        <f t="shared" ref="V260:V270" si="19">V259</f>
        <v>1.5301044341379302</v>
      </c>
      <c r="W260">
        <f t="shared" ref="W260:W270" si="20">W259</f>
        <v>1.5377942661724144</v>
      </c>
    </row>
    <row r="261" spans="1:23" x14ac:dyDescent="0.2">
      <c r="B261">
        <v>1965</v>
      </c>
      <c r="C261">
        <v>1</v>
      </c>
      <c r="D261">
        <v>1</v>
      </c>
      <c r="E261">
        <v>1</v>
      </c>
      <c r="F261">
        <v>1</v>
      </c>
      <c r="G261">
        <v>2</v>
      </c>
      <c r="H261">
        <v>0</v>
      </c>
      <c r="I261">
        <f t="shared" si="6"/>
        <v>2.8275745034482762E-2</v>
      </c>
      <c r="J261">
        <f t="shared" si="7"/>
        <v>0.10869379937931033</v>
      </c>
      <c r="K261">
        <f t="shared" si="8"/>
        <v>0.24305451327586211</v>
      </c>
      <c r="L261">
        <f t="shared" si="9"/>
        <v>0.40338070655172414</v>
      </c>
      <c r="M261">
        <f t="shared" si="10"/>
        <v>0.53386454610344813</v>
      </c>
      <c r="N261">
        <f t="shared" si="11"/>
        <v>0.65401337917241364</v>
      </c>
      <c r="O261">
        <f t="shared" si="12"/>
        <v>0.75743846341379339</v>
      </c>
      <c r="P261">
        <f t="shared" si="13"/>
        <v>0.85965927441379286</v>
      </c>
      <c r="Q261">
        <f t="shared" si="14"/>
        <v>0.96778053655172414</v>
      </c>
      <c r="R261">
        <f t="shared" si="15"/>
        <v>1.0581796880344825</v>
      </c>
      <c r="S261">
        <f t="shared" si="16"/>
        <v>1.151925054034483</v>
      </c>
      <c r="T261">
        <f t="shared" si="17"/>
        <v>1.2741586501724138</v>
      </c>
      <c r="U261">
        <f t="shared" si="18"/>
        <v>1.3509305945517236</v>
      </c>
      <c r="V261">
        <f t="shared" si="19"/>
        <v>1.5301044341379302</v>
      </c>
      <c r="W261">
        <f t="shared" si="20"/>
        <v>1.5377942661724144</v>
      </c>
    </row>
    <row r="262" spans="1:23" x14ac:dyDescent="0.2">
      <c r="B262">
        <v>1966</v>
      </c>
      <c r="C262">
        <v>1</v>
      </c>
      <c r="D262">
        <v>1</v>
      </c>
      <c r="E262">
        <v>1</v>
      </c>
      <c r="F262">
        <v>1</v>
      </c>
      <c r="G262">
        <v>2</v>
      </c>
      <c r="H262">
        <v>0</v>
      </c>
      <c r="I262">
        <f t="shared" si="6"/>
        <v>2.8275745034482762E-2</v>
      </c>
      <c r="J262">
        <f t="shared" si="7"/>
        <v>0.10869379937931033</v>
      </c>
      <c r="K262">
        <f t="shared" si="8"/>
        <v>0.24305451327586211</v>
      </c>
      <c r="L262">
        <f t="shared" si="9"/>
        <v>0.40338070655172414</v>
      </c>
      <c r="M262">
        <f t="shared" si="10"/>
        <v>0.53386454610344813</v>
      </c>
      <c r="N262">
        <f t="shared" si="11"/>
        <v>0.65401337917241364</v>
      </c>
      <c r="O262">
        <f t="shared" si="12"/>
        <v>0.75743846341379339</v>
      </c>
      <c r="P262">
        <f t="shared" si="13"/>
        <v>0.85965927441379286</v>
      </c>
      <c r="Q262">
        <f t="shared" si="14"/>
        <v>0.96778053655172414</v>
      </c>
      <c r="R262">
        <f t="shared" si="15"/>
        <v>1.0581796880344825</v>
      </c>
      <c r="S262">
        <f t="shared" si="16"/>
        <v>1.151925054034483</v>
      </c>
      <c r="T262">
        <f t="shared" si="17"/>
        <v>1.2741586501724138</v>
      </c>
      <c r="U262">
        <f t="shared" si="18"/>
        <v>1.3509305945517236</v>
      </c>
      <c r="V262">
        <f t="shared" si="19"/>
        <v>1.5301044341379302</v>
      </c>
      <c r="W262">
        <f t="shared" si="20"/>
        <v>1.5377942661724144</v>
      </c>
    </row>
    <row r="263" spans="1:23" x14ac:dyDescent="0.2">
      <c r="B263">
        <v>1967</v>
      </c>
      <c r="C263">
        <v>1</v>
      </c>
      <c r="D263">
        <v>1</v>
      </c>
      <c r="E263">
        <v>1</v>
      </c>
      <c r="F263">
        <v>1</v>
      </c>
      <c r="G263">
        <v>2</v>
      </c>
      <c r="H263">
        <v>0</v>
      </c>
      <c r="I263">
        <f t="shared" si="6"/>
        <v>2.8275745034482762E-2</v>
      </c>
      <c r="J263">
        <f t="shared" si="7"/>
        <v>0.10869379937931033</v>
      </c>
      <c r="K263">
        <f t="shared" si="8"/>
        <v>0.24305451327586211</v>
      </c>
      <c r="L263">
        <f t="shared" si="9"/>
        <v>0.40338070655172414</v>
      </c>
      <c r="M263">
        <f t="shared" si="10"/>
        <v>0.53386454610344813</v>
      </c>
      <c r="N263">
        <f t="shared" si="11"/>
        <v>0.65401337917241364</v>
      </c>
      <c r="O263">
        <f t="shared" si="12"/>
        <v>0.75743846341379339</v>
      </c>
      <c r="P263">
        <f t="shared" si="13"/>
        <v>0.85965927441379286</v>
      </c>
      <c r="Q263">
        <f t="shared" si="14"/>
        <v>0.96778053655172414</v>
      </c>
      <c r="R263">
        <f t="shared" si="15"/>
        <v>1.0581796880344825</v>
      </c>
      <c r="S263">
        <f t="shared" si="16"/>
        <v>1.151925054034483</v>
      </c>
      <c r="T263">
        <f t="shared" si="17"/>
        <v>1.2741586501724138</v>
      </c>
      <c r="U263">
        <f t="shared" si="18"/>
        <v>1.3509305945517236</v>
      </c>
      <c r="V263">
        <f t="shared" si="19"/>
        <v>1.5301044341379302</v>
      </c>
      <c r="W263">
        <f t="shared" si="20"/>
        <v>1.5377942661724144</v>
      </c>
    </row>
    <row r="264" spans="1:23" x14ac:dyDescent="0.2">
      <c r="B264">
        <v>1968</v>
      </c>
      <c r="C264">
        <v>1</v>
      </c>
      <c r="D264">
        <v>1</v>
      </c>
      <c r="E264">
        <v>1</v>
      </c>
      <c r="F264">
        <v>1</v>
      </c>
      <c r="G264">
        <v>2</v>
      </c>
      <c r="H264">
        <v>0</v>
      </c>
      <c r="I264">
        <f t="shared" si="6"/>
        <v>2.8275745034482762E-2</v>
      </c>
      <c r="J264">
        <f t="shared" si="7"/>
        <v>0.10869379937931033</v>
      </c>
      <c r="K264">
        <f t="shared" si="8"/>
        <v>0.24305451327586211</v>
      </c>
      <c r="L264">
        <f t="shared" si="9"/>
        <v>0.40338070655172414</v>
      </c>
      <c r="M264">
        <f t="shared" si="10"/>
        <v>0.53386454610344813</v>
      </c>
      <c r="N264">
        <f t="shared" si="11"/>
        <v>0.65401337917241364</v>
      </c>
      <c r="O264">
        <f t="shared" si="12"/>
        <v>0.75743846341379339</v>
      </c>
      <c r="P264">
        <f t="shared" si="13"/>
        <v>0.85965927441379286</v>
      </c>
      <c r="Q264">
        <f t="shared" si="14"/>
        <v>0.96778053655172414</v>
      </c>
      <c r="R264">
        <f t="shared" si="15"/>
        <v>1.0581796880344825</v>
      </c>
      <c r="S264">
        <f t="shared" si="16"/>
        <v>1.151925054034483</v>
      </c>
      <c r="T264">
        <f t="shared" si="17"/>
        <v>1.2741586501724138</v>
      </c>
      <c r="U264">
        <f t="shared" si="18"/>
        <v>1.3509305945517236</v>
      </c>
      <c r="V264">
        <f t="shared" si="19"/>
        <v>1.5301044341379302</v>
      </c>
      <c r="W264">
        <f t="shared" si="20"/>
        <v>1.5377942661724144</v>
      </c>
    </row>
    <row r="265" spans="1:23" x14ac:dyDescent="0.2">
      <c r="B265">
        <v>1969</v>
      </c>
      <c r="C265">
        <v>1</v>
      </c>
      <c r="D265">
        <v>1</v>
      </c>
      <c r="E265">
        <v>1</v>
      </c>
      <c r="F265">
        <v>1</v>
      </c>
      <c r="G265">
        <v>2</v>
      </c>
      <c r="H265">
        <v>0</v>
      </c>
      <c r="I265">
        <f t="shared" si="6"/>
        <v>2.8275745034482762E-2</v>
      </c>
      <c r="J265">
        <f t="shared" si="7"/>
        <v>0.10869379937931033</v>
      </c>
      <c r="K265">
        <f t="shared" si="8"/>
        <v>0.24305451327586211</v>
      </c>
      <c r="L265">
        <f t="shared" si="9"/>
        <v>0.40338070655172414</v>
      </c>
      <c r="M265">
        <f t="shared" si="10"/>
        <v>0.53386454610344813</v>
      </c>
      <c r="N265">
        <f t="shared" si="11"/>
        <v>0.65401337917241364</v>
      </c>
      <c r="O265">
        <f t="shared" si="12"/>
        <v>0.75743846341379339</v>
      </c>
      <c r="P265">
        <f t="shared" si="13"/>
        <v>0.85965927441379286</v>
      </c>
      <c r="Q265">
        <f t="shared" si="14"/>
        <v>0.96778053655172414</v>
      </c>
      <c r="R265">
        <f t="shared" si="15"/>
        <v>1.0581796880344825</v>
      </c>
      <c r="S265">
        <f t="shared" si="16"/>
        <v>1.151925054034483</v>
      </c>
      <c r="T265">
        <f t="shared" si="17"/>
        <v>1.2741586501724138</v>
      </c>
      <c r="U265">
        <f t="shared" si="18"/>
        <v>1.3509305945517236</v>
      </c>
      <c r="V265">
        <f t="shared" si="19"/>
        <v>1.5301044341379302</v>
      </c>
      <c r="W265">
        <f t="shared" si="20"/>
        <v>1.5377942661724144</v>
      </c>
    </row>
    <row r="266" spans="1:23" x14ac:dyDescent="0.2">
      <c r="B266">
        <v>1970</v>
      </c>
      <c r="C266">
        <v>1</v>
      </c>
      <c r="D266">
        <v>1</v>
      </c>
      <c r="E266">
        <v>1</v>
      </c>
      <c r="F266">
        <v>1</v>
      </c>
      <c r="G266">
        <v>2</v>
      </c>
      <c r="H266">
        <v>0</v>
      </c>
      <c r="I266">
        <f t="shared" si="6"/>
        <v>2.8275745034482762E-2</v>
      </c>
      <c r="J266">
        <f t="shared" si="7"/>
        <v>0.10869379937931033</v>
      </c>
      <c r="K266">
        <f t="shared" si="8"/>
        <v>0.24305451327586211</v>
      </c>
      <c r="L266">
        <f t="shared" si="9"/>
        <v>0.40338070655172414</v>
      </c>
      <c r="M266">
        <f t="shared" si="10"/>
        <v>0.53386454610344813</v>
      </c>
      <c r="N266">
        <f t="shared" si="11"/>
        <v>0.65401337917241364</v>
      </c>
      <c r="O266">
        <f t="shared" si="12"/>
        <v>0.75743846341379339</v>
      </c>
      <c r="P266">
        <f t="shared" si="13"/>
        <v>0.85965927441379286</v>
      </c>
      <c r="Q266">
        <f t="shared" si="14"/>
        <v>0.96778053655172414</v>
      </c>
      <c r="R266">
        <f t="shared" si="15"/>
        <v>1.0581796880344825</v>
      </c>
      <c r="S266">
        <f t="shared" si="16"/>
        <v>1.151925054034483</v>
      </c>
      <c r="T266">
        <f t="shared" si="17"/>
        <v>1.2741586501724138</v>
      </c>
      <c r="U266">
        <f t="shared" si="18"/>
        <v>1.3509305945517236</v>
      </c>
      <c r="V266">
        <f t="shared" si="19"/>
        <v>1.5301044341379302</v>
      </c>
      <c r="W266">
        <f t="shared" si="20"/>
        <v>1.5377942661724144</v>
      </c>
    </row>
    <row r="267" spans="1:23" x14ac:dyDescent="0.2">
      <c r="B267">
        <v>1971</v>
      </c>
      <c r="C267">
        <v>1</v>
      </c>
      <c r="D267">
        <v>1</v>
      </c>
      <c r="E267">
        <v>1</v>
      </c>
      <c r="F267">
        <v>1</v>
      </c>
      <c r="G267">
        <v>2</v>
      </c>
      <c r="H267">
        <v>0</v>
      </c>
      <c r="I267">
        <f t="shared" si="6"/>
        <v>2.8275745034482762E-2</v>
      </c>
      <c r="J267">
        <f t="shared" si="7"/>
        <v>0.10869379937931033</v>
      </c>
      <c r="K267">
        <f t="shared" si="8"/>
        <v>0.24305451327586211</v>
      </c>
      <c r="L267">
        <f t="shared" si="9"/>
        <v>0.40338070655172414</v>
      </c>
      <c r="M267">
        <f t="shared" si="10"/>
        <v>0.53386454610344813</v>
      </c>
      <c r="N267">
        <f t="shared" si="11"/>
        <v>0.65401337917241364</v>
      </c>
      <c r="O267">
        <f t="shared" si="12"/>
        <v>0.75743846341379339</v>
      </c>
      <c r="P267">
        <f t="shared" si="13"/>
        <v>0.85965927441379286</v>
      </c>
      <c r="Q267">
        <f t="shared" si="14"/>
        <v>0.96778053655172414</v>
      </c>
      <c r="R267">
        <f t="shared" si="15"/>
        <v>1.0581796880344825</v>
      </c>
      <c r="S267">
        <f t="shared" si="16"/>
        <v>1.151925054034483</v>
      </c>
      <c r="T267">
        <f t="shared" si="17"/>
        <v>1.2741586501724138</v>
      </c>
      <c r="U267">
        <f t="shared" si="18"/>
        <v>1.3509305945517236</v>
      </c>
      <c r="V267">
        <f t="shared" si="19"/>
        <v>1.5301044341379302</v>
      </c>
      <c r="W267">
        <f t="shared" si="20"/>
        <v>1.5377942661724144</v>
      </c>
    </row>
    <row r="268" spans="1:23" x14ac:dyDescent="0.2">
      <c r="B268">
        <v>1972</v>
      </c>
      <c r="C268">
        <v>1</v>
      </c>
      <c r="D268">
        <v>1</v>
      </c>
      <c r="E268">
        <v>1</v>
      </c>
      <c r="F268">
        <v>1</v>
      </c>
      <c r="G268">
        <v>2</v>
      </c>
      <c r="H268">
        <v>0</v>
      </c>
      <c r="I268">
        <f t="shared" si="6"/>
        <v>2.8275745034482762E-2</v>
      </c>
      <c r="J268">
        <f t="shared" si="7"/>
        <v>0.10869379937931033</v>
      </c>
      <c r="K268">
        <f t="shared" si="8"/>
        <v>0.24305451327586211</v>
      </c>
      <c r="L268">
        <f t="shared" si="9"/>
        <v>0.40338070655172414</v>
      </c>
      <c r="M268">
        <f t="shared" si="10"/>
        <v>0.53386454610344813</v>
      </c>
      <c r="N268">
        <f t="shared" si="11"/>
        <v>0.65401337917241364</v>
      </c>
      <c r="O268">
        <f t="shared" si="12"/>
        <v>0.75743846341379339</v>
      </c>
      <c r="P268">
        <f t="shared" si="13"/>
        <v>0.85965927441379286</v>
      </c>
      <c r="Q268">
        <f t="shared" si="14"/>
        <v>0.96778053655172414</v>
      </c>
      <c r="R268">
        <f t="shared" si="15"/>
        <v>1.0581796880344825</v>
      </c>
      <c r="S268">
        <f t="shared" si="16"/>
        <v>1.151925054034483</v>
      </c>
      <c r="T268">
        <f t="shared" si="17"/>
        <v>1.2741586501724138</v>
      </c>
      <c r="U268">
        <f t="shared" si="18"/>
        <v>1.3509305945517236</v>
      </c>
      <c r="V268">
        <f t="shared" si="19"/>
        <v>1.5301044341379302</v>
      </c>
      <c r="W268">
        <f t="shared" si="20"/>
        <v>1.5377942661724144</v>
      </c>
    </row>
    <row r="269" spans="1:23" x14ac:dyDescent="0.2">
      <c r="B269">
        <v>1973</v>
      </c>
      <c r="C269">
        <v>1</v>
      </c>
      <c r="D269">
        <v>1</v>
      </c>
      <c r="E269">
        <v>1</v>
      </c>
      <c r="F269">
        <v>1</v>
      </c>
      <c r="G269">
        <v>2</v>
      </c>
      <c r="H269">
        <v>0</v>
      </c>
      <c r="I269">
        <f t="shared" si="6"/>
        <v>2.8275745034482762E-2</v>
      </c>
      <c r="J269">
        <f t="shared" si="7"/>
        <v>0.10869379937931033</v>
      </c>
      <c r="K269">
        <f t="shared" si="8"/>
        <v>0.24305451327586211</v>
      </c>
      <c r="L269">
        <f t="shared" si="9"/>
        <v>0.40338070655172414</v>
      </c>
      <c r="M269">
        <f t="shared" si="10"/>
        <v>0.53386454610344813</v>
      </c>
      <c r="N269">
        <f t="shared" si="11"/>
        <v>0.65401337917241364</v>
      </c>
      <c r="O269">
        <f t="shared" si="12"/>
        <v>0.75743846341379339</v>
      </c>
      <c r="P269">
        <f t="shared" si="13"/>
        <v>0.85965927441379286</v>
      </c>
      <c r="Q269">
        <f t="shared" si="14"/>
        <v>0.96778053655172414</v>
      </c>
      <c r="R269">
        <f t="shared" si="15"/>
        <v>1.0581796880344825</v>
      </c>
      <c r="S269">
        <f t="shared" si="16"/>
        <v>1.151925054034483</v>
      </c>
      <c r="T269">
        <f t="shared" si="17"/>
        <v>1.2741586501724138</v>
      </c>
      <c r="U269">
        <f t="shared" si="18"/>
        <v>1.3509305945517236</v>
      </c>
      <c r="V269">
        <f t="shared" si="19"/>
        <v>1.5301044341379302</v>
      </c>
      <c r="W269">
        <f t="shared" si="20"/>
        <v>1.5377942661724144</v>
      </c>
    </row>
    <row r="270" spans="1:23" x14ac:dyDescent="0.2">
      <c r="B270">
        <v>1974</v>
      </c>
      <c r="C270">
        <v>1</v>
      </c>
      <c r="D270">
        <v>1</v>
      </c>
      <c r="E270">
        <v>1</v>
      </c>
      <c r="F270">
        <v>1</v>
      </c>
      <c r="G270">
        <v>2</v>
      </c>
      <c r="H270">
        <v>0</v>
      </c>
      <c r="I270">
        <f t="shared" si="6"/>
        <v>2.8275745034482762E-2</v>
      </c>
      <c r="J270">
        <f t="shared" si="7"/>
        <v>0.10869379937931033</v>
      </c>
      <c r="K270">
        <f t="shared" si="8"/>
        <v>0.24305451327586211</v>
      </c>
      <c r="L270">
        <f t="shared" si="9"/>
        <v>0.40338070655172414</v>
      </c>
      <c r="M270">
        <f t="shared" si="10"/>
        <v>0.53386454610344813</v>
      </c>
      <c r="N270">
        <f t="shared" si="11"/>
        <v>0.65401337917241364</v>
      </c>
      <c r="O270">
        <f t="shared" si="12"/>
        <v>0.75743846341379339</v>
      </c>
      <c r="P270">
        <f t="shared" si="13"/>
        <v>0.85965927441379286</v>
      </c>
      <c r="Q270">
        <f t="shared" si="14"/>
        <v>0.96778053655172414</v>
      </c>
      <c r="R270">
        <f t="shared" si="15"/>
        <v>1.0581796880344825</v>
      </c>
      <c r="S270">
        <f t="shared" si="16"/>
        <v>1.151925054034483</v>
      </c>
      <c r="T270">
        <f t="shared" si="17"/>
        <v>1.2741586501724138</v>
      </c>
      <c r="U270">
        <f t="shared" si="18"/>
        <v>1.3509305945517236</v>
      </c>
      <c r="V270">
        <f t="shared" si="19"/>
        <v>1.5301044341379302</v>
      </c>
      <c r="W270">
        <f t="shared" si="20"/>
        <v>1.5377942661724144</v>
      </c>
    </row>
    <row r="271" spans="1:23" x14ac:dyDescent="0.2">
      <c r="B271">
        <v>1975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0</v>
      </c>
      <c r="I271">
        <v>0.1575</v>
      </c>
      <c r="J271">
        <v>0.29870000000000002</v>
      </c>
      <c r="K271">
        <v>0.36580000000000001</v>
      </c>
      <c r="L271">
        <v>0.61429999999999996</v>
      </c>
      <c r="M271">
        <v>0.63060000000000005</v>
      </c>
      <c r="N271">
        <v>0.7873</v>
      </c>
      <c r="O271">
        <v>0.87380000000000002</v>
      </c>
      <c r="P271">
        <v>0.96779999999999999</v>
      </c>
      <c r="Q271">
        <v>0.90749999999999997</v>
      </c>
      <c r="R271">
        <v>0.97</v>
      </c>
      <c r="S271">
        <v>1.6933</v>
      </c>
      <c r="T271">
        <v>1.5</v>
      </c>
      <c r="U271">
        <v>1.9</v>
      </c>
      <c r="V271">
        <v>1.9555</v>
      </c>
      <c r="W271">
        <v>2.7444999999999999</v>
      </c>
    </row>
    <row r="272" spans="1:23" x14ac:dyDescent="0.2">
      <c r="B272">
        <v>1976</v>
      </c>
      <c r="C272">
        <v>1</v>
      </c>
      <c r="D272">
        <v>1</v>
      </c>
      <c r="E272">
        <v>1</v>
      </c>
      <c r="F272">
        <v>1</v>
      </c>
      <c r="G272">
        <v>2</v>
      </c>
      <c r="H272">
        <v>0</v>
      </c>
      <c r="I272">
        <v>9.8599999999999993E-2</v>
      </c>
      <c r="J272">
        <v>0.2359</v>
      </c>
      <c r="K272">
        <v>0.499</v>
      </c>
      <c r="L272">
        <v>0.51880000000000004</v>
      </c>
      <c r="M272">
        <v>0.69359999999999999</v>
      </c>
      <c r="N272">
        <v>0.80379999999999996</v>
      </c>
      <c r="O272">
        <v>0.91649999999999998</v>
      </c>
      <c r="P272">
        <v>1.2062999999999999</v>
      </c>
      <c r="Q272">
        <v>1.3334999999999999</v>
      </c>
      <c r="R272">
        <v>1.4495</v>
      </c>
      <c r="S272">
        <v>1.6507000000000001</v>
      </c>
      <c r="T272">
        <v>1.8066</v>
      </c>
      <c r="U272">
        <v>1.8588</v>
      </c>
      <c r="V272">
        <v>1.9555</v>
      </c>
      <c r="W272">
        <v>2.7444999999999999</v>
      </c>
    </row>
    <row r="273" spans="2:23" x14ac:dyDescent="0.2">
      <c r="B273">
        <v>1977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0</v>
      </c>
      <c r="I273">
        <v>8.5500000000000007E-2</v>
      </c>
      <c r="J273">
        <v>0.40200000000000002</v>
      </c>
      <c r="K273">
        <v>0.48820000000000002</v>
      </c>
      <c r="L273">
        <v>0.59019999999999995</v>
      </c>
      <c r="M273">
        <v>0.66500000000000004</v>
      </c>
      <c r="N273">
        <v>0.74890000000000001</v>
      </c>
      <c r="O273">
        <v>0.82720000000000005</v>
      </c>
      <c r="P273">
        <v>0.97789999999999999</v>
      </c>
      <c r="Q273">
        <v>1.1052</v>
      </c>
      <c r="R273">
        <v>1.2341</v>
      </c>
      <c r="S273">
        <v>1.3148</v>
      </c>
      <c r="T273">
        <v>1.4027000000000001</v>
      </c>
      <c r="U273">
        <v>1.7511000000000001</v>
      </c>
      <c r="V273">
        <v>2.1004999999999998</v>
      </c>
      <c r="W273">
        <v>2.2094</v>
      </c>
    </row>
    <row r="274" spans="2:23" x14ac:dyDescent="0.2">
      <c r="B274">
        <v>1978</v>
      </c>
      <c r="C274">
        <v>1</v>
      </c>
      <c r="D274">
        <v>1</v>
      </c>
      <c r="E274">
        <v>1</v>
      </c>
      <c r="F274">
        <v>1</v>
      </c>
      <c r="G274">
        <v>2</v>
      </c>
      <c r="H274">
        <v>0</v>
      </c>
      <c r="I274">
        <v>7.2499999999999995E-2</v>
      </c>
      <c r="J274">
        <v>0.1275</v>
      </c>
      <c r="K274">
        <v>0.46989999999999998</v>
      </c>
      <c r="L274">
        <v>0.5302</v>
      </c>
      <c r="M274">
        <v>0.60260000000000002</v>
      </c>
      <c r="N274">
        <v>0.63919999999999999</v>
      </c>
      <c r="O274">
        <v>0.73970000000000002</v>
      </c>
      <c r="P274">
        <v>0.84219999999999995</v>
      </c>
      <c r="Q274">
        <v>0.98109999999999997</v>
      </c>
      <c r="R274">
        <v>1.0996999999999999</v>
      </c>
      <c r="S274">
        <v>1.2459</v>
      </c>
      <c r="T274">
        <v>1.3294999999999999</v>
      </c>
      <c r="U274">
        <v>1.4814000000000001</v>
      </c>
      <c r="V274">
        <v>1.7419</v>
      </c>
      <c r="W274">
        <v>2.3353000000000002</v>
      </c>
    </row>
    <row r="275" spans="2:23" x14ac:dyDescent="0.2">
      <c r="B275">
        <v>1979</v>
      </c>
      <c r="C275">
        <v>1</v>
      </c>
      <c r="D275">
        <v>1</v>
      </c>
      <c r="E275">
        <v>1</v>
      </c>
      <c r="F275">
        <v>1</v>
      </c>
      <c r="G275">
        <v>2</v>
      </c>
      <c r="H275">
        <v>0</v>
      </c>
      <c r="I275">
        <v>7.6300000000000007E-2</v>
      </c>
      <c r="J275">
        <v>0.24099999999999999</v>
      </c>
      <c r="K275">
        <v>0.25869999999999999</v>
      </c>
      <c r="L275">
        <v>0.58209999999999995</v>
      </c>
      <c r="M275">
        <v>0.68679999999999997</v>
      </c>
      <c r="N275">
        <v>0.76770000000000005</v>
      </c>
      <c r="O275">
        <v>0.89090000000000003</v>
      </c>
      <c r="P275">
        <v>0.91279999999999994</v>
      </c>
      <c r="Q275">
        <v>1.0368999999999999</v>
      </c>
      <c r="R275">
        <v>1.1987000000000001</v>
      </c>
      <c r="S275">
        <v>1.2482</v>
      </c>
      <c r="T275">
        <v>1.5326</v>
      </c>
      <c r="U275">
        <v>1.552</v>
      </c>
      <c r="V275">
        <v>1.7949999999999999</v>
      </c>
      <c r="W275">
        <v>1.9817</v>
      </c>
    </row>
    <row r="276" spans="2:23" x14ac:dyDescent="0.2">
      <c r="B276">
        <v>1980</v>
      </c>
      <c r="C276">
        <v>1</v>
      </c>
      <c r="D276">
        <v>1</v>
      </c>
      <c r="E276">
        <v>1</v>
      </c>
      <c r="F276">
        <v>1</v>
      </c>
      <c r="G276">
        <v>2</v>
      </c>
      <c r="H276">
        <v>0</v>
      </c>
      <c r="I276">
        <v>0.08</v>
      </c>
      <c r="J276">
        <v>0.21249999999999999</v>
      </c>
      <c r="K276">
        <v>0.45290000000000002</v>
      </c>
      <c r="L276">
        <v>0.39219999999999999</v>
      </c>
      <c r="M276">
        <v>0.4904</v>
      </c>
      <c r="N276">
        <v>0.51659999999999995</v>
      </c>
      <c r="O276">
        <v>0.65539999999999998</v>
      </c>
      <c r="P276">
        <v>0.71360000000000001</v>
      </c>
      <c r="Q276">
        <v>0.874</v>
      </c>
      <c r="R276">
        <v>1.0626</v>
      </c>
      <c r="S276">
        <v>1.1623000000000001</v>
      </c>
      <c r="T276">
        <v>1.2898000000000001</v>
      </c>
      <c r="U276">
        <v>1.3001</v>
      </c>
      <c r="V276">
        <v>1.2699</v>
      </c>
      <c r="W276">
        <v>1.3960999999999999</v>
      </c>
    </row>
    <row r="277" spans="2:23" x14ac:dyDescent="0.2">
      <c r="B277">
        <v>1981</v>
      </c>
      <c r="C277">
        <v>1</v>
      </c>
      <c r="D277">
        <v>1</v>
      </c>
      <c r="E277">
        <v>1</v>
      </c>
      <c r="F277">
        <v>1</v>
      </c>
      <c r="G277">
        <v>2</v>
      </c>
      <c r="H277">
        <v>0</v>
      </c>
      <c r="I277">
        <v>0.1074</v>
      </c>
      <c r="J277">
        <v>0.2137</v>
      </c>
      <c r="K277">
        <v>0.3422</v>
      </c>
      <c r="L277">
        <v>0.52639999999999998</v>
      </c>
      <c r="M277">
        <v>0.39329999999999998</v>
      </c>
      <c r="N277">
        <v>0.52539999999999998</v>
      </c>
      <c r="O277">
        <v>0.54620000000000002</v>
      </c>
      <c r="P277">
        <v>0.74639999999999995</v>
      </c>
      <c r="Q277">
        <v>0.72040000000000004</v>
      </c>
      <c r="R277">
        <v>0.82310000000000005</v>
      </c>
      <c r="S277">
        <v>1.0412999999999999</v>
      </c>
      <c r="T277">
        <v>1.0989</v>
      </c>
      <c r="U277">
        <v>1.3449</v>
      </c>
      <c r="V277">
        <v>1.4925999999999999</v>
      </c>
      <c r="W277">
        <v>1.2128000000000001</v>
      </c>
    </row>
    <row r="278" spans="2:23" x14ac:dyDescent="0.2">
      <c r="B278">
        <v>1982</v>
      </c>
      <c r="C278">
        <v>1</v>
      </c>
      <c r="D278">
        <v>1</v>
      </c>
      <c r="E278">
        <v>1</v>
      </c>
      <c r="F278">
        <v>1</v>
      </c>
      <c r="G278">
        <v>2</v>
      </c>
      <c r="H278">
        <v>0</v>
      </c>
      <c r="I278">
        <v>0.1181</v>
      </c>
      <c r="J278">
        <v>0.2465</v>
      </c>
      <c r="K278">
        <v>0.33360000000000001</v>
      </c>
      <c r="L278">
        <v>0.30969999999999998</v>
      </c>
      <c r="M278">
        <v>0.54959999999999998</v>
      </c>
      <c r="N278">
        <v>0.39560000000000001</v>
      </c>
      <c r="O278">
        <v>0.52749999999999997</v>
      </c>
      <c r="P278">
        <v>0.56289999999999996</v>
      </c>
      <c r="Q278">
        <v>0.76060000000000005</v>
      </c>
      <c r="R278">
        <v>0.68369999999999997</v>
      </c>
      <c r="S278">
        <v>0.85389999999999999</v>
      </c>
      <c r="T278">
        <v>1.0669999999999999</v>
      </c>
      <c r="U278">
        <v>0.87929999999999997</v>
      </c>
      <c r="V278">
        <v>1.0185999999999999</v>
      </c>
      <c r="W278">
        <v>1.1693</v>
      </c>
    </row>
    <row r="279" spans="2:23" x14ac:dyDescent="0.2">
      <c r="B279">
        <v>1983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0</v>
      </c>
      <c r="I279">
        <v>0.12870000000000001</v>
      </c>
      <c r="J279">
        <v>0.13569999999999999</v>
      </c>
      <c r="K279">
        <v>0.34100000000000003</v>
      </c>
      <c r="L279">
        <v>0.36940000000000001</v>
      </c>
      <c r="M279">
        <v>0.32769999999999999</v>
      </c>
      <c r="N279">
        <v>0.52</v>
      </c>
      <c r="O279">
        <v>0.50280000000000002</v>
      </c>
      <c r="P279">
        <v>0.6179</v>
      </c>
      <c r="Q279">
        <v>0.70599999999999996</v>
      </c>
      <c r="R279">
        <v>0.88</v>
      </c>
      <c r="S279">
        <v>0.92989999999999995</v>
      </c>
      <c r="T279">
        <v>1.0356000000000001</v>
      </c>
      <c r="U279">
        <v>1.0309999999999999</v>
      </c>
      <c r="V279">
        <v>1.3217000000000001</v>
      </c>
      <c r="W279">
        <v>1.4823</v>
      </c>
    </row>
    <row r="280" spans="2:23" x14ac:dyDescent="0.2">
      <c r="B280">
        <v>1984</v>
      </c>
      <c r="C280">
        <v>1</v>
      </c>
      <c r="D280">
        <v>1</v>
      </c>
      <c r="E280">
        <v>1</v>
      </c>
      <c r="F280">
        <v>1</v>
      </c>
      <c r="G280">
        <v>2</v>
      </c>
      <c r="H280">
        <v>0</v>
      </c>
      <c r="I280">
        <v>0.13150000000000001</v>
      </c>
      <c r="J280">
        <v>0.16420000000000001</v>
      </c>
      <c r="K280">
        <v>0.24929999999999999</v>
      </c>
      <c r="L280">
        <v>0.43840000000000001</v>
      </c>
      <c r="M280">
        <v>0.4113</v>
      </c>
      <c r="N280">
        <v>0.43519999999999998</v>
      </c>
      <c r="O280">
        <v>0.58720000000000006</v>
      </c>
      <c r="P280">
        <v>0.58020000000000005</v>
      </c>
      <c r="Q280">
        <v>0.67579999999999996</v>
      </c>
      <c r="R280">
        <v>0.70099999999999996</v>
      </c>
      <c r="S280">
        <v>0.95130000000000003</v>
      </c>
      <c r="T280">
        <v>1.1364000000000001</v>
      </c>
      <c r="U280">
        <v>1.0258</v>
      </c>
      <c r="V280">
        <v>1.2806999999999999</v>
      </c>
      <c r="W280">
        <v>1.88</v>
      </c>
    </row>
    <row r="281" spans="2:23" x14ac:dyDescent="0.2">
      <c r="B281">
        <v>1985</v>
      </c>
      <c r="C281">
        <v>1</v>
      </c>
      <c r="D281">
        <v>1</v>
      </c>
      <c r="E281">
        <v>1</v>
      </c>
      <c r="F281">
        <v>1</v>
      </c>
      <c r="G281">
        <v>2</v>
      </c>
      <c r="H281">
        <v>0</v>
      </c>
      <c r="I281">
        <v>0.17399999999999999</v>
      </c>
      <c r="J281">
        <v>0.22969999999999999</v>
      </c>
      <c r="K281">
        <v>0.26790000000000003</v>
      </c>
      <c r="L281">
        <v>0.44140000000000001</v>
      </c>
      <c r="M281">
        <v>0.54959999999999998</v>
      </c>
      <c r="N281">
        <v>0.5474</v>
      </c>
      <c r="O281">
        <v>0.60170000000000001</v>
      </c>
      <c r="P281">
        <v>0.74519999999999997</v>
      </c>
      <c r="Q281">
        <v>0.69330000000000003</v>
      </c>
      <c r="R281">
        <v>0.72309999999999997</v>
      </c>
      <c r="S281">
        <v>0.85840000000000005</v>
      </c>
      <c r="T281">
        <v>0.86980000000000002</v>
      </c>
      <c r="U281">
        <v>0.94579999999999997</v>
      </c>
      <c r="V281">
        <v>0.67589999999999995</v>
      </c>
      <c r="W281">
        <v>1.1216999999999999</v>
      </c>
    </row>
    <row r="282" spans="2:23" x14ac:dyDescent="0.2">
      <c r="B282">
        <v>1986</v>
      </c>
      <c r="C282">
        <v>1</v>
      </c>
      <c r="D282">
        <v>1</v>
      </c>
      <c r="E282">
        <v>1</v>
      </c>
      <c r="F282">
        <v>1</v>
      </c>
      <c r="G282">
        <v>2</v>
      </c>
      <c r="H282">
        <v>0</v>
      </c>
      <c r="I282">
        <v>0.1555</v>
      </c>
      <c r="J282">
        <v>0.27800000000000002</v>
      </c>
      <c r="K282">
        <v>0.29060000000000002</v>
      </c>
      <c r="L282">
        <v>0.3024</v>
      </c>
      <c r="M282">
        <v>0.3735</v>
      </c>
      <c r="N282">
        <v>0.54259999999999997</v>
      </c>
      <c r="O282">
        <v>0.57199999999999995</v>
      </c>
      <c r="P282">
        <v>0.6421</v>
      </c>
      <c r="Q282">
        <v>0.82089999999999996</v>
      </c>
      <c r="R282">
        <v>0.94030000000000002</v>
      </c>
      <c r="S282">
        <v>1.1859999999999999</v>
      </c>
      <c r="T282">
        <v>1.19</v>
      </c>
      <c r="U282">
        <v>1.3736999999999999</v>
      </c>
      <c r="V282">
        <v>1.68</v>
      </c>
      <c r="W282">
        <v>1.6142000000000001</v>
      </c>
    </row>
    <row r="283" spans="2:23" x14ac:dyDescent="0.2">
      <c r="B283">
        <v>1987</v>
      </c>
      <c r="C283">
        <v>1</v>
      </c>
      <c r="D283">
        <v>1</v>
      </c>
      <c r="E283">
        <v>1</v>
      </c>
      <c r="F283">
        <v>1</v>
      </c>
      <c r="G283">
        <v>2</v>
      </c>
      <c r="H283">
        <v>0</v>
      </c>
      <c r="I283">
        <v>0.14779999999999999</v>
      </c>
      <c r="J283">
        <v>0.13880000000000001</v>
      </c>
      <c r="K283">
        <v>0.379</v>
      </c>
      <c r="L283">
        <v>0.27860000000000001</v>
      </c>
      <c r="M283">
        <v>0.28699999999999998</v>
      </c>
      <c r="N283">
        <v>0.36209999999999998</v>
      </c>
      <c r="O283">
        <v>0.57750000000000001</v>
      </c>
      <c r="P283">
        <v>0.59750000000000003</v>
      </c>
      <c r="Q283">
        <v>0.63690000000000002</v>
      </c>
      <c r="R283">
        <v>0.76380000000000003</v>
      </c>
      <c r="S283">
        <v>0.98199999999999998</v>
      </c>
      <c r="T283">
        <v>0.92500000000000004</v>
      </c>
      <c r="U283">
        <v>1.2406999999999999</v>
      </c>
      <c r="V283">
        <v>1.2031000000000001</v>
      </c>
      <c r="W283">
        <v>1.4157</v>
      </c>
    </row>
    <row r="284" spans="2:23" x14ac:dyDescent="0.2">
      <c r="B284">
        <v>1988</v>
      </c>
      <c r="C284">
        <v>1</v>
      </c>
      <c r="D284">
        <v>1</v>
      </c>
      <c r="E284">
        <v>1</v>
      </c>
      <c r="F284">
        <v>1</v>
      </c>
      <c r="G284">
        <v>2</v>
      </c>
      <c r="H284">
        <v>0</v>
      </c>
      <c r="I284">
        <v>0.14000000000000001</v>
      </c>
      <c r="J284">
        <v>0.187</v>
      </c>
      <c r="K284">
        <v>0.30180000000000001</v>
      </c>
      <c r="L284">
        <v>0.46889999999999998</v>
      </c>
      <c r="M284">
        <v>0.36649999999999999</v>
      </c>
      <c r="N284">
        <v>0.35639999999999999</v>
      </c>
      <c r="O284">
        <v>0.48780000000000001</v>
      </c>
      <c r="P284">
        <v>0.62649999999999995</v>
      </c>
      <c r="Q284">
        <v>0.66790000000000005</v>
      </c>
      <c r="R284">
        <v>0.67090000000000005</v>
      </c>
      <c r="S284">
        <v>0.91830000000000001</v>
      </c>
      <c r="T284">
        <v>0.93879999999999997</v>
      </c>
      <c r="U284">
        <v>1.0249999999999999</v>
      </c>
      <c r="V284">
        <v>1.0156000000000001</v>
      </c>
      <c r="W284">
        <v>1.5649999999999999</v>
      </c>
    </row>
    <row r="285" spans="2:23" x14ac:dyDescent="0.2">
      <c r="B285">
        <v>1989</v>
      </c>
      <c r="C285">
        <v>1</v>
      </c>
      <c r="D285">
        <v>1</v>
      </c>
      <c r="E285">
        <v>1</v>
      </c>
      <c r="F285">
        <v>1</v>
      </c>
      <c r="G285">
        <v>2</v>
      </c>
      <c r="H285">
        <v>0</v>
      </c>
      <c r="I285">
        <v>0.1389</v>
      </c>
      <c r="J285">
        <v>0.2737</v>
      </c>
      <c r="K285">
        <v>0.30470000000000003</v>
      </c>
      <c r="L285">
        <v>0.29310000000000003</v>
      </c>
      <c r="M285">
        <v>0.51339999999999997</v>
      </c>
      <c r="N285">
        <v>0.43859999999999999</v>
      </c>
      <c r="O285">
        <v>0.40639999999999998</v>
      </c>
      <c r="P285">
        <v>0.51670000000000005</v>
      </c>
      <c r="Q285">
        <v>0.62629999999999997</v>
      </c>
      <c r="R285">
        <v>0.66110000000000002</v>
      </c>
      <c r="S285">
        <v>0.60270000000000001</v>
      </c>
      <c r="T285">
        <v>0.87580000000000002</v>
      </c>
      <c r="U285">
        <v>0.66859999999999997</v>
      </c>
      <c r="V285">
        <v>0.82820000000000005</v>
      </c>
      <c r="W285">
        <v>1.1264000000000001</v>
      </c>
    </row>
    <row r="286" spans="2:23" x14ac:dyDescent="0.2">
      <c r="B286">
        <v>1990</v>
      </c>
      <c r="C286">
        <v>1</v>
      </c>
      <c r="D286">
        <v>1</v>
      </c>
      <c r="E286">
        <v>1</v>
      </c>
      <c r="F286">
        <v>1</v>
      </c>
      <c r="G286">
        <v>2</v>
      </c>
      <c r="H286">
        <v>0</v>
      </c>
      <c r="I286">
        <v>0.13780000000000001</v>
      </c>
      <c r="J286">
        <v>0.24349999999999999</v>
      </c>
      <c r="K286">
        <v>0.34960000000000002</v>
      </c>
      <c r="L286">
        <v>0.3901</v>
      </c>
      <c r="M286">
        <v>0.5111</v>
      </c>
      <c r="N286">
        <v>0.54669999999999996</v>
      </c>
      <c r="O286">
        <v>0.61760000000000004</v>
      </c>
      <c r="P286">
        <v>0.66739999999999999</v>
      </c>
      <c r="Q286">
        <v>0.53</v>
      </c>
      <c r="R286">
        <v>0.7651</v>
      </c>
      <c r="S286">
        <v>0.83109999999999995</v>
      </c>
      <c r="T286">
        <v>2.2000000000000002</v>
      </c>
      <c r="U286">
        <v>1.1880999999999999</v>
      </c>
      <c r="V286">
        <v>1.0165999999999999</v>
      </c>
      <c r="W286">
        <v>1.4669000000000001</v>
      </c>
    </row>
    <row r="287" spans="2:23" x14ac:dyDescent="0.2">
      <c r="B287">
        <v>1991</v>
      </c>
      <c r="C287">
        <v>1</v>
      </c>
      <c r="D287">
        <v>1</v>
      </c>
      <c r="E287">
        <v>1</v>
      </c>
      <c r="F287">
        <v>1</v>
      </c>
      <c r="G287">
        <v>2</v>
      </c>
      <c r="H287">
        <v>0</v>
      </c>
      <c r="I287">
        <v>0.13669999999999999</v>
      </c>
      <c r="J287">
        <v>0.27539999999999998</v>
      </c>
      <c r="K287">
        <v>0.36969999999999997</v>
      </c>
      <c r="L287">
        <v>0.45979999999999999</v>
      </c>
      <c r="M287">
        <v>0.51380000000000003</v>
      </c>
      <c r="N287">
        <v>0.54369999999999996</v>
      </c>
      <c r="O287">
        <v>0.5907</v>
      </c>
      <c r="P287">
        <v>0.72099999999999997</v>
      </c>
      <c r="Q287">
        <v>0.84970000000000001</v>
      </c>
      <c r="R287">
        <v>1.0996999999999999</v>
      </c>
      <c r="S287">
        <v>0.71850000000000003</v>
      </c>
      <c r="T287">
        <v>0.64029999999999998</v>
      </c>
      <c r="U287">
        <v>1.0190999999999999</v>
      </c>
      <c r="V287">
        <v>1.2051000000000001</v>
      </c>
      <c r="W287">
        <v>2.3828</v>
      </c>
    </row>
    <row r="288" spans="2:23" x14ac:dyDescent="0.2">
      <c r="B288">
        <v>1992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0</v>
      </c>
      <c r="I288">
        <v>0.1356</v>
      </c>
      <c r="J288">
        <v>0.2316</v>
      </c>
      <c r="K288">
        <v>0.3473</v>
      </c>
      <c r="L288">
        <v>0.47689999999999999</v>
      </c>
      <c r="M288">
        <v>0.53800000000000003</v>
      </c>
      <c r="N288">
        <v>0.58799999999999997</v>
      </c>
      <c r="O288">
        <v>0.621</v>
      </c>
      <c r="P288">
        <v>0.64400000000000002</v>
      </c>
      <c r="Q288">
        <v>0.65300000000000002</v>
      </c>
      <c r="R288">
        <v>0.63829999999999998</v>
      </c>
      <c r="S288">
        <v>0.72170000000000001</v>
      </c>
      <c r="T288">
        <v>0.73709999999999998</v>
      </c>
      <c r="U288">
        <v>0.85009999999999997</v>
      </c>
      <c r="V288">
        <v>0.97499999999999998</v>
      </c>
      <c r="W288">
        <v>1.024</v>
      </c>
    </row>
    <row r="289" spans="2:23" x14ac:dyDescent="0.2">
      <c r="B289">
        <v>1993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0</v>
      </c>
      <c r="I289">
        <v>0.12740000000000001</v>
      </c>
      <c r="J289">
        <v>0.24859999999999999</v>
      </c>
      <c r="K289">
        <v>0.33839999999999998</v>
      </c>
      <c r="L289">
        <v>0.39600000000000002</v>
      </c>
      <c r="M289">
        <v>0.45390000000000003</v>
      </c>
      <c r="N289">
        <v>0.49349999999999999</v>
      </c>
      <c r="O289">
        <v>0.50170000000000003</v>
      </c>
      <c r="P289">
        <v>0.48799999999999999</v>
      </c>
      <c r="Q289">
        <v>0.54910000000000003</v>
      </c>
      <c r="R289">
        <v>0.51</v>
      </c>
      <c r="S289">
        <v>1.2629999999999999</v>
      </c>
      <c r="T289">
        <v>1.0249999999999999</v>
      </c>
      <c r="U289">
        <v>0.61350000000000005</v>
      </c>
      <c r="V289">
        <v>0.59950000000000003</v>
      </c>
      <c r="W289">
        <v>0.68500000000000005</v>
      </c>
    </row>
    <row r="290" spans="2:23" x14ac:dyDescent="0.2">
      <c r="B290">
        <v>1994</v>
      </c>
      <c r="C290">
        <v>1</v>
      </c>
      <c r="D290">
        <v>1</v>
      </c>
      <c r="E290">
        <v>1</v>
      </c>
      <c r="F290">
        <v>1</v>
      </c>
      <c r="G290">
        <v>2</v>
      </c>
      <c r="H290">
        <v>0</v>
      </c>
      <c r="I290">
        <v>2.8098301999999999E-2</v>
      </c>
      <c r="J290">
        <v>8.8950365000000003E-2</v>
      </c>
      <c r="K290">
        <v>0.23383385100000001</v>
      </c>
      <c r="L290">
        <v>0.38728862400000003</v>
      </c>
      <c r="M290">
        <v>0.56223516200000001</v>
      </c>
      <c r="N290">
        <v>0.63220144</v>
      </c>
      <c r="O290">
        <v>0.70435157900000001</v>
      </c>
      <c r="P290">
        <v>0.848887748</v>
      </c>
      <c r="Q290">
        <v>0.96902235599999997</v>
      </c>
      <c r="R290">
        <v>1.1383616519999999</v>
      </c>
      <c r="S290">
        <v>1.2318210599999999</v>
      </c>
      <c r="T290">
        <v>1.4452066619999999</v>
      </c>
      <c r="U290">
        <v>1.403855796</v>
      </c>
      <c r="V290">
        <v>1.3566260560000001</v>
      </c>
      <c r="W290">
        <v>1.8225866049999999</v>
      </c>
    </row>
    <row r="291" spans="2:23" x14ac:dyDescent="0.2">
      <c r="B291">
        <v>1995</v>
      </c>
      <c r="C291">
        <v>1</v>
      </c>
      <c r="D291">
        <v>1</v>
      </c>
      <c r="E291">
        <v>1</v>
      </c>
      <c r="F291">
        <v>1</v>
      </c>
      <c r="G291">
        <v>2</v>
      </c>
      <c r="H291">
        <v>0</v>
      </c>
      <c r="I291">
        <v>3.7773965999999999E-2</v>
      </c>
      <c r="J291">
        <v>7.9180711000000001E-2</v>
      </c>
      <c r="K291">
        <v>0.228031394</v>
      </c>
      <c r="L291">
        <v>0.33085802600000003</v>
      </c>
      <c r="M291">
        <v>0.48248502199999999</v>
      </c>
      <c r="N291">
        <v>0.67108446499999996</v>
      </c>
      <c r="O291">
        <v>0.82861438300000001</v>
      </c>
      <c r="P291">
        <v>0.85391744400000003</v>
      </c>
      <c r="Q291">
        <v>0.97196752099999995</v>
      </c>
      <c r="R291">
        <v>1.046543204</v>
      </c>
      <c r="S291">
        <v>1.211815358</v>
      </c>
      <c r="T291">
        <v>1.406491996</v>
      </c>
      <c r="U291">
        <v>1.1713102390000001</v>
      </c>
      <c r="V291">
        <v>1.470779469</v>
      </c>
      <c r="W291">
        <v>1.5958965300000001</v>
      </c>
    </row>
    <row r="292" spans="2:23" x14ac:dyDescent="0.2">
      <c r="B292">
        <v>1996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0</v>
      </c>
      <c r="I292">
        <v>3.7773965999999999E-2</v>
      </c>
      <c r="J292">
        <v>7.9180711000000001E-2</v>
      </c>
      <c r="K292">
        <v>0.228031394</v>
      </c>
      <c r="L292">
        <v>0.33085802600000003</v>
      </c>
      <c r="M292">
        <v>0.48248502199999999</v>
      </c>
      <c r="N292">
        <v>0.67108446499999996</v>
      </c>
      <c r="O292">
        <v>0.82861438300000001</v>
      </c>
      <c r="P292">
        <v>0.85391744400000003</v>
      </c>
      <c r="Q292">
        <v>0.97196752099999995</v>
      </c>
      <c r="R292">
        <v>1.046543204</v>
      </c>
      <c r="S292">
        <v>1.211815358</v>
      </c>
      <c r="T292">
        <v>1.406491996</v>
      </c>
      <c r="U292">
        <v>1.1713102390000001</v>
      </c>
      <c r="V292">
        <v>1.470779469</v>
      </c>
      <c r="W292">
        <v>1.5958965300000001</v>
      </c>
    </row>
    <row r="293" spans="2:23" x14ac:dyDescent="0.2">
      <c r="B293">
        <v>1997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0</v>
      </c>
      <c r="I293">
        <v>3.3802090999999999E-2</v>
      </c>
      <c r="J293">
        <v>0.134739627</v>
      </c>
      <c r="K293">
        <v>0.25756815599999999</v>
      </c>
      <c r="L293">
        <v>0.38417733300000001</v>
      </c>
      <c r="M293">
        <v>0.479309027</v>
      </c>
      <c r="N293">
        <v>0.61145219299999998</v>
      </c>
      <c r="O293">
        <v>0.785806012</v>
      </c>
      <c r="P293">
        <v>0.97908672699999999</v>
      </c>
      <c r="Q293">
        <v>1.045964863</v>
      </c>
      <c r="R293">
        <v>1.1455787909999999</v>
      </c>
      <c r="S293">
        <v>1.2395724539999999</v>
      </c>
      <c r="T293">
        <v>1.7150218610000001</v>
      </c>
      <c r="U293">
        <v>2.033758674</v>
      </c>
      <c r="V293">
        <v>1.6727860459999999</v>
      </c>
      <c r="W293">
        <v>1.423109296</v>
      </c>
    </row>
    <row r="294" spans="2:23" x14ac:dyDescent="0.2">
      <c r="B294">
        <v>1998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0</v>
      </c>
      <c r="I294">
        <v>2.9428196E-2</v>
      </c>
      <c r="J294">
        <v>9.8627188000000005E-2</v>
      </c>
      <c r="K294">
        <v>0.23558357999999999</v>
      </c>
      <c r="L294">
        <v>0.38024560800000001</v>
      </c>
      <c r="M294">
        <v>0.466445375</v>
      </c>
      <c r="N294">
        <v>0.59992930700000002</v>
      </c>
      <c r="O294">
        <v>0.64284738399999997</v>
      </c>
      <c r="P294">
        <v>0.69693298599999998</v>
      </c>
      <c r="Q294">
        <v>0.80857328500000003</v>
      </c>
      <c r="R294">
        <v>0.93479224100000002</v>
      </c>
      <c r="S294">
        <v>0.98371624300000005</v>
      </c>
      <c r="T294">
        <v>1.1100902319999999</v>
      </c>
      <c r="U294">
        <v>0.89625691500000004</v>
      </c>
      <c r="V294">
        <v>1.6190419739999999</v>
      </c>
      <c r="W294">
        <v>1.2896664550000001</v>
      </c>
    </row>
    <row r="295" spans="2:23" x14ac:dyDescent="0.2">
      <c r="B295">
        <v>1999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0</v>
      </c>
      <c r="I295">
        <v>2.9428196E-2</v>
      </c>
      <c r="J295">
        <v>9.8627188000000005E-2</v>
      </c>
      <c r="K295">
        <v>0.23558357999999999</v>
      </c>
      <c r="L295">
        <v>0.38024560800000001</v>
      </c>
      <c r="M295">
        <v>0.466445375</v>
      </c>
      <c r="N295">
        <v>0.59992930700000002</v>
      </c>
      <c r="O295">
        <v>0.64284738399999997</v>
      </c>
      <c r="P295">
        <v>0.69693298599999998</v>
      </c>
      <c r="Q295">
        <v>0.80857328500000003</v>
      </c>
      <c r="R295">
        <v>0.93479224100000002</v>
      </c>
      <c r="S295">
        <v>0.98371624300000005</v>
      </c>
      <c r="T295">
        <v>1.1100902319999999</v>
      </c>
      <c r="U295">
        <v>0.89625691500000004</v>
      </c>
      <c r="V295">
        <v>1.6190419739999999</v>
      </c>
      <c r="W295">
        <v>1.2896664550000001</v>
      </c>
    </row>
    <row r="296" spans="2:23" x14ac:dyDescent="0.2">
      <c r="B296">
        <v>2000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0</v>
      </c>
      <c r="I296">
        <v>3.1532787E-2</v>
      </c>
      <c r="J296">
        <v>0.113172734</v>
      </c>
      <c r="K296">
        <v>0.24018762299999999</v>
      </c>
      <c r="L296">
        <v>0.39289284899999999</v>
      </c>
      <c r="M296">
        <v>0.54301159700000001</v>
      </c>
      <c r="N296">
        <v>0.63974694700000001</v>
      </c>
      <c r="O296">
        <v>0.71219186199999995</v>
      </c>
      <c r="P296">
        <v>0.74585136799999996</v>
      </c>
      <c r="Q296">
        <v>0.78238122899999996</v>
      </c>
      <c r="R296">
        <v>0.90146914700000003</v>
      </c>
      <c r="S296">
        <v>1.0948500249999999</v>
      </c>
      <c r="T296">
        <v>0.92357504999999995</v>
      </c>
      <c r="U296">
        <v>1.072474776</v>
      </c>
      <c r="V296">
        <v>1.892101509</v>
      </c>
      <c r="W296">
        <v>1.416936706</v>
      </c>
    </row>
    <row r="297" spans="2:23" x14ac:dyDescent="0.2">
      <c r="B297">
        <v>2001</v>
      </c>
      <c r="C297">
        <v>1</v>
      </c>
      <c r="D297">
        <v>1</v>
      </c>
      <c r="E297">
        <v>1</v>
      </c>
      <c r="F297">
        <v>1</v>
      </c>
      <c r="G297">
        <v>2</v>
      </c>
      <c r="H297">
        <v>0</v>
      </c>
      <c r="I297">
        <v>3.3327848E-2</v>
      </c>
      <c r="J297">
        <v>0.133008776</v>
      </c>
      <c r="K297">
        <v>0.25604884</v>
      </c>
      <c r="L297">
        <v>0.39670786000000002</v>
      </c>
      <c r="M297">
        <v>0.56382238500000004</v>
      </c>
      <c r="N297">
        <v>0.67988364700000004</v>
      </c>
      <c r="O297">
        <v>0.80502076199999995</v>
      </c>
      <c r="P297">
        <v>0.93651840099999994</v>
      </c>
      <c r="Q297">
        <v>1.006467236</v>
      </c>
      <c r="R297">
        <v>1.0344345909999999</v>
      </c>
      <c r="S297">
        <v>1.142940509</v>
      </c>
      <c r="T297">
        <v>1.0969760900000001</v>
      </c>
      <c r="U297">
        <v>1.5081782880000001</v>
      </c>
      <c r="V297">
        <v>1.440500871</v>
      </c>
      <c r="W297">
        <v>1.309022423</v>
      </c>
    </row>
    <row r="298" spans="2:23" x14ac:dyDescent="0.2">
      <c r="B298">
        <v>2002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0</v>
      </c>
      <c r="I298">
        <v>3.3327848E-2</v>
      </c>
      <c r="J298">
        <v>0.133008776</v>
      </c>
      <c r="K298">
        <v>0.25604884</v>
      </c>
      <c r="L298">
        <v>0.39670786000000002</v>
      </c>
      <c r="M298">
        <v>0.56382238500000004</v>
      </c>
      <c r="N298">
        <v>0.67988364700000004</v>
      </c>
      <c r="O298">
        <v>0.80502076199999995</v>
      </c>
      <c r="P298">
        <v>0.93651840099999994</v>
      </c>
      <c r="Q298">
        <v>1.006467236</v>
      </c>
      <c r="R298">
        <v>1.0344345909999999</v>
      </c>
      <c r="S298">
        <v>1.142940509</v>
      </c>
      <c r="T298">
        <v>1.0969760900000001</v>
      </c>
      <c r="U298">
        <v>1.5081782880000001</v>
      </c>
      <c r="V298">
        <v>1.440500871</v>
      </c>
      <c r="W298">
        <v>1.309022423</v>
      </c>
    </row>
    <row r="299" spans="2:23" x14ac:dyDescent="0.2">
      <c r="B299">
        <v>2003</v>
      </c>
      <c r="C299">
        <v>1</v>
      </c>
      <c r="D299">
        <v>1</v>
      </c>
      <c r="E299">
        <v>1</v>
      </c>
      <c r="F299">
        <v>1</v>
      </c>
      <c r="G299">
        <v>2</v>
      </c>
      <c r="H299">
        <v>0</v>
      </c>
      <c r="I299">
        <v>2.3417064000000001E-2</v>
      </c>
      <c r="J299">
        <v>0.115008316</v>
      </c>
      <c r="K299">
        <v>0.27688895600000002</v>
      </c>
      <c r="L299">
        <v>0.459929374</v>
      </c>
      <c r="M299">
        <v>0.56925742599999996</v>
      </c>
      <c r="N299">
        <v>0.69299112299999999</v>
      </c>
      <c r="O299">
        <v>0.76798241</v>
      </c>
      <c r="P299">
        <v>0.85736804499999997</v>
      </c>
      <c r="Q299">
        <v>0.913345976</v>
      </c>
      <c r="R299">
        <v>0.98701144799999996</v>
      </c>
      <c r="S299">
        <v>1.022179787</v>
      </c>
      <c r="T299">
        <v>1.104971366</v>
      </c>
      <c r="U299">
        <v>1.048272624</v>
      </c>
      <c r="V299">
        <v>1.070253326</v>
      </c>
      <c r="W299">
        <v>1.3495686819999999</v>
      </c>
    </row>
    <row r="300" spans="2:23" x14ac:dyDescent="0.2">
      <c r="B300">
        <v>2004</v>
      </c>
      <c r="C300">
        <v>1</v>
      </c>
      <c r="D300">
        <v>1</v>
      </c>
      <c r="E300">
        <v>1</v>
      </c>
      <c r="F300">
        <v>1</v>
      </c>
      <c r="G300">
        <v>2</v>
      </c>
      <c r="H300">
        <v>0</v>
      </c>
      <c r="I300">
        <v>2.3417064000000001E-2</v>
      </c>
      <c r="J300">
        <v>0.115008316</v>
      </c>
      <c r="K300">
        <v>0.27688895600000002</v>
      </c>
      <c r="L300">
        <v>0.459929374</v>
      </c>
      <c r="M300">
        <v>0.56925742599999996</v>
      </c>
      <c r="N300">
        <v>0.69299112299999999</v>
      </c>
      <c r="O300">
        <v>0.76798241</v>
      </c>
      <c r="P300">
        <v>0.85736804499999997</v>
      </c>
      <c r="Q300">
        <v>0.913345976</v>
      </c>
      <c r="R300">
        <v>0.98701144799999996</v>
      </c>
      <c r="S300">
        <v>1.022179787</v>
      </c>
      <c r="T300">
        <v>1.104971366</v>
      </c>
      <c r="U300">
        <v>1.048272624</v>
      </c>
      <c r="V300">
        <v>1.070253326</v>
      </c>
      <c r="W300">
        <v>1.3495686819999999</v>
      </c>
    </row>
    <row r="301" spans="2:23" x14ac:dyDescent="0.2">
      <c r="B301">
        <v>2005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0</v>
      </c>
      <c r="I301">
        <v>1.9380752000000001E-2</v>
      </c>
      <c r="J301">
        <v>0.10145982200000001</v>
      </c>
      <c r="K301">
        <v>0.24414475499999999</v>
      </c>
      <c r="L301">
        <v>0.37814567100000002</v>
      </c>
      <c r="M301">
        <v>0.52699222899999998</v>
      </c>
      <c r="N301">
        <v>0.65206661499999996</v>
      </c>
      <c r="O301">
        <v>0.76360385099999994</v>
      </c>
      <c r="P301">
        <v>0.84666801899999999</v>
      </c>
      <c r="Q301">
        <v>0.93351983299999997</v>
      </c>
      <c r="R301">
        <v>0.97143749400000001</v>
      </c>
      <c r="S301">
        <v>1.0011509190000001</v>
      </c>
      <c r="T301">
        <v>1.1495346909999999</v>
      </c>
      <c r="U301">
        <v>1.2116872009999999</v>
      </c>
      <c r="V301">
        <v>1.281049807</v>
      </c>
      <c r="W301">
        <v>1.179917849</v>
      </c>
    </row>
    <row r="302" spans="2:23" x14ac:dyDescent="0.2">
      <c r="B302">
        <v>2006</v>
      </c>
      <c r="C302">
        <v>1</v>
      </c>
      <c r="D302">
        <v>1</v>
      </c>
      <c r="E302">
        <v>1</v>
      </c>
      <c r="F302">
        <v>1</v>
      </c>
      <c r="G302">
        <v>2</v>
      </c>
      <c r="H302">
        <v>0</v>
      </c>
      <c r="I302">
        <v>1.9380752000000001E-2</v>
      </c>
      <c r="J302">
        <v>0.10145982200000001</v>
      </c>
      <c r="K302">
        <v>0.24414475499999999</v>
      </c>
      <c r="L302">
        <v>0.37814567100000002</v>
      </c>
      <c r="M302">
        <v>0.52699222899999998</v>
      </c>
      <c r="N302">
        <v>0.65206661499999996</v>
      </c>
      <c r="O302">
        <v>0.76360385099999994</v>
      </c>
      <c r="P302">
        <v>0.84666801899999999</v>
      </c>
      <c r="Q302">
        <v>0.93351983299999997</v>
      </c>
      <c r="R302">
        <v>0.97143749400000001</v>
      </c>
      <c r="S302">
        <v>1.0011509190000001</v>
      </c>
      <c r="T302">
        <v>1.1495346909999999</v>
      </c>
      <c r="U302">
        <v>1.2116872009999999</v>
      </c>
      <c r="V302">
        <v>1.281049807</v>
      </c>
      <c r="W302">
        <v>1.179917849</v>
      </c>
    </row>
    <row r="303" spans="2:23" x14ac:dyDescent="0.2">
      <c r="B303">
        <v>2007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0</v>
      </c>
      <c r="I303">
        <v>1.8495648999999999E-2</v>
      </c>
      <c r="J303">
        <v>8.7193363999999995E-2</v>
      </c>
      <c r="K303">
        <v>0.279247415</v>
      </c>
      <c r="L303">
        <v>0.43718783300000003</v>
      </c>
      <c r="M303">
        <v>0.58248880300000005</v>
      </c>
      <c r="N303">
        <v>0.68663239899999995</v>
      </c>
      <c r="O303">
        <v>0.78823631599999999</v>
      </c>
      <c r="P303">
        <v>0.87099972599999997</v>
      </c>
      <c r="Q303">
        <v>0.970100191</v>
      </c>
      <c r="R303">
        <v>1.1027085160000001</v>
      </c>
      <c r="S303">
        <v>1.1056714510000001</v>
      </c>
      <c r="T303">
        <v>1.2369484479999999</v>
      </c>
      <c r="U303">
        <v>1.2354868450000001</v>
      </c>
      <c r="V303">
        <v>1.749460306</v>
      </c>
      <c r="W303">
        <v>1.230626606</v>
      </c>
    </row>
    <row r="304" spans="2:23" x14ac:dyDescent="0.2">
      <c r="B304">
        <v>2008</v>
      </c>
      <c r="C304">
        <v>1</v>
      </c>
      <c r="D304">
        <v>1</v>
      </c>
      <c r="E304">
        <v>1</v>
      </c>
      <c r="F304">
        <v>1</v>
      </c>
      <c r="G304">
        <v>2</v>
      </c>
      <c r="H304">
        <v>0</v>
      </c>
      <c r="I304">
        <v>2.2553568E-2</v>
      </c>
      <c r="J304">
        <v>8.3533376000000006E-2</v>
      </c>
      <c r="K304">
        <v>0.21397105999999999</v>
      </c>
      <c r="L304">
        <v>0.40660791499999999</v>
      </c>
      <c r="M304">
        <v>0.57580060799999999</v>
      </c>
      <c r="N304">
        <v>0.68906324200000002</v>
      </c>
      <c r="O304">
        <v>0.80522349299999996</v>
      </c>
      <c r="P304">
        <v>0.98197084899999998</v>
      </c>
      <c r="Q304">
        <v>0.96832022399999995</v>
      </c>
      <c r="R304">
        <v>1.262557586</v>
      </c>
      <c r="S304">
        <v>1.2472124309999999</v>
      </c>
      <c r="T304">
        <v>1.2466489679999999</v>
      </c>
      <c r="U304">
        <v>1.389705798</v>
      </c>
      <c r="V304">
        <v>1.6380326970000001</v>
      </c>
      <c r="W304">
        <v>1.2469683009999999</v>
      </c>
    </row>
    <row r="305" spans="1:23" x14ac:dyDescent="0.2">
      <c r="B305">
        <v>2009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0</v>
      </c>
      <c r="I305">
        <v>2.0319990999999999E-2</v>
      </c>
      <c r="J305">
        <v>0.10850145999999999</v>
      </c>
      <c r="K305">
        <v>0.24195861900000001</v>
      </c>
      <c r="L305">
        <v>0.41645069600000001</v>
      </c>
      <c r="M305">
        <v>0.64661924500000001</v>
      </c>
      <c r="N305">
        <v>0.78533266300000004</v>
      </c>
      <c r="O305">
        <v>0.95014345300000003</v>
      </c>
      <c r="P305">
        <v>1.0306215750000001</v>
      </c>
      <c r="Q305">
        <v>1.0640246280000001</v>
      </c>
      <c r="R305">
        <v>1.3283554529999999</v>
      </c>
      <c r="S305">
        <v>1.326541881</v>
      </c>
      <c r="T305">
        <v>1.5470371329999999</v>
      </c>
      <c r="U305">
        <v>1.5565858539999999</v>
      </c>
      <c r="V305">
        <v>1.5368162080000001</v>
      </c>
      <c r="W305">
        <v>1.7437159609999999</v>
      </c>
    </row>
    <row r="306" spans="1:23" x14ac:dyDescent="0.2">
      <c r="B306">
        <v>2010</v>
      </c>
      <c r="C306">
        <v>1</v>
      </c>
      <c r="D306">
        <v>1</v>
      </c>
      <c r="E306">
        <v>1</v>
      </c>
      <c r="F306">
        <v>1</v>
      </c>
      <c r="G306">
        <v>2</v>
      </c>
      <c r="H306">
        <v>0</v>
      </c>
      <c r="I306">
        <v>3.1689083999999999E-2</v>
      </c>
      <c r="J306">
        <v>0.11734314799999999</v>
      </c>
      <c r="K306">
        <v>0.221257593</v>
      </c>
      <c r="L306">
        <v>0.44114833799999997</v>
      </c>
      <c r="M306">
        <v>0.56523318099999997</v>
      </c>
      <c r="N306">
        <v>0.72191307000000005</v>
      </c>
      <c r="O306">
        <v>0.93679943799999998</v>
      </c>
      <c r="P306">
        <v>1.3365648569999999</v>
      </c>
      <c r="Q306">
        <v>1.574484153</v>
      </c>
      <c r="R306">
        <v>1.6224372220000001</v>
      </c>
      <c r="S306">
        <v>1.692529159</v>
      </c>
      <c r="T306">
        <v>1.895356839</v>
      </c>
      <c r="U306">
        <v>1.9269976470000001</v>
      </c>
      <c r="V306">
        <v>1.9414515240000001</v>
      </c>
      <c r="W306">
        <v>1.96177442</v>
      </c>
    </row>
    <row r="307" spans="1:23" x14ac:dyDescent="0.2">
      <c r="B307">
        <v>2011</v>
      </c>
      <c r="C307">
        <v>1</v>
      </c>
      <c r="D307">
        <v>1</v>
      </c>
      <c r="E307">
        <v>1</v>
      </c>
      <c r="F307">
        <v>1</v>
      </c>
      <c r="G307">
        <v>2</v>
      </c>
      <c r="H307">
        <v>0</v>
      </c>
      <c r="I307">
        <v>2.7062065E-2</v>
      </c>
      <c r="J307">
        <v>9.5919641999999999E-2</v>
      </c>
      <c r="K307">
        <v>0.196687891</v>
      </c>
      <c r="L307">
        <v>0.37567857900000001</v>
      </c>
      <c r="M307">
        <v>0.53248356900000005</v>
      </c>
      <c r="N307">
        <v>0.68980872500000001</v>
      </c>
      <c r="O307">
        <v>0.83813980099999996</v>
      </c>
      <c r="P307">
        <v>0.92838321599999996</v>
      </c>
      <c r="Q307">
        <v>1.269596435</v>
      </c>
      <c r="R307">
        <v>1.2671114489999999</v>
      </c>
      <c r="S307">
        <v>1.3283080629999999</v>
      </c>
      <c r="T307">
        <v>1.3877407589999999</v>
      </c>
      <c r="U307">
        <v>1.461337291</v>
      </c>
      <c r="V307">
        <v>1.764743441</v>
      </c>
      <c r="W307">
        <v>1.757660864</v>
      </c>
    </row>
    <row r="308" spans="1:23" x14ac:dyDescent="0.2">
      <c r="B308">
        <v>2012</v>
      </c>
      <c r="C308">
        <v>1</v>
      </c>
      <c r="D308">
        <v>1</v>
      </c>
      <c r="E308">
        <v>1</v>
      </c>
      <c r="F308">
        <v>1</v>
      </c>
      <c r="G308">
        <v>2</v>
      </c>
      <c r="H308">
        <v>0</v>
      </c>
      <c r="I308">
        <v>2.7062065E-2</v>
      </c>
      <c r="J308">
        <v>9.5919641999999999E-2</v>
      </c>
      <c r="K308">
        <v>0.196687891</v>
      </c>
      <c r="L308">
        <v>0.37567857900000001</v>
      </c>
      <c r="M308">
        <v>0.53248356900000005</v>
      </c>
      <c r="N308">
        <v>0.68980872500000001</v>
      </c>
      <c r="O308">
        <v>0.83813980099999996</v>
      </c>
      <c r="P308">
        <v>0.92838321599999996</v>
      </c>
      <c r="Q308">
        <v>1.269596435</v>
      </c>
      <c r="R308">
        <v>1.2671114489999999</v>
      </c>
      <c r="S308">
        <v>1.3283080629999999</v>
      </c>
      <c r="T308">
        <v>1.3877407589999999</v>
      </c>
      <c r="U308">
        <v>1.461337291</v>
      </c>
      <c r="V308">
        <v>1.764743441</v>
      </c>
      <c r="W308">
        <v>1.757660864</v>
      </c>
    </row>
    <row r="309" spans="1:23" x14ac:dyDescent="0.2">
      <c r="B309">
        <v>2013</v>
      </c>
      <c r="C309">
        <v>1</v>
      </c>
      <c r="D309">
        <v>1</v>
      </c>
      <c r="E309">
        <v>1</v>
      </c>
      <c r="F309">
        <v>1</v>
      </c>
      <c r="G309">
        <v>2</v>
      </c>
      <c r="H309">
        <v>0</v>
      </c>
      <c r="I309">
        <v>2.5225422000000001E-2</v>
      </c>
      <c r="J309">
        <v>0.13456103799999999</v>
      </c>
      <c r="K309">
        <v>0.22362502000000001</v>
      </c>
      <c r="L309">
        <v>0.39429725100000002</v>
      </c>
      <c r="M309">
        <v>0.54727595100000004</v>
      </c>
      <c r="N309">
        <v>0.69453373399999996</v>
      </c>
      <c r="O309">
        <v>0.76282845600000004</v>
      </c>
      <c r="P309">
        <v>0.99709786499999997</v>
      </c>
      <c r="Q309">
        <v>1.142014088</v>
      </c>
      <c r="R309">
        <v>1.2663642900000001</v>
      </c>
      <c r="S309">
        <v>1.4441065390000001</v>
      </c>
      <c r="T309">
        <v>1.7110011249999999</v>
      </c>
      <c r="U309">
        <v>1.9030163040000001</v>
      </c>
      <c r="V309">
        <v>1.7945568460000001</v>
      </c>
      <c r="W309">
        <v>1.7766869240000001</v>
      </c>
    </row>
    <row r="310" spans="1:23" x14ac:dyDescent="0.2">
      <c r="B310">
        <v>2014</v>
      </c>
      <c r="C310">
        <v>1</v>
      </c>
      <c r="D310">
        <v>1</v>
      </c>
      <c r="E310">
        <v>1</v>
      </c>
      <c r="F310">
        <v>1</v>
      </c>
      <c r="G310">
        <v>2</v>
      </c>
      <c r="H310">
        <v>0</v>
      </c>
      <c r="I310">
        <v>2.5225422000000001E-2</v>
      </c>
      <c r="J310">
        <v>0.13456103799999999</v>
      </c>
      <c r="K310">
        <v>0.22362502000000001</v>
      </c>
      <c r="L310">
        <v>0.39429725100000002</v>
      </c>
      <c r="M310">
        <v>0.54727595100000004</v>
      </c>
      <c r="N310">
        <v>0.69453373399999996</v>
      </c>
      <c r="O310">
        <v>0.76282845600000004</v>
      </c>
      <c r="P310">
        <v>0.99709786499999997</v>
      </c>
      <c r="Q310">
        <v>1.142014088</v>
      </c>
      <c r="R310">
        <v>1.2663642900000001</v>
      </c>
      <c r="S310">
        <v>1.4441065390000001</v>
      </c>
      <c r="T310">
        <v>1.7110011249999999</v>
      </c>
      <c r="U310">
        <v>1.9030163040000001</v>
      </c>
      <c r="V310">
        <v>1.7945568460000001</v>
      </c>
      <c r="W310">
        <v>1.7766869240000001</v>
      </c>
    </row>
    <row r="311" spans="1:23" x14ac:dyDescent="0.2">
      <c r="B311">
        <v>2015</v>
      </c>
      <c r="C311">
        <v>1</v>
      </c>
      <c r="D311">
        <v>1</v>
      </c>
      <c r="E311">
        <v>1</v>
      </c>
      <c r="F311">
        <v>1</v>
      </c>
      <c r="G311">
        <v>2</v>
      </c>
      <c r="H311">
        <v>0</v>
      </c>
      <c r="I311">
        <v>3.3300215000000001E-2</v>
      </c>
      <c r="J311">
        <v>0.109915022</v>
      </c>
      <c r="K311">
        <v>0.26589982299999998</v>
      </c>
      <c r="L311">
        <v>0.48098001200000001</v>
      </c>
      <c r="M311">
        <v>0.53885808499999999</v>
      </c>
      <c r="N311">
        <v>0.63233835000000005</v>
      </c>
      <c r="O311">
        <v>0.69664412799999997</v>
      </c>
      <c r="P311">
        <v>0.78559349499999998</v>
      </c>
      <c r="Q311">
        <v>0.84670904400000002</v>
      </c>
      <c r="R311">
        <v>0.96047921300000005</v>
      </c>
      <c r="S311">
        <v>1.166773547</v>
      </c>
      <c r="T311">
        <v>1.3694739359999999</v>
      </c>
      <c r="U311">
        <v>1.6232018939999999</v>
      </c>
      <c r="V311">
        <v>1.6847912089999999</v>
      </c>
      <c r="W311">
        <v>1.738218</v>
      </c>
    </row>
    <row r="312" spans="1:23" x14ac:dyDescent="0.2">
      <c r="B312">
        <v>2016</v>
      </c>
      <c r="C312">
        <v>1</v>
      </c>
      <c r="D312">
        <v>1</v>
      </c>
      <c r="E312">
        <v>1</v>
      </c>
      <c r="F312">
        <v>1</v>
      </c>
      <c r="G312">
        <v>2</v>
      </c>
      <c r="H312">
        <v>0</v>
      </c>
      <c r="I312">
        <v>3.3300215000000001E-2</v>
      </c>
      <c r="J312">
        <v>0.109915022</v>
      </c>
      <c r="K312">
        <v>0.26589982299999998</v>
      </c>
      <c r="L312">
        <v>0.48098001200000001</v>
      </c>
      <c r="M312">
        <v>0.53885808499999999</v>
      </c>
      <c r="N312">
        <v>0.63233835000000005</v>
      </c>
      <c r="O312">
        <v>0.69664412799999997</v>
      </c>
      <c r="P312">
        <v>0.78559349499999998</v>
      </c>
      <c r="Q312">
        <v>0.84670904400000002</v>
      </c>
      <c r="R312">
        <v>0.96047921300000005</v>
      </c>
      <c r="S312">
        <v>1.166773547</v>
      </c>
      <c r="T312">
        <v>1.3694739359999999</v>
      </c>
      <c r="U312">
        <v>1.6232018939999999</v>
      </c>
      <c r="V312">
        <v>1.6847912089999999</v>
      </c>
      <c r="W312">
        <v>1.738218</v>
      </c>
    </row>
    <row r="313" spans="1:23" x14ac:dyDescent="0.2">
      <c r="B313">
        <v>2017</v>
      </c>
      <c r="C313">
        <v>1</v>
      </c>
      <c r="D313">
        <v>1</v>
      </c>
      <c r="E313">
        <v>1</v>
      </c>
      <c r="F313">
        <v>1</v>
      </c>
      <c r="G313">
        <v>2</v>
      </c>
      <c r="H313">
        <v>0</v>
      </c>
      <c r="I313">
        <v>2.9279013E-2</v>
      </c>
      <c r="J313">
        <v>0.113887513</v>
      </c>
      <c r="K313">
        <v>0.25112267500000002</v>
      </c>
      <c r="L313">
        <v>0.40643369000000001</v>
      </c>
      <c r="M313">
        <v>0.51202235500000004</v>
      </c>
      <c r="N313">
        <v>0.59579568500000002</v>
      </c>
      <c r="O313">
        <v>0.67860015600000001</v>
      </c>
      <c r="P313">
        <v>0.72186286099999997</v>
      </c>
      <c r="Q313">
        <v>0.81782518000000004</v>
      </c>
      <c r="R313">
        <v>0.874899121</v>
      </c>
      <c r="S313">
        <v>0.97760769599999997</v>
      </c>
      <c r="T313">
        <v>1.044707584</v>
      </c>
      <c r="U313">
        <v>1.1519333899999999</v>
      </c>
      <c r="V313">
        <v>1.389053393</v>
      </c>
      <c r="W313">
        <v>1.6261733949999999</v>
      </c>
    </row>
    <row r="314" spans="1:23" x14ac:dyDescent="0.2">
      <c r="B314">
        <v>2018</v>
      </c>
      <c r="C314">
        <v>1</v>
      </c>
      <c r="D314">
        <v>1</v>
      </c>
      <c r="E314">
        <v>1</v>
      </c>
      <c r="F314">
        <v>1</v>
      </c>
      <c r="G314">
        <v>2</v>
      </c>
      <c r="H314">
        <v>0</v>
      </c>
      <c r="I314">
        <v>2.9279013E-2</v>
      </c>
      <c r="J314">
        <v>0.113887513</v>
      </c>
      <c r="K314">
        <v>0.25112267500000002</v>
      </c>
      <c r="L314">
        <v>0.40643369000000001</v>
      </c>
      <c r="M314">
        <v>0.51202235500000004</v>
      </c>
      <c r="N314">
        <v>0.59579568500000002</v>
      </c>
      <c r="O314">
        <v>0.67860015600000001</v>
      </c>
      <c r="P314">
        <v>0.72186286099999997</v>
      </c>
      <c r="Q314">
        <v>0.81782518000000004</v>
      </c>
      <c r="R314">
        <v>0.874899121</v>
      </c>
      <c r="S314">
        <v>0.97760769599999997</v>
      </c>
      <c r="T314">
        <v>1.044707584</v>
      </c>
      <c r="U314">
        <v>1.1519333899999999</v>
      </c>
      <c r="V314">
        <v>1.389053393</v>
      </c>
      <c r="W314">
        <v>1.6261733949999999</v>
      </c>
    </row>
    <row r="315" spans="1:23" x14ac:dyDescent="0.2">
      <c r="B315">
        <f>B314+1</f>
        <v>2019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0</v>
      </c>
      <c r="I315">
        <v>2.9279013E-2</v>
      </c>
      <c r="J315">
        <v>0.113887513</v>
      </c>
      <c r="K315">
        <v>0.25112267500000002</v>
      </c>
      <c r="L315">
        <v>0.40643369000000001</v>
      </c>
      <c r="M315">
        <v>0.51202235500000004</v>
      </c>
      <c r="N315">
        <v>0.59579568500000002</v>
      </c>
      <c r="O315">
        <v>0.67860015600000001</v>
      </c>
      <c r="P315">
        <v>0.72186286099999997</v>
      </c>
      <c r="Q315">
        <v>0.81782518000000004</v>
      </c>
      <c r="R315">
        <v>0.874899121</v>
      </c>
      <c r="S315">
        <v>0.97760769599999997</v>
      </c>
      <c r="T315">
        <v>1.044707584</v>
      </c>
      <c r="U315">
        <v>1.1519333899999999</v>
      </c>
      <c r="V315">
        <v>1.389053393</v>
      </c>
      <c r="W315">
        <v>1.6261733949999999</v>
      </c>
    </row>
    <row r="316" spans="1:23" x14ac:dyDescent="0.2">
      <c r="B316">
        <f t="shared" ref="B316:B318" si="21">B315+1</f>
        <v>2020</v>
      </c>
      <c r="C316">
        <v>1</v>
      </c>
      <c r="D316">
        <v>1</v>
      </c>
      <c r="E316">
        <v>1</v>
      </c>
      <c r="F316">
        <v>1</v>
      </c>
      <c r="G316">
        <v>2</v>
      </c>
      <c r="H316">
        <v>0</v>
      </c>
      <c r="I316">
        <v>2.9279013E-2</v>
      </c>
      <c r="J316">
        <v>0.113887513</v>
      </c>
      <c r="K316">
        <v>0.25112267500000002</v>
      </c>
      <c r="L316">
        <v>0.40643369000000001</v>
      </c>
      <c r="M316">
        <v>0.51202235500000004</v>
      </c>
      <c r="N316">
        <v>0.59579568500000002</v>
      </c>
      <c r="O316">
        <v>0.67860015600000001</v>
      </c>
      <c r="P316">
        <v>0.72186286099999997</v>
      </c>
      <c r="Q316">
        <v>0.81782518000000004</v>
      </c>
      <c r="R316">
        <v>0.874899121</v>
      </c>
      <c r="S316">
        <v>0.97760769599999997</v>
      </c>
      <c r="T316">
        <v>1.044707584</v>
      </c>
      <c r="U316">
        <v>1.1519333899999999</v>
      </c>
      <c r="V316">
        <v>1.389053393</v>
      </c>
      <c r="W316">
        <v>1.6261733949999999</v>
      </c>
    </row>
    <row r="317" spans="1:23" x14ac:dyDescent="0.2">
      <c r="B317">
        <f t="shared" si="21"/>
        <v>2021</v>
      </c>
      <c r="C317">
        <v>1</v>
      </c>
      <c r="D317">
        <v>1</v>
      </c>
      <c r="E317">
        <v>1</v>
      </c>
      <c r="F317">
        <v>1</v>
      </c>
      <c r="G317">
        <v>2</v>
      </c>
      <c r="H317">
        <v>0</v>
      </c>
      <c r="I317">
        <v>2.9279013E-2</v>
      </c>
      <c r="J317">
        <v>0.113887513</v>
      </c>
      <c r="K317">
        <v>0.25112267500000002</v>
      </c>
      <c r="L317">
        <v>0.40643369000000001</v>
      </c>
      <c r="M317">
        <v>0.51202235500000004</v>
      </c>
      <c r="N317">
        <v>0.59579568500000002</v>
      </c>
      <c r="O317">
        <v>0.67860015600000001</v>
      </c>
      <c r="P317">
        <v>0.72186286099999997</v>
      </c>
      <c r="Q317">
        <v>0.81782518000000004</v>
      </c>
      <c r="R317">
        <v>0.874899121</v>
      </c>
      <c r="S317">
        <v>0.97760769599999997</v>
      </c>
      <c r="T317">
        <v>1.044707584</v>
      </c>
      <c r="U317">
        <v>1.1519333899999999</v>
      </c>
      <c r="V317">
        <v>1.389053393</v>
      </c>
      <c r="W317">
        <v>1.6261733949999999</v>
      </c>
    </row>
    <row r="318" spans="1:23" x14ac:dyDescent="0.2">
      <c r="B318">
        <f t="shared" si="21"/>
        <v>2022</v>
      </c>
      <c r="C318">
        <v>1</v>
      </c>
      <c r="D318">
        <v>1</v>
      </c>
      <c r="E318">
        <v>1</v>
      </c>
      <c r="F318">
        <v>1</v>
      </c>
      <c r="G318">
        <v>2</v>
      </c>
      <c r="H318">
        <v>0</v>
      </c>
      <c r="I318">
        <v>2.9279013E-2</v>
      </c>
      <c r="J318">
        <v>0.113887513</v>
      </c>
      <c r="K318">
        <v>0.25112267500000002</v>
      </c>
      <c r="L318">
        <v>0.40643369000000001</v>
      </c>
      <c r="M318">
        <v>0.51202235500000004</v>
      </c>
      <c r="N318">
        <v>0.59579568500000002</v>
      </c>
      <c r="O318">
        <v>0.67860015600000001</v>
      </c>
      <c r="P318">
        <v>0.72186286099999997</v>
      </c>
      <c r="Q318">
        <v>0.81782518000000004</v>
      </c>
      <c r="R318">
        <v>0.874899121</v>
      </c>
      <c r="S318">
        <v>0.97760769599999997</v>
      </c>
      <c r="T318">
        <v>1.044707584</v>
      </c>
      <c r="U318">
        <v>1.1519333899999999</v>
      </c>
      <c r="V318">
        <v>1.389053393</v>
      </c>
      <c r="W318">
        <v>1.6261733949999999</v>
      </c>
    </row>
    <row r="319" spans="1:23" s="4" customFormat="1" x14ac:dyDescent="0.2">
      <c r="A319" s="4" t="s">
        <v>1155</v>
      </c>
      <c r="B319" s="4" t="s">
        <v>206</v>
      </c>
      <c r="C319" s="4" t="s">
        <v>37</v>
      </c>
      <c r="D319" s="4" t="s">
        <v>72</v>
      </c>
      <c r="E319" s="4" t="s">
        <v>1160</v>
      </c>
      <c r="F319" s="4" t="s">
        <v>107</v>
      </c>
      <c r="G319" s="4" t="s">
        <v>456</v>
      </c>
      <c r="H319" s="4">
        <v>2</v>
      </c>
    </row>
    <row r="320" spans="1:23" s="4" customFormat="1" x14ac:dyDescent="0.2">
      <c r="B320" s="4" t="s">
        <v>1129</v>
      </c>
      <c r="C320" s="4" t="s">
        <v>1130</v>
      </c>
      <c r="D320" s="4" t="s">
        <v>268</v>
      </c>
      <c r="E320" s="4" t="s">
        <v>1</v>
      </c>
      <c r="F320" s="4" t="s">
        <v>2</v>
      </c>
      <c r="G320" s="4" t="s">
        <v>3</v>
      </c>
      <c r="H320" s="4" t="s">
        <v>4</v>
      </c>
      <c r="I320" s="4" t="s">
        <v>5</v>
      </c>
      <c r="J320" s="4" t="s">
        <v>6</v>
      </c>
      <c r="K320" s="4" t="s">
        <v>7</v>
      </c>
      <c r="L320" s="4" t="s">
        <v>8</v>
      </c>
      <c r="M320" s="4" t="s">
        <v>9</v>
      </c>
      <c r="N320" s="4" t="s">
        <v>10</v>
      </c>
      <c r="O320" s="4" t="s">
        <v>11</v>
      </c>
      <c r="P320" s="4" t="s">
        <v>12</v>
      </c>
      <c r="Q320" s="4" t="s">
        <v>13</v>
      </c>
      <c r="R320" s="4" t="s">
        <v>14</v>
      </c>
      <c r="S320" s="4" t="s">
        <v>15</v>
      </c>
      <c r="T320" s="4" t="s">
        <v>16</v>
      </c>
      <c r="U320" s="4" t="s">
        <v>17</v>
      </c>
      <c r="V320" s="4" t="s">
        <v>18</v>
      </c>
      <c r="W320" s="4" t="s">
        <v>19</v>
      </c>
    </row>
    <row r="321" spans="2:23" x14ac:dyDescent="0.2">
      <c r="B321">
        <v>-1940</v>
      </c>
      <c r="C321">
        <v>1</v>
      </c>
      <c r="D321">
        <v>1</v>
      </c>
      <c r="E321">
        <v>1</v>
      </c>
      <c r="F321">
        <v>1</v>
      </c>
      <c r="G321">
        <v>3</v>
      </c>
      <c r="H321">
        <v>0</v>
      </c>
      <c r="I321">
        <v>9.0499999999999997E-2</v>
      </c>
      <c r="J321">
        <v>0.25190000000000001</v>
      </c>
      <c r="K321">
        <v>0.37959999999999999</v>
      </c>
      <c r="L321">
        <v>0.48559999999999998</v>
      </c>
      <c r="M321">
        <v>0.53400000000000003</v>
      </c>
      <c r="N321">
        <v>0.58360000000000001</v>
      </c>
      <c r="O321">
        <v>0.64770000000000005</v>
      </c>
      <c r="P321">
        <v>0.7097</v>
      </c>
      <c r="Q321">
        <v>0.78420000000000001</v>
      </c>
      <c r="R321">
        <v>0.85570000000000002</v>
      </c>
      <c r="S321">
        <v>0.92390000000000005</v>
      </c>
      <c r="T321">
        <v>0.96130000000000004</v>
      </c>
      <c r="U321">
        <v>1.0592999999999999</v>
      </c>
      <c r="V321">
        <v>0.99970000000000003</v>
      </c>
      <c r="W321">
        <v>1.0310999999999999</v>
      </c>
    </row>
    <row r="322" spans="2:23" x14ac:dyDescent="0.2">
      <c r="B322">
        <v>1964</v>
      </c>
      <c r="C322">
        <v>1</v>
      </c>
      <c r="D322">
        <v>1</v>
      </c>
      <c r="E322">
        <v>1</v>
      </c>
      <c r="F322">
        <v>1</v>
      </c>
      <c r="G322">
        <v>3</v>
      </c>
      <c r="H322">
        <v>0</v>
      </c>
      <c r="I322" s="1">
        <v>3.1871223999999997E-2</v>
      </c>
      <c r="J322" s="1">
        <v>7.5186374E-2</v>
      </c>
      <c r="K322" s="1">
        <v>0.16796630000000001</v>
      </c>
      <c r="L322" s="1">
        <v>0.348916962</v>
      </c>
      <c r="M322" s="1">
        <v>0.42529784700000001</v>
      </c>
      <c r="N322" s="1">
        <v>0.64374716499999995</v>
      </c>
      <c r="O322" s="1">
        <v>0.99868167399999996</v>
      </c>
      <c r="P322" s="1">
        <v>1.085515902</v>
      </c>
      <c r="Q322" s="1">
        <v>1.1663619750000001</v>
      </c>
      <c r="R322" s="1">
        <v>1.354272964</v>
      </c>
      <c r="S322" s="1">
        <v>1.5520643569999999</v>
      </c>
      <c r="T322" s="1">
        <v>1.60956385</v>
      </c>
      <c r="U322" s="1">
        <v>1.8063532520000001</v>
      </c>
      <c r="V322" s="1">
        <v>1.703207717</v>
      </c>
      <c r="W322" s="1">
        <v>2.5566317110000001</v>
      </c>
    </row>
    <row r="323" spans="2:23" x14ac:dyDescent="0.2">
      <c r="B323">
        <v>1965</v>
      </c>
      <c r="C323">
        <v>1</v>
      </c>
      <c r="D323">
        <v>1</v>
      </c>
      <c r="E323">
        <v>1</v>
      </c>
      <c r="F323">
        <v>1</v>
      </c>
      <c r="G323">
        <v>3</v>
      </c>
      <c r="H323">
        <v>0</v>
      </c>
      <c r="I323" s="1">
        <v>3.1871223999999997E-2</v>
      </c>
      <c r="J323" s="1">
        <v>7.5186374E-2</v>
      </c>
      <c r="K323" s="1">
        <v>0.16796630000000001</v>
      </c>
      <c r="L323" s="1">
        <v>0.348916962</v>
      </c>
      <c r="M323" s="1">
        <v>0.42529784700000001</v>
      </c>
      <c r="N323" s="1">
        <v>0.64374716499999995</v>
      </c>
      <c r="O323" s="1">
        <v>0.99868167399999996</v>
      </c>
      <c r="P323" s="1">
        <v>1.085515902</v>
      </c>
      <c r="Q323" s="1">
        <v>1.1663619750000001</v>
      </c>
      <c r="R323" s="1">
        <v>1.354272964</v>
      </c>
      <c r="S323" s="1">
        <v>1.5520643569999999</v>
      </c>
      <c r="T323" s="1">
        <v>1.60956385</v>
      </c>
      <c r="U323" s="1">
        <v>1.8063532520000001</v>
      </c>
      <c r="V323" s="1">
        <v>1.703207717</v>
      </c>
      <c r="W323" s="1">
        <v>2.5566317110000001</v>
      </c>
    </row>
    <row r="324" spans="2:23" x14ac:dyDescent="0.2">
      <c r="B324">
        <v>1966</v>
      </c>
      <c r="C324">
        <v>1</v>
      </c>
      <c r="D324">
        <v>1</v>
      </c>
      <c r="E324">
        <v>1</v>
      </c>
      <c r="F324">
        <v>1</v>
      </c>
      <c r="G324">
        <v>3</v>
      </c>
      <c r="H324">
        <v>0</v>
      </c>
      <c r="I324" s="1">
        <v>3.1871223999999997E-2</v>
      </c>
      <c r="J324" s="1">
        <v>7.5186374E-2</v>
      </c>
      <c r="K324" s="1">
        <v>0.16796630000000001</v>
      </c>
      <c r="L324" s="1">
        <v>0.348916962</v>
      </c>
      <c r="M324" s="1">
        <v>0.42529784700000001</v>
      </c>
      <c r="N324" s="1">
        <v>0.64374716499999995</v>
      </c>
      <c r="O324" s="1">
        <v>0.99868167399999996</v>
      </c>
      <c r="P324" s="1">
        <v>1.085515902</v>
      </c>
      <c r="Q324" s="1">
        <v>1.1663619750000001</v>
      </c>
      <c r="R324" s="1">
        <v>1.354272964</v>
      </c>
      <c r="S324" s="1">
        <v>1.5520643569999999</v>
      </c>
      <c r="T324" s="1">
        <v>1.60956385</v>
      </c>
      <c r="U324" s="1">
        <v>1.8063532520000001</v>
      </c>
      <c r="V324" s="1">
        <v>1.703207717</v>
      </c>
      <c r="W324" s="1">
        <v>2.5566317110000001</v>
      </c>
    </row>
    <row r="325" spans="2:23" x14ac:dyDescent="0.2">
      <c r="B325">
        <v>1967</v>
      </c>
      <c r="C325">
        <v>1</v>
      </c>
      <c r="D325">
        <v>1</v>
      </c>
      <c r="E325">
        <v>1</v>
      </c>
      <c r="F325">
        <v>1</v>
      </c>
      <c r="G325">
        <v>3</v>
      </c>
      <c r="H325">
        <v>0</v>
      </c>
      <c r="I325" s="1">
        <v>3.1871223999999997E-2</v>
      </c>
      <c r="J325" s="1">
        <v>7.5186374E-2</v>
      </c>
      <c r="K325" s="1">
        <v>0.16796630000000001</v>
      </c>
      <c r="L325" s="1">
        <v>0.348916962</v>
      </c>
      <c r="M325" s="1">
        <v>0.42529784700000001</v>
      </c>
      <c r="N325" s="1">
        <v>0.64374716499999995</v>
      </c>
      <c r="O325" s="1">
        <v>0.99868167399999996</v>
      </c>
      <c r="P325" s="1">
        <v>1.085515902</v>
      </c>
      <c r="Q325" s="1">
        <v>1.1663619750000001</v>
      </c>
      <c r="R325" s="1">
        <v>1.354272964</v>
      </c>
      <c r="S325" s="1">
        <v>1.5520643569999999</v>
      </c>
      <c r="T325" s="1">
        <v>1.60956385</v>
      </c>
      <c r="U325" s="1">
        <v>1.8063532520000001</v>
      </c>
      <c r="V325" s="1">
        <v>1.703207717</v>
      </c>
      <c r="W325" s="1">
        <v>2.5566317110000001</v>
      </c>
    </row>
    <row r="326" spans="2:23" x14ac:dyDescent="0.2">
      <c r="B326">
        <v>1968</v>
      </c>
      <c r="C326">
        <v>1</v>
      </c>
      <c r="D326">
        <v>1</v>
      </c>
      <c r="E326">
        <v>1</v>
      </c>
      <c r="F326">
        <v>1</v>
      </c>
      <c r="G326">
        <v>3</v>
      </c>
      <c r="H326">
        <v>0</v>
      </c>
      <c r="I326" s="1">
        <v>3.1871223999999997E-2</v>
      </c>
      <c r="J326" s="1">
        <v>7.5186374E-2</v>
      </c>
      <c r="K326" s="1">
        <v>0.16796630000000001</v>
      </c>
      <c r="L326" s="1">
        <v>0.348916962</v>
      </c>
      <c r="M326" s="1">
        <v>0.42529784700000001</v>
      </c>
      <c r="N326" s="1">
        <v>0.64374716499999995</v>
      </c>
      <c r="O326" s="1">
        <v>0.99868167399999996</v>
      </c>
      <c r="P326" s="1">
        <v>1.085515902</v>
      </c>
      <c r="Q326" s="1">
        <v>1.1663619750000001</v>
      </c>
      <c r="R326" s="1">
        <v>1.354272964</v>
      </c>
      <c r="S326" s="1">
        <v>1.5520643569999999</v>
      </c>
      <c r="T326" s="1">
        <v>1.60956385</v>
      </c>
      <c r="U326" s="1">
        <v>1.8063532520000001</v>
      </c>
      <c r="V326" s="1">
        <v>1.703207717</v>
      </c>
      <c r="W326" s="1">
        <v>2.5566317110000001</v>
      </c>
    </row>
    <row r="327" spans="2:23" x14ac:dyDescent="0.2">
      <c r="B327">
        <v>1969</v>
      </c>
      <c r="C327">
        <v>1</v>
      </c>
      <c r="D327">
        <v>1</v>
      </c>
      <c r="E327">
        <v>1</v>
      </c>
      <c r="F327">
        <v>1</v>
      </c>
      <c r="G327">
        <v>3</v>
      </c>
      <c r="H327">
        <v>0</v>
      </c>
      <c r="I327" s="1">
        <v>3.1871223999999997E-2</v>
      </c>
      <c r="J327" s="1">
        <v>7.5186374E-2</v>
      </c>
      <c r="K327" s="1">
        <v>0.16796630000000001</v>
      </c>
      <c r="L327" s="1">
        <v>0.348916962</v>
      </c>
      <c r="M327" s="1">
        <v>0.42529784700000001</v>
      </c>
      <c r="N327" s="1">
        <v>0.64374716499999995</v>
      </c>
      <c r="O327" s="1">
        <v>0.99868167399999996</v>
      </c>
      <c r="P327" s="1">
        <v>1.085515902</v>
      </c>
      <c r="Q327" s="1">
        <v>1.1663619750000001</v>
      </c>
      <c r="R327" s="1">
        <v>1.354272964</v>
      </c>
      <c r="S327" s="1">
        <v>1.5520643569999999</v>
      </c>
      <c r="T327" s="1">
        <v>1.60956385</v>
      </c>
      <c r="U327" s="1">
        <v>1.8063532520000001</v>
      </c>
      <c r="V327" s="1">
        <v>1.703207717</v>
      </c>
      <c r="W327" s="1">
        <v>2.5566317110000001</v>
      </c>
    </row>
    <row r="328" spans="2:23" x14ac:dyDescent="0.2">
      <c r="B328">
        <v>1970</v>
      </c>
      <c r="C328">
        <v>1</v>
      </c>
      <c r="D328">
        <v>1</v>
      </c>
      <c r="E328">
        <v>1</v>
      </c>
      <c r="F328">
        <v>1</v>
      </c>
      <c r="G328">
        <v>3</v>
      </c>
      <c r="H328">
        <v>0</v>
      </c>
      <c r="I328" s="1">
        <v>3.1871223999999997E-2</v>
      </c>
      <c r="J328" s="1">
        <v>7.5186374E-2</v>
      </c>
      <c r="K328" s="1">
        <v>0.16796630000000001</v>
      </c>
      <c r="L328" s="1">
        <v>0.348916962</v>
      </c>
      <c r="M328" s="1">
        <v>0.42529784700000001</v>
      </c>
      <c r="N328" s="1">
        <v>0.64374716499999995</v>
      </c>
      <c r="O328" s="1">
        <v>0.99868167399999996</v>
      </c>
      <c r="P328" s="1">
        <v>1.085515902</v>
      </c>
      <c r="Q328" s="1">
        <v>1.1663619750000001</v>
      </c>
      <c r="R328" s="1">
        <v>1.354272964</v>
      </c>
      <c r="S328" s="1">
        <v>1.5520643569999999</v>
      </c>
      <c r="T328" s="1">
        <v>1.60956385</v>
      </c>
      <c r="U328" s="1">
        <v>1.8063532520000001</v>
      </c>
      <c r="V328" s="1">
        <v>1.703207717</v>
      </c>
      <c r="W328" s="1">
        <v>2.5566317110000001</v>
      </c>
    </row>
    <row r="329" spans="2:23" x14ac:dyDescent="0.2">
      <c r="B329">
        <v>1971</v>
      </c>
      <c r="C329">
        <v>1</v>
      </c>
      <c r="D329">
        <v>1</v>
      </c>
      <c r="E329">
        <v>1</v>
      </c>
      <c r="F329">
        <v>1</v>
      </c>
      <c r="G329">
        <v>3</v>
      </c>
      <c r="H329">
        <v>0</v>
      </c>
      <c r="I329" s="1">
        <v>3.1871223999999997E-2</v>
      </c>
      <c r="J329" s="1">
        <v>7.5186374E-2</v>
      </c>
      <c r="K329" s="1">
        <v>0.16796630000000001</v>
      </c>
      <c r="L329" s="1">
        <v>0.348916962</v>
      </c>
      <c r="M329" s="1">
        <v>0.42529784700000001</v>
      </c>
      <c r="N329" s="1">
        <v>0.64374716499999995</v>
      </c>
      <c r="O329" s="1">
        <v>0.99868167399999996</v>
      </c>
      <c r="P329" s="1">
        <v>1.085515902</v>
      </c>
      <c r="Q329" s="1">
        <v>1.1663619750000001</v>
      </c>
      <c r="R329" s="1">
        <v>1.354272964</v>
      </c>
      <c r="S329" s="1">
        <v>1.5520643569999999</v>
      </c>
      <c r="T329" s="1">
        <v>1.60956385</v>
      </c>
      <c r="U329" s="1">
        <v>1.8063532520000001</v>
      </c>
      <c r="V329" s="1">
        <v>1.703207717</v>
      </c>
      <c r="W329" s="1">
        <v>2.5566317110000001</v>
      </c>
    </row>
    <row r="330" spans="2:23" x14ac:dyDescent="0.2">
      <c r="B330">
        <v>1972</v>
      </c>
      <c r="C330">
        <v>1</v>
      </c>
      <c r="D330">
        <v>1</v>
      </c>
      <c r="E330">
        <v>1</v>
      </c>
      <c r="F330">
        <v>1</v>
      </c>
      <c r="G330">
        <v>3</v>
      </c>
      <c r="H330">
        <v>0</v>
      </c>
      <c r="I330" s="1">
        <v>3.1871223999999997E-2</v>
      </c>
      <c r="J330" s="1">
        <v>7.5186374E-2</v>
      </c>
      <c r="K330" s="1">
        <v>0.16796630000000001</v>
      </c>
      <c r="L330" s="1">
        <v>0.348916962</v>
      </c>
      <c r="M330" s="1">
        <v>0.42529784700000001</v>
      </c>
      <c r="N330" s="1">
        <v>0.64374716499999995</v>
      </c>
      <c r="O330" s="1">
        <v>0.99868167399999996</v>
      </c>
      <c r="P330" s="1">
        <v>1.085515902</v>
      </c>
      <c r="Q330" s="1">
        <v>1.1663619750000001</v>
      </c>
      <c r="R330" s="1">
        <v>1.354272964</v>
      </c>
      <c r="S330" s="1">
        <v>1.5520643569999999</v>
      </c>
      <c r="T330" s="1">
        <v>1.60956385</v>
      </c>
      <c r="U330" s="1">
        <v>1.8063532520000001</v>
      </c>
      <c r="V330" s="1">
        <v>1.703207717</v>
      </c>
      <c r="W330" s="1">
        <v>2.5566317110000001</v>
      </c>
    </row>
    <row r="331" spans="2:23" x14ac:dyDescent="0.2">
      <c r="B331">
        <v>1973</v>
      </c>
      <c r="C331">
        <v>1</v>
      </c>
      <c r="D331">
        <v>1</v>
      </c>
      <c r="E331">
        <v>1</v>
      </c>
      <c r="F331">
        <v>1</v>
      </c>
      <c r="G331">
        <v>3</v>
      </c>
      <c r="H331">
        <v>0</v>
      </c>
      <c r="I331" s="1">
        <v>3.1871223999999997E-2</v>
      </c>
      <c r="J331" s="1">
        <v>7.5186374E-2</v>
      </c>
      <c r="K331" s="1">
        <v>0.16796630000000001</v>
      </c>
      <c r="L331" s="1">
        <v>0.348916962</v>
      </c>
      <c r="M331" s="1">
        <v>0.42529784700000001</v>
      </c>
      <c r="N331" s="1">
        <v>0.64374716499999995</v>
      </c>
      <c r="O331" s="1">
        <v>0.99868167399999996</v>
      </c>
      <c r="P331" s="1">
        <v>1.085515902</v>
      </c>
      <c r="Q331" s="1">
        <v>1.1663619750000001</v>
      </c>
      <c r="R331" s="1">
        <v>1.354272964</v>
      </c>
      <c r="S331" s="1">
        <v>1.5520643569999999</v>
      </c>
      <c r="T331" s="1">
        <v>1.60956385</v>
      </c>
      <c r="U331" s="1">
        <v>1.8063532520000001</v>
      </c>
      <c r="V331" s="1">
        <v>1.703207717</v>
      </c>
      <c r="W331" s="1">
        <v>2.5566317110000001</v>
      </c>
    </row>
    <row r="332" spans="2:23" x14ac:dyDescent="0.2">
      <c r="B332">
        <v>1974</v>
      </c>
      <c r="C332">
        <v>1</v>
      </c>
      <c r="D332">
        <v>1</v>
      </c>
      <c r="E332">
        <v>1</v>
      </c>
      <c r="F332">
        <v>1</v>
      </c>
      <c r="G332">
        <v>3</v>
      </c>
      <c r="H332">
        <v>0</v>
      </c>
      <c r="I332" s="1">
        <v>3.1871223999999997E-2</v>
      </c>
      <c r="J332" s="1">
        <v>7.5186374E-2</v>
      </c>
      <c r="K332" s="1">
        <v>0.16796630000000001</v>
      </c>
      <c r="L332" s="1">
        <v>0.348916962</v>
      </c>
      <c r="M332" s="1">
        <v>0.42529784700000001</v>
      </c>
      <c r="N332" s="1">
        <v>0.64374716499999995</v>
      </c>
      <c r="O332" s="1">
        <v>0.99868167399999996</v>
      </c>
      <c r="P332" s="1">
        <v>1.085515902</v>
      </c>
      <c r="Q332" s="1">
        <v>1.1663619750000001</v>
      </c>
      <c r="R332" s="1">
        <v>1.354272964</v>
      </c>
      <c r="S332" s="1">
        <v>1.5520643569999999</v>
      </c>
      <c r="T332" s="1">
        <v>1.60956385</v>
      </c>
      <c r="U332" s="1">
        <v>1.8063532520000001</v>
      </c>
      <c r="V332" s="1">
        <v>1.703207717</v>
      </c>
      <c r="W332" s="1">
        <v>2.5566317110000001</v>
      </c>
    </row>
    <row r="333" spans="2:23" x14ac:dyDescent="0.2">
      <c r="B333">
        <v>1975</v>
      </c>
      <c r="C333">
        <v>1</v>
      </c>
      <c r="D333">
        <v>1</v>
      </c>
      <c r="E333">
        <v>1</v>
      </c>
      <c r="F333">
        <v>1</v>
      </c>
      <c r="G333">
        <v>3</v>
      </c>
      <c r="H333">
        <v>0</v>
      </c>
      <c r="I333" s="1">
        <v>3.1871223999999997E-2</v>
      </c>
      <c r="J333" s="1">
        <v>7.5186374E-2</v>
      </c>
      <c r="K333" s="1">
        <v>0.16796630000000001</v>
      </c>
      <c r="L333" s="1">
        <v>0.348916962</v>
      </c>
      <c r="M333" s="1">
        <v>0.42529784700000001</v>
      </c>
      <c r="N333" s="1">
        <v>0.64374716499999995</v>
      </c>
      <c r="O333" s="1">
        <v>0.99868167399999996</v>
      </c>
      <c r="P333" s="1">
        <v>1.085515902</v>
      </c>
      <c r="Q333" s="1">
        <v>1.1663619750000001</v>
      </c>
      <c r="R333" s="1">
        <v>1.354272964</v>
      </c>
      <c r="S333" s="1">
        <v>1.5520643569999999</v>
      </c>
      <c r="T333" s="1">
        <v>1.60956385</v>
      </c>
      <c r="U333" s="1">
        <v>1.8063532520000001</v>
      </c>
      <c r="V333" s="1">
        <v>1.703207717</v>
      </c>
      <c r="W333" s="1">
        <v>2.5566317110000001</v>
      </c>
    </row>
    <row r="334" spans="2:23" x14ac:dyDescent="0.2">
      <c r="B334">
        <v>1976</v>
      </c>
      <c r="C334">
        <v>1</v>
      </c>
      <c r="D334">
        <v>1</v>
      </c>
      <c r="E334">
        <v>1</v>
      </c>
      <c r="F334">
        <v>1</v>
      </c>
      <c r="G334">
        <v>3</v>
      </c>
      <c r="H334">
        <v>0</v>
      </c>
      <c r="I334" s="1">
        <v>3.1871223999999997E-2</v>
      </c>
      <c r="J334" s="1">
        <v>7.5186374E-2</v>
      </c>
      <c r="K334" s="1">
        <v>0.16796630000000001</v>
      </c>
      <c r="L334" s="1">
        <v>0.348916962</v>
      </c>
      <c r="M334" s="1">
        <v>0.42529784700000001</v>
      </c>
      <c r="N334" s="1">
        <v>0.64374716499999995</v>
      </c>
      <c r="O334" s="1">
        <v>0.99868167399999996</v>
      </c>
      <c r="P334" s="1">
        <v>1.085515902</v>
      </c>
      <c r="Q334" s="1">
        <v>1.1663619750000001</v>
      </c>
      <c r="R334" s="1">
        <v>1.354272964</v>
      </c>
      <c r="S334" s="1">
        <v>1.5520643569999999</v>
      </c>
      <c r="T334" s="1">
        <v>1.60956385</v>
      </c>
      <c r="U334" s="1">
        <v>1.8063532520000001</v>
      </c>
      <c r="V334" s="1">
        <v>1.703207717</v>
      </c>
      <c r="W334" s="1">
        <v>2.5566317110000001</v>
      </c>
    </row>
    <row r="335" spans="2:23" x14ac:dyDescent="0.2">
      <c r="B335">
        <v>1977</v>
      </c>
      <c r="C335">
        <v>1</v>
      </c>
      <c r="D335">
        <v>1</v>
      </c>
      <c r="E335">
        <v>1</v>
      </c>
      <c r="F335">
        <v>1</v>
      </c>
      <c r="G335">
        <v>3</v>
      </c>
      <c r="H335">
        <v>0</v>
      </c>
      <c r="I335" s="1">
        <v>3.1871223999999997E-2</v>
      </c>
      <c r="J335" s="1">
        <v>7.5186374E-2</v>
      </c>
      <c r="K335" s="1">
        <v>0.16796630000000001</v>
      </c>
      <c r="L335" s="1">
        <v>0.348916962</v>
      </c>
      <c r="M335" s="1">
        <v>0.42529784700000001</v>
      </c>
      <c r="N335" s="1">
        <v>0.64374716499999995</v>
      </c>
      <c r="O335" s="1">
        <v>0.99868167399999996</v>
      </c>
      <c r="P335" s="1">
        <v>1.085515902</v>
      </c>
      <c r="Q335" s="1">
        <v>1.1663619750000001</v>
      </c>
      <c r="R335" s="1">
        <v>1.354272964</v>
      </c>
      <c r="S335" s="1">
        <v>1.5520643569999999</v>
      </c>
      <c r="T335" s="1">
        <v>1.60956385</v>
      </c>
      <c r="U335" s="1">
        <v>1.8063532520000001</v>
      </c>
      <c r="V335" s="1">
        <v>1.703207717</v>
      </c>
      <c r="W335" s="1">
        <v>2.5566317110000001</v>
      </c>
    </row>
    <row r="336" spans="2:23" x14ac:dyDescent="0.2">
      <c r="B336">
        <v>1978</v>
      </c>
      <c r="C336">
        <v>1</v>
      </c>
      <c r="D336">
        <v>1</v>
      </c>
      <c r="E336">
        <v>1</v>
      </c>
      <c r="F336">
        <v>1</v>
      </c>
      <c r="G336">
        <v>3</v>
      </c>
      <c r="H336">
        <v>0</v>
      </c>
      <c r="I336" s="1">
        <v>3.1871223999999997E-2</v>
      </c>
      <c r="J336" s="1">
        <v>7.5186374E-2</v>
      </c>
      <c r="K336" s="1">
        <v>0.16796630000000001</v>
      </c>
      <c r="L336" s="1">
        <v>0.348916962</v>
      </c>
      <c r="M336" s="1">
        <v>0.42529784700000001</v>
      </c>
      <c r="N336" s="1">
        <v>0.64374716499999995</v>
      </c>
      <c r="O336" s="1">
        <v>0.99868167399999996</v>
      </c>
      <c r="P336" s="1">
        <v>1.085515902</v>
      </c>
      <c r="Q336" s="1">
        <v>1.1663619750000001</v>
      </c>
      <c r="R336" s="1">
        <v>1.354272964</v>
      </c>
      <c r="S336" s="1">
        <v>1.5520643569999999</v>
      </c>
      <c r="T336" s="1">
        <v>1.60956385</v>
      </c>
      <c r="U336" s="1">
        <v>1.8063532520000001</v>
      </c>
      <c r="V336" s="1">
        <v>1.703207717</v>
      </c>
      <c r="W336" s="1">
        <v>2.5566317110000001</v>
      </c>
    </row>
    <row r="337" spans="2:23" x14ac:dyDescent="0.2">
      <c r="B337">
        <v>1979</v>
      </c>
      <c r="C337">
        <v>1</v>
      </c>
      <c r="D337">
        <v>1</v>
      </c>
      <c r="E337">
        <v>1</v>
      </c>
      <c r="F337">
        <v>1</v>
      </c>
      <c r="G337">
        <v>3</v>
      </c>
      <c r="H337">
        <v>0</v>
      </c>
      <c r="I337" s="1">
        <v>3.1871223999999997E-2</v>
      </c>
      <c r="J337" s="1">
        <v>7.5186374E-2</v>
      </c>
      <c r="K337" s="1">
        <v>0.16796630000000001</v>
      </c>
      <c r="L337" s="1">
        <v>0.348916962</v>
      </c>
      <c r="M337" s="1">
        <v>0.42529784700000001</v>
      </c>
      <c r="N337" s="1">
        <v>0.64374716499999995</v>
      </c>
      <c r="O337" s="1">
        <v>0.99868167399999996</v>
      </c>
      <c r="P337" s="1">
        <v>1.085515902</v>
      </c>
      <c r="Q337" s="1">
        <v>1.1663619750000001</v>
      </c>
      <c r="R337" s="1">
        <v>1.354272964</v>
      </c>
      <c r="S337" s="1">
        <v>1.5520643569999999</v>
      </c>
      <c r="T337" s="1">
        <v>1.60956385</v>
      </c>
      <c r="U337" s="1">
        <v>1.8063532520000001</v>
      </c>
      <c r="V337" s="1">
        <v>1.703207717</v>
      </c>
      <c r="W337" s="1">
        <v>2.5566317110000001</v>
      </c>
    </row>
    <row r="338" spans="2:23" x14ac:dyDescent="0.2">
      <c r="B338">
        <v>1980</v>
      </c>
      <c r="C338">
        <v>1</v>
      </c>
      <c r="D338">
        <v>1</v>
      </c>
      <c r="E338">
        <v>1</v>
      </c>
      <c r="F338">
        <v>1</v>
      </c>
      <c r="G338">
        <v>3</v>
      </c>
      <c r="H338">
        <v>0</v>
      </c>
      <c r="I338" s="1">
        <v>3.1871223999999997E-2</v>
      </c>
      <c r="J338" s="1">
        <v>7.5186374E-2</v>
      </c>
      <c r="K338" s="1">
        <v>0.16796630000000001</v>
      </c>
      <c r="L338" s="1">
        <v>0.348916962</v>
      </c>
      <c r="M338" s="1">
        <v>0.42529784700000001</v>
      </c>
      <c r="N338" s="1">
        <v>0.64374716499999995</v>
      </c>
      <c r="O338" s="1">
        <v>0.99868167399999996</v>
      </c>
      <c r="P338" s="1">
        <v>1.085515902</v>
      </c>
      <c r="Q338" s="1">
        <v>1.1663619750000001</v>
      </c>
      <c r="R338" s="1">
        <v>1.354272964</v>
      </c>
      <c r="S338" s="1">
        <v>1.5520643569999999</v>
      </c>
      <c r="T338" s="1">
        <v>1.60956385</v>
      </c>
      <c r="U338" s="1">
        <v>1.8063532520000001</v>
      </c>
      <c r="V338" s="1">
        <v>1.703207717</v>
      </c>
      <c r="W338" s="1">
        <v>2.5566317110000001</v>
      </c>
    </row>
    <row r="339" spans="2:23" x14ac:dyDescent="0.2">
      <c r="B339">
        <v>1981</v>
      </c>
      <c r="C339">
        <v>1</v>
      </c>
      <c r="D339">
        <v>1</v>
      </c>
      <c r="E339">
        <v>1</v>
      </c>
      <c r="F339">
        <v>1</v>
      </c>
      <c r="G339">
        <v>3</v>
      </c>
      <c r="H339">
        <v>0</v>
      </c>
      <c r="I339" s="1">
        <v>3.1871223999999997E-2</v>
      </c>
      <c r="J339" s="1">
        <v>7.5186374E-2</v>
      </c>
      <c r="K339" s="1">
        <v>0.16796630000000001</v>
      </c>
      <c r="L339" s="1">
        <v>0.348916962</v>
      </c>
      <c r="M339" s="1">
        <v>0.42529784700000001</v>
      </c>
      <c r="N339" s="1">
        <v>0.64374716499999995</v>
      </c>
      <c r="O339" s="1">
        <v>0.99868167399999996</v>
      </c>
      <c r="P339" s="1">
        <v>1.085515902</v>
      </c>
      <c r="Q339" s="1">
        <v>1.1663619750000001</v>
      </c>
      <c r="R339" s="1">
        <v>1.354272964</v>
      </c>
      <c r="S339" s="1">
        <v>1.5520643569999999</v>
      </c>
      <c r="T339" s="1">
        <v>1.60956385</v>
      </c>
      <c r="U339" s="1">
        <v>1.8063532520000001</v>
      </c>
      <c r="V339" s="1">
        <v>1.703207717</v>
      </c>
      <c r="W339" s="1">
        <v>2.5566317110000001</v>
      </c>
    </row>
    <row r="340" spans="2:23" x14ac:dyDescent="0.2">
      <c r="B340">
        <v>1982</v>
      </c>
      <c r="C340">
        <v>1</v>
      </c>
      <c r="D340">
        <v>1</v>
      </c>
      <c r="E340">
        <v>1</v>
      </c>
      <c r="F340">
        <v>1</v>
      </c>
      <c r="G340">
        <v>3</v>
      </c>
      <c r="H340">
        <v>0</v>
      </c>
      <c r="I340">
        <v>3.2286703E-2</v>
      </c>
      <c r="J340">
        <v>7.7214954000000002E-2</v>
      </c>
      <c r="K340">
        <v>0.18103193200000001</v>
      </c>
      <c r="L340">
        <v>0.34010262000000002</v>
      </c>
      <c r="M340">
        <v>0.41128483900000001</v>
      </c>
      <c r="N340">
        <v>0.77748969300000004</v>
      </c>
      <c r="O340">
        <v>1.0506309599999999</v>
      </c>
      <c r="P340">
        <v>1.187602281</v>
      </c>
      <c r="Q340">
        <v>1.4012950550000001</v>
      </c>
      <c r="R340">
        <v>1.5667160520000001</v>
      </c>
      <c r="S340">
        <v>2.23454972</v>
      </c>
      <c r="T340">
        <v>1.990128678</v>
      </c>
      <c r="U340">
        <v>1.9035665799999999</v>
      </c>
      <c r="V340">
        <v>1.5238584340000001</v>
      </c>
      <c r="W340">
        <v>2.945983171</v>
      </c>
    </row>
    <row r="341" spans="2:23" x14ac:dyDescent="0.2">
      <c r="B341">
        <v>1983</v>
      </c>
      <c r="C341">
        <v>1</v>
      </c>
      <c r="D341">
        <v>1</v>
      </c>
      <c r="E341">
        <v>1</v>
      </c>
      <c r="F341">
        <v>1</v>
      </c>
      <c r="G341">
        <v>3</v>
      </c>
      <c r="H341">
        <v>0</v>
      </c>
      <c r="I341">
        <v>2.1108749999999999E-2</v>
      </c>
      <c r="J341">
        <v>0.100921491</v>
      </c>
      <c r="K341">
        <v>0.20923130000000001</v>
      </c>
      <c r="L341">
        <v>0.34220842800000001</v>
      </c>
      <c r="M341">
        <v>0.53621437599999999</v>
      </c>
      <c r="N341">
        <v>0.77379859500000003</v>
      </c>
      <c r="O341">
        <v>1.015548417</v>
      </c>
      <c r="P341">
        <v>1.452548113</v>
      </c>
      <c r="Q341">
        <v>1.405551166</v>
      </c>
      <c r="R341">
        <v>1.6671732690000001</v>
      </c>
      <c r="S341">
        <v>1.528755165</v>
      </c>
      <c r="T341">
        <v>1.5770533659999999</v>
      </c>
      <c r="U341">
        <v>2.0133235549999999</v>
      </c>
      <c r="V341">
        <v>2.1267916229999999</v>
      </c>
      <c r="W341">
        <v>1.834381147</v>
      </c>
    </row>
    <row r="342" spans="2:23" x14ac:dyDescent="0.2">
      <c r="B342">
        <v>1984</v>
      </c>
      <c r="C342">
        <v>1</v>
      </c>
      <c r="D342">
        <v>1</v>
      </c>
      <c r="E342">
        <v>1</v>
      </c>
      <c r="F342">
        <v>1</v>
      </c>
      <c r="G342">
        <v>3</v>
      </c>
      <c r="H342">
        <v>0</v>
      </c>
      <c r="I342">
        <v>1.7048204000000001E-2</v>
      </c>
      <c r="J342">
        <v>8.4425263E-2</v>
      </c>
      <c r="K342">
        <v>0.21526967599999999</v>
      </c>
      <c r="L342">
        <v>0.31423352100000002</v>
      </c>
      <c r="M342">
        <v>0.432480015</v>
      </c>
      <c r="N342">
        <v>0.60264321399999998</v>
      </c>
      <c r="O342">
        <v>0.92566163899999998</v>
      </c>
      <c r="P342">
        <v>1.3131408570000001</v>
      </c>
      <c r="Q342">
        <v>1.268111301</v>
      </c>
      <c r="R342">
        <v>1.473242298</v>
      </c>
      <c r="S342">
        <v>1.9851482330000001</v>
      </c>
      <c r="T342">
        <v>1.6876237670000001</v>
      </c>
      <c r="U342">
        <v>1.904738606</v>
      </c>
      <c r="V342">
        <v>1.4261415150000001</v>
      </c>
      <c r="W342">
        <v>2.122131762</v>
      </c>
    </row>
    <row r="343" spans="2:23" x14ac:dyDescent="0.2">
      <c r="B343">
        <v>1985</v>
      </c>
      <c r="C343">
        <v>1</v>
      </c>
      <c r="D343">
        <v>1</v>
      </c>
      <c r="E343">
        <v>1</v>
      </c>
      <c r="F343">
        <v>1</v>
      </c>
      <c r="G343">
        <v>3</v>
      </c>
      <c r="H343">
        <v>0</v>
      </c>
      <c r="I343">
        <v>3.0844021999999999E-2</v>
      </c>
      <c r="J343">
        <v>9.3488997000000004E-2</v>
      </c>
      <c r="K343">
        <v>0.228603904</v>
      </c>
      <c r="L343">
        <v>0.36848113100000002</v>
      </c>
      <c r="M343">
        <v>0.48096566899999998</v>
      </c>
      <c r="N343">
        <v>0.71501386600000005</v>
      </c>
      <c r="O343">
        <v>0.90988342300000002</v>
      </c>
      <c r="P343">
        <v>1.212701019</v>
      </c>
      <c r="Q343">
        <v>1.7231016269999999</v>
      </c>
      <c r="R343">
        <v>1.4363393739999999</v>
      </c>
      <c r="S343">
        <v>1.5322553210000001</v>
      </c>
      <c r="T343">
        <v>1.7765022020000001</v>
      </c>
      <c r="U343">
        <v>2.0375845090000002</v>
      </c>
      <c r="V343">
        <v>1.652322718</v>
      </c>
      <c r="W343">
        <v>2.6342226819999999</v>
      </c>
    </row>
    <row r="344" spans="2:23" x14ac:dyDescent="0.2">
      <c r="B344">
        <v>1986</v>
      </c>
      <c r="C344">
        <v>1</v>
      </c>
      <c r="D344">
        <v>1</v>
      </c>
      <c r="E344">
        <v>1</v>
      </c>
      <c r="F344">
        <v>1</v>
      </c>
      <c r="G344">
        <v>3</v>
      </c>
      <c r="H344">
        <v>0</v>
      </c>
      <c r="I344">
        <v>1.8656264999999998E-2</v>
      </c>
      <c r="J344">
        <v>7.3458129999999996E-2</v>
      </c>
      <c r="K344">
        <v>0.16896971399999999</v>
      </c>
      <c r="L344">
        <v>0.30957298300000002</v>
      </c>
      <c r="M344">
        <v>0.41369771100000002</v>
      </c>
      <c r="N344">
        <v>0.60761329799999997</v>
      </c>
      <c r="O344">
        <v>0.76675731700000005</v>
      </c>
      <c r="P344">
        <v>1.0175312329999999</v>
      </c>
      <c r="Q344">
        <v>1.304327767</v>
      </c>
      <c r="R344">
        <v>1.649841492</v>
      </c>
      <c r="S344">
        <v>1.2761068710000001</v>
      </c>
      <c r="T344">
        <v>1.3808903939999999</v>
      </c>
      <c r="U344">
        <v>1.982826288</v>
      </c>
      <c r="V344">
        <v>2.2334339660000002</v>
      </c>
      <c r="W344">
        <v>2.2229140539999999</v>
      </c>
    </row>
    <row r="345" spans="2:23" x14ac:dyDescent="0.2">
      <c r="B345">
        <v>1987</v>
      </c>
      <c r="C345">
        <v>1</v>
      </c>
      <c r="D345">
        <v>1</v>
      </c>
      <c r="E345">
        <v>1</v>
      </c>
      <c r="F345">
        <v>1</v>
      </c>
      <c r="G345">
        <v>3</v>
      </c>
      <c r="H345">
        <v>0</v>
      </c>
      <c r="I345">
        <v>2.3125666999999999E-2</v>
      </c>
      <c r="J345">
        <v>0.122610028</v>
      </c>
      <c r="K345">
        <v>0.25318748800000002</v>
      </c>
      <c r="L345">
        <v>0.33175917399999999</v>
      </c>
      <c r="M345">
        <v>0.42218243</v>
      </c>
      <c r="N345">
        <v>0.54680538099999998</v>
      </c>
      <c r="O345">
        <v>0.71804074399999995</v>
      </c>
      <c r="P345">
        <v>0.84868521900000005</v>
      </c>
      <c r="Q345">
        <v>1.008413862</v>
      </c>
      <c r="R345">
        <v>1.2613882670000001</v>
      </c>
      <c r="S345">
        <v>1.5808356400000001</v>
      </c>
      <c r="T345">
        <v>1.6121645760000001</v>
      </c>
      <c r="U345">
        <v>2.2016039969999999</v>
      </c>
      <c r="V345">
        <v>2.0448361589999999</v>
      </c>
      <c r="W345">
        <v>2.394966792</v>
      </c>
    </row>
    <row r="346" spans="2:23" x14ac:dyDescent="0.2">
      <c r="B346">
        <v>1988</v>
      </c>
      <c r="C346">
        <v>1</v>
      </c>
      <c r="D346">
        <v>1</v>
      </c>
      <c r="E346">
        <v>1</v>
      </c>
      <c r="F346">
        <v>1</v>
      </c>
      <c r="G346">
        <v>3</v>
      </c>
      <c r="H346">
        <v>0</v>
      </c>
      <c r="I346">
        <v>1.8912169999999999E-2</v>
      </c>
      <c r="J346">
        <v>0.13274810100000001</v>
      </c>
      <c r="K346">
        <v>0.28094568800000003</v>
      </c>
      <c r="L346">
        <v>0.33049287999999999</v>
      </c>
      <c r="M346">
        <v>0.44571828699999999</v>
      </c>
      <c r="N346">
        <v>0.49396457300000002</v>
      </c>
      <c r="O346">
        <v>0.58981625699999995</v>
      </c>
      <c r="P346">
        <v>0.81436595000000001</v>
      </c>
      <c r="Q346">
        <v>0.90801413399999997</v>
      </c>
      <c r="R346">
        <v>1.0398447900000001</v>
      </c>
      <c r="S346">
        <v>1.229934396</v>
      </c>
      <c r="T346">
        <v>1.2846932799999999</v>
      </c>
      <c r="U346">
        <v>1.5707471909999999</v>
      </c>
      <c r="V346">
        <v>0.68644337200000005</v>
      </c>
      <c r="W346">
        <v>1.7403349800000001</v>
      </c>
    </row>
    <row r="347" spans="2:23" x14ac:dyDescent="0.2">
      <c r="B347">
        <v>1989</v>
      </c>
      <c r="C347">
        <v>1</v>
      </c>
      <c r="D347">
        <v>1</v>
      </c>
      <c r="E347">
        <v>1</v>
      </c>
      <c r="F347">
        <v>1</v>
      </c>
      <c r="G347">
        <v>3</v>
      </c>
      <c r="H347">
        <v>0</v>
      </c>
      <c r="I347">
        <v>2.2386493E-2</v>
      </c>
      <c r="J347">
        <v>8.2373276999999995E-2</v>
      </c>
      <c r="K347">
        <v>0.168913654</v>
      </c>
      <c r="L347">
        <v>0.27703803999999999</v>
      </c>
      <c r="M347">
        <v>0.37097138800000001</v>
      </c>
      <c r="N347">
        <v>0.54912817400000002</v>
      </c>
      <c r="O347">
        <v>0.66191136800000006</v>
      </c>
      <c r="P347">
        <v>0.83681209599999995</v>
      </c>
      <c r="Q347">
        <v>1.027490598</v>
      </c>
      <c r="R347">
        <v>1.000038881</v>
      </c>
      <c r="S347">
        <v>1.1154219729999999</v>
      </c>
      <c r="T347">
        <v>1.0136249100000001</v>
      </c>
      <c r="U347">
        <v>1.260065223</v>
      </c>
      <c r="V347">
        <v>1.1438297070000001</v>
      </c>
      <c r="W347">
        <v>1.1027600019999999</v>
      </c>
    </row>
    <row r="348" spans="2:23" x14ac:dyDescent="0.2">
      <c r="B348">
        <v>1990</v>
      </c>
      <c r="C348">
        <v>1</v>
      </c>
      <c r="D348">
        <v>1</v>
      </c>
      <c r="E348">
        <v>1</v>
      </c>
      <c r="F348">
        <v>1</v>
      </c>
      <c r="G348">
        <v>3</v>
      </c>
      <c r="H348">
        <v>0</v>
      </c>
      <c r="I348">
        <v>2.9263454000000001E-2</v>
      </c>
      <c r="J348">
        <v>9.7315623000000004E-2</v>
      </c>
      <c r="K348">
        <v>0.18739761299999999</v>
      </c>
      <c r="L348">
        <v>0.35586519100000003</v>
      </c>
      <c r="M348">
        <v>0.478474491</v>
      </c>
      <c r="N348">
        <v>0.54480594000000004</v>
      </c>
      <c r="O348">
        <v>0.61430278900000002</v>
      </c>
      <c r="P348">
        <v>0.734885118</v>
      </c>
      <c r="Q348">
        <v>1.029256003</v>
      </c>
      <c r="R348">
        <v>0.97933910000000002</v>
      </c>
      <c r="S348">
        <v>1.023303002</v>
      </c>
      <c r="T348">
        <v>1.1878753019999999</v>
      </c>
      <c r="U348">
        <v>0.85459446999999999</v>
      </c>
      <c r="V348">
        <v>1.3901048519999999</v>
      </c>
      <c r="W348">
        <v>1.714437854</v>
      </c>
    </row>
    <row r="349" spans="2:23" x14ac:dyDescent="0.2">
      <c r="B349">
        <v>1991</v>
      </c>
      <c r="C349">
        <v>1</v>
      </c>
      <c r="D349">
        <v>1</v>
      </c>
      <c r="E349">
        <v>1</v>
      </c>
      <c r="F349">
        <v>1</v>
      </c>
      <c r="G349">
        <v>3</v>
      </c>
      <c r="H349">
        <v>0</v>
      </c>
      <c r="I349">
        <v>3.0101684E-2</v>
      </c>
      <c r="J349">
        <v>0.14480546699999999</v>
      </c>
      <c r="K349">
        <v>0.20061715699999999</v>
      </c>
      <c r="L349">
        <v>0.33301475600000002</v>
      </c>
      <c r="M349">
        <v>0.56541911899999997</v>
      </c>
      <c r="N349">
        <v>0.65002939199999998</v>
      </c>
      <c r="O349">
        <v>0.77653318599999999</v>
      </c>
      <c r="P349">
        <v>0.85562181699999995</v>
      </c>
      <c r="Q349">
        <v>1.015924976</v>
      </c>
      <c r="R349">
        <v>1.1045741200000001</v>
      </c>
      <c r="S349">
        <v>1.287470965</v>
      </c>
      <c r="T349">
        <v>1.3700906589999999</v>
      </c>
      <c r="U349">
        <v>1.3471478139999999</v>
      </c>
      <c r="V349">
        <v>1.7327523810000001</v>
      </c>
      <c r="W349">
        <v>1.6913244569999999</v>
      </c>
    </row>
    <row r="350" spans="2:23" x14ac:dyDescent="0.2">
      <c r="B350">
        <v>1992</v>
      </c>
      <c r="C350">
        <v>1</v>
      </c>
      <c r="D350">
        <v>1</v>
      </c>
      <c r="E350">
        <v>1</v>
      </c>
      <c r="F350">
        <v>1</v>
      </c>
      <c r="G350">
        <v>3</v>
      </c>
      <c r="H350">
        <v>0</v>
      </c>
      <c r="I350">
        <v>2.9676149999999998E-2</v>
      </c>
      <c r="J350">
        <v>0.13416637100000001</v>
      </c>
      <c r="K350">
        <v>0.25485292500000001</v>
      </c>
      <c r="L350">
        <v>0.39970840699999999</v>
      </c>
      <c r="M350">
        <v>0.46390461799999999</v>
      </c>
      <c r="N350">
        <v>0.57007129199999995</v>
      </c>
      <c r="O350">
        <v>0.75609739499999995</v>
      </c>
      <c r="P350">
        <v>0.77065753599999998</v>
      </c>
      <c r="Q350">
        <v>0.928946363</v>
      </c>
      <c r="R350">
        <v>1.00788587</v>
      </c>
      <c r="S350">
        <v>1.137849621</v>
      </c>
      <c r="T350">
        <v>1.520173177</v>
      </c>
      <c r="U350">
        <v>1.53897789</v>
      </c>
      <c r="V350">
        <v>1.4263936500000001</v>
      </c>
      <c r="W350">
        <v>1.562767824</v>
      </c>
    </row>
    <row r="351" spans="2:23" x14ac:dyDescent="0.2">
      <c r="B351">
        <v>1993</v>
      </c>
      <c r="C351">
        <v>1</v>
      </c>
      <c r="D351">
        <v>1</v>
      </c>
      <c r="E351">
        <v>1</v>
      </c>
      <c r="F351">
        <v>1</v>
      </c>
      <c r="G351">
        <v>3</v>
      </c>
      <c r="H351">
        <v>0</v>
      </c>
      <c r="I351">
        <v>1.5796679000000001E-2</v>
      </c>
      <c r="J351">
        <v>9.7503761999999994E-2</v>
      </c>
      <c r="K351">
        <v>0.249518569</v>
      </c>
      <c r="L351">
        <v>0.40869557400000001</v>
      </c>
      <c r="M351">
        <v>0.46436543299999999</v>
      </c>
      <c r="N351">
        <v>0.54804578800000003</v>
      </c>
      <c r="O351">
        <v>0.66187566499999995</v>
      </c>
      <c r="P351">
        <v>0.78319755800000002</v>
      </c>
      <c r="Q351">
        <v>0.98684097900000001</v>
      </c>
      <c r="R351">
        <v>0.99909588699999996</v>
      </c>
      <c r="S351">
        <v>1.1486615769999999</v>
      </c>
      <c r="T351">
        <v>1.285484262</v>
      </c>
      <c r="U351">
        <v>1.508884801</v>
      </c>
      <c r="V351">
        <v>1.5764802179999999</v>
      </c>
      <c r="W351">
        <v>1.908970144</v>
      </c>
    </row>
    <row r="352" spans="2:23" x14ac:dyDescent="0.2">
      <c r="B352">
        <v>1994</v>
      </c>
      <c r="C352">
        <v>1</v>
      </c>
      <c r="D352">
        <v>1</v>
      </c>
      <c r="E352">
        <v>1</v>
      </c>
      <c r="F352">
        <v>1</v>
      </c>
      <c r="G352">
        <v>3</v>
      </c>
      <c r="H352">
        <v>0</v>
      </c>
      <c r="I352">
        <v>2.4661379000000001E-2</v>
      </c>
      <c r="J352">
        <v>0.116858323</v>
      </c>
      <c r="K352">
        <v>0.21179557800000001</v>
      </c>
      <c r="L352">
        <v>0.40095072300000001</v>
      </c>
      <c r="M352">
        <v>0.53619961900000002</v>
      </c>
      <c r="N352">
        <v>0.67201635800000004</v>
      </c>
      <c r="O352">
        <v>0.64823049300000002</v>
      </c>
      <c r="P352">
        <v>1.0462996609999999</v>
      </c>
      <c r="Q352">
        <v>1.165820979</v>
      </c>
      <c r="R352">
        <v>1.1066307479999999</v>
      </c>
      <c r="S352">
        <v>1.2193476029999999</v>
      </c>
      <c r="T352">
        <v>1.2405318160000001</v>
      </c>
      <c r="U352">
        <v>1.36720357</v>
      </c>
      <c r="V352">
        <v>1.4361636849999999</v>
      </c>
      <c r="W352">
        <v>1.450570554</v>
      </c>
    </row>
    <row r="353" spans="2:23" x14ac:dyDescent="0.2">
      <c r="B353">
        <v>1995</v>
      </c>
      <c r="C353">
        <v>1</v>
      </c>
      <c r="D353">
        <v>1</v>
      </c>
      <c r="E353">
        <v>1</v>
      </c>
      <c r="F353">
        <v>1</v>
      </c>
      <c r="G353">
        <v>3</v>
      </c>
      <c r="H353">
        <v>0</v>
      </c>
      <c r="I353">
        <v>1.8422328000000002E-2</v>
      </c>
      <c r="J353">
        <v>0.105172554</v>
      </c>
      <c r="K353">
        <v>0.16852999499999999</v>
      </c>
      <c r="L353">
        <v>0.36255678899999999</v>
      </c>
      <c r="M353">
        <v>0.47813992799999999</v>
      </c>
      <c r="N353">
        <v>0.64849401100000004</v>
      </c>
      <c r="O353">
        <v>0.62374616800000005</v>
      </c>
      <c r="P353">
        <v>0.785125976</v>
      </c>
      <c r="Q353">
        <v>0.91089412199999997</v>
      </c>
      <c r="R353">
        <v>1.2809407340000001</v>
      </c>
      <c r="S353">
        <v>1.222214956</v>
      </c>
      <c r="T353">
        <v>1.254044881</v>
      </c>
      <c r="U353">
        <v>1.3994223619999999</v>
      </c>
      <c r="V353">
        <v>1.421749006</v>
      </c>
      <c r="W353">
        <v>1.7401137390000001</v>
      </c>
    </row>
    <row r="354" spans="2:23" x14ac:dyDescent="0.2">
      <c r="B354">
        <v>1996</v>
      </c>
      <c r="C354">
        <v>1</v>
      </c>
      <c r="D354">
        <v>1</v>
      </c>
      <c r="E354">
        <v>1</v>
      </c>
      <c r="F354">
        <v>1</v>
      </c>
      <c r="G354">
        <v>3</v>
      </c>
      <c r="H354">
        <v>0</v>
      </c>
      <c r="I354">
        <v>2.1485246999999999E-2</v>
      </c>
      <c r="J354">
        <v>0.11152000400000001</v>
      </c>
      <c r="K354">
        <v>0.151066851</v>
      </c>
      <c r="L354">
        <v>0.299701567</v>
      </c>
      <c r="M354">
        <v>0.486575594</v>
      </c>
      <c r="N354">
        <v>0.58318524800000004</v>
      </c>
      <c r="O354">
        <v>0.75778959800000001</v>
      </c>
      <c r="P354">
        <v>0.81982461699999998</v>
      </c>
      <c r="Q354">
        <v>0.97935775000000003</v>
      </c>
      <c r="R354">
        <v>1.0234104289999999</v>
      </c>
      <c r="S354">
        <v>1.3500874119999999</v>
      </c>
      <c r="T354">
        <v>1.4614376579999999</v>
      </c>
      <c r="U354">
        <v>1.4874857100000001</v>
      </c>
      <c r="V354">
        <v>1.6392994009999999</v>
      </c>
      <c r="W354">
        <v>1.9638529520000001</v>
      </c>
    </row>
    <row r="355" spans="2:23" x14ac:dyDescent="0.2">
      <c r="B355">
        <v>1997</v>
      </c>
      <c r="C355">
        <v>1</v>
      </c>
      <c r="D355">
        <v>1</v>
      </c>
      <c r="E355">
        <v>1</v>
      </c>
      <c r="F355">
        <v>1</v>
      </c>
      <c r="G355">
        <v>3</v>
      </c>
      <c r="H355">
        <v>0</v>
      </c>
      <c r="I355">
        <v>1.7011447999999998E-2</v>
      </c>
      <c r="J355">
        <v>9.4814576999999997E-2</v>
      </c>
      <c r="K355">
        <v>0.188844234</v>
      </c>
      <c r="L355">
        <v>0.27687830600000002</v>
      </c>
      <c r="M355">
        <v>0.38169377999999998</v>
      </c>
      <c r="N355">
        <v>0.53046663999999999</v>
      </c>
      <c r="O355">
        <v>0.67351890199999997</v>
      </c>
      <c r="P355">
        <v>0.77602323100000004</v>
      </c>
      <c r="Q355">
        <v>0.99649675299999996</v>
      </c>
      <c r="R355">
        <v>0.96586040900000003</v>
      </c>
      <c r="S355">
        <v>1.211314835</v>
      </c>
      <c r="T355">
        <v>1.464772406</v>
      </c>
      <c r="U355">
        <v>1.089919461</v>
      </c>
      <c r="V355">
        <v>1.566396192</v>
      </c>
      <c r="W355">
        <v>1.9510381429999999</v>
      </c>
    </row>
    <row r="356" spans="2:23" x14ac:dyDescent="0.2">
      <c r="B356">
        <v>1998</v>
      </c>
      <c r="C356">
        <v>1</v>
      </c>
      <c r="D356">
        <v>1</v>
      </c>
      <c r="E356">
        <v>1</v>
      </c>
      <c r="F356">
        <v>1</v>
      </c>
      <c r="G356">
        <v>3</v>
      </c>
      <c r="H356">
        <v>0</v>
      </c>
      <c r="I356">
        <v>1.5850179999999998E-2</v>
      </c>
      <c r="J356">
        <v>8.0853964E-2</v>
      </c>
      <c r="K356">
        <v>0.21280206099999999</v>
      </c>
      <c r="L356">
        <v>0.33230155700000003</v>
      </c>
      <c r="M356">
        <v>0.44603194299999999</v>
      </c>
      <c r="N356">
        <v>0.51924055899999999</v>
      </c>
      <c r="O356">
        <v>0.81108305199999997</v>
      </c>
      <c r="P356">
        <v>0.88703274300000001</v>
      </c>
      <c r="Q356">
        <v>1.07765657</v>
      </c>
      <c r="R356">
        <v>1.2926444960000001</v>
      </c>
      <c r="S356">
        <v>1.591887888</v>
      </c>
      <c r="T356">
        <v>1.4145694710000001</v>
      </c>
      <c r="U356">
        <v>1.515567814</v>
      </c>
      <c r="V356">
        <v>1.6691694189999999</v>
      </c>
      <c r="W356">
        <v>1.905073716</v>
      </c>
    </row>
    <row r="357" spans="2:23" x14ac:dyDescent="0.2">
      <c r="B357">
        <v>1999</v>
      </c>
      <c r="C357">
        <v>1</v>
      </c>
      <c r="D357">
        <v>1</v>
      </c>
      <c r="E357">
        <v>1</v>
      </c>
      <c r="F357">
        <v>1</v>
      </c>
      <c r="G357">
        <v>3</v>
      </c>
      <c r="H357">
        <v>0</v>
      </c>
      <c r="I357">
        <v>2.0449710999999999E-2</v>
      </c>
      <c r="J357">
        <v>9.6846528000000001E-2</v>
      </c>
      <c r="K357">
        <v>0.216293028</v>
      </c>
      <c r="L357">
        <v>0.350850404</v>
      </c>
      <c r="M357">
        <v>0.39225030900000002</v>
      </c>
      <c r="N357">
        <v>0.52630554699999998</v>
      </c>
      <c r="O357">
        <v>0.61573794299999995</v>
      </c>
      <c r="P357">
        <v>0.88169694499999995</v>
      </c>
      <c r="Q357">
        <v>1.037549389</v>
      </c>
      <c r="R357">
        <v>1.0082558930000001</v>
      </c>
      <c r="S357">
        <v>1.2785960590000001</v>
      </c>
      <c r="T357">
        <v>1.1322098709999999</v>
      </c>
      <c r="U357">
        <v>1.6660601370000001</v>
      </c>
      <c r="V357">
        <v>1.7598172569999999</v>
      </c>
      <c r="W357">
        <v>2.1923082740000002</v>
      </c>
    </row>
    <row r="358" spans="2:23" x14ac:dyDescent="0.2">
      <c r="B358">
        <v>2000</v>
      </c>
      <c r="C358">
        <v>1</v>
      </c>
      <c r="D358">
        <v>1</v>
      </c>
      <c r="E358">
        <v>1</v>
      </c>
      <c r="F358">
        <v>1</v>
      </c>
      <c r="G358">
        <v>3</v>
      </c>
      <c r="H358">
        <v>0</v>
      </c>
      <c r="I358">
        <v>1.7420564999999999E-2</v>
      </c>
      <c r="J358">
        <v>8.4771320999999997E-2</v>
      </c>
      <c r="K358">
        <v>0.219144845</v>
      </c>
      <c r="L358">
        <v>0.39812393800000001</v>
      </c>
      <c r="M358">
        <v>0.47004399299999999</v>
      </c>
      <c r="N358">
        <v>0.52096739700000005</v>
      </c>
      <c r="O358">
        <v>0.72216313200000004</v>
      </c>
      <c r="P358">
        <v>0.75936875299999995</v>
      </c>
      <c r="Q358">
        <v>0.92492548799999996</v>
      </c>
      <c r="R358">
        <v>1.034916247</v>
      </c>
      <c r="S358">
        <v>1.2359527450000001</v>
      </c>
      <c r="T358">
        <v>1.3381222429999999</v>
      </c>
      <c r="U358">
        <v>1.7817451070000001</v>
      </c>
      <c r="V358">
        <v>1.6255716840000001</v>
      </c>
      <c r="W358">
        <v>2.0478868540000001</v>
      </c>
    </row>
    <row r="359" spans="2:23" x14ac:dyDescent="0.2">
      <c r="B359">
        <v>2001</v>
      </c>
      <c r="C359">
        <v>1</v>
      </c>
      <c r="D359">
        <v>1</v>
      </c>
      <c r="E359">
        <v>1</v>
      </c>
      <c r="F359">
        <v>1</v>
      </c>
      <c r="G359">
        <v>3</v>
      </c>
      <c r="H359">
        <v>0</v>
      </c>
      <c r="I359">
        <v>2.1595336E-2</v>
      </c>
      <c r="J359">
        <v>9.2340419000000007E-2</v>
      </c>
      <c r="K359">
        <v>0.20141721400000001</v>
      </c>
      <c r="L359">
        <v>0.35550478499999999</v>
      </c>
      <c r="M359">
        <v>0.61672729599999998</v>
      </c>
      <c r="N359">
        <v>0.72943720499999998</v>
      </c>
      <c r="O359">
        <v>0.74993722299999999</v>
      </c>
      <c r="P359">
        <v>1.0004190820000001</v>
      </c>
      <c r="Q359">
        <v>0.98182621000000003</v>
      </c>
      <c r="R359">
        <v>1.0308609900000001</v>
      </c>
      <c r="S359">
        <v>1.277821082</v>
      </c>
      <c r="T359">
        <v>1.419050428</v>
      </c>
      <c r="U359">
        <v>1.4735612769999999</v>
      </c>
      <c r="V359">
        <v>1.7655735779999999</v>
      </c>
      <c r="W359">
        <v>1.5391166590000001</v>
      </c>
    </row>
    <row r="360" spans="2:23" x14ac:dyDescent="0.2">
      <c r="B360">
        <v>2002</v>
      </c>
      <c r="C360">
        <v>1</v>
      </c>
      <c r="D360">
        <v>1</v>
      </c>
      <c r="E360">
        <v>1</v>
      </c>
      <c r="F360">
        <v>1</v>
      </c>
      <c r="G360">
        <v>3</v>
      </c>
      <c r="H360">
        <v>0</v>
      </c>
      <c r="I360">
        <v>2.5414566999999999E-2</v>
      </c>
      <c r="J360">
        <v>0.107211208</v>
      </c>
      <c r="K360">
        <v>0.26862268099999997</v>
      </c>
      <c r="L360">
        <v>0.402463022</v>
      </c>
      <c r="M360">
        <v>0.54386073099999999</v>
      </c>
      <c r="N360">
        <v>0.68497981299999999</v>
      </c>
      <c r="O360">
        <v>0.71280008299999997</v>
      </c>
      <c r="P360">
        <v>0.90426225800000004</v>
      </c>
      <c r="Q360">
        <v>1.006334625</v>
      </c>
      <c r="R360">
        <v>1.0534455</v>
      </c>
      <c r="S360">
        <v>1.0097364440000001</v>
      </c>
      <c r="T360">
        <v>1.139010868</v>
      </c>
      <c r="U360">
        <v>1.474134337</v>
      </c>
      <c r="V360">
        <v>1.409576041</v>
      </c>
      <c r="W360">
        <v>2.108250833</v>
      </c>
    </row>
    <row r="361" spans="2:23" x14ac:dyDescent="0.2">
      <c r="B361">
        <v>2003</v>
      </c>
      <c r="C361">
        <v>1</v>
      </c>
      <c r="D361">
        <v>1</v>
      </c>
      <c r="E361">
        <v>1</v>
      </c>
      <c r="F361">
        <v>1</v>
      </c>
      <c r="G361">
        <v>3</v>
      </c>
      <c r="H361">
        <v>0</v>
      </c>
      <c r="I361">
        <v>3.1641526000000003E-2</v>
      </c>
      <c r="J361">
        <v>0.109468265</v>
      </c>
      <c r="K361">
        <v>0.34165010000000001</v>
      </c>
      <c r="L361">
        <v>0.41899407100000002</v>
      </c>
      <c r="M361">
        <v>0.64775101099999999</v>
      </c>
      <c r="N361">
        <v>0.709831565</v>
      </c>
      <c r="O361">
        <v>0.88640871099999996</v>
      </c>
      <c r="P361">
        <v>0.86874908500000003</v>
      </c>
      <c r="Q361">
        <v>1.123543497</v>
      </c>
      <c r="R361">
        <v>1.2394238019999999</v>
      </c>
      <c r="S361">
        <v>1.268921352</v>
      </c>
      <c r="T361">
        <v>1.2846374949999999</v>
      </c>
      <c r="U361">
        <v>1.368588846</v>
      </c>
      <c r="V361">
        <v>1.7473205549999999</v>
      </c>
      <c r="W361">
        <v>1.780308386</v>
      </c>
    </row>
    <row r="362" spans="2:23" x14ac:dyDescent="0.2">
      <c r="B362">
        <v>2004</v>
      </c>
      <c r="C362">
        <v>1</v>
      </c>
      <c r="D362">
        <v>1</v>
      </c>
      <c r="E362">
        <v>1</v>
      </c>
      <c r="F362">
        <v>1</v>
      </c>
      <c r="G362">
        <v>3</v>
      </c>
      <c r="H362">
        <v>0</v>
      </c>
      <c r="I362">
        <v>3.4893860999999998E-2</v>
      </c>
      <c r="J362">
        <v>0.20228417500000001</v>
      </c>
      <c r="K362">
        <v>0.28382298</v>
      </c>
      <c r="L362">
        <v>0.515738276</v>
      </c>
      <c r="M362">
        <v>0.59500734600000005</v>
      </c>
      <c r="N362">
        <v>0.74977221500000002</v>
      </c>
      <c r="O362">
        <v>0.894926789</v>
      </c>
      <c r="P362">
        <v>0.93152991500000004</v>
      </c>
      <c r="Q362">
        <v>1.1192201690000001</v>
      </c>
      <c r="R362">
        <v>1.0268399020000001</v>
      </c>
      <c r="S362">
        <v>1.278626643</v>
      </c>
      <c r="T362">
        <v>1.55157466</v>
      </c>
      <c r="U362">
        <v>1.5370601209999999</v>
      </c>
      <c r="V362">
        <v>2.3751729319999999</v>
      </c>
      <c r="W362">
        <v>1.7120054339999999</v>
      </c>
    </row>
    <row r="363" spans="2:23" x14ac:dyDescent="0.2">
      <c r="B363">
        <v>2005</v>
      </c>
      <c r="C363">
        <v>1</v>
      </c>
      <c r="D363">
        <v>1</v>
      </c>
      <c r="E363">
        <v>1</v>
      </c>
      <c r="F363">
        <v>1</v>
      </c>
      <c r="G363">
        <v>3</v>
      </c>
      <c r="H363">
        <v>0</v>
      </c>
      <c r="I363">
        <v>3.3687977000000001E-2</v>
      </c>
      <c r="J363">
        <v>0.112223371</v>
      </c>
      <c r="K363">
        <v>0.23066996000000001</v>
      </c>
      <c r="L363">
        <v>0.39415755600000002</v>
      </c>
      <c r="M363">
        <v>0.53936341200000004</v>
      </c>
      <c r="N363">
        <v>0.69834407499999995</v>
      </c>
      <c r="O363">
        <v>0.85853915800000002</v>
      </c>
      <c r="P363">
        <v>0.93055157499999996</v>
      </c>
      <c r="Q363">
        <v>0.99254571800000002</v>
      </c>
      <c r="R363">
        <v>1.222539252</v>
      </c>
      <c r="S363">
        <v>1.383085522</v>
      </c>
      <c r="T363">
        <v>1.2291173950000001</v>
      </c>
      <c r="U363">
        <v>1.4006916009999999</v>
      </c>
      <c r="V363">
        <v>1.50443394</v>
      </c>
      <c r="W363">
        <v>1.6816574550000001</v>
      </c>
    </row>
    <row r="364" spans="2:23" x14ac:dyDescent="0.2">
      <c r="B364">
        <v>2006</v>
      </c>
      <c r="C364">
        <v>1</v>
      </c>
      <c r="D364">
        <v>1</v>
      </c>
      <c r="E364">
        <v>1</v>
      </c>
      <c r="F364">
        <v>1</v>
      </c>
      <c r="G364">
        <v>3</v>
      </c>
      <c r="H364">
        <v>0</v>
      </c>
      <c r="I364">
        <v>9.684458E-3</v>
      </c>
      <c r="J364">
        <v>8.6595626999999994E-2</v>
      </c>
      <c r="K364">
        <v>0.178795544</v>
      </c>
      <c r="L364">
        <v>0.45732725499999999</v>
      </c>
      <c r="M364">
        <v>0.60450921700000004</v>
      </c>
      <c r="N364">
        <v>0.67908782899999998</v>
      </c>
      <c r="O364">
        <v>0.78869011200000005</v>
      </c>
      <c r="P364">
        <v>0.86578217700000004</v>
      </c>
      <c r="Q364">
        <v>1.057634269</v>
      </c>
      <c r="R364">
        <v>1.1711017029999999</v>
      </c>
      <c r="S364">
        <v>1.2787145660000001</v>
      </c>
      <c r="T364">
        <v>1.3363329930000001</v>
      </c>
      <c r="U364">
        <v>1.6686460350000001</v>
      </c>
      <c r="V364">
        <v>1.5188866889999999</v>
      </c>
      <c r="W364">
        <v>1.703814084</v>
      </c>
    </row>
    <row r="365" spans="2:23" x14ac:dyDescent="0.2">
      <c r="B365">
        <v>2007</v>
      </c>
      <c r="C365">
        <v>1</v>
      </c>
      <c r="D365">
        <v>1</v>
      </c>
      <c r="E365">
        <v>1</v>
      </c>
      <c r="F365">
        <v>1</v>
      </c>
      <c r="G365">
        <v>3</v>
      </c>
      <c r="H365">
        <v>0</v>
      </c>
      <c r="I365">
        <v>1.5099107000000001E-2</v>
      </c>
      <c r="J365">
        <v>9.9963123000000001E-2</v>
      </c>
      <c r="K365">
        <v>0.29449491500000002</v>
      </c>
      <c r="L365">
        <v>0.49299258800000001</v>
      </c>
      <c r="M365">
        <v>0.63747397500000003</v>
      </c>
      <c r="N365">
        <v>0.80954321799999995</v>
      </c>
      <c r="O365">
        <v>0.92833197000000001</v>
      </c>
      <c r="P365">
        <v>1.0595451090000001</v>
      </c>
      <c r="Q365">
        <v>1.001947951</v>
      </c>
      <c r="R365">
        <v>1.3145017029999999</v>
      </c>
      <c r="S365">
        <v>1.3087060109999999</v>
      </c>
      <c r="T365">
        <v>1.268206704</v>
      </c>
      <c r="U365">
        <v>1.416606464</v>
      </c>
      <c r="V365">
        <v>1.367229721</v>
      </c>
      <c r="W365">
        <v>1.385353482</v>
      </c>
    </row>
    <row r="366" spans="2:23" x14ac:dyDescent="0.2">
      <c r="B366">
        <v>2008</v>
      </c>
      <c r="C366">
        <v>1</v>
      </c>
      <c r="D366">
        <v>1</v>
      </c>
      <c r="E366">
        <v>1</v>
      </c>
      <c r="F366">
        <v>1</v>
      </c>
      <c r="G366">
        <v>3</v>
      </c>
      <c r="H366">
        <v>0</v>
      </c>
      <c r="I366">
        <v>1.8576931000000001E-2</v>
      </c>
      <c r="J366">
        <v>5.9191821999999998E-2</v>
      </c>
      <c r="K366">
        <v>0.21983689000000001</v>
      </c>
      <c r="L366">
        <v>0.49112640299999999</v>
      </c>
      <c r="M366">
        <v>0.60091382199999999</v>
      </c>
      <c r="N366">
        <v>0.73042094800000001</v>
      </c>
      <c r="O366">
        <v>0.85730375400000003</v>
      </c>
      <c r="P366">
        <v>0.94602090999999999</v>
      </c>
      <c r="Q366">
        <v>0.98745456899999995</v>
      </c>
      <c r="R366">
        <v>1.1535658799999999</v>
      </c>
      <c r="S366">
        <v>1.6395215620000001</v>
      </c>
      <c r="T366">
        <v>1.3723847069999999</v>
      </c>
      <c r="U366">
        <v>1.708225154</v>
      </c>
      <c r="V366">
        <v>1.5395053059999999</v>
      </c>
      <c r="W366">
        <v>1.6819426310000001</v>
      </c>
    </row>
    <row r="367" spans="2:23" x14ac:dyDescent="0.2">
      <c r="B367">
        <v>2009</v>
      </c>
      <c r="C367">
        <v>1</v>
      </c>
      <c r="D367">
        <v>1</v>
      </c>
      <c r="E367">
        <v>1</v>
      </c>
      <c r="F367">
        <v>1</v>
      </c>
      <c r="G367">
        <v>3</v>
      </c>
      <c r="H367">
        <v>0</v>
      </c>
      <c r="I367">
        <v>1.9493021999999999E-2</v>
      </c>
      <c r="J367">
        <v>7.0277159000000006E-2</v>
      </c>
      <c r="K367">
        <v>0.24136892600000001</v>
      </c>
      <c r="L367">
        <v>0.508742323</v>
      </c>
      <c r="M367">
        <v>0.68820102299999997</v>
      </c>
      <c r="N367">
        <v>0.81473383399999999</v>
      </c>
      <c r="O367">
        <v>1.0096718280000001</v>
      </c>
      <c r="P367">
        <v>1.067612671</v>
      </c>
      <c r="Q367">
        <v>1.120889469</v>
      </c>
      <c r="R367">
        <v>1.3589986350000001</v>
      </c>
      <c r="S367">
        <v>1.449253661</v>
      </c>
      <c r="T367">
        <v>1.7689646910000001</v>
      </c>
      <c r="U367">
        <v>1.7666796499999999</v>
      </c>
      <c r="V367">
        <v>2.0491757509999999</v>
      </c>
      <c r="W367">
        <v>2.4859800729999999</v>
      </c>
    </row>
    <row r="368" spans="2:23" x14ac:dyDescent="0.2">
      <c r="B368">
        <v>2010</v>
      </c>
      <c r="C368">
        <v>1</v>
      </c>
      <c r="D368">
        <v>1</v>
      </c>
      <c r="E368">
        <v>1</v>
      </c>
      <c r="F368">
        <v>1</v>
      </c>
      <c r="G368">
        <v>3</v>
      </c>
      <c r="H368">
        <v>0</v>
      </c>
      <c r="I368">
        <v>2.2667518000000001E-2</v>
      </c>
      <c r="J368">
        <v>6.9353018000000002E-2</v>
      </c>
      <c r="K368">
        <v>0.244198637</v>
      </c>
      <c r="L368">
        <v>0.49573577200000002</v>
      </c>
      <c r="M368">
        <v>0.65744794699999998</v>
      </c>
      <c r="N368">
        <v>0.804058249</v>
      </c>
      <c r="O368">
        <v>1.09667581</v>
      </c>
      <c r="P368">
        <v>1.1397719989999999</v>
      </c>
      <c r="Q368">
        <v>1.2597968690000001</v>
      </c>
      <c r="R368">
        <v>1.37646921</v>
      </c>
      <c r="S368">
        <v>1.1904527659999999</v>
      </c>
      <c r="T368">
        <v>1.3893020679999999</v>
      </c>
      <c r="U368">
        <v>1.62876289</v>
      </c>
      <c r="V368">
        <v>2.1606264340000001</v>
      </c>
      <c r="W368">
        <v>2.2212080670000001</v>
      </c>
    </row>
    <row r="369" spans="2:23" x14ac:dyDescent="0.2">
      <c r="B369">
        <v>2011</v>
      </c>
      <c r="C369">
        <v>1</v>
      </c>
      <c r="D369">
        <v>1</v>
      </c>
      <c r="E369">
        <v>1</v>
      </c>
      <c r="F369">
        <v>1</v>
      </c>
      <c r="G369">
        <v>3</v>
      </c>
      <c r="H369">
        <v>0</v>
      </c>
      <c r="I369">
        <v>1.8447313E-2</v>
      </c>
      <c r="J369">
        <v>8.1244716999999994E-2</v>
      </c>
      <c r="K369">
        <v>0.216207593</v>
      </c>
      <c r="L369">
        <v>0.51073933199999999</v>
      </c>
      <c r="M369">
        <v>0.65330639899999998</v>
      </c>
      <c r="N369">
        <v>0.78546271700000003</v>
      </c>
      <c r="O369">
        <v>0.90699279799999999</v>
      </c>
      <c r="P369">
        <v>1.0661712800000001</v>
      </c>
      <c r="Q369">
        <v>1.1589078269999999</v>
      </c>
      <c r="R369">
        <v>1.2455917510000001</v>
      </c>
      <c r="S369">
        <v>1.358049866</v>
      </c>
      <c r="T369">
        <v>1.4192158290000001</v>
      </c>
      <c r="U369">
        <v>1.364557266</v>
      </c>
      <c r="V369">
        <v>1.496288037</v>
      </c>
      <c r="W369">
        <v>2.0158825980000001</v>
      </c>
    </row>
    <row r="370" spans="2:23" x14ac:dyDescent="0.2">
      <c r="B370">
        <v>2012</v>
      </c>
      <c r="C370">
        <v>1</v>
      </c>
      <c r="D370">
        <v>1</v>
      </c>
      <c r="E370">
        <v>1</v>
      </c>
      <c r="F370">
        <v>1</v>
      </c>
      <c r="G370">
        <v>3</v>
      </c>
      <c r="H370">
        <v>0</v>
      </c>
      <c r="I370">
        <v>1.7112088000000001E-2</v>
      </c>
      <c r="J370">
        <v>7.5935575000000005E-2</v>
      </c>
      <c r="K370">
        <v>0.28486993599999999</v>
      </c>
      <c r="L370">
        <v>0.409726058</v>
      </c>
      <c r="M370">
        <v>0.59167022199999997</v>
      </c>
      <c r="N370">
        <v>0.73827006799999995</v>
      </c>
      <c r="O370">
        <v>0.86517915599999995</v>
      </c>
      <c r="P370">
        <v>1.0083830300000001</v>
      </c>
      <c r="Q370">
        <v>1.353602245</v>
      </c>
      <c r="R370">
        <v>1.2034331220000001</v>
      </c>
      <c r="S370">
        <v>1.340426967</v>
      </c>
      <c r="T370">
        <v>1.4243649030000001</v>
      </c>
      <c r="U370">
        <v>1.4996272319999999</v>
      </c>
      <c r="V370">
        <v>1.7109097609999999</v>
      </c>
      <c r="W370">
        <v>1.9809272229999999</v>
      </c>
    </row>
    <row r="371" spans="2:23" x14ac:dyDescent="0.2">
      <c r="B371">
        <v>2013</v>
      </c>
      <c r="C371">
        <v>1</v>
      </c>
      <c r="D371">
        <v>1</v>
      </c>
      <c r="E371">
        <v>1</v>
      </c>
      <c r="F371">
        <v>1</v>
      </c>
      <c r="G371">
        <v>3</v>
      </c>
      <c r="H371">
        <v>0</v>
      </c>
      <c r="I371">
        <v>2.0464732999999999E-2</v>
      </c>
      <c r="J371">
        <v>6.6533423999999994E-2</v>
      </c>
      <c r="K371">
        <v>0.22758485000000001</v>
      </c>
      <c r="L371">
        <v>0.51628940700000003</v>
      </c>
      <c r="M371">
        <v>0.57709029300000003</v>
      </c>
      <c r="N371">
        <v>0.72065388799999996</v>
      </c>
      <c r="O371">
        <v>0.97343170400000001</v>
      </c>
      <c r="P371">
        <v>1.172608503</v>
      </c>
      <c r="Q371">
        <v>1.265149426</v>
      </c>
      <c r="R371">
        <v>1.4608533939999999</v>
      </c>
      <c r="S371">
        <v>1.513264588</v>
      </c>
      <c r="T371">
        <v>1.40364226</v>
      </c>
      <c r="U371">
        <v>1.7170717310000001</v>
      </c>
      <c r="V371">
        <v>1.8219655850000001</v>
      </c>
      <c r="W371">
        <v>1.9651281309999999</v>
      </c>
    </row>
    <row r="372" spans="2:23" x14ac:dyDescent="0.2">
      <c r="B372">
        <v>2014</v>
      </c>
      <c r="C372">
        <v>1</v>
      </c>
      <c r="D372">
        <v>1</v>
      </c>
      <c r="E372">
        <v>1</v>
      </c>
      <c r="F372">
        <v>1</v>
      </c>
      <c r="G372">
        <v>3</v>
      </c>
      <c r="H372">
        <v>0</v>
      </c>
      <c r="I372">
        <v>1.8601337999999999E-2</v>
      </c>
      <c r="J372">
        <v>0.112635311</v>
      </c>
      <c r="K372">
        <v>0.39270571500000001</v>
      </c>
      <c r="L372">
        <v>0.44526364000000002</v>
      </c>
      <c r="M372">
        <v>0.56732052099999997</v>
      </c>
      <c r="N372">
        <v>0.69324266899999998</v>
      </c>
      <c r="O372">
        <v>0.736620622</v>
      </c>
      <c r="P372">
        <v>0.97780711499999995</v>
      </c>
      <c r="Q372">
        <v>1.1357337679999999</v>
      </c>
      <c r="R372">
        <v>1.335616095</v>
      </c>
      <c r="S372">
        <v>1.53386216</v>
      </c>
      <c r="T372">
        <v>1.483801887</v>
      </c>
      <c r="U372">
        <v>1.6376740540000001</v>
      </c>
      <c r="V372">
        <v>1.638323983</v>
      </c>
      <c r="W372">
        <v>2.0123992639999999</v>
      </c>
    </row>
    <row r="373" spans="2:23" x14ac:dyDescent="0.2">
      <c r="B373">
        <v>2015</v>
      </c>
      <c r="C373">
        <v>1</v>
      </c>
      <c r="D373">
        <v>1</v>
      </c>
      <c r="E373">
        <v>1</v>
      </c>
      <c r="F373">
        <v>1</v>
      </c>
      <c r="G373">
        <v>3</v>
      </c>
      <c r="H373">
        <v>0</v>
      </c>
      <c r="I373">
        <v>1.9863993999999999E-2</v>
      </c>
      <c r="J373">
        <v>9.0521102000000006E-2</v>
      </c>
      <c r="K373">
        <v>0.34692281600000002</v>
      </c>
      <c r="L373">
        <v>0.44218350000000001</v>
      </c>
      <c r="M373">
        <v>0.56648077299999999</v>
      </c>
      <c r="N373">
        <v>0.67539739600000004</v>
      </c>
      <c r="O373">
        <v>0.74183470100000004</v>
      </c>
      <c r="P373">
        <v>0.86418370899999997</v>
      </c>
      <c r="Q373">
        <v>1.0637380080000001</v>
      </c>
      <c r="R373">
        <v>1.270077838</v>
      </c>
      <c r="S373">
        <v>1.5451939560000001</v>
      </c>
      <c r="T373">
        <v>1.4549897839999999</v>
      </c>
      <c r="U373">
        <v>1.44556212</v>
      </c>
      <c r="V373">
        <v>1.481606303</v>
      </c>
      <c r="W373">
        <v>1.595835914</v>
      </c>
    </row>
    <row r="374" spans="2:23" x14ac:dyDescent="0.2">
      <c r="B374">
        <v>2016</v>
      </c>
      <c r="C374">
        <v>1</v>
      </c>
      <c r="D374">
        <v>1</v>
      </c>
      <c r="E374">
        <v>1</v>
      </c>
      <c r="F374">
        <v>1</v>
      </c>
      <c r="G374">
        <v>3</v>
      </c>
      <c r="H374">
        <v>0</v>
      </c>
      <c r="I374">
        <v>2.1832755999999998E-2</v>
      </c>
      <c r="J374">
        <v>9.0403607999999996E-2</v>
      </c>
      <c r="K374">
        <v>0.278174174</v>
      </c>
      <c r="L374">
        <v>0.52399604300000002</v>
      </c>
      <c r="M374">
        <v>0.57384359900000004</v>
      </c>
      <c r="N374">
        <v>0.68766421700000002</v>
      </c>
      <c r="O374">
        <v>0.76449712700000005</v>
      </c>
      <c r="P374">
        <v>0.794738061</v>
      </c>
      <c r="Q374">
        <v>0.88347306299999995</v>
      </c>
      <c r="R374">
        <v>0.91882444600000002</v>
      </c>
      <c r="S374">
        <v>1.1934595960000001</v>
      </c>
      <c r="T374">
        <v>1.846486896</v>
      </c>
      <c r="U374">
        <v>1.2435641209999999</v>
      </c>
      <c r="V374">
        <v>1.2283603249999999</v>
      </c>
      <c r="W374">
        <v>1.39272851</v>
      </c>
    </row>
    <row r="375" spans="2:23" x14ac:dyDescent="0.2">
      <c r="B375">
        <v>2017</v>
      </c>
      <c r="C375">
        <v>1</v>
      </c>
      <c r="D375">
        <v>1</v>
      </c>
      <c r="E375">
        <v>1</v>
      </c>
      <c r="F375">
        <v>1</v>
      </c>
      <c r="G375">
        <v>3</v>
      </c>
      <c r="H375">
        <v>0</v>
      </c>
      <c r="I375">
        <v>2.6187031999999999E-2</v>
      </c>
      <c r="J375">
        <v>9.6255671000000001E-2</v>
      </c>
      <c r="K375">
        <v>0.24168071899999999</v>
      </c>
      <c r="L375">
        <v>0.488023818</v>
      </c>
      <c r="M375">
        <v>0.62145012600000005</v>
      </c>
      <c r="N375">
        <v>0.64930780200000004</v>
      </c>
      <c r="O375">
        <v>0.73966623499999995</v>
      </c>
      <c r="P375">
        <v>0.78247270899999999</v>
      </c>
      <c r="Q375">
        <v>0.88883602500000003</v>
      </c>
      <c r="R375">
        <v>0.92283076600000002</v>
      </c>
      <c r="S375">
        <v>0.99785922100000002</v>
      </c>
      <c r="T375">
        <v>1.012585791</v>
      </c>
      <c r="U375">
        <v>1.323337132</v>
      </c>
      <c r="V375">
        <v>1.02</v>
      </c>
      <c r="W375">
        <v>1.813203635</v>
      </c>
    </row>
    <row r="376" spans="2:23" x14ac:dyDescent="0.2">
      <c r="B376">
        <v>2018</v>
      </c>
      <c r="C376">
        <v>1</v>
      </c>
      <c r="D376">
        <v>1</v>
      </c>
      <c r="E376">
        <v>1</v>
      </c>
      <c r="F376">
        <v>1</v>
      </c>
      <c r="G376">
        <v>3</v>
      </c>
      <c r="H376">
        <v>0</v>
      </c>
      <c r="I376">
        <v>2.3780954999999999E-2</v>
      </c>
      <c r="J376">
        <v>0.10137905799999999</v>
      </c>
      <c r="K376">
        <v>0.20951737400000001</v>
      </c>
      <c r="L376">
        <v>0.44154918700000001</v>
      </c>
      <c r="M376">
        <v>0.57545548700000004</v>
      </c>
      <c r="N376">
        <v>0.66468271199999995</v>
      </c>
      <c r="O376">
        <v>0.75621935200000001</v>
      </c>
      <c r="P376">
        <v>0.75022213199999999</v>
      </c>
      <c r="Q376">
        <v>0.84531409300000004</v>
      </c>
      <c r="R376">
        <v>0.88573799200000003</v>
      </c>
      <c r="S376">
        <v>0.72225717199999995</v>
      </c>
      <c r="T376">
        <v>0.83824616799999996</v>
      </c>
      <c r="U376">
        <v>0.876</v>
      </c>
      <c r="V376">
        <v>1.073925018</v>
      </c>
      <c r="W376">
        <v>0.96364492199999996</v>
      </c>
    </row>
    <row r="377" spans="2:23" x14ac:dyDescent="0.2">
      <c r="B377">
        <v>2019</v>
      </c>
      <c r="C377">
        <v>1</v>
      </c>
      <c r="D377">
        <v>1</v>
      </c>
      <c r="E377">
        <v>1</v>
      </c>
      <c r="F377">
        <v>1</v>
      </c>
      <c r="G377">
        <v>3</v>
      </c>
      <c r="H377">
        <v>0</v>
      </c>
      <c r="I377">
        <v>2.6255385999999999E-2</v>
      </c>
      <c r="J377">
        <v>0.111565442</v>
      </c>
      <c r="K377">
        <v>0.29226666800000001</v>
      </c>
      <c r="L377">
        <v>0.50546188599999997</v>
      </c>
      <c r="M377">
        <v>0.64191511300000004</v>
      </c>
      <c r="N377">
        <v>0.71473881399999994</v>
      </c>
      <c r="O377">
        <v>0.82308406999999995</v>
      </c>
      <c r="P377">
        <v>0.89860353500000001</v>
      </c>
      <c r="Q377">
        <v>0.90103970099999997</v>
      </c>
      <c r="R377">
        <v>0.98917618100000004</v>
      </c>
      <c r="S377">
        <v>0.98556159099999996</v>
      </c>
      <c r="T377">
        <v>1.0428742849999999</v>
      </c>
      <c r="U377">
        <v>1.0677530959999999</v>
      </c>
      <c r="V377">
        <v>1.1200000000000001</v>
      </c>
      <c r="W377">
        <v>1.3898590230000001</v>
      </c>
    </row>
    <row r="378" spans="2:23" x14ac:dyDescent="0.2">
      <c r="B378">
        <v>2021</v>
      </c>
      <c r="C378">
        <v>1</v>
      </c>
      <c r="D378">
        <v>1</v>
      </c>
      <c r="E378">
        <v>1</v>
      </c>
      <c r="F378">
        <v>1</v>
      </c>
      <c r="G378">
        <v>3</v>
      </c>
      <c r="H378">
        <v>0</v>
      </c>
      <c r="I378">
        <v>2.3258416000000001E-2</v>
      </c>
      <c r="J378">
        <v>0.14836861600000001</v>
      </c>
      <c r="K378">
        <v>0.27794052800000002</v>
      </c>
      <c r="L378">
        <v>0.439964085</v>
      </c>
      <c r="M378">
        <v>0.58972634199999996</v>
      </c>
      <c r="N378">
        <v>0.695618089</v>
      </c>
      <c r="O378">
        <v>0.77438806400000004</v>
      </c>
      <c r="P378">
        <v>0.85426286200000001</v>
      </c>
      <c r="Q378">
        <v>0.95997725899999997</v>
      </c>
      <c r="R378">
        <v>1.2331409760000001</v>
      </c>
      <c r="S378">
        <v>1.0225454199999999</v>
      </c>
      <c r="T378">
        <v>1.3499637579999999</v>
      </c>
      <c r="U378">
        <v>1.306771594</v>
      </c>
      <c r="V378">
        <v>0.92733974500000005</v>
      </c>
      <c r="W378">
        <v>1.3889025269999999</v>
      </c>
    </row>
    <row r="379" spans="2:23" x14ac:dyDescent="0.2">
      <c r="B379">
        <v>2022</v>
      </c>
      <c r="C379">
        <v>1</v>
      </c>
      <c r="D379">
        <v>1</v>
      </c>
      <c r="E379">
        <v>1</v>
      </c>
      <c r="F379">
        <v>1</v>
      </c>
      <c r="G379">
        <v>3</v>
      </c>
      <c r="H379">
        <v>0</v>
      </c>
      <c r="I379">
        <v>2.0477267E-2</v>
      </c>
      <c r="J379">
        <v>0.10411545899999999</v>
      </c>
      <c r="K379">
        <v>0.34738621200000003</v>
      </c>
      <c r="L379">
        <v>0.45208589599999999</v>
      </c>
      <c r="M379">
        <v>0.58267960600000002</v>
      </c>
      <c r="N379">
        <v>0.66819550900000002</v>
      </c>
      <c r="O379">
        <v>0.76391930100000005</v>
      </c>
      <c r="P379">
        <v>0.85268602900000001</v>
      </c>
      <c r="Q379">
        <v>0.94489415600000004</v>
      </c>
      <c r="R379">
        <v>0.97167024999999996</v>
      </c>
      <c r="S379">
        <v>1.12161811</v>
      </c>
      <c r="T379">
        <v>1.4737532680000001</v>
      </c>
      <c r="U379">
        <v>1.2416626660000001</v>
      </c>
      <c r="V379">
        <v>0.89533596800000004</v>
      </c>
      <c r="W379">
        <v>1.247468824</v>
      </c>
    </row>
    <row r="380" spans="2:23" x14ac:dyDescent="0.2">
      <c r="B380" t="s">
        <v>20</v>
      </c>
      <c r="C380" t="s">
        <v>1161</v>
      </c>
      <c r="D380" t="s">
        <v>51</v>
      </c>
      <c r="E380" t="s">
        <v>368</v>
      </c>
      <c r="F380" t="s">
        <v>24</v>
      </c>
    </row>
    <row r="382" spans="2:23" x14ac:dyDescent="0.2">
      <c r="B382">
        <v>-9999</v>
      </c>
      <c r="C382">
        <v>1</v>
      </c>
      <c r="D382">
        <v>1</v>
      </c>
      <c r="E382">
        <v>1</v>
      </c>
      <c r="F382">
        <v>1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DEC0-F381-7748-8EDF-D212E2A39ED2}">
  <dimension ref="A1:AF368"/>
  <sheetViews>
    <sheetView showGridLines="0" tabSelected="1" zoomScale="74" workbookViewId="0">
      <selection activeCell="G29" sqref="G29:G87"/>
    </sheetView>
  </sheetViews>
  <sheetFormatPr baseColWidth="10" defaultRowHeight="16" x14ac:dyDescent="0.2"/>
  <sheetData>
    <row r="1" spans="1:14" x14ac:dyDescent="0.2">
      <c r="A1" t="s">
        <v>21</v>
      </c>
      <c r="B1">
        <v>2019</v>
      </c>
      <c r="C1" t="s">
        <v>22</v>
      </c>
      <c r="D1" t="s">
        <v>23</v>
      </c>
      <c r="E1" t="s">
        <v>24</v>
      </c>
    </row>
    <row r="2" spans="1:14" x14ac:dyDescent="0.2">
      <c r="A2">
        <v>1964</v>
      </c>
      <c r="B2" t="s">
        <v>25</v>
      </c>
    </row>
    <row r="3" spans="1:14" x14ac:dyDescent="0.2">
      <c r="A3">
        <v>2022</v>
      </c>
      <c r="B3" t="s">
        <v>26</v>
      </c>
    </row>
    <row r="4" spans="1:14" x14ac:dyDescent="0.2">
      <c r="A4">
        <v>1</v>
      </c>
      <c r="B4" t="s">
        <v>27</v>
      </c>
    </row>
    <row r="5" spans="1:14" x14ac:dyDescent="0.2">
      <c r="B5">
        <v>12</v>
      </c>
      <c r="C5" t="s">
        <v>28</v>
      </c>
    </row>
    <row r="6" spans="1:14" x14ac:dyDescent="0.2">
      <c r="A6">
        <v>2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</row>
    <row r="7" spans="1:14" x14ac:dyDescent="0.2">
      <c r="A7">
        <v>1</v>
      </c>
      <c r="B7" t="s">
        <v>35</v>
      </c>
    </row>
    <row r="8" spans="1:14" x14ac:dyDescent="0.2">
      <c r="A8">
        <v>1</v>
      </c>
      <c r="B8" t="s">
        <v>1162</v>
      </c>
    </row>
    <row r="9" spans="1:14" x14ac:dyDescent="0.2">
      <c r="A9">
        <v>15</v>
      </c>
      <c r="B9" t="s">
        <v>36</v>
      </c>
      <c r="C9" t="s">
        <v>37</v>
      </c>
    </row>
    <row r="10" spans="1:14" x14ac:dyDescent="0.2">
      <c r="A10">
        <v>1</v>
      </c>
      <c r="B10" t="s">
        <v>38</v>
      </c>
    </row>
    <row r="11" spans="1:14" x14ac:dyDescent="0.2">
      <c r="A11">
        <v>3</v>
      </c>
      <c r="B11" t="s">
        <v>39</v>
      </c>
      <c r="C11" t="s">
        <v>40</v>
      </c>
      <c r="D11" t="s">
        <v>41</v>
      </c>
    </row>
    <row r="12" spans="1:14" x14ac:dyDescent="0.2">
      <c r="A12" t="s">
        <v>42</v>
      </c>
      <c r="B12" t="s">
        <v>43</v>
      </c>
      <c r="C12" t="s">
        <v>44</v>
      </c>
      <c r="D12" t="s">
        <v>45</v>
      </c>
      <c r="E12" t="s">
        <v>46</v>
      </c>
      <c r="F12" t="s">
        <v>44</v>
      </c>
      <c r="G12" t="s">
        <v>47</v>
      </c>
      <c r="H12" t="s">
        <v>48</v>
      </c>
    </row>
    <row r="13" spans="1:14" x14ac:dyDescent="0.2">
      <c r="A13" t="s">
        <v>49</v>
      </c>
      <c r="B13" t="e">
        <v>#NAME?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  <c r="K13" t="s">
        <v>58</v>
      </c>
      <c r="L13" t="s">
        <v>59</v>
      </c>
      <c r="M13" t="s">
        <v>60</v>
      </c>
      <c r="N13" t="s">
        <v>61</v>
      </c>
    </row>
    <row r="14" spans="1:14" x14ac:dyDescent="0.2">
      <c r="A14" t="s">
        <v>62</v>
      </c>
      <c r="B14" t="s">
        <v>63</v>
      </c>
      <c r="C14" t="s">
        <v>55</v>
      </c>
      <c r="D14" t="s">
        <v>64</v>
      </c>
      <c r="E14" t="s">
        <v>65</v>
      </c>
      <c r="F14" t="s">
        <v>66</v>
      </c>
    </row>
    <row r="15" spans="1:14" x14ac:dyDescent="0.2">
      <c r="A15" t="s">
        <v>67</v>
      </c>
      <c r="B15" t="s">
        <v>51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75</v>
      </c>
      <c r="K15" t="s">
        <v>76</v>
      </c>
      <c r="L15" t="s">
        <v>77</v>
      </c>
    </row>
    <row r="16" spans="1:14" x14ac:dyDescent="0.2">
      <c r="A16" t="s">
        <v>78</v>
      </c>
      <c r="B16" t="s">
        <v>79</v>
      </c>
      <c r="C16" t="s">
        <v>80</v>
      </c>
    </row>
    <row r="17" spans="1:12" x14ac:dyDescent="0.2">
      <c r="A17" t="s">
        <v>81</v>
      </c>
      <c r="B17" t="s">
        <v>82</v>
      </c>
      <c r="C17" t="s">
        <v>83</v>
      </c>
    </row>
    <row r="18" spans="1:12" x14ac:dyDescent="0.2">
      <c r="A18" t="s">
        <v>84</v>
      </c>
      <c r="B18" t="s">
        <v>85</v>
      </c>
      <c r="C18" t="s">
        <v>63</v>
      </c>
      <c r="D18" t="s">
        <v>75</v>
      </c>
      <c r="E18" t="s">
        <v>86</v>
      </c>
      <c r="F18" t="s">
        <v>87</v>
      </c>
    </row>
    <row r="19" spans="1:12" x14ac:dyDescent="0.2">
      <c r="B19">
        <v>1</v>
      </c>
      <c r="C19">
        <v>-1</v>
      </c>
      <c r="D19">
        <v>1</v>
      </c>
      <c r="E19">
        <v>1</v>
      </c>
      <c r="F19">
        <v>0</v>
      </c>
      <c r="G19" t="s">
        <v>88</v>
      </c>
      <c r="H19" t="s">
        <v>20</v>
      </c>
      <c r="I19">
        <v>1</v>
      </c>
    </row>
    <row r="20" spans="1:12" x14ac:dyDescent="0.2">
      <c r="B20">
        <v>3</v>
      </c>
      <c r="C20">
        <v>0.5</v>
      </c>
      <c r="D20">
        <v>1</v>
      </c>
      <c r="E20">
        <v>2</v>
      </c>
      <c r="F20">
        <v>0</v>
      </c>
      <c r="G20" t="s">
        <v>89</v>
      </c>
      <c r="H20" t="s">
        <v>20</v>
      </c>
      <c r="I20">
        <v>2</v>
      </c>
    </row>
    <row r="21" spans="1:12" x14ac:dyDescent="0.2">
      <c r="B21">
        <v>3</v>
      </c>
      <c r="C21">
        <v>0.5</v>
      </c>
      <c r="D21">
        <v>1</v>
      </c>
      <c r="E21">
        <v>3</v>
      </c>
      <c r="F21">
        <v>0</v>
      </c>
      <c r="G21" t="s">
        <v>1227</v>
      </c>
      <c r="H21" t="s">
        <v>20</v>
      </c>
      <c r="I21">
        <v>3</v>
      </c>
    </row>
    <row r="22" spans="1:12" x14ac:dyDescent="0.2">
      <c r="A22" t="s">
        <v>90</v>
      </c>
      <c r="B22" t="s">
        <v>91</v>
      </c>
      <c r="C22" t="s">
        <v>92</v>
      </c>
      <c r="D22" t="s">
        <v>93</v>
      </c>
      <c r="E22" t="s">
        <v>94</v>
      </c>
      <c r="F22" t="s">
        <v>95</v>
      </c>
      <c r="G22" t="s">
        <v>96</v>
      </c>
    </row>
    <row r="23" spans="1:12" x14ac:dyDescent="0.2">
      <c r="A23" t="s">
        <v>97</v>
      </c>
      <c r="B23" t="s">
        <v>98</v>
      </c>
      <c r="C23" t="s">
        <v>99</v>
      </c>
      <c r="D23" t="s">
        <v>51</v>
      </c>
      <c r="E23" t="s">
        <v>100</v>
      </c>
    </row>
    <row r="24" spans="1:12" x14ac:dyDescent="0.2">
      <c r="A24" t="s">
        <v>101</v>
      </c>
      <c r="B24" t="s">
        <v>102</v>
      </c>
      <c r="C24" t="s">
        <v>23</v>
      </c>
      <c r="D24" t="s">
        <v>33</v>
      </c>
      <c r="E24" t="s">
        <v>103</v>
      </c>
      <c r="F24" t="s">
        <v>72</v>
      </c>
      <c r="G24" t="s">
        <v>104</v>
      </c>
      <c r="H24" t="s">
        <v>83</v>
      </c>
    </row>
    <row r="26" spans="1:12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</row>
    <row r="27" spans="1:12" x14ac:dyDescent="0.2">
      <c r="A27">
        <v>-999</v>
      </c>
      <c r="B27">
        <v>1</v>
      </c>
      <c r="C27">
        <v>1</v>
      </c>
      <c r="D27">
        <v>0</v>
      </c>
      <c r="E27">
        <v>0.01</v>
      </c>
      <c r="F27" t="s">
        <v>20</v>
      </c>
      <c r="G27" t="s">
        <v>110</v>
      </c>
      <c r="H27" t="s">
        <v>102</v>
      </c>
      <c r="I27" t="s">
        <v>111</v>
      </c>
      <c r="J27" t="s">
        <v>53</v>
      </c>
      <c r="K27" t="s">
        <v>112</v>
      </c>
      <c r="L27" t="s">
        <v>113</v>
      </c>
    </row>
    <row r="28" spans="1:12" x14ac:dyDescent="0.2">
      <c r="A28" t="s">
        <v>20</v>
      </c>
    </row>
    <row r="29" spans="1:12" x14ac:dyDescent="0.2">
      <c r="A29">
        <v>1964</v>
      </c>
      <c r="B29">
        <v>1</v>
      </c>
      <c r="C29">
        <v>1</v>
      </c>
      <c r="D29">
        <v>174.792</v>
      </c>
      <c r="E29">
        <v>0.01</v>
      </c>
    </row>
    <row r="30" spans="1:12" x14ac:dyDescent="0.2">
      <c r="A30">
        <v>1965</v>
      </c>
      <c r="B30">
        <v>1</v>
      </c>
      <c r="C30">
        <v>1</v>
      </c>
      <c r="D30">
        <v>230.55099999999999</v>
      </c>
      <c r="E30">
        <v>0.01</v>
      </c>
    </row>
    <row r="31" spans="1:12" x14ac:dyDescent="0.2">
      <c r="A31">
        <v>1966</v>
      </c>
      <c r="B31">
        <v>1</v>
      </c>
      <c r="C31">
        <v>1</v>
      </c>
      <c r="D31">
        <v>261.678</v>
      </c>
      <c r="E31">
        <v>0.01</v>
      </c>
    </row>
    <row r="32" spans="1:12" x14ac:dyDescent="0.2">
      <c r="A32">
        <v>1967</v>
      </c>
      <c r="B32">
        <v>1</v>
      </c>
      <c r="C32">
        <v>1</v>
      </c>
      <c r="D32">
        <v>550.36199999999997</v>
      </c>
      <c r="E32">
        <v>0.01</v>
      </c>
    </row>
    <row r="33" spans="1:5" x14ac:dyDescent="0.2">
      <c r="A33">
        <v>1968</v>
      </c>
      <c r="B33">
        <v>1</v>
      </c>
      <c r="C33">
        <v>1</v>
      </c>
      <c r="D33">
        <v>702.18100000000004</v>
      </c>
      <c r="E33">
        <v>0.01</v>
      </c>
    </row>
    <row r="34" spans="1:5" x14ac:dyDescent="0.2">
      <c r="A34">
        <v>1969</v>
      </c>
      <c r="B34">
        <v>1</v>
      </c>
      <c r="C34">
        <v>1</v>
      </c>
      <c r="D34">
        <v>862.78899999999999</v>
      </c>
      <c r="E34">
        <v>0.01</v>
      </c>
    </row>
    <row r="35" spans="1:5" x14ac:dyDescent="0.2">
      <c r="A35">
        <v>1970</v>
      </c>
      <c r="B35">
        <v>1</v>
      </c>
      <c r="C35">
        <v>1</v>
      </c>
      <c r="D35">
        <v>1256.5650000000001</v>
      </c>
      <c r="E35">
        <v>0.01</v>
      </c>
    </row>
    <row r="36" spans="1:5" x14ac:dyDescent="0.2">
      <c r="A36">
        <v>1971</v>
      </c>
      <c r="B36">
        <v>1</v>
      </c>
      <c r="C36">
        <v>1</v>
      </c>
      <c r="D36">
        <v>1743.7629999999999</v>
      </c>
      <c r="E36">
        <v>0.01</v>
      </c>
    </row>
    <row r="37" spans="1:5" x14ac:dyDescent="0.2">
      <c r="A37">
        <v>1972</v>
      </c>
      <c r="B37">
        <v>1</v>
      </c>
      <c r="C37">
        <v>1</v>
      </c>
      <c r="D37">
        <v>1874.5340000000001</v>
      </c>
      <c r="E37">
        <v>0.01</v>
      </c>
    </row>
    <row r="38" spans="1:5" x14ac:dyDescent="0.2">
      <c r="A38">
        <v>1973</v>
      </c>
      <c r="B38">
        <v>1</v>
      </c>
      <c r="C38">
        <v>1</v>
      </c>
      <c r="D38">
        <v>1758.9190000000001</v>
      </c>
      <c r="E38">
        <v>0.01</v>
      </c>
    </row>
    <row r="39" spans="1:5" x14ac:dyDescent="0.2">
      <c r="A39">
        <v>1974</v>
      </c>
      <c r="B39">
        <v>1</v>
      </c>
      <c r="C39">
        <v>1</v>
      </c>
      <c r="D39">
        <v>1588.39</v>
      </c>
      <c r="E39">
        <v>0.01</v>
      </c>
    </row>
    <row r="40" spans="1:5" x14ac:dyDescent="0.2">
      <c r="A40">
        <v>1975</v>
      </c>
      <c r="B40">
        <v>1</v>
      </c>
      <c r="C40">
        <v>1</v>
      </c>
      <c r="D40">
        <v>1356.7360000000001</v>
      </c>
      <c r="E40">
        <v>0.01</v>
      </c>
    </row>
    <row r="41" spans="1:5" x14ac:dyDescent="0.2">
      <c r="A41">
        <v>1976</v>
      </c>
      <c r="B41">
        <v>1</v>
      </c>
      <c r="C41">
        <v>1</v>
      </c>
      <c r="D41">
        <v>1177.8219999999999</v>
      </c>
      <c r="E41">
        <v>0.01</v>
      </c>
    </row>
    <row r="42" spans="1:5" x14ac:dyDescent="0.2">
      <c r="A42">
        <v>1977</v>
      </c>
      <c r="B42">
        <v>1</v>
      </c>
      <c r="C42">
        <v>1</v>
      </c>
      <c r="D42">
        <v>978.37</v>
      </c>
      <c r="E42">
        <v>0.01</v>
      </c>
    </row>
    <row r="43" spans="1:5" x14ac:dyDescent="0.2">
      <c r="A43">
        <v>1978</v>
      </c>
      <c r="B43">
        <v>1</v>
      </c>
      <c r="C43">
        <v>1</v>
      </c>
      <c r="D43">
        <v>979.43100000000004</v>
      </c>
      <c r="E43">
        <v>0.01</v>
      </c>
    </row>
    <row r="44" spans="1:5" x14ac:dyDescent="0.2">
      <c r="A44">
        <v>1979</v>
      </c>
      <c r="B44">
        <v>1</v>
      </c>
      <c r="C44">
        <v>1</v>
      </c>
      <c r="D44">
        <v>935.71400000000006</v>
      </c>
      <c r="E44">
        <v>0.01</v>
      </c>
    </row>
    <row r="45" spans="1:5" x14ac:dyDescent="0.2">
      <c r="A45">
        <v>1980</v>
      </c>
      <c r="B45">
        <v>1</v>
      </c>
      <c r="C45">
        <v>1</v>
      </c>
      <c r="D45">
        <v>958.28</v>
      </c>
      <c r="E45">
        <v>0.01</v>
      </c>
    </row>
    <row r="46" spans="1:5" x14ac:dyDescent="0.2">
      <c r="A46">
        <v>1981</v>
      </c>
      <c r="B46">
        <v>1</v>
      </c>
      <c r="C46">
        <v>1</v>
      </c>
      <c r="D46">
        <v>973.50199999999995</v>
      </c>
      <c r="E46">
        <v>0.01</v>
      </c>
    </row>
    <row r="47" spans="1:5" x14ac:dyDescent="0.2">
      <c r="A47">
        <v>1982</v>
      </c>
      <c r="B47">
        <v>1</v>
      </c>
      <c r="C47">
        <v>1</v>
      </c>
      <c r="D47">
        <v>955.96400000000006</v>
      </c>
      <c r="E47">
        <v>0.01</v>
      </c>
    </row>
    <row r="48" spans="1:5" x14ac:dyDescent="0.2">
      <c r="A48">
        <v>1983</v>
      </c>
      <c r="B48">
        <v>1</v>
      </c>
      <c r="C48">
        <v>1</v>
      </c>
      <c r="D48">
        <v>981.45</v>
      </c>
      <c r="E48">
        <v>0.01</v>
      </c>
    </row>
    <row r="49" spans="1:5" x14ac:dyDescent="0.2">
      <c r="A49">
        <v>1984</v>
      </c>
      <c r="B49">
        <v>1</v>
      </c>
      <c r="C49">
        <v>1</v>
      </c>
      <c r="D49">
        <v>1092.0550000000001</v>
      </c>
      <c r="E49">
        <v>0.01</v>
      </c>
    </row>
    <row r="50" spans="1:5" x14ac:dyDescent="0.2">
      <c r="A50">
        <v>1985</v>
      </c>
      <c r="B50">
        <v>1</v>
      </c>
      <c r="C50">
        <v>1</v>
      </c>
      <c r="D50">
        <v>1139.6759999999999</v>
      </c>
      <c r="E50">
        <v>0.01</v>
      </c>
    </row>
    <row r="51" spans="1:5" x14ac:dyDescent="0.2">
      <c r="A51">
        <v>1986</v>
      </c>
      <c r="B51">
        <v>1</v>
      </c>
      <c r="C51">
        <v>1</v>
      </c>
      <c r="D51">
        <v>1141.9929999999999</v>
      </c>
      <c r="E51">
        <v>0.01</v>
      </c>
    </row>
    <row r="52" spans="1:5" x14ac:dyDescent="0.2">
      <c r="A52">
        <v>1987</v>
      </c>
      <c r="B52">
        <v>1</v>
      </c>
      <c r="C52">
        <v>1</v>
      </c>
      <c r="D52">
        <v>859.41600000000005</v>
      </c>
      <c r="E52">
        <v>0.01</v>
      </c>
    </row>
    <row r="53" spans="1:5" x14ac:dyDescent="0.2">
      <c r="A53">
        <v>1988</v>
      </c>
      <c r="B53">
        <v>1</v>
      </c>
      <c r="C53">
        <v>1</v>
      </c>
      <c r="D53">
        <v>1228.721</v>
      </c>
      <c r="E53">
        <v>0.01</v>
      </c>
    </row>
    <row r="54" spans="1:5" x14ac:dyDescent="0.2">
      <c r="A54">
        <v>1989</v>
      </c>
      <c r="B54">
        <v>1</v>
      </c>
      <c r="C54">
        <v>1</v>
      </c>
      <c r="D54">
        <v>1229.5999999999999</v>
      </c>
      <c r="E54">
        <v>0.01</v>
      </c>
    </row>
    <row r="55" spans="1:5" x14ac:dyDescent="0.2">
      <c r="A55">
        <v>1990</v>
      </c>
      <c r="B55">
        <v>1</v>
      </c>
      <c r="C55">
        <v>1</v>
      </c>
      <c r="D55">
        <v>1455.193</v>
      </c>
      <c r="E55">
        <v>0.01</v>
      </c>
    </row>
    <row r="56" spans="1:5" x14ac:dyDescent="0.2">
      <c r="A56">
        <v>1991</v>
      </c>
      <c r="B56">
        <v>1</v>
      </c>
      <c r="C56">
        <v>1</v>
      </c>
      <c r="D56">
        <v>1195.6639299999999</v>
      </c>
      <c r="E56">
        <v>0.01</v>
      </c>
    </row>
    <row r="57" spans="1:5" x14ac:dyDescent="0.2">
      <c r="A57">
        <v>1992</v>
      </c>
      <c r="B57">
        <v>1</v>
      </c>
      <c r="C57">
        <v>1</v>
      </c>
      <c r="D57">
        <v>1390.30916</v>
      </c>
      <c r="E57">
        <v>0.01</v>
      </c>
    </row>
    <row r="58" spans="1:5" x14ac:dyDescent="0.2">
      <c r="A58">
        <v>1993</v>
      </c>
      <c r="B58">
        <v>1</v>
      </c>
      <c r="C58">
        <v>1</v>
      </c>
      <c r="D58">
        <v>1326.60896</v>
      </c>
      <c r="E58">
        <v>0.01</v>
      </c>
    </row>
    <row r="59" spans="1:5" x14ac:dyDescent="0.2">
      <c r="A59">
        <v>1994</v>
      </c>
      <c r="B59">
        <v>1</v>
      </c>
      <c r="C59">
        <v>1</v>
      </c>
      <c r="D59">
        <v>1329.3730599999999</v>
      </c>
      <c r="E59">
        <v>0.01</v>
      </c>
    </row>
    <row r="60" spans="1:5" x14ac:dyDescent="0.2">
      <c r="A60">
        <v>1995</v>
      </c>
      <c r="B60">
        <v>1</v>
      </c>
      <c r="C60">
        <v>1</v>
      </c>
      <c r="D60">
        <v>1264.2468899999999</v>
      </c>
      <c r="E60">
        <v>0.01</v>
      </c>
    </row>
    <row r="61" spans="1:5" x14ac:dyDescent="0.2">
      <c r="A61">
        <v>1996</v>
      </c>
      <c r="B61">
        <v>1</v>
      </c>
      <c r="C61">
        <v>1</v>
      </c>
      <c r="D61">
        <v>1192.7810899999999</v>
      </c>
      <c r="E61">
        <v>0.01</v>
      </c>
    </row>
    <row r="62" spans="1:5" x14ac:dyDescent="0.2">
      <c r="A62">
        <v>1997</v>
      </c>
      <c r="B62">
        <v>1</v>
      </c>
      <c r="C62">
        <v>1</v>
      </c>
      <c r="D62">
        <v>1124.4330500000001</v>
      </c>
      <c r="E62">
        <v>0.01</v>
      </c>
    </row>
    <row r="63" spans="1:5" x14ac:dyDescent="0.2">
      <c r="A63">
        <v>1998</v>
      </c>
      <c r="B63">
        <v>1</v>
      </c>
      <c r="C63">
        <v>1</v>
      </c>
      <c r="D63">
        <v>1102.15914</v>
      </c>
      <c r="E63">
        <v>0.01</v>
      </c>
    </row>
    <row r="64" spans="1:5" x14ac:dyDescent="0.2">
      <c r="A64">
        <v>1999</v>
      </c>
      <c r="B64">
        <v>1</v>
      </c>
      <c r="C64">
        <v>1</v>
      </c>
      <c r="D64">
        <v>989.68030999999996</v>
      </c>
      <c r="E64">
        <v>0.01</v>
      </c>
    </row>
    <row r="65" spans="1:5" x14ac:dyDescent="0.2">
      <c r="A65">
        <v>2000</v>
      </c>
      <c r="B65">
        <v>1</v>
      </c>
      <c r="C65">
        <v>1</v>
      </c>
      <c r="D65">
        <v>1132.70985</v>
      </c>
      <c r="E65">
        <v>0.01</v>
      </c>
    </row>
    <row r="66" spans="1:5" x14ac:dyDescent="0.2">
      <c r="A66">
        <v>2001</v>
      </c>
      <c r="B66">
        <v>1</v>
      </c>
      <c r="C66">
        <v>1</v>
      </c>
      <c r="D66">
        <v>1387.1970200000001</v>
      </c>
      <c r="E66">
        <v>0.01</v>
      </c>
    </row>
    <row r="67" spans="1:5" x14ac:dyDescent="0.2">
      <c r="A67">
        <v>2002</v>
      </c>
      <c r="B67">
        <v>1</v>
      </c>
      <c r="C67">
        <v>1</v>
      </c>
      <c r="D67">
        <v>1480.77611</v>
      </c>
      <c r="E67">
        <v>0.01</v>
      </c>
    </row>
    <row r="68" spans="1:5" x14ac:dyDescent="0.2">
      <c r="A68">
        <v>2003</v>
      </c>
      <c r="B68">
        <v>1</v>
      </c>
      <c r="C68">
        <v>1</v>
      </c>
      <c r="D68">
        <v>1490.779227</v>
      </c>
      <c r="E68">
        <v>0.01</v>
      </c>
    </row>
    <row r="69" spans="1:5" x14ac:dyDescent="0.2">
      <c r="A69">
        <v>2004</v>
      </c>
      <c r="B69">
        <v>1</v>
      </c>
      <c r="C69">
        <v>1</v>
      </c>
      <c r="D69">
        <v>1480.5516689999999</v>
      </c>
      <c r="E69">
        <v>0.01</v>
      </c>
    </row>
    <row r="70" spans="1:5" x14ac:dyDescent="0.2">
      <c r="A70">
        <v>2005</v>
      </c>
      <c r="B70">
        <v>1</v>
      </c>
      <c r="C70">
        <v>1</v>
      </c>
      <c r="D70">
        <v>1483.0218090000001</v>
      </c>
      <c r="E70">
        <v>0.01</v>
      </c>
    </row>
    <row r="71" spans="1:5" x14ac:dyDescent="0.2">
      <c r="A71">
        <v>2006</v>
      </c>
      <c r="B71">
        <v>1</v>
      </c>
      <c r="C71">
        <v>1</v>
      </c>
      <c r="D71">
        <v>1488.0310449999999</v>
      </c>
      <c r="E71">
        <v>0.01</v>
      </c>
    </row>
    <row r="72" spans="1:5" x14ac:dyDescent="0.2">
      <c r="A72">
        <v>2007</v>
      </c>
      <c r="B72">
        <v>1</v>
      </c>
      <c r="C72">
        <v>1</v>
      </c>
      <c r="D72">
        <v>1354.5017889999999</v>
      </c>
      <c r="E72">
        <v>0.01</v>
      </c>
    </row>
    <row r="73" spans="1:5" x14ac:dyDescent="0.2">
      <c r="A73">
        <v>2008</v>
      </c>
      <c r="B73">
        <v>1</v>
      </c>
      <c r="C73">
        <v>1</v>
      </c>
      <c r="D73">
        <v>990.57806800000003</v>
      </c>
      <c r="E73">
        <v>0.01</v>
      </c>
    </row>
    <row r="74" spans="1:5" x14ac:dyDescent="0.2">
      <c r="A74">
        <v>2009</v>
      </c>
      <c r="B74">
        <v>1</v>
      </c>
      <c r="C74">
        <v>1</v>
      </c>
      <c r="D74">
        <v>810.78434600000003</v>
      </c>
      <c r="E74">
        <v>0.01</v>
      </c>
    </row>
    <row r="75" spans="1:5" x14ac:dyDescent="0.2">
      <c r="A75">
        <v>2010</v>
      </c>
      <c r="B75">
        <v>1</v>
      </c>
      <c r="C75">
        <v>1</v>
      </c>
      <c r="D75">
        <v>810.1859078</v>
      </c>
      <c r="E75">
        <v>0.01</v>
      </c>
    </row>
    <row r="76" spans="1:5" x14ac:dyDescent="0.2">
      <c r="A76">
        <v>2011</v>
      </c>
      <c r="B76">
        <v>1</v>
      </c>
      <c r="C76">
        <v>1</v>
      </c>
      <c r="D76">
        <v>1199.0406250000001</v>
      </c>
      <c r="E76">
        <v>0.01</v>
      </c>
    </row>
    <row r="77" spans="1:5" x14ac:dyDescent="0.2">
      <c r="A77">
        <v>2012</v>
      </c>
      <c r="B77">
        <v>1</v>
      </c>
      <c r="C77">
        <v>1</v>
      </c>
      <c r="D77">
        <v>1205.221865</v>
      </c>
      <c r="E77">
        <v>0.01</v>
      </c>
    </row>
    <row r="78" spans="1:5" x14ac:dyDescent="0.2">
      <c r="A78">
        <v>2013</v>
      </c>
      <c r="B78">
        <v>1</v>
      </c>
      <c r="C78">
        <v>1</v>
      </c>
      <c r="D78">
        <v>1270.7704679999999</v>
      </c>
      <c r="E78">
        <v>0.01</v>
      </c>
    </row>
    <row r="79" spans="1:5" x14ac:dyDescent="0.2">
      <c r="A79">
        <v>2014</v>
      </c>
      <c r="B79">
        <v>1</v>
      </c>
      <c r="C79">
        <v>1</v>
      </c>
      <c r="D79">
        <v>1297.422339</v>
      </c>
      <c r="E79">
        <v>0.01</v>
      </c>
    </row>
    <row r="80" spans="1:5" x14ac:dyDescent="0.2">
      <c r="A80">
        <v>2015</v>
      </c>
      <c r="B80">
        <v>1</v>
      </c>
      <c r="C80">
        <v>1</v>
      </c>
      <c r="D80">
        <v>1321.583785</v>
      </c>
      <c r="E80">
        <v>0.01</v>
      </c>
    </row>
    <row r="81" spans="1:11" x14ac:dyDescent="0.2">
      <c r="A81">
        <v>2016</v>
      </c>
      <c r="B81">
        <v>1</v>
      </c>
      <c r="C81">
        <v>1</v>
      </c>
      <c r="D81">
        <v>1352.6807960000001</v>
      </c>
      <c r="E81">
        <v>0.01</v>
      </c>
    </row>
    <row r="82" spans="1:11" x14ac:dyDescent="0.2">
      <c r="A82">
        <v>2017</v>
      </c>
      <c r="B82">
        <v>1</v>
      </c>
      <c r="C82">
        <v>1</v>
      </c>
      <c r="D82">
        <v>1359.182092</v>
      </c>
      <c r="E82">
        <v>0.01</v>
      </c>
    </row>
    <row r="83" spans="1:11" x14ac:dyDescent="0.2">
      <c r="A83">
        <v>2018</v>
      </c>
      <c r="B83">
        <v>1</v>
      </c>
      <c r="C83">
        <v>1</v>
      </c>
      <c r="D83">
        <v>1379.2872689999999</v>
      </c>
      <c r="E83">
        <v>0.01</v>
      </c>
    </row>
    <row r="84" spans="1:11" x14ac:dyDescent="0.2">
      <c r="A84">
        <v>2019</v>
      </c>
      <c r="B84">
        <v>1</v>
      </c>
      <c r="C84">
        <v>1</v>
      </c>
      <c r="D84">
        <v>1409.3371380000001</v>
      </c>
      <c r="E84">
        <v>0.01</v>
      </c>
    </row>
    <row r="85" spans="1:11" x14ac:dyDescent="0.2">
      <c r="A85">
        <v>2020</v>
      </c>
      <c r="B85">
        <v>1</v>
      </c>
      <c r="C85">
        <v>1</v>
      </c>
      <c r="D85">
        <v>1367.2290399999999</v>
      </c>
      <c r="E85">
        <v>0.01</v>
      </c>
    </row>
    <row r="86" spans="1:11" x14ac:dyDescent="0.2">
      <c r="A86">
        <v>2021</v>
      </c>
      <c r="B86">
        <v>1</v>
      </c>
      <c r="C86">
        <v>1</v>
      </c>
      <c r="D86">
        <v>1376.257582</v>
      </c>
      <c r="E86">
        <v>0.01</v>
      </c>
    </row>
    <row r="87" spans="1:11" x14ac:dyDescent="0.2">
      <c r="A87">
        <v>2022</v>
      </c>
      <c r="B87">
        <v>1</v>
      </c>
      <c r="C87">
        <v>1</v>
      </c>
      <c r="D87">
        <v>1110</v>
      </c>
      <c r="E87">
        <v>0.01</v>
      </c>
    </row>
    <row r="88" spans="1:11" x14ac:dyDescent="0.2">
      <c r="A88" t="s">
        <v>20</v>
      </c>
    </row>
    <row r="89" spans="1:11" x14ac:dyDescent="0.2">
      <c r="A89">
        <v>-9999</v>
      </c>
      <c r="B89">
        <v>0</v>
      </c>
      <c r="C89">
        <v>0</v>
      </c>
      <c r="D89">
        <v>0</v>
      </c>
      <c r="E89">
        <v>0</v>
      </c>
      <c r="F89" t="s">
        <v>20</v>
      </c>
      <c r="G89" t="s">
        <v>114</v>
      </c>
      <c r="H89" t="s">
        <v>115</v>
      </c>
      <c r="I89" t="s">
        <v>51</v>
      </c>
      <c r="J89" t="s">
        <v>102</v>
      </c>
      <c r="K89" t="s">
        <v>23</v>
      </c>
    </row>
    <row r="90" spans="1:11" x14ac:dyDescent="0.2">
      <c r="A90" t="s">
        <v>20</v>
      </c>
    </row>
    <row r="91" spans="1:11" x14ac:dyDescent="0.2">
      <c r="B91" t="s">
        <v>116</v>
      </c>
    </row>
    <row r="92" spans="1:11" x14ac:dyDescent="0.2">
      <c r="A92" t="s">
        <v>117</v>
      </c>
      <c r="B92" t="s">
        <v>118</v>
      </c>
      <c r="C92" t="s">
        <v>119</v>
      </c>
      <c r="D92" t="s">
        <v>120</v>
      </c>
      <c r="E92" t="s">
        <v>121</v>
      </c>
      <c r="F92" t="s">
        <v>72</v>
      </c>
      <c r="G92" t="s">
        <v>122</v>
      </c>
      <c r="H92" t="s">
        <v>123</v>
      </c>
    </row>
    <row r="93" spans="1:11" x14ac:dyDescent="0.2">
      <c r="A93" t="s">
        <v>124</v>
      </c>
      <c r="B93" t="s">
        <v>125</v>
      </c>
      <c r="C93" t="s">
        <v>126</v>
      </c>
      <c r="D93" t="s">
        <v>127</v>
      </c>
    </row>
    <row r="94" spans="1:11" x14ac:dyDescent="0.2">
      <c r="A94" t="s">
        <v>128</v>
      </c>
      <c r="B94" t="s">
        <v>129</v>
      </c>
      <c r="C94" t="s">
        <v>130</v>
      </c>
      <c r="D94" t="s">
        <v>131</v>
      </c>
      <c r="E94" t="s">
        <v>132</v>
      </c>
    </row>
    <row r="95" spans="1:11" x14ac:dyDescent="0.2">
      <c r="A95" t="s">
        <v>133</v>
      </c>
      <c r="B95" t="s">
        <v>134</v>
      </c>
      <c r="C95" t="s">
        <v>135</v>
      </c>
      <c r="D95" t="s">
        <v>136</v>
      </c>
    </row>
    <row r="96" spans="1:11" x14ac:dyDescent="0.2">
      <c r="A96">
        <v>1</v>
      </c>
      <c r="B96">
        <v>1</v>
      </c>
      <c r="C96">
        <v>0</v>
      </c>
      <c r="D96">
        <v>0</v>
      </c>
      <c r="E96" t="s">
        <v>20</v>
      </c>
      <c r="F96" t="s">
        <v>88</v>
      </c>
    </row>
    <row r="97" spans="1:6" x14ac:dyDescent="0.2">
      <c r="A97">
        <v>2</v>
      </c>
      <c r="B97">
        <v>1</v>
      </c>
      <c r="C97">
        <v>0</v>
      </c>
      <c r="D97">
        <v>0</v>
      </c>
      <c r="E97" t="s">
        <v>20</v>
      </c>
      <c r="F97" t="s">
        <v>89</v>
      </c>
    </row>
    <row r="98" spans="1:6" x14ac:dyDescent="0.2">
      <c r="A98" s="1">
        <v>3</v>
      </c>
      <c r="B98">
        <v>1</v>
      </c>
      <c r="C98">
        <v>0</v>
      </c>
      <c r="D98">
        <v>0</v>
      </c>
      <c r="E98" s="1" t="s">
        <v>20</v>
      </c>
      <c r="F98" t="s">
        <v>1228</v>
      </c>
    </row>
    <row r="99" spans="1:6" x14ac:dyDescent="0.2">
      <c r="A99" t="s">
        <v>20</v>
      </c>
      <c r="B99" t="s">
        <v>56</v>
      </c>
      <c r="C99" t="s">
        <v>3</v>
      </c>
      <c r="D99" t="s">
        <v>137</v>
      </c>
      <c r="E99" t="s">
        <v>138</v>
      </c>
    </row>
    <row r="100" spans="1:6" x14ac:dyDescent="0.2">
      <c r="A100" s="1">
        <v>1994</v>
      </c>
      <c r="B100">
        <v>7</v>
      </c>
      <c r="C100">
        <v>2</v>
      </c>
      <c r="D100">
        <v>3640.1060000000002</v>
      </c>
      <c r="E100" s="1">
        <v>0.20324761509692299</v>
      </c>
    </row>
    <row r="101" spans="1:6" x14ac:dyDescent="0.2">
      <c r="A101" s="1">
        <v>1995</v>
      </c>
      <c r="B101">
        <v>7</v>
      </c>
      <c r="C101">
        <v>-2</v>
      </c>
      <c r="D101">
        <v>1</v>
      </c>
      <c r="E101" s="1">
        <v>1</v>
      </c>
    </row>
    <row r="102" spans="1:6" x14ac:dyDescent="0.2">
      <c r="A102">
        <v>1996</v>
      </c>
      <c r="B102">
        <v>7</v>
      </c>
      <c r="C102">
        <v>2</v>
      </c>
      <c r="D102">
        <v>2955.1149999999998</v>
      </c>
      <c r="E102">
        <v>0.16865227637503108</v>
      </c>
    </row>
    <row r="103" spans="1:6" x14ac:dyDescent="0.2">
      <c r="A103" s="1">
        <v>1997</v>
      </c>
      <c r="B103">
        <v>7</v>
      </c>
      <c r="C103">
        <v>2</v>
      </c>
      <c r="D103">
        <v>3590.6950000000002</v>
      </c>
      <c r="E103" s="1">
        <v>0.16000344167354785</v>
      </c>
    </row>
    <row r="104" spans="1:6" x14ac:dyDescent="0.2">
      <c r="A104" s="1">
        <v>1998</v>
      </c>
      <c r="B104">
        <v>7</v>
      </c>
      <c r="C104">
        <v>-2</v>
      </c>
      <c r="D104">
        <v>1</v>
      </c>
      <c r="E104" s="1">
        <v>1</v>
      </c>
    </row>
    <row r="105" spans="1:6" x14ac:dyDescent="0.2">
      <c r="A105">
        <v>1999</v>
      </c>
      <c r="B105">
        <v>7</v>
      </c>
      <c r="C105">
        <v>2</v>
      </c>
      <c r="D105">
        <v>4202.143</v>
      </c>
      <c r="E105">
        <v>0.23784295384521661</v>
      </c>
    </row>
    <row r="106" spans="1:6" x14ac:dyDescent="0.2">
      <c r="A106" s="1">
        <v>2000</v>
      </c>
      <c r="B106">
        <v>7</v>
      </c>
      <c r="C106">
        <v>2</v>
      </c>
      <c r="D106">
        <v>3613.94</v>
      </c>
      <c r="E106" s="1">
        <v>0.13838135494778553</v>
      </c>
    </row>
    <row r="107" spans="1:6" x14ac:dyDescent="0.2">
      <c r="A107">
        <v>2001</v>
      </c>
      <c r="B107">
        <v>7</v>
      </c>
      <c r="C107">
        <v>-2</v>
      </c>
      <c r="D107">
        <v>1</v>
      </c>
      <c r="E107">
        <v>1</v>
      </c>
    </row>
    <row r="108" spans="1:6" x14ac:dyDescent="0.2">
      <c r="A108" s="1">
        <v>2002</v>
      </c>
      <c r="B108">
        <v>7</v>
      </c>
      <c r="C108">
        <v>2</v>
      </c>
      <c r="D108">
        <v>4330.0079999999998</v>
      </c>
      <c r="E108" s="1">
        <v>0.13405693760842938</v>
      </c>
    </row>
    <row r="109" spans="1:6" x14ac:dyDescent="0.2">
      <c r="A109">
        <v>2003</v>
      </c>
      <c r="B109">
        <v>7</v>
      </c>
      <c r="C109">
        <v>-2</v>
      </c>
      <c r="D109">
        <v>1</v>
      </c>
      <c r="E109">
        <v>1</v>
      </c>
    </row>
    <row r="110" spans="1:6" x14ac:dyDescent="0.2">
      <c r="A110" s="1">
        <v>2004</v>
      </c>
      <c r="B110">
        <v>7</v>
      </c>
      <c r="C110">
        <v>2</v>
      </c>
      <c r="D110">
        <v>4016.18</v>
      </c>
      <c r="E110" s="1">
        <v>0.16000344167841082</v>
      </c>
    </row>
    <row r="111" spans="1:6" x14ac:dyDescent="0.2">
      <c r="A111">
        <v>2005</v>
      </c>
      <c r="B111">
        <v>7</v>
      </c>
      <c r="C111">
        <v>-2</v>
      </c>
      <c r="D111">
        <v>1</v>
      </c>
      <c r="E111" s="1">
        <v>1</v>
      </c>
    </row>
    <row r="112" spans="1:6" x14ac:dyDescent="0.2">
      <c r="A112" s="1">
        <v>2006</v>
      </c>
      <c r="B112">
        <v>7</v>
      </c>
      <c r="C112">
        <v>2</v>
      </c>
      <c r="D112">
        <v>1887.421</v>
      </c>
      <c r="E112" s="1">
        <v>0.16865227636017613</v>
      </c>
    </row>
    <row r="113" spans="1:5" x14ac:dyDescent="0.2">
      <c r="A113" s="1">
        <v>2007</v>
      </c>
      <c r="B113">
        <v>7</v>
      </c>
      <c r="C113">
        <v>2</v>
      </c>
      <c r="D113">
        <v>2288.0700000000002</v>
      </c>
      <c r="E113" s="1">
        <v>0.19459878041318665</v>
      </c>
    </row>
    <row r="114" spans="1:5" x14ac:dyDescent="0.2">
      <c r="A114" s="1">
        <v>2008</v>
      </c>
      <c r="B114">
        <v>7</v>
      </c>
      <c r="C114">
        <v>2</v>
      </c>
      <c r="D114">
        <v>1407.479</v>
      </c>
      <c r="E114" s="1">
        <v>0.33033867766410724</v>
      </c>
    </row>
    <row r="115" spans="1:5" x14ac:dyDescent="0.2">
      <c r="A115">
        <v>2009</v>
      </c>
      <c r="B115">
        <v>7</v>
      </c>
      <c r="C115">
        <v>2</v>
      </c>
      <c r="D115">
        <v>1323.06</v>
      </c>
      <c r="E115">
        <v>0.38054872613486918</v>
      </c>
    </row>
    <row r="116" spans="1:5" x14ac:dyDescent="0.2">
      <c r="A116" s="1">
        <v>2010</v>
      </c>
      <c r="B116">
        <v>7</v>
      </c>
      <c r="C116">
        <v>2</v>
      </c>
      <c r="D116">
        <v>2651.1759999999999</v>
      </c>
      <c r="E116" s="1">
        <v>0.2594650405706751</v>
      </c>
    </row>
    <row r="117" spans="1:5" x14ac:dyDescent="0.2">
      <c r="A117">
        <v>2011</v>
      </c>
      <c r="B117">
        <v>7</v>
      </c>
      <c r="C117">
        <v>-2</v>
      </c>
      <c r="D117">
        <v>1</v>
      </c>
      <c r="E117">
        <v>1</v>
      </c>
    </row>
    <row r="118" spans="1:5" x14ac:dyDescent="0.2">
      <c r="A118" s="1">
        <v>2012</v>
      </c>
      <c r="B118">
        <v>7</v>
      </c>
      <c r="C118">
        <v>2</v>
      </c>
      <c r="D118">
        <v>2298.9409999999998</v>
      </c>
      <c r="E118" s="1">
        <v>0.18162552840634014</v>
      </c>
    </row>
    <row r="119" spans="1:5" x14ac:dyDescent="0.2">
      <c r="A119">
        <v>2013</v>
      </c>
      <c r="B119">
        <v>7</v>
      </c>
      <c r="C119">
        <v>-2</v>
      </c>
      <c r="D119">
        <v>1</v>
      </c>
      <c r="E119">
        <v>1</v>
      </c>
    </row>
    <row r="120" spans="1:5" x14ac:dyDescent="0.2">
      <c r="A120" s="1">
        <v>2014</v>
      </c>
      <c r="B120">
        <v>7</v>
      </c>
      <c r="C120">
        <v>2</v>
      </c>
      <c r="D120">
        <v>4726.5990000000002</v>
      </c>
      <c r="E120" s="1">
        <v>0.20078982818301275</v>
      </c>
    </row>
    <row r="121" spans="1:5" x14ac:dyDescent="0.2">
      <c r="A121">
        <v>2015</v>
      </c>
      <c r="B121">
        <v>7</v>
      </c>
      <c r="C121">
        <v>-2</v>
      </c>
      <c r="D121">
        <v>1</v>
      </c>
      <c r="E121">
        <v>1</v>
      </c>
    </row>
    <row r="122" spans="1:5" x14ac:dyDescent="0.2">
      <c r="A122" s="1">
        <v>2016</v>
      </c>
      <c r="B122">
        <v>7</v>
      </c>
      <c r="C122">
        <v>2</v>
      </c>
      <c r="D122">
        <v>4828.8896869999999</v>
      </c>
      <c r="E122" s="1">
        <v>9.0812764180669928E-2</v>
      </c>
    </row>
    <row r="123" spans="1:5" x14ac:dyDescent="0.2">
      <c r="A123" s="1">
        <v>2017</v>
      </c>
      <c r="B123">
        <v>7</v>
      </c>
      <c r="C123">
        <v>-2</v>
      </c>
      <c r="D123">
        <v>1</v>
      </c>
      <c r="E123">
        <v>1</v>
      </c>
    </row>
    <row r="124" spans="1:5" x14ac:dyDescent="0.2">
      <c r="A124" s="1">
        <v>2018</v>
      </c>
      <c r="B124">
        <v>7</v>
      </c>
      <c r="C124">
        <v>2</v>
      </c>
      <c r="D124">
        <v>2499.4010640000001</v>
      </c>
      <c r="E124">
        <v>0.19098035692442195</v>
      </c>
    </row>
    <row r="125" spans="1:5" x14ac:dyDescent="0.2">
      <c r="A125" s="1">
        <v>1982</v>
      </c>
      <c r="B125">
        <v>7</v>
      </c>
      <c r="C125">
        <v>3</v>
      </c>
      <c r="D125">
        <v>3820.9554149999999</v>
      </c>
      <c r="E125">
        <v>8.5733437117323716E-2</v>
      </c>
    </row>
    <row r="126" spans="1:5" x14ac:dyDescent="0.2">
      <c r="A126" s="1">
        <v>1983</v>
      </c>
      <c r="B126">
        <v>7</v>
      </c>
      <c r="C126">
        <v>3</v>
      </c>
      <c r="D126">
        <v>8980.6900929999993</v>
      </c>
      <c r="E126">
        <v>8.4836716667670897E-2</v>
      </c>
    </row>
    <row r="127" spans="1:5" x14ac:dyDescent="0.2">
      <c r="A127" s="1">
        <v>1984</v>
      </c>
      <c r="B127">
        <v>7</v>
      </c>
      <c r="C127">
        <v>3</v>
      </c>
      <c r="D127">
        <v>6472.5730359999998</v>
      </c>
      <c r="E127">
        <v>0.10879931211022646</v>
      </c>
    </row>
    <row r="128" spans="1:5" x14ac:dyDescent="0.2">
      <c r="A128" s="1">
        <v>1985</v>
      </c>
      <c r="B128">
        <v>7</v>
      </c>
      <c r="C128">
        <v>3</v>
      </c>
      <c r="D128">
        <v>7558.5239149999998</v>
      </c>
      <c r="E128">
        <v>9.9105659613435246E-2</v>
      </c>
    </row>
    <row r="129" spans="1:5" x14ac:dyDescent="0.2">
      <c r="A129" s="1">
        <v>1986</v>
      </c>
      <c r="B129">
        <v>7</v>
      </c>
      <c r="C129">
        <v>3</v>
      </c>
      <c r="D129">
        <v>7157.5728589999999</v>
      </c>
      <c r="E129">
        <v>8.9572260671276244E-2</v>
      </c>
    </row>
    <row r="130" spans="1:5" x14ac:dyDescent="0.2">
      <c r="A130" s="1">
        <v>1987</v>
      </c>
      <c r="B130">
        <v>7</v>
      </c>
      <c r="C130">
        <v>3</v>
      </c>
      <c r="D130">
        <v>7833.2076619999998</v>
      </c>
      <c r="E130">
        <v>9.1522755113191329E-2</v>
      </c>
    </row>
    <row r="131" spans="1:5" x14ac:dyDescent="0.2">
      <c r="A131" s="1">
        <v>1988</v>
      </c>
      <c r="B131">
        <v>7</v>
      </c>
      <c r="C131">
        <v>3</v>
      </c>
      <c r="D131">
        <v>11680.45377</v>
      </c>
      <c r="E131">
        <v>9.7362532859885637E-2</v>
      </c>
    </row>
    <row r="132" spans="1:5" x14ac:dyDescent="0.2">
      <c r="A132" s="1">
        <v>1989</v>
      </c>
      <c r="B132">
        <v>7</v>
      </c>
      <c r="C132">
        <v>3</v>
      </c>
      <c r="D132">
        <v>9975.7765130000007</v>
      </c>
      <c r="E132">
        <v>8.3414202003785395E-2</v>
      </c>
    </row>
    <row r="133" spans="1:5" x14ac:dyDescent="0.2">
      <c r="A133" s="1">
        <v>1990</v>
      </c>
      <c r="B133">
        <v>7</v>
      </c>
      <c r="C133">
        <v>3</v>
      </c>
      <c r="D133">
        <v>11408.407670000001</v>
      </c>
      <c r="E133">
        <v>0.12098470197813328</v>
      </c>
    </row>
    <row r="134" spans="1:5" x14ac:dyDescent="0.2">
      <c r="A134" s="1">
        <v>1991</v>
      </c>
      <c r="B134">
        <v>7</v>
      </c>
      <c r="C134">
        <v>3</v>
      </c>
      <c r="D134">
        <v>7235.1690429999999</v>
      </c>
      <c r="E134">
        <v>8.4145149668481634E-2</v>
      </c>
    </row>
    <row r="135" spans="1:5" x14ac:dyDescent="0.2">
      <c r="A135" s="1">
        <v>1992</v>
      </c>
      <c r="B135">
        <v>7</v>
      </c>
      <c r="C135">
        <v>3</v>
      </c>
      <c r="D135">
        <v>6643.1053659999998</v>
      </c>
      <c r="E135">
        <v>9.0477862488264504E-2</v>
      </c>
    </row>
    <row r="136" spans="1:5" x14ac:dyDescent="0.2">
      <c r="A136" s="1">
        <v>1993</v>
      </c>
      <c r="B136">
        <v>7</v>
      </c>
      <c r="C136">
        <v>3</v>
      </c>
      <c r="D136">
        <v>7822.5581110000003</v>
      </c>
      <c r="E136">
        <v>8.0593705032816459E-2</v>
      </c>
    </row>
    <row r="137" spans="1:5" x14ac:dyDescent="0.2">
      <c r="A137" s="1">
        <v>1994</v>
      </c>
      <c r="B137">
        <v>7</v>
      </c>
      <c r="C137">
        <v>3</v>
      </c>
      <c r="D137">
        <v>6886.6390430000001</v>
      </c>
      <c r="E137">
        <v>9.9168328270984124E-2</v>
      </c>
    </row>
    <row r="138" spans="1:5" x14ac:dyDescent="0.2">
      <c r="A138" s="1">
        <v>1995</v>
      </c>
      <c r="B138">
        <v>7</v>
      </c>
      <c r="C138">
        <v>3</v>
      </c>
      <c r="D138">
        <v>6554.9205259999999</v>
      </c>
      <c r="E138">
        <v>0.12062370722326587</v>
      </c>
    </row>
    <row r="139" spans="1:5" x14ac:dyDescent="0.2">
      <c r="A139" s="1">
        <v>1996</v>
      </c>
      <c r="B139">
        <v>7</v>
      </c>
      <c r="C139">
        <v>3</v>
      </c>
      <c r="D139">
        <v>3990.5807709999999</v>
      </c>
      <c r="E139">
        <v>8.4136471773722188E-2</v>
      </c>
    </row>
    <row r="140" spans="1:5" x14ac:dyDescent="0.2">
      <c r="A140" s="1">
        <v>1997</v>
      </c>
      <c r="B140">
        <v>7</v>
      </c>
      <c r="C140">
        <v>3</v>
      </c>
      <c r="D140">
        <v>4458.6464230000001</v>
      </c>
      <c r="E140">
        <v>8.5997036414923636E-2</v>
      </c>
    </row>
    <row r="141" spans="1:5" x14ac:dyDescent="0.2">
      <c r="A141" s="1">
        <v>1998</v>
      </c>
      <c r="B141">
        <v>7</v>
      </c>
      <c r="C141">
        <v>3</v>
      </c>
      <c r="D141">
        <v>3454.7122239999999</v>
      </c>
      <c r="E141">
        <v>7.8047768067873668E-2</v>
      </c>
    </row>
    <row r="142" spans="1:5" x14ac:dyDescent="0.2">
      <c r="A142" s="1">
        <v>1999</v>
      </c>
      <c r="B142">
        <v>7</v>
      </c>
      <c r="C142">
        <v>3</v>
      </c>
      <c r="D142">
        <v>5592.7946250000005</v>
      </c>
      <c r="E142">
        <v>8.8034783630196317E-2</v>
      </c>
    </row>
    <row r="143" spans="1:5" x14ac:dyDescent="0.2">
      <c r="A143" s="1">
        <v>2000</v>
      </c>
      <c r="B143">
        <v>7</v>
      </c>
      <c r="C143">
        <v>3</v>
      </c>
      <c r="D143">
        <v>7052.5389489999998</v>
      </c>
      <c r="E143">
        <v>0.10776446232994778</v>
      </c>
    </row>
    <row r="144" spans="1:5" x14ac:dyDescent="0.2">
      <c r="A144" s="1">
        <v>2001</v>
      </c>
      <c r="B144">
        <v>7</v>
      </c>
      <c r="C144">
        <v>3</v>
      </c>
      <c r="D144">
        <v>6014.1346759999997</v>
      </c>
      <c r="E144">
        <v>8.0533242950610637E-2</v>
      </c>
    </row>
    <row r="145" spans="1:5" x14ac:dyDescent="0.2">
      <c r="A145" s="1">
        <v>2002</v>
      </c>
      <c r="B145">
        <v>7</v>
      </c>
      <c r="C145">
        <v>3</v>
      </c>
      <c r="D145">
        <v>6720.6883500000004</v>
      </c>
      <c r="E145">
        <v>7.8642747018614539E-2</v>
      </c>
    </row>
    <row r="146" spans="1:5" x14ac:dyDescent="0.2">
      <c r="A146" s="1">
        <v>2003</v>
      </c>
      <c r="B146">
        <v>7</v>
      </c>
      <c r="C146">
        <v>3</v>
      </c>
      <c r="D146">
        <v>11175.832539999999</v>
      </c>
      <c r="E146">
        <v>9.0968740839776407E-2</v>
      </c>
    </row>
    <row r="147" spans="1:5" x14ac:dyDescent="0.2">
      <c r="A147" s="1">
        <v>2004</v>
      </c>
      <c r="B147">
        <v>7</v>
      </c>
      <c r="C147">
        <v>3</v>
      </c>
      <c r="D147">
        <v>5632.534028</v>
      </c>
      <c r="E147">
        <v>7.989056337042337E-2</v>
      </c>
    </row>
    <row r="148" spans="1:5" x14ac:dyDescent="0.2">
      <c r="A148" s="1">
        <v>2005</v>
      </c>
      <c r="B148">
        <v>7</v>
      </c>
      <c r="C148">
        <v>3</v>
      </c>
      <c r="D148">
        <v>6882.763183</v>
      </c>
      <c r="E148">
        <v>9.0539662564473267E-2</v>
      </c>
    </row>
    <row r="149" spans="1:5" x14ac:dyDescent="0.2">
      <c r="A149" s="1">
        <v>2006</v>
      </c>
      <c r="B149">
        <v>7</v>
      </c>
      <c r="C149">
        <v>3</v>
      </c>
      <c r="D149">
        <v>4113.0996459999997</v>
      </c>
      <c r="E149">
        <v>9.6100912722696538E-2</v>
      </c>
    </row>
    <row r="150" spans="1:5" x14ac:dyDescent="0.2">
      <c r="A150" s="1">
        <v>2007</v>
      </c>
      <c r="B150">
        <v>7</v>
      </c>
      <c r="C150">
        <v>3</v>
      </c>
      <c r="D150">
        <v>6867.444708</v>
      </c>
      <c r="E150">
        <v>0.11542982251849242</v>
      </c>
    </row>
    <row r="151" spans="1:5" x14ac:dyDescent="0.2">
      <c r="A151" s="1">
        <v>2008</v>
      </c>
      <c r="B151">
        <v>7</v>
      </c>
      <c r="C151">
        <v>3</v>
      </c>
      <c r="D151">
        <v>4275.9849530000001</v>
      </c>
      <c r="E151">
        <v>0.11212853341862543</v>
      </c>
    </row>
    <row r="152" spans="1:5" x14ac:dyDescent="0.2">
      <c r="A152" s="1">
        <v>2009</v>
      </c>
      <c r="B152">
        <v>7</v>
      </c>
      <c r="C152">
        <v>3</v>
      </c>
      <c r="D152">
        <v>2851.9643160000001</v>
      </c>
      <c r="E152">
        <v>0.15098063130885261</v>
      </c>
    </row>
    <row r="153" spans="1:5" x14ac:dyDescent="0.2">
      <c r="A153" s="1">
        <v>2010</v>
      </c>
      <c r="B153">
        <v>7</v>
      </c>
      <c r="C153">
        <v>3</v>
      </c>
      <c r="D153">
        <v>5174.0234959999998</v>
      </c>
      <c r="E153">
        <v>0.11297836520300178</v>
      </c>
    </row>
    <row r="154" spans="1:5" x14ac:dyDescent="0.2">
      <c r="A154" s="1">
        <v>2011</v>
      </c>
      <c r="B154">
        <v>7</v>
      </c>
      <c r="C154">
        <v>3</v>
      </c>
      <c r="D154">
        <v>4540.9727190000003</v>
      </c>
      <c r="E154">
        <v>7.8878867340757511E-2</v>
      </c>
    </row>
    <row r="155" spans="1:5" x14ac:dyDescent="0.2">
      <c r="A155" s="1">
        <v>2012</v>
      </c>
      <c r="B155">
        <v>7</v>
      </c>
      <c r="C155">
        <v>3</v>
      </c>
      <c r="D155">
        <v>5173.0013550000003</v>
      </c>
      <c r="E155">
        <v>7.7673637995789774E-2</v>
      </c>
    </row>
    <row r="156" spans="1:5" x14ac:dyDescent="0.2">
      <c r="A156" s="1">
        <v>2013</v>
      </c>
      <c r="B156">
        <v>7</v>
      </c>
      <c r="C156">
        <v>3</v>
      </c>
      <c r="D156">
        <v>6658.3685260000002</v>
      </c>
      <c r="E156">
        <v>8.0993089192071557E-2</v>
      </c>
    </row>
    <row r="157" spans="1:5" x14ac:dyDescent="0.2">
      <c r="A157" s="1">
        <v>2014</v>
      </c>
      <c r="B157">
        <v>7</v>
      </c>
      <c r="C157">
        <v>3</v>
      </c>
      <c r="D157">
        <v>11692.74865</v>
      </c>
      <c r="E157">
        <v>7.0626342250160318E-2</v>
      </c>
    </row>
    <row r="158" spans="1:5" x14ac:dyDescent="0.2">
      <c r="A158" s="1">
        <v>2015</v>
      </c>
      <c r="B158">
        <v>7</v>
      </c>
      <c r="C158">
        <v>3</v>
      </c>
      <c r="D158">
        <v>10654.0134</v>
      </c>
      <c r="E158">
        <v>6.5980403028214701E-2</v>
      </c>
    </row>
    <row r="159" spans="1:5" x14ac:dyDescent="0.2">
      <c r="A159" s="1">
        <v>2016</v>
      </c>
      <c r="B159">
        <v>7</v>
      </c>
      <c r="C159">
        <v>3</v>
      </c>
      <c r="D159">
        <v>8427.3674599999995</v>
      </c>
      <c r="E159">
        <v>9.2469398480459764E-2</v>
      </c>
    </row>
    <row r="160" spans="1:5" x14ac:dyDescent="0.2">
      <c r="A160" s="1">
        <v>2017</v>
      </c>
      <c r="B160">
        <v>7</v>
      </c>
      <c r="C160">
        <v>3</v>
      </c>
      <c r="D160">
        <v>8914.5438730000005</v>
      </c>
      <c r="E160">
        <v>6.6047805584679514E-2</v>
      </c>
    </row>
    <row r="161" spans="1:27" x14ac:dyDescent="0.2">
      <c r="A161" s="1">
        <v>2018</v>
      </c>
      <c r="B161">
        <v>7</v>
      </c>
      <c r="C161">
        <v>3</v>
      </c>
      <c r="D161">
        <v>4039.3067540000002</v>
      </c>
      <c r="E161">
        <v>0.11081436344410894</v>
      </c>
    </row>
    <row r="162" spans="1:27" x14ac:dyDescent="0.2">
      <c r="A162" s="1">
        <v>2019</v>
      </c>
      <c r="B162">
        <v>7</v>
      </c>
      <c r="C162">
        <v>3</v>
      </c>
      <c r="D162">
        <v>9443.6685080000007</v>
      </c>
      <c r="E162">
        <v>6.6651042914815523E-2</v>
      </c>
    </row>
    <row r="163" spans="1:27" x14ac:dyDescent="0.2">
      <c r="A163" s="1">
        <v>2020</v>
      </c>
      <c r="B163">
        <v>7</v>
      </c>
      <c r="C163">
        <v>-3</v>
      </c>
      <c r="D163">
        <v>1</v>
      </c>
      <c r="E163">
        <v>1</v>
      </c>
    </row>
    <row r="164" spans="1:27" x14ac:dyDescent="0.2">
      <c r="A164">
        <v>2021</v>
      </c>
      <c r="B164">
        <v>7</v>
      </c>
      <c r="C164">
        <v>3</v>
      </c>
      <c r="D164">
        <v>4807.9667460000001</v>
      </c>
      <c r="E164">
        <v>7.1306953669184131E-2</v>
      </c>
    </row>
    <row r="165" spans="1:27" x14ac:dyDescent="0.2">
      <c r="A165">
        <v>2022</v>
      </c>
      <c r="B165">
        <v>7</v>
      </c>
      <c r="C165">
        <v>3</v>
      </c>
      <c r="D165">
        <v>6508.7325179999998</v>
      </c>
      <c r="E165">
        <v>7.7634045292626047E-2</v>
      </c>
    </row>
    <row r="166" spans="1:27" x14ac:dyDescent="0.2">
      <c r="A166" t="s">
        <v>20</v>
      </c>
    </row>
    <row r="167" spans="1:27" x14ac:dyDescent="0.2">
      <c r="A167">
        <v>-9999</v>
      </c>
      <c r="B167">
        <v>1</v>
      </c>
      <c r="C167">
        <v>1</v>
      </c>
      <c r="D167">
        <v>1</v>
      </c>
      <c r="E167">
        <v>1</v>
      </c>
      <c r="F167" t="s">
        <v>20</v>
      </c>
      <c r="G167" t="s">
        <v>140</v>
      </c>
      <c r="H167" t="s">
        <v>72</v>
      </c>
      <c r="I167" t="s">
        <v>104</v>
      </c>
      <c r="J167" t="s">
        <v>141</v>
      </c>
    </row>
    <row r="168" spans="1:27" x14ac:dyDescent="0.2">
      <c r="A168" t="s">
        <v>20</v>
      </c>
    </row>
    <row r="169" spans="1:27" x14ac:dyDescent="0.2">
      <c r="A169">
        <v>0</v>
      </c>
      <c r="B169" t="s">
        <v>142</v>
      </c>
    </row>
    <row r="170" spans="1:27" x14ac:dyDescent="0.2">
      <c r="A170" t="s">
        <v>143</v>
      </c>
      <c r="B170" t="s">
        <v>144</v>
      </c>
      <c r="C170" t="s">
        <v>145</v>
      </c>
      <c r="D170" t="s">
        <v>146</v>
      </c>
    </row>
    <row r="171" spans="1:27" x14ac:dyDescent="0.2">
      <c r="A171" t="s">
        <v>147</v>
      </c>
      <c r="B171" t="s">
        <v>148</v>
      </c>
      <c r="C171" t="s">
        <v>72</v>
      </c>
      <c r="D171" t="s">
        <v>149</v>
      </c>
      <c r="E171" t="s">
        <v>51</v>
      </c>
      <c r="F171" t="s">
        <v>150</v>
      </c>
      <c r="G171" t="s">
        <v>151</v>
      </c>
      <c r="H171" t="s">
        <v>152</v>
      </c>
      <c r="I171">
        <v>0</v>
      </c>
      <c r="J171" t="s">
        <v>72</v>
      </c>
      <c r="K171" t="s">
        <v>153</v>
      </c>
      <c r="L171" t="s">
        <v>59</v>
      </c>
      <c r="M171" t="s">
        <v>154</v>
      </c>
      <c r="N171">
        <v>-1</v>
      </c>
      <c r="O171" t="s">
        <v>72</v>
      </c>
      <c r="P171" t="s">
        <v>153</v>
      </c>
      <c r="Q171" t="s">
        <v>59</v>
      </c>
      <c r="R171" t="s">
        <v>155</v>
      </c>
      <c r="S171">
        <v>-2</v>
      </c>
      <c r="T171" t="s">
        <v>72</v>
      </c>
      <c r="U171" t="s">
        <v>156</v>
      </c>
      <c r="V171">
        <v>-3</v>
      </c>
      <c r="W171" t="s">
        <v>72</v>
      </c>
      <c r="X171" t="s">
        <v>157</v>
      </c>
      <c r="Y171" t="s">
        <v>153</v>
      </c>
      <c r="Z171" t="s">
        <v>59</v>
      </c>
      <c r="AA171" t="s">
        <v>151</v>
      </c>
    </row>
    <row r="172" spans="1:27" x14ac:dyDescent="0.2">
      <c r="A172" t="s">
        <v>20</v>
      </c>
      <c r="B172" t="s">
        <v>158</v>
      </c>
      <c r="C172" t="s">
        <v>46</v>
      </c>
      <c r="D172" t="s">
        <v>159</v>
      </c>
      <c r="E172" t="s">
        <v>75</v>
      </c>
      <c r="F172" t="s">
        <v>160</v>
      </c>
      <c r="G172" t="s">
        <v>161</v>
      </c>
      <c r="H172" t="s">
        <v>72</v>
      </c>
      <c r="I172" t="s">
        <v>83</v>
      </c>
      <c r="J172" t="s">
        <v>59</v>
      </c>
      <c r="K172" t="s">
        <v>162</v>
      </c>
    </row>
    <row r="173" spans="1:27" x14ac:dyDescent="0.2">
      <c r="A173" t="s">
        <v>133</v>
      </c>
      <c r="B173" t="s">
        <v>75</v>
      </c>
      <c r="C173" t="s">
        <v>161</v>
      </c>
    </row>
    <row r="174" spans="1:27" x14ac:dyDescent="0.2">
      <c r="A174" t="s">
        <v>20</v>
      </c>
      <c r="B174">
        <v>-9999</v>
      </c>
      <c r="C174">
        <v>0</v>
      </c>
      <c r="D174">
        <v>0</v>
      </c>
      <c r="E174">
        <v>0</v>
      </c>
      <c r="F174">
        <v>0</v>
      </c>
      <c r="G174" t="s">
        <v>20</v>
      </c>
      <c r="H174" t="s">
        <v>140</v>
      </c>
      <c r="I174" t="s">
        <v>72</v>
      </c>
      <c r="J174" t="s">
        <v>162</v>
      </c>
      <c r="K174" t="s">
        <v>23</v>
      </c>
    </row>
    <row r="175" spans="1:27" x14ac:dyDescent="0.2">
      <c r="A175" t="s">
        <v>20</v>
      </c>
    </row>
    <row r="176" spans="1:27" x14ac:dyDescent="0.2">
      <c r="A176">
        <v>0</v>
      </c>
      <c r="B176" t="s">
        <v>163</v>
      </c>
      <c r="C176" t="s">
        <v>164</v>
      </c>
      <c r="D176" t="s">
        <v>165</v>
      </c>
    </row>
    <row r="177" spans="1:19" x14ac:dyDescent="0.2">
      <c r="A177" t="s">
        <v>166</v>
      </c>
      <c r="B177" t="s">
        <v>167</v>
      </c>
    </row>
    <row r="178" spans="1:19" x14ac:dyDescent="0.2">
      <c r="A178" t="s">
        <v>20</v>
      </c>
      <c r="B178" t="s">
        <v>139</v>
      </c>
      <c r="C178" t="s">
        <v>50</v>
      </c>
      <c r="D178" t="s">
        <v>168</v>
      </c>
      <c r="E178" t="s">
        <v>169</v>
      </c>
      <c r="F178" t="s">
        <v>57</v>
      </c>
      <c r="G178" t="s">
        <v>72</v>
      </c>
      <c r="H178" t="s">
        <v>170</v>
      </c>
      <c r="I178" t="s">
        <v>171</v>
      </c>
      <c r="J178" t="s">
        <v>172</v>
      </c>
      <c r="K178" t="s">
        <v>173</v>
      </c>
      <c r="L178" t="s">
        <v>169</v>
      </c>
      <c r="M178" t="s">
        <v>72</v>
      </c>
      <c r="N178" t="s">
        <v>170</v>
      </c>
      <c r="O178" t="s">
        <v>171</v>
      </c>
      <c r="P178" t="s">
        <v>174</v>
      </c>
    </row>
    <row r="179" spans="1:19" x14ac:dyDescent="0.2">
      <c r="A179" t="s">
        <v>175</v>
      </c>
      <c r="B179" t="s">
        <v>56</v>
      </c>
      <c r="C179" t="s">
        <v>3</v>
      </c>
      <c r="D179" t="s">
        <v>176</v>
      </c>
      <c r="E179" t="s">
        <v>137</v>
      </c>
      <c r="F179" t="s">
        <v>177</v>
      </c>
    </row>
    <row r="180" spans="1:19" x14ac:dyDescent="0.2">
      <c r="A180" t="s">
        <v>20</v>
      </c>
      <c r="B180">
        <v>-9999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20</v>
      </c>
      <c r="I180" t="s">
        <v>140</v>
      </c>
      <c r="J180" t="s">
        <v>72</v>
      </c>
      <c r="K180" t="s">
        <v>170</v>
      </c>
      <c r="L180" t="s">
        <v>171</v>
      </c>
      <c r="M180" t="s">
        <v>178</v>
      </c>
      <c r="N180" t="s">
        <v>23</v>
      </c>
    </row>
    <row r="181" spans="1:19" x14ac:dyDescent="0.2">
      <c r="A181" t="s">
        <v>20</v>
      </c>
    </row>
    <row r="182" spans="1:19" x14ac:dyDescent="0.2">
      <c r="A182" t="s">
        <v>20</v>
      </c>
      <c r="B182" t="s">
        <v>179</v>
      </c>
      <c r="C182" t="s">
        <v>180</v>
      </c>
      <c r="D182" t="s">
        <v>181</v>
      </c>
      <c r="E182" t="s">
        <v>174</v>
      </c>
      <c r="F182" t="s">
        <v>182</v>
      </c>
      <c r="G182" t="s">
        <v>183</v>
      </c>
      <c r="H182" t="s">
        <v>184</v>
      </c>
      <c r="I182" t="s">
        <v>185</v>
      </c>
      <c r="J182" t="s">
        <v>186</v>
      </c>
      <c r="K182" t="s">
        <v>187</v>
      </c>
      <c r="L182" t="s">
        <v>188</v>
      </c>
      <c r="M182" t="s">
        <v>189</v>
      </c>
      <c r="N182" t="s">
        <v>178</v>
      </c>
      <c r="O182" t="s">
        <v>23</v>
      </c>
      <c r="P182" t="s">
        <v>160</v>
      </c>
      <c r="Q182" t="s">
        <v>189</v>
      </c>
      <c r="R182" t="s">
        <v>190</v>
      </c>
      <c r="S182" t="s">
        <v>191</v>
      </c>
    </row>
    <row r="183" spans="1:19" x14ac:dyDescent="0.2">
      <c r="A183">
        <v>2</v>
      </c>
      <c r="B183" t="s">
        <v>20</v>
      </c>
      <c r="C183" t="s">
        <v>174</v>
      </c>
      <c r="D183" t="s">
        <v>182</v>
      </c>
      <c r="E183" t="s">
        <v>192</v>
      </c>
      <c r="F183" t="s">
        <v>193</v>
      </c>
      <c r="G183" t="s">
        <v>194</v>
      </c>
      <c r="H183" t="s">
        <v>195</v>
      </c>
      <c r="I183" t="s">
        <v>196</v>
      </c>
      <c r="J183" t="s">
        <v>197</v>
      </c>
      <c r="K183" t="s">
        <v>198</v>
      </c>
      <c r="L183" t="s">
        <v>199</v>
      </c>
      <c r="M183" t="s">
        <v>200</v>
      </c>
    </row>
    <row r="184" spans="1:19" x14ac:dyDescent="0.2">
      <c r="A184">
        <v>2</v>
      </c>
      <c r="B184" t="s">
        <v>20</v>
      </c>
      <c r="C184" t="s">
        <v>201</v>
      </c>
      <c r="D184" t="s">
        <v>72</v>
      </c>
      <c r="E184" t="s">
        <v>181</v>
      </c>
      <c r="F184" t="s">
        <v>178</v>
      </c>
      <c r="G184" t="s">
        <v>202</v>
      </c>
    </row>
    <row r="185" spans="1:19" x14ac:dyDescent="0.2">
      <c r="A185">
        <v>10</v>
      </c>
      <c r="B185" t="s">
        <v>20</v>
      </c>
      <c r="C185" t="s">
        <v>32</v>
      </c>
      <c r="D185" t="s">
        <v>178</v>
      </c>
      <c r="E185" t="s">
        <v>66</v>
      </c>
      <c r="F185" t="s">
        <v>55</v>
      </c>
      <c r="G185" t="s">
        <v>181</v>
      </c>
      <c r="H185" t="s">
        <v>203</v>
      </c>
      <c r="I185" t="s">
        <v>204</v>
      </c>
      <c r="J185" t="s">
        <v>51</v>
      </c>
      <c r="K185" t="s">
        <v>205</v>
      </c>
      <c r="L185" t="s">
        <v>182</v>
      </c>
      <c r="M185" t="s">
        <v>160</v>
      </c>
      <c r="N185" t="s">
        <v>178</v>
      </c>
      <c r="O185" t="s">
        <v>206</v>
      </c>
      <c r="P185" t="s">
        <v>37</v>
      </c>
      <c r="Q185" t="s">
        <v>207</v>
      </c>
    </row>
    <row r="186" spans="1:19" x14ac:dyDescent="0.2">
      <c r="A186">
        <v>70</v>
      </c>
      <c r="B186" t="s">
        <v>20</v>
      </c>
      <c r="C186" t="s">
        <v>208</v>
      </c>
      <c r="D186" t="s">
        <v>178</v>
      </c>
      <c r="E186" t="s">
        <v>66</v>
      </c>
      <c r="F186" t="s">
        <v>55</v>
      </c>
      <c r="G186" t="s">
        <v>181</v>
      </c>
      <c r="H186" t="s">
        <v>203</v>
      </c>
      <c r="I186" t="s">
        <v>204</v>
      </c>
      <c r="J186" t="s">
        <v>51</v>
      </c>
      <c r="K186" t="s">
        <v>209</v>
      </c>
      <c r="L186" t="s">
        <v>210</v>
      </c>
    </row>
    <row r="187" spans="1:19" x14ac:dyDescent="0.2">
      <c r="A187">
        <v>1</v>
      </c>
      <c r="B187" t="s">
        <v>20</v>
      </c>
      <c r="C187" t="s">
        <v>50</v>
      </c>
      <c r="D187" t="s">
        <v>174</v>
      </c>
      <c r="E187" t="s">
        <v>211</v>
      </c>
      <c r="F187" t="s">
        <v>23</v>
      </c>
      <c r="G187" t="s">
        <v>165</v>
      </c>
    </row>
    <row r="188" spans="1:19" x14ac:dyDescent="0.2">
      <c r="A188" t="s">
        <v>212</v>
      </c>
      <c r="B188" t="s">
        <v>213</v>
      </c>
      <c r="C188" t="s">
        <v>160</v>
      </c>
      <c r="D188" t="s">
        <v>214</v>
      </c>
      <c r="E188" t="s">
        <v>215</v>
      </c>
      <c r="F188" t="s">
        <v>72</v>
      </c>
      <c r="G188" t="s">
        <v>216</v>
      </c>
      <c r="H188" t="s">
        <v>160</v>
      </c>
      <c r="I188" t="s">
        <v>217</v>
      </c>
      <c r="J188" t="s">
        <v>218</v>
      </c>
      <c r="K188" t="s">
        <v>82</v>
      </c>
      <c r="L188" t="s">
        <v>219</v>
      </c>
      <c r="M188" t="s">
        <v>220</v>
      </c>
      <c r="N188" t="s">
        <v>221</v>
      </c>
      <c r="O188" t="s">
        <v>222</v>
      </c>
      <c r="P188" t="s">
        <v>223</v>
      </c>
    </row>
    <row r="189" spans="1:19" x14ac:dyDescent="0.2">
      <c r="A189" t="s">
        <v>224</v>
      </c>
      <c r="B189" t="s">
        <v>225</v>
      </c>
      <c r="C189" t="s">
        <v>226</v>
      </c>
      <c r="D189" t="s">
        <v>51</v>
      </c>
      <c r="E189" t="s">
        <v>227</v>
      </c>
      <c r="F189" t="s">
        <v>222</v>
      </c>
      <c r="G189" t="s">
        <v>57</v>
      </c>
      <c r="H189" t="s">
        <v>228</v>
      </c>
      <c r="I189" t="s">
        <v>53</v>
      </c>
      <c r="J189" t="s">
        <v>229</v>
      </c>
      <c r="K189" t="s">
        <v>230</v>
      </c>
    </row>
    <row r="190" spans="1:19" x14ac:dyDescent="0.2">
      <c r="A190" t="s">
        <v>231</v>
      </c>
      <c r="B190" t="s">
        <v>160</v>
      </c>
      <c r="C190" t="s">
        <v>216</v>
      </c>
      <c r="D190" t="s">
        <v>232</v>
      </c>
      <c r="E190" t="s">
        <v>233</v>
      </c>
      <c r="F190" t="s">
        <v>234</v>
      </c>
      <c r="G190" t="s">
        <v>268</v>
      </c>
      <c r="H190" t="s">
        <v>235</v>
      </c>
      <c r="I190" t="s">
        <v>222</v>
      </c>
      <c r="J190" t="s">
        <v>182</v>
      </c>
      <c r="K190" t="s">
        <v>236</v>
      </c>
    </row>
    <row r="191" spans="1:19" x14ac:dyDescent="0.2">
      <c r="A191" t="s">
        <v>237</v>
      </c>
      <c r="B191" t="s">
        <v>238</v>
      </c>
      <c r="C191" t="s">
        <v>213</v>
      </c>
      <c r="D191" t="s">
        <v>239</v>
      </c>
      <c r="E191" t="s">
        <v>240</v>
      </c>
      <c r="F191" t="s">
        <v>222</v>
      </c>
      <c r="G191" t="s">
        <v>236</v>
      </c>
      <c r="H191" t="s">
        <v>51</v>
      </c>
      <c r="I191" t="s">
        <v>241</v>
      </c>
      <c r="J191" t="s">
        <v>242</v>
      </c>
      <c r="K191" t="s">
        <v>243</v>
      </c>
      <c r="L191" t="s">
        <v>59</v>
      </c>
      <c r="M191" t="s">
        <v>244</v>
      </c>
      <c r="N191" t="s">
        <v>245</v>
      </c>
      <c r="O191" t="s">
        <v>72</v>
      </c>
      <c r="P191" t="s">
        <v>246</v>
      </c>
      <c r="Q191" t="s">
        <v>247</v>
      </c>
      <c r="R191" t="s">
        <v>226</v>
      </c>
    </row>
    <row r="192" spans="1:19" x14ac:dyDescent="0.2">
      <c r="A192" t="s">
        <v>248</v>
      </c>
      <c r="B192" t="s">
        <v>249</v>
      </c>
      <c r="C192" t="s">
        <v>250</v>
      </c>
    </row>
    <row r="193" spans="1:32" x14ac:dyDescent="0.2">
      <c r="A193" t="s">
        <v>251</v>
      </c>
      <c r="B193" t="s">
        <v>252</v>
      </c>
      <c r="C193" t="s">
        <v>236</v>
      </c>
      <c r="D193" t="s">
        <v>72</v>
      </c>
      <c r="E193" t="s">
        <v>253</v>
      </c>
    </row>
    <row r="194" spans="1:32" x14ac:dyDescent="0.2">
      <c r="A194" t="s">
        <v>254</v>
      </c>
      <c r="B194" t="s">
        <v>32</v>
      </c>
      <c r="C194" t="s">
        <v>255</v>
      </c>
      <c r="D194" t="s">
        <v>256</v>
      </c>
      <c r="E194" t="s">
        <v>179</v>
      </c>
      <c r="F194" t="s">
        <v>53</v>
      </c>
      <c r="G194">
        <v>1</v>
      </c>
      <c r="H194" t="s">
        <v>53</v>
      </c>
      <c r="I194" t="s">
        <v>257</v>
      </c>
      <c r="J194" t="s">
        <v>258</v>
      </c>
      <c r="K194" t="s">
        <v>32</v>
      </c>
      <c r="L194" t="s">
        <v>57</v>
      </c>
      <c r="M194" t="s">
        <v>33</v>
      </c>
      <c r="N194">
        <v>1E-3</v>
      </c>
    </row>
    <row r="195" spans="1:32" x14ac:dyDescent="0.2">
      <c r="A195" t="s">
        <v>259</v>
      </c>
      <c r="B195" t="s">
        <v>260</v>
      </c>
      <c r="C195" t="s">
        <v>261</v>
      </c>
      <c r="D195" t="s">
        <v>262</v>
      </c>
      <c r="E195" t="s">
        <v>263</v>
      </c>
      <c r="F195" t="s">
        <v>264</v>
      </c>
      <c r="G195" t="s">
        <v>265</v>
      </c>
    </row>
    <row r="196" spans="1:32" x14ac:dyDescent="0.2">
      <c r="A196">
        <v>-1</v>
      </c>
      <c r="B196">
        <v>1E-3</v>
      </c>
      <c r="C196">
        <v>0</v>
      </c>
      <c r="D196">
        <v>0</v>
      </c>
      <c r="E196">
        <v>0</v>
      </c>
      <c r="F196">
        <v>0</v>
      </c>
      <c r="G196">
        <v>1E-3</v>
      </c>
      <c r="H196" t="s">
        <v>266</v>
      </c>
    </row>
    <row r="197" spans="1:32" x14ac:dyDescent="0.2">
      <c r="A197">
        <v>-1</v>
      </c>
      <c r="B197">
        <v>1E-3</v>
      </c>
      <c r="C197">
        <v>0</v>
      </c>
      <c r="D197">
        <v>0</v>
      </c>
      <c r="E197">
        <v>0</v>
      </c>
      <c r="F197">
        <v>0</v>
      </c>
      <c r="G197">
        <v>1E-3</v>
      </c>
      <c r="H197" t="s">
        <v>267</v>
      </c>
    </row>
    <row r="198" spans="1:32" x14ac:dyDescent="0.2">
      <c r="A198">
        <v>-1</v>
      </c>
      <c r="B198">
        <v>1E-3</v>
      </c>
      <c r="C198">
        <v>0</v>
      </c>
      <c r="D198">
        <v>0</v>
      </c>
      <c r="E198">
        <v>0</v>
      </c>
      <c r="F198">
        <v>0</v>
      </c>
      <c r="G198">
        <v>1E-3</v>
      </c>
      <c r="H198" t="s">
        <v>1229</v>
      </c>
    </row>
    <row r="199" spans="1:32" x14ac:dyDescent="0.2">
      <c r="A199" t="s">
        <v>20</v>
      </c>
      <c r="B199" t="s">
        <v>268</v>
      </c>
      <c r="C199" t="s">
        <v>269</v>
      </c>
      <c r="D199" t="s">
        <v>270</v>
      </c>
      <c r="E199" t="s">
        <v>193</v>
      </c>
      <c r="F199" t="s">
        <v>271</v>
      </c>
      <c r="G199" t="s">
        <v>272</v>
      </c>
      <c r="H199" t="s">
        <v>273</v>
      </c>
      <c r="I199" t="s">
        <v>274</v>
      </c>
      <c r="J199" t="s">
        <v>272</v>
      </c>
      <c r="K199" t="s">
        <v>275</v>
      </c>
      <c r="L199" t="s">
        <v>276</v>
      </c>
      <c r="M199" t="s">
        <v>233</v>
      </c>
      <c r="N199" t="s">
        <v>277</v>
      </c>
      <c r="O199" t="s">
        <v>278</v>
      </c>
      <c r="P199" t="s">
        <v>215</v>
      </c>
    </row>
    <row r="200" spans="1:32" x14ac:dyDescent="0.2">
      <c r="A200" t="s">
        <v>20</v>
      </c>
      <c r="B200" t="s">
        <v>169</v>
      </c>
      <c r="C200" t="s">
        <v>269</v>
      </c>
      <c r="D200" t="s">
        <v>279</v>
      </c>
      <c r="E200" t="s">
        <v>280</v>
      </c>
      <c r="F200" t="s">
        <v>281</v>
      </c>
    </row>
    <row r="201" spans="1:32" x14ac:dyDescent="0.2">
      <c r="A201">
        <v>26</v>
      </c>
      <c r="B201" t="s">
        <v>282</v>
      </c>
      <c r="C201" t="s">
        <v>283</v>
      </c>
      <c r="D201" t="s">
        <v>284</v>
      </c>
      <c r="E201" t="s">
        <v>214</v>
      </c>
      <c r="F201" t="s">
        <v>204</v>
      </c>
      <c r="G201" t="s">
        <v>51</v>
      </c>
      <c r="H201" t="s">
        <v>285</v>
      </c>
      <c r="I201" t="s">
        <v>174</v>
      </c>
      <c r="J201" t="s">
        <v>182</v>
      </c>
    </row>
    <row r="202" spans="1:32" x14ac:dyDescent="0.2">
      <c r="B202">
        <v>20</v>
      </c>
      <c r="C202">
        <v>22</v>
      </c>
      <c r="D202">
        <v>24</v>
      </c>
      <c r="E202">
        <v>26</v>
      </c>
      <c r="F202">
        <v>28</v>
      </c>
      <c r="G202">
        <v>30</v>
      </c>
      <c r="H202">
        <v>32</v>
      </c>
      <c r="I202">
        <v>34</v>
      </c>
      <c r="J202">
        <v>36</v>
      </c>
      <c r="K202">
        <v>38</v>
      </c>
      <c r="L202">
        <v>40</v>
      </c>
      <c r="M202">
        <v>42</v>
      </c>
      <c r="N202">
        <v>44</v>
      </c>
      <c r="O202">
        <v>46</v>
      </c>
      <c r="P202">
        <v>48</v>
      </c>
      <c r="Q202">
        <v>50</v>
      </c>
      <c r="R202">
        <v>52</v>
      </c>
      <c r="S202">
        <v>54</v>
      </c>
      <c r="T202">
        <v>56</v>
      </c>
      <c r="U202">
        <v>58</v>
      </c>
      <c r="V202">
        <v>60</v>
      </c>
      <c r="W202">
        <v>62</v>
      </c>
      <c r="X202">
        <v>64</v>
      </c>
      <c r="Y202">
        <v>66</v>
      </c>
      <c r="Z202">
        <v>68</v>
      </c>
      <c r="AA202">
        <v>70</v>
      </c>
    </row>
    <row r="203" spans="1:32" x14ac:dyDescent="0.2">
      <c r="A203" t="s">
        <v>175</v>
      </c>
      <c r="B203" t="s">
        <v>56</v>
      </c>
      <c r="C203" t="s">
        <v>3</v>
      </c>
      <c r="D203" t="s">
        <v>268</v>
      </c>
      <c r="E203" t="s">
        <v>176</v>
      </c>
      <c r="F203" t="s">
        <v>286</v>
      </c>
      <c r="G203" t="s">
        <v>287</v>
      </c>
    </row>
    <row r="204" spans="1:32" x14ac:dyDescent="0.2">
      <c r="A204">
        <v>-9999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">
      <c r="A205" t="s">
        <v>20</v>
      </c>
    </row>
    <row r="206" spans="1:32" x14ac:dyDescent="0.2">
      <c r="A206">
        <v>15</v>
      </c>
      <c r="B206" t="s">
        <v>288</v>
      </c>
    </row>
    <row r="207" spans="1:32" x14ac:dyDescent="0.2"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  <c r="M207">
        <v>12</v>
      </c>
      <c r="N207">
        <v>13</v>
      </c>
      <c r="O207">
        <v>14</v>
      </c>
      <c r="P207">
        <v>15</v>
      </c>
    </row>
    <row r="208" spans="1:32" x14ac:dyDescent="0.2">
      <c r="A208">
        <v>2</v>
      </c>
      <c r="B208" t="s">
        <v>289</v>
      </c>
    </row>
    <row r="209" spans="1:24" x14ac:dyDescent="0.2">
      <c r="B209">
        <v>0.5</v>
      </c>
      <c r="C209">
        <v>1.5</v>
      </c>
      <c r="D209">
        <v>2.5</v>
      </c>
      <c r="E209">
        <v>3.5</v>
      </c>
      <c r="F209">
        <v>4.5</v>
      </c>
      <c r="G209">
        <v>5.5</v>
      </c>
      <c r="H209">
        <v>6.5</v>
      </c>
      <c r="I209">
        <v>7.5</v>
      </c>
      <c r="J209">
        <v>8.5</v>
      </c>
      <c r="K209">
        <v>9.5</v>
      </c>
      <c r="L209">
        <v>10.5</v>
      </c>
      <c r="M209">
        <v>11.5</v>
      </c>
      <c r="N209">
        <v>12.5</v>
      </c>
      <c r="O209">
        <v>13.5</v>
      </c>
      <c r="P209">
        <v>14.5</v>
      </c>
      <c r="Q209">
        <v>15.5</v>
      </c>
    </row>
    <row r="210" spans="1:24" x14ac:dyDescent="0.2">
      <c r="B210">
        <v>1E-3</v>
      </c>
      <c r="C210">
        <v>1E-3</v>
      </c>
      <c r="D210">
        <v>1E-3</v>
      </c>
      <c r="E210">
        <v>1E-3</v>
      </c>
      <c r="F210">
        <v>1E-3</v>
      </c>
      <c r="G210">
        <v>1E-3</v>
      </c>
      <c r="H210">
        <v>1E-3</v>
      </c>
      <c r="I210">
        <v>1E-3</v>
      </c>
      <c r="J210">
        <v>1E-3</v>
      </c>
      <c r="K210">
        <v>1E-3</v>
      </c>
      <c r="L210">
        <v>1E-3</v>
      </c>
      <c r="M210">
        <v>1E-3</v>
      </c>
      <c r="N210">
        <v>1E-3</v>
      </c>
      <c r="O210">
        <v>1E-3</v>
      </c>
      <c r="P210">
        <v>1E-3</v>
      </c>
      <c r="Q210">
        <v>1E-3</v>
      </c>
    </row>
    <row r="211" spans="1:24" x14ac:dyDescent="0.2">
      <c r="B211">
        <v>0.5</v>
      </c>
      <c r="C211">
        <v>1.5</v>
      </c>
      <c r="D211">
        <v>2.5</v>
      </c>
      <c r="E211">
        <v>3.5</v>
      </c>
      <c r="F211">
        <v>4.5</v>
      </c>
      <c r="G211">
        <v>5.5</v>
      </c>
      <c r="H211">
        <v>6.5</v>
      </c>
      <c r="I211">
        <v>7.5</v>
      </c>
      <c r="J211">
        <v>8.5</v>
      </c>
      <c r="K211">
        <v>9.5</v>
      </c>
      <c r="L211">
        <v>10.5</v>
      </c>
      <c r="M211">
        <v>11.5</v>
      </c>
      <c r="N211">
        <v>12.5</v>
      </c>
      <c r="O211">
        <v>13.5</v>
      </c>
      <c r="P211">
        <v>14.5</v>
      </c>
      <c r="Q211">
        <v>15.5</v>
      </c>
    </row>
    <row r="212" spans="1:24" x14ac:dyDescent="0.2">
      <c r="B212">
        <v>0.5</v>
      </c>
      <c r="C212">
        <v>0.65</v>
      </c>
      <c r="D212">
        <v>0.67</v>
      </c>
      <c r="E212">
        <v>0.7</v>
      </c>
      <c r="F212">
        <v>0.73</v>
      </c>
      <c r="G212">
        <v>0.76</v>
      </c>
      <c r="H212">
        <v>0.8</v>
      </c>
      <c r="I212">
        <v>0.84</v>
      </c>
      <c r="J212">
        <v>0.88</v>
      </c>
      <c r="K212">
        <v>0.92</v>
      </c>
      <c r="L212">
        <v>0.97</v>
      </c>
      <c r="M212">
        <v>1.03</v>
      </c>
      <c r="N212">
        <v>1.0900000000000001</v>
      </c>
      <c r="O212">
        <v>1.1599999999999999</v>
      </c>
      <c r="P212">
        <v>1.23</v>
      </c>
      <c r="Q212">
        <v>1.32</v>
      </c>
    </row>
    <row r="213" spans="1:24" x14ac:dyDescent="0.2">
      <c r="A213" t="s">
        <v>20</v>
      </c>
    </row>
    <row r="214" spans="1:24" x14ac:dyDescent="0.2">
      <c r="A214" t="s">
        <v>290</v>
      </c>
      <c r="B214" t="s">
        <v>291</v>
      </c>
      <c r="C214" t="s">
        <v>292</v>
      </c>
      <c r="D214" t="s">
        <v>293</v>
      </c>
      <c r="E214" t="s">
        <v>294</v>
      </c>
      <c r="F214" t="s">
        <v>295</v>
      </c>
      <c r="G214" t="s">
        <v>296</v>
      </c>
      <c r="H214" t="s">
        <v>297</v>
      </c>
      <c r="I214" t="s">
        <v>298</v>
      </c>
      <c r="J214" t="s">
        <v>299</v>
      </c>
      <c r="K214" t="s">
        <v>300</v>
      </c>
      <c r="L214" t="s">
        <v>301</v>
      </c>
      <c r="M214" t="s">
        <v>302</v>
      </c>
      <c r="N214" t="s">
        <v>303</v>
      </c>
      <c r="O214" t="s">
        <v>304</v>
      </c>
      <c r="P214" t="s">
        <v>305</v>
      </c>
      <c r="Q214" t="s">
        <v>306</v>
      </c>
      <c r="R214" t="s">
        <v>307</v>
      </c>
      <c r="S214" t="s">
        <v>308</v>
      </c>
      <c r="T214" t="s">
        <v>309</v>
      </c>
      <c r="U214" t="s">
        <v>310</v>
      </c>
      <c r="V214" t="s">
        <v>311</v>
      </c>
      <c r="W214" t="s">
        <v>312</v>
      </c>
      <c r="X214" t="s">
        <v>313</v>
      </c>
    </row>
    <row r="215" spans="1:24" x14ac:dyDescent="0.2">
      <c r="A215" t="s">
        <v>212</v>
      </c>
      <c r="B215" t="s">
        <v>213</v>
      </c>
      <c r="C215" t="s">
        <v>160</v>
      </c>
      <c r="D215" t="s">
        <v>214</v>
      </c>
      <c r="E215" t="s">
        <v>215</v>
      </c>
      <c r="F215" t="s">
        <v>72</v>
      </c>
      <c r="G215" t="s">
        <v>216</v>
      </c>
      <c r="H215" t="s">
        <v>160</v>
      </c>
      <c r="I215" t="s">
        <v>217</v>
      </c>
      <c r="J215" t="s">
        <v>218</v>
      </c>
      <c r="K215" t="s">
        <v>82</v>
      </c>
      <c r="L215" t="s">
        <v>219</v>
      </c>
      <c r="M215" t="s">
        <v>220</v>
      </c>
      <c r="N215" t="s">
        <v>221</v>
      </c>
      <c r="O215" t="s">
        <v>222</v>
      </c>
      <c r="P215" t="s">
        <v>223</v>
      </c>
    </row>
    <row r="216" spans="1:24" x14ac:dyDescent="0.2">
      <c r="A216" t="s">
        <v>224</v>
      </c>
      <c r="B216" t="s">
        <v>225</v>
      </c>
      <c r="C216" t="s">
        <v>226</v>
      </c>
      <c r="D216" t="s">
        <v>51</v>
      </c>
      <c r="E216" t="s">
        <v>227</v>
      </c>
      <c r="F216" t="s">
        <v>222</v>
      </c>
      <c r="G216" t="s">
        <v>57</v>
      </c>
      <c r="H216" t="s">
        <v>228</v>
      </c>
      <c r="I216" t="s">
        <v>53</v>
      </c>
      <c r="J216" t="s">
        <v>229</v>
      </c>
      <c r="K216" t="s">
        <v>230</v>
      </c>
    </row>
    <row r="217" spans="1:24" x14ac:dyDescent="0.2">
      <c r="A217" t="s">
        <v>231</v>
      </c>
      <c r="B217" t="s">
        <v>160</v>
      </c>
      <c r="C217" t="s">
        <v>216</v>
      </c>
      <c r="D217" t="s">
        <v>232</v>
      </c>
      <c r="E217" t="s">
        <v>233</v>
      </c>
      <c r="F217" t="s">
        <v>234</v>
      </c>
      <c r="G217" t="s">
        <v>268</v>
      </c>
      <c r="H217" t="s">
        <v>235</v>
      </c>
      <c r="I217" t="s">
        <v>222</v>
      </c>
      <c r="J217" t="s">
        <v>182</v>
      </c>
      <c r="K217" t="s">
        <v>236</v>
      </c>
    </row>
    <row r="218" spans="1:24" x14ac:dyDescent="0.2">
      <c r="A218" t="s">
        <v>237</v>
      </c>
      <c r="B218" t="s">
        <v>238</v>
      </c>
      <c r="C218" t="s">
        <v>213</v>
      </c>
      <c r="D218" t="s">
        <v>239</v>
      </c>
      <c r="E218" t="s">
        <v>240</v>
      </c>
      <c r="F218" t="s">
        <v>222</v>
      </c>
      <c r="G218" t="s">
        <v>236</v>
      </c>
      <c r="H218" t="s">
        <v>51</v>
      </c>
      <c r="I218" t="s">
        <v>241</v>
      </c>
      <c r="J218" t="s">
        <v>242</v>
      </c>
      <c r="K218" t="s">
        <v>243</v>
      </c>
      <c r="L218" t="s">
        <v>59</v>
      </c>
      <c r="M218" t="s">
        <v>244</v>
      </c>
      <c r="N218" t="s">
        <v>245</v>
      </c>
      <c r="O218" t="s">
        <v>72</v>
      </c>
      <c r="P218" t="s">
        <v>246</v>
      </c>
      <c r="Q218" t="s">
        <v>247</v>
      </c>
      <c r="R218" t="s">
        <v>226</v>
      </c>
    </row>
    <row r="219" spans="1:24" x14ac:dyDescent="0.2">
      <c r="A219" t="s">
        <v>248</v>
      </c>
      <c r="B219" t="s">
        <v>249</v>
      </c>
      <c r="C219" t="s">
        <v>250</v>
      </c>
    </row>
    <row r="220" spans="1:24" x14ac:dyDescent="0.2">
      <c r="A220" t="s">
        <v>251</v>
      </c>
      <c r="B220" t="s">
        <v>252</v>
      </c>
      <c r="C220" t="s">
        <v>236</v>
      </c>
      <c r="D220" t="s">
        <v>72</v>
      </c>
      <c r="E220" t="s">
        <v>253</v>
      </c>
    </row>
    <row r="221" spans="1:24" x14ac:dyDescent="0.2">
      <c r="A221" t="s">
        <v>254</v>
      </c>
      <c r="B221" t="s">
        <v>32</v>
      </c>
      <c r="C221" t="s">
        <v>255</v>
      </c>
      <c r="D221" t="s">
        <v>256</v>
      </c>
      <c r="E221" t="s">
        <v>179</v>
      </c>
      <c r="F221" t="s">
        <v>53</v>
      </c>
      <c r="G221">
        <v>1</v>
      </c>
      <c r="H221" t="s">
        <v>53</v>
      </c>
      <c r="I221" t="s">
        <v>257</v>
      </c>
      <c r="J221" t="s">
        <v>258</v>
      </c>
      <c r="K221" t="s">
        <v>32</v>
      </c>
      <c r="L221" t="s">
        <v>57</v>
      </c>
      <c r="M221" t="s">
        <v>33</v>
      </c>
      <c r="N221">
        <v>1E-3</v>
      </c>
    </row>
    <row r="222" spans="1:24" x14ac:dyDescent="0.2">
      <c r="A222" t="s">
        <v>259</v>
      </c>
      <c r="B222" t="s">
        <v>260</v>
      </c>
      <c r="C222" t="s">
        <v>261</v>
      </c>
      <c r="D222" t="s">
        <v>262</v>
      </c>
      <c r="E222" t="s">
        <v>263</v>
      </c>
      <c r="F222" t="s">
        <v>264</v>
      </c>
      <c r="G222" t="s">
        <v>265</v>
      </c>
    </row>
    <row r="223" spans="1:24" x14ac:dyDescent="0.2">
      <c r="A223">
        <v>-1</v>
      </c>
      <c r="B223">
        <v>1E-3</v>
      </c>
      <c r="C223">
        <v>0</v>
      </c>
      <c r="D223">
        <v>0</v>
      </c>
      <c r="E223">
        <v>1</v>
      </c>
      <c r="F223">
        <v>1</v>
      </c>
      <c r="G223">
        <v>1E-3</v>
      </c>
      <c r="H223" t="s">
        <v>266</v>
      </c>
    </row>
    <row r="224" spans="1:24" x14ac:dyDescent="0.2">
      <c r="A224">
        <v>-1</v>
      </c>
      <c r="B224">
        <v>1E-3</v>
      </c>
      <c r="C224">
        <v>0</v>
      </c>
      <c r="D224">
        <v>0</v>
      </c>
      <c r="E224">
        <v>1</v>
      </c>
      <c r="F224">
        <v>2</v>
      </c>
      <c r="G224">
        <v>1E-3</v>
      </c>
      <c r="H224" t="s">
        <v>267</v>
      </c>
    </row>
    <row r="225" spans="1:24" x14ac:dyDescent="0.2">
      <c r="A225">
        <v>-1</v>
      </c>
      <c r="B225">
        <v>1E-3</v>
      </c>
      <c r="C225">
        <v>0</v>
      </c>
      <c r="D225">
        <v>0</v>
      </c>
      <c r="E225">
        <v>1</v>
      </c>
      <c r="F225">
        <v>3</v>
      </c>
      <c r="G225">
        <v>1E-3</v>
      </c>
      <c r="H225" t="s">
        <v>1229</v>
      </c>
    </row>
    <row r="226" spans="1:24" x14ac:dyDescent="0.2">
      <c r="A226">
        <v>1</v>
      </c>
      <c r="B226" t="s">
        <v>314</v>
      </c>
      <c r="C226" t="s">
        <v>315</v>
      </c>
      <c r="D226" t="s">
        <v>316</v>
      </c>
      <c r="E226" t="s">
        <v>317</v>
      </c>
    </row>
    <row r="227" spans="1:24" x14ac:dyDescent="0.2">
      <c r="A227" t="s">
        <v>20</v>
      </c>
      <c r="B227" t="s">
        <v>268</v>
      </c>
      <c r="C227" t="s">
        <v>269</v>
      </c>
      <c r="D227" t="s">
        <v>270</v>
      </c>
      <c r="E227" t="s">
        <v>193</v>
      </c>
      <c r="F227" t="s">
        <v>271</v>
      </c>
      <c r="G227" t="s">
        <v>272</v>
      </c>
      <c r="H227" t="s">
        <v>273</v>
      </c>
      <c r="I227" t="s">
        <v>274</v>
      </c>
      <c r="J227" t="s">
        <v>272</v>
      </c>
      <c r="K227" t="s">
        <v>275</v>
      </c>
      <c r="L227" t="s">
        <v>276</v>
      </c>
      <c r="M227" t="s">
        <v>233</v>
      </c>
      <c r="N227" t="s">
        <v>277</v>
      </c>
      <c r="O227" t="s">
        <v>278</v>
      </c>
      <c r="P227" t="s">
        <v>215</v>
      </c>
    </row>
    <row r="228" spans="1:24" x14ac:dyDescent="0.2">
      <c r="A228" t="s">
        <v>20</v>
      </c>
      <c r="B228" t="s">
        <v>169</v>
      </c>
      <c r="C228" t="s">
        <v>269</v>
      </c>
      <c r="D228" t="s">
        <v>279</v>
      </c>
      <c r="E228" t="s">
        <v>280</v>
      </c>
      <c r="F228" t="s">
        <v>281</v>
      </c>
    </row>
    <row r="229" spans="1:24" x14ac:dyDescent="0.2">
      <c r="A229" t="s">
        <v>20</v>
      </c>
      <c r="B229" t="s">
        <v>318</v>
      </c>
      <c r="C229" t="s">
        <v>104</v>
      </c>
      <c r="D229" t="s">
        <v>319</v>
      </c>
    </row>
    <row r="230" spans="1:24" x14ac:dyDescent="0.2">
      <c r="A230" t="s">
        <v>320</v>
      </c>
      <c r="B230" t="s">
        <v>321</v>
      </c>
      <c r="C230" t="s">
        <v>107</v>
      </c>
      <c r="D230" t="s">
        <v>322</v>
      </c>
      <c r="E230" t="s">
        <v>323</v>
      </c>
      <c r="F230" t="s">
        <v>324</v>
      </c>
      <c r="G230" t="s">
        <v>325</v>
      </c>
      <c r="H230" t="s">
        <v>326</v>
      </c>
      <c r="I230" t="s">
        <v>327</v>
      </c>
      <c r="J230" t="s">
        <v>5</v>
      </c>
      <c r="K230" t="s">
        <v>6</v>
      </c>
      <c r="L230" t="s">
        <v>7</v>
      </c>
      <c r="M230" t="s">
        <v>8</v>
      </c>
      <c r="N230" t="s">
        <v>9</v>
      </c>
      <c r="O230" t="s">
        <v>10</v>
      </c>
      <c r="P230" t="s">
        <v>11</v>
      </c>
      <c r="Q230" t="s">
        <v>12</v>
      </c>
      <c r="R230" t="s">
        <v>13</v>
      </c>
      <c r="S230" t="s">
        <v>14</v>
      </c>
      <c r="T230" t="s">
        <v>15</v>
      </c>
      <c r="U230" t="s">
        <v>16</v>
      </c>
      <c r="V230" t="s">
        <v>17</v>
      </c>
      <c r="W230" t="s">
        <v>18</v>
      </c>
      <c r="X230" t="s">
        <v>19</v>
      </c>
    </row>
    <row r="231" spans="1:24" x14ac:dyDescent="0.2">
      <c r="A231">
        <v>1994</v>
      </c>
      <c r="B231">
        <v>7</v>
      </c>
      <c r="C231">
        <v>2</v>
      </c>
      <c r="D231">
        <v>0</v>
      </c>
      <c r="E231">
        <v>0</v>
      </c>
      <c r="F231">
        <v>2</v>
      </c>
      <c r="G231">
        <v>1</v>
      </c>
      <c r="H231">
        <v>-1</v>
      </c>
      <c r="I231">
        <v>43</v>
      </c>
      <c r="J231">
        <v>1140.0851399999999</v>
      </c>
      <c r="K231">
        <v>4969.0522559999999</v>
      </c>
      <c r="L231">
        <v>1424.4732690000001</v>
      </c>
      <c r="M231">
        <v>1818.5809260000001</v>
      </c>
      <c r="N231">
        <v>2251.768172</v>
      </c>
      <c r="O231">
        <v>389.1130852</v>
      </c>
      <c r="P231">
        <v>108.5917858</v>
      </c>
      <c r="Q231">
        <v>95.88827757</v>
      </c>
      <c r="R231">
        <v>56.201938560000002</v>
      </c>
      <c r="S231">
        <v>67.125239690000001</v>
      </c>
      <c r="T231">
        <v>30.325586779999998</v>
      </c>
      <c r="U231">
        <v>51.13689729</v>
      </c>
      <c r="V231">
        <v>20.633513789999999</v>
      </c>
      <c r="W231">
        <v>17.628238899999999</v>
      </c>
      <c r="X231">
        <v>34.356061230000002</v>
      </c>
    </row>
    <row r="232" spans="1:24" x14ac:dyDescent="0.2">
      <c r="A232">
        <v>1996</v>
      </c>
      <c r="B232">
        <v>7</v>
      </c>
      <c r="C232">
        <v>2</v>
      </c>
      <c r="D232">
        <v>0</v>
      </c>
      <c r="E232">
        <v>0</v>
      </c>
      <c r="F232">
        <v>2</v>
      </c>
      <c r="G232">
        <v>1</v>
      </c>
      <c r="H232">
        <v>-1</v>
      </c>
      <c r="I232">
        <v>32</v>
      </c>
      <c r="J232">
        <v>1800.2540550000001</v>
      </c>
      <c r="K232">
        <v>566.66512890000001</v>
      </c>
      <c r="L232">
        <v>552.1605677</v>
      </c>
      <c r="M232">
        <v>2741.05969</v>
      </c>
      <c r="N232">
        <v>914.96275760000003</v>
      </c>
      <c r="O232">
        <v>633.53149229999997</v>
      </c>
      <c r="P232">
        <v>585.04104989999996</v>
      </c>
      <c r="Q232">
        <v>141.69026349999999</v>
      </c>
      <c r="R232">
        <v>38.61581297</v>
      </c>
      <c r="S232">
        <v>28.170044690000001</v>
      </c>
      <c r="T232">
        <v>22.42098893</v>
      </c>
      <c r="U232">
        <v>39.471901750000001</v>
      </c>
      <c r="V232">
        <v>13.931626980000001</v>
      </c>
      <c r="W232">
        <v>24.815192199999998</v>
      </c>
      <c r="X232">
        <v>35.758686900000001</v>
      </c>
    </row>
    <row r="233" spans="1:24" x14ac:dyDescent="0.2">
      <c r="A233">
        <v>1997</v>
      </c>
      <c r="B233">
        <v>7</v>
      </c>
      <c r="C233">
        <v>2</v>
      </c>
      <c r="D233">
        <v>0</v>
      </c>
      <c r="E233">
        <v>0</v>
      </c>
      <c r="F233">
        <v>2</v>
      </c>
      <c r="G233">
        <v>1</v>
      </c>
      <c r="H233">
        <v>-1</v>
      </c>
      <c r="I233">
        <v>49</v>
      </c>
      <c r="J233">
        <v>13226.7894</v>
      </c>
      <c r="K233">
        <v>2881.0381910000001</v>
      </c>
      <c r="L233">
        <v>440.49410610000001</v>
      </c>
      <c r="M233">
        <v>535.64101100000005</v>
      </c>
      <c r="N233">
        <v>2330.3172880000002</v>
      </c>
      <c r="O233">
        <v>546.44430469999998</v>
      </c>
      <c r="P233">
        <v>313.01169629999998</v>
      </c>
      <c r="Q233">
        <v>290.36236860000002</v>
      </c>
      <c r="R233">
        <v>75.110043140000002</v>
      </c>
      <c r="S233">
        <v>27.829137540000001</v>
      </c>
      <c r="T233">
        <v>30.8666707</v>
      </c>
      <c r="U233">
        <v>35.150965890000002</v>
      </c>
      <c r="V233">
        <v>38.921928800000003</v>
      </c>
      <c r="W233">
        <v>18.714737329999998</v>
      </c>
      <c r="X233">
        <v>68.921656049999996</v>
      </c>
    </row>
    <row r="234" spans="1:24" x14ac:dyDescent="0.2">
      <c r="A234">
        <v>1999</v>
      </c>
      <c r="B234">
        <v>7</v>
      </c>
      <c r="C234">
        <v>2</v>
      </c>
      <c r="D234">
        <v>0</v>
      </c>
      <c r="E234">
        <v>0</v>
      </c>
      <c r="F234">
        <v>2</v>
      </c>
      <c r="G234">
        <v>1</v>
      </c>
      <c r="H234">
        <v>-1</v>
      </c>
      <c r="I234">
        <v>67</v>
      </c>
      <c r="J234">
        <v>607.20365200000003</v>
      </c>
      <c r="K234">
        <v>1779.9949570000001</v>
      </c>
      <c r="L234">
        <v>3717.060555</v>
      </c>
      <c r="M234">
        <v>1809.6749420000001</v>
      </c>
      <c r="N234">
        <v>651.86233589999995</v>
      </c>
      <c r="O234">
        <v>397.52067219999998</v>
      </c>
      <c r="P234">
        <v>1548.0324539999999</v>
      </c>
      <c r="Q234">
        <v>526.25221790000001</v>
      </c>
      <c r="R234">
        <v>180.02083870000001</v>
      </c>
      <c r="S234">
        <v>141.64589910000001</v>
      </c>
      <c r="T234">
        <v>48.242948499999997</v>
      </c>
      <c r="U234">
        <v>20.49954722</v>
      </c>
      <c r="V234">
        <v>10.26681262</v>
      </c>
      <c r="W234">
        <v>7.7953667949999996</v>
      </c>
      <c r="X234">
        <v>20.08813323</v>
      </c>
    </row>
    <row r="235" spans="1:24" x14ac:dyDescent="0.2">
      <c r="A235">
        <v>2000</v>
      </c>
      <c r="B235">
        <v>7</v>
      </c>
      <c r="C235">
        <v>2</v>
      </c>
      <c r="D235">
        <v>0</v>
      </c>
      <c r="E235">
        <v>0</v>
      </c>
      <c r="F235">
        <v>2</v>
      </c>
      <c r="G235">
        <v>1</v>
      </c>
      <c r="H235">
        <v>-1</v>
      </c>
      <c r="I235">
        <v>70</v>
      </c>
      <c r="J235">
        <v>460.36640310000001</v>
      </c>
      <c r="K235">
        <v>1322.0302790000001</v>
      </c>
      <c r="L235">
        <v>1230.0548590000001</v>
      </c>
      <c r="M235">
        <v>2588.0272890000001</v>
      </c>
      <c r="N235">
        <v>1011.827791</v>
      </c>
      <c r="O235">
        <v>326.61534289999997</v>
      </c>
      <c r="P235">
        <v>308.36422210000001</v>
      </c>
      <c r="Q235">
        <v>949.55203489999997</v>
      </c>
      <c r="R235">
        <v>277.58517160000002</v>
      </c>
      <c r="S235">
        <v>134.09810970000001</v>
      </c>
      <c r="T235">
        <v>60.258588899999999</v>
      </c>
      <c r="U235">
        <v>35.599602249999997</v>
      </c>
      <c r="V235">
        <v>6.9873676480000002</v>
      </c>
      <c r="W235">
        <v>4.555128345</v>
      </c>
      <c r="X235">
        <v>10.210465579999999</v>
      </c>
    </row>
    <row r="236" spans="1:24" x14ac:dyDescent="0.2">
      <c r="A236">
        <v>2002</v>
      </c>
      <c r="B236">
        <v>7</v>
      </c>
      <c r="C236">
        <v>2</v>
      </c>
      <c r="D236">
        <v>0</v>
      </c>
      <c r="E236">
        <v>0</v>
      </c>
      <c r="F236">
        <v>2</v>
      </c>
      <c r="G236">
        <v>1</v>
      </c>
      <c r="H236">
        <v>-1</v>
      </c>
      <c r="I236">
        <v>72</v>
      </c>
      <c r="J236">
        <v>796.39685029999998</v>
      </c>
      <c r="K236">
        <v>4943.941366</v>
      </c>
      <c r="L236">
        <v>3385.1004800000001</v>
      </c>
      <c r="M236">
        <v>1294.9325980000001</v>
      </c>
      <c r="N236">
        <v>660.61841949999996</v>
      </c>
      <c r="O236">
        <v>935.29347289999998</v>
      </c>
      <c r="P236">
        <v>538.44206770000005</v>
      </c>
      <c r="Q236">
        <v>140.35786479999999</v>
      </c>
      <c r="R236">
        <v>162.4464571</v>
      </c>
      <c r="S236">
        <v>304.46125019999999</v>
      </c>
      <c r="T236">
        <v>103.61153</v>
      </c>
      <c r="U236">
        <v>45.372169960000001</v>
      </c>
      <c r="V236">
        <v>20.195607760000001</v>
      </c>
      <c r="W236">
        <v>12.17925292</v>
      </c>
      <c r="X236">
        <v>7.2811632319999999</v>
      </c>
    </row>
    <row r="237" spans="1:24" x14ac:dyDescent="0.2">
      <c r="A237">
        <v>2004</v>
      </c>
      <c r="B237">
        <v>7</v>
      </c>
      <c r="C237">
        <v>2</v>
      </c>
      <c r="D237">
        <v>0</v>
      </c>
      <c r="E237">
        <v>0</v>
      </c>
      <c r="F237">
        <v>2</v>
      </c>
      <c r="G237">
        <v>1</v>
      </c>
      <c r="H237">
        <v>-1</v>
      </c>
      <c r="I237">
        <v>51</v>
      </c>
      <c r="J237">
        <v>83.054497420000004</v>
      </c>
      <c r="K237">
        <v>313.46852799999999</v>
      </c>
      <c r="L237">
        <v>1216.887645</v>
      </c>
      <c r="M237">
        <v>3122.587708</v>
      </c>
      <c r="N237">
        <v>1634.3134190000001</v>
      </c>
      <c r="O237">
        <v>567.11590469999999</v>
      </c>
      <c r="P237">
        <v>287.70947890000002</v>
      </c>
      <c r="Q237">
        <v>282.71122029999998</v>
      </c>
      <c r="R237">
        <v>120.9099574</v>
      </c>
      <c r="S237">
        <v>68.490474460000001</v>
      </c>
      <c r="T237">
        <v>58.851892059999997</v>
      </c>
      <c r="U237">
        <v>77.005276300000006</v>
      </c>
      <c r="V237">
        <v>37.421352769999999</v>
      </c>
      <c r="W237">
        <v>12.53381701</v>
      </c>
      <c r="X237">
        <v>10.630835129999999</v>
      </c>
    </row>
    <row r="238" spans="1:24" x14ac:dyDescent="0.2">
      <c r="A238">
        <v>2006</v>
      </c>
      <c r="B238">
        <v>7</v>
      </c>
      <c r="C238">
        <v>2</v>
      </c>
      <c r="D238">
        <v>0</v>
      </c>
      <c r="E238">
        <v>0</v>
      </c>
      <c r="F238">
        <v>2</v>
      </c>
      <c r="G238">
        <v>1</v>
      </c>
      <c r="H238">
        <v>-1</v>
      </c>
      <c r="I238">
        <v>47</v>
      </c>
      <c r="J238">
        <v>524.71095969999999</v>
      </c>
      <c r="K238">
        <v>216.99598520000001</v>
      </c>
      <c r="L238">
        <v>291.2456803</v>
      </c>
      <c r="M238">
        <v>654.09685420000005</v>
      </c>
      <c r="N238">
        <v>783.37609299999997</v>
      </c>
      <c r="O238">
        <v>658.55630099999996</v>
      </c>
      <c r="P238">
        <v>390.20024899999999</v>
      </c>
      <c r="Q238">
        <v>144.88895460000001</v>
      </c>
      <c r="R238">
        <v>74.79552563</v>
      </c>
      <c r="S238">
        <v>58.553903579999997</v>
      </c>
      <c r="T238">
        <v>32.824918349999997</v>
      </c>
      <c r="U238">
        <v>21.719213159999999</v>
      </c>
      <c r="V238">
        <v>16.492805369999999</v>
      </c>
      <c r="W238">
        <v>19.794140970000001</v>
      </c>
      <c r="X238">
        <v>22.04510144</v>
      </c>
    </row>
    <row r="239" spans="1:24" x14ac:dyDescent="0.2">
      <c r="A239">
        <v>2007</v>
      </c>
      <c r="B239">
        <v>7</v>
      </c>
      <c r="C239">
        <v>2</v>
      </c>
      <c r="D239">
        <v>0</v>
      </c>
      <c r="E239">
        <v>0</v>
      </c>
      <c r="F239">
        <v>2</v>
      </c>
      <c r="G239">
        <v>1</v>
      </c>
      <c r="H239">
        <v>-1</v>
      </c>
      <c r="I239">
        <v>39</v>
      </c>
      <c r="J239">
        <v>5775.2941449999998</v>
      </c>
      <c r="K239">
        <v>1040.5871460000001</v>
      </c>
      <c r="L239">
        <v>345.09752650000001</v>
      </c>
      <c r="M239">
        <v>477.80343290000002</v>
      </c>
      <c r="N239">
        <v>793.68820619999997</v>
      </c>
      <c r="O239">
        <v>729.4436647</v>
      </c>
      <c r="P239">
        <v>406.88807780000002</v>
      </c>
      <c r="Q239">
        <v>240.79008139999999</v>
      </c>
      <c r="R239">
        <v>97.686941759999996</v>
      </c>
      <c r="S239">
        <v>39.261616619999998</v>
      </c>
      <c r="T239">
        <v>37.240400149999999</v>
      </c>
      <c r="U239">
        <v>18.81644455</v>
      </c>
      <c r="V239">
        <v>9.1721203960000004</v>
      </c>
      <c r="W239">
        <v>9.5783720559999992</v>
      </c>
      <c r="X239">
        <v>21.021197659999999</v>
      </c>
    </row>
    <row r="240" spans="1:24" x14ac:dyDescent="0.2">
      <c r="A240">
        <v>2008</v>
      </c>
      <c r="B240">
        <v>7</v>
      </c>
      <c r="C240">
        <v>2</v>
      </c>
      <c r="D240">
        <v>0</v>
      </c>
      <c r="E240">
        <v>0</v>
      </c>
      <c r="F240">
        <v>2</v>
      </c>
      <c r="G240">
        <v>1</v>
      </c>
      <c r="H240">
        <v>-1</v>
      </c>
      <c r="I240">
        <v>35</v>
      </c>
      <c r="J240">
        <v>70.869874030000005</v>
      </c>
      <c r="K240">
        <v>2914.7813299999998</v>
      </c>
      <c r="L240">
        <v>1046.982702</v>
      </c>
      <c r="M240">
        <v>166.03642120000001</v>
      </c>
      <c r="N240">
        <v>160.8390551</v>
      </c>
      <c r="O240">
        <v>287.56999400000001</v>
      </c>
      <c r="P240">
        <v>234.90743119999999</v>
      </c>
      <c r="Q240">
        <v>136.08854969999999</v>
      </c>
      <c r="R240">
        <v>101.8481235</v>
      </c>
      <c r="S240">
        <v>31.995840619999999</v>
      </c>
      <c r="T240">
        <v>30.135659059999998</v>
      </c>
      <c r="U240">
        <v>19.00020739</v>
      </c>
      <c r="V240">
        <v>10.87302568</v>
      </c>
      <c r="W240">
        <v>5.6228518940000001</v>
      </c>
      <c r="X240">
        <v>22.471211220000001</v>
      </c>
    </row>
    <row r="241" spans="1:24" x14ac:dyDescent="0.2">
      <c r="A241">
        <v>2009</v>
      </c>
      <c r="B241">
        <v>7</v>
      </c>
      <c r="C241">
        <v>2</v>
      </c>
      <c r="D241">
        <v>0</v>
      </c>
      <c r="E241">
        <v>0</v>
      </c>
      <c r="F241">
        <v>2</v>
      </c>
      <c r="G241">
        <v>1</v>
      </c>
      <c r="H241">
        <v>-1</v>
      </c>
      <c r="I241">
        <v>26</v>
      </c>
      <c r="J241">
        <v>5196.7862720000003</v>
      </c>
      <c r="K241">
        <v>815.82891099999995</v>
      </c>
      <c r="L241">
        <v>1734.132089</v>
      </c>
      <c r="M241">
        <v>281.2670693</v>
      </c>
      <c r="N241">
        <v>76.694509479999994</v>
      </c>
      <c r="O241">
        <v>94.104663790000004</v>
      </c>
      <c r="P241">
        <v>128.87727380000001</v>
      </c>
      <c r="Q241">
        <v>110.7631581</v>
      </c>
      <c r="R241">
        <v>76.720420290000007</v>
      </c>
      <c r="S241">
        <v>44.225916609999999</v>
      </c>
      <c r="T241">
        <v>25.174215019999998</v>
      </c>
      <c r="U241">
        <v>11.28920278</v>
      </c>
      <c r="V241">
        <v>10.05579329</v>
      </c>
      <c r="W241">
        <v>5.5001058839999999</v>
      </c>
      <c r="X241">
        <v>18.189537139999999</v>
      </c>
    </row>
    <row r="242" spans="1:24" x14ac:dyDescent="0.2">
      <c r="A242">
        <v>2010</v>
      </c>
      <c r="B242">
        <v>7</v>
      </c>
      <c r="C242">
        <v>2</v>
      </c>
      <c r="D242">
        <v>0</v>
      </c>
      <c r="E242">
        <v>0</v>
      </c>
      <c r="F242">
        <v>2</v>
      </c>
      <c r="G242">
        <v>1</v>
      </c>
      <c r="H242">
        <v>-1</v>
      </c>
      <c r="I242">
        <v>34</v>
      </c>
      <c r="J242">
        <v>2567.932041</v>
      </c>
      <c r="K242">
        <v>6404.1275569999998</v>
      </c>
      <c r="L242">
        <v>983.55517599999996</v>
      </c>
      <c r="M242">
        <v>2294.894996</v>
      </c>
      <c r="N242">
        <v>445.87511439999997</v>
      </c>
      <c r="O242">
        <v>73.082948389999999</v>
      </c>
      <c r="P242">
        <v>33.246447269999997</v>
      </c>
      <c r="Q242">
        <v>36.887298229999999</v>
      </c>
      <c r="R242">
        <v>37.752843140000003</v>
      </c>
      <c r="S242">
        <v>28.93219886</v>
      </c>
      <c r="T242">
        <v>25.956083540000002</v>
      </c>
      <c r="U242">
        <v>13.14394723</v>
      </c>
      <c r="V242">
        <v>8.0262054999999997</v>
      </c>
      <c r="W242">
        <v>4.8905865229999996</v>
      </c>
      <c r="X242">
        <v>9.7714417440000005</v>
      </c>
    </row>
    <row r="243" spans="1:24" x14ac:dyDescent="0.2">
      <c r="A243">
        <v>2012</v>
      </c>
      <c r="B243">
        <v>7</v>
      </c>
      <c r="C243">
        <v>2</v>
      </c>
      <c r="D243">
        <v>0</v>
      </c>
      <c r="E243">
        <v>0</v>
      </c>
      <c r="F243">
        <v>2</v>
      </c>
      <c r="G243">
        <v>1</v>
      </c>
      <c r="H243">
        <v>-1</v>
      </c>
      <c r="I243">
        <v>44</v>
      </c>
      <c r="J243">
        <v>177.3461428</v>
      </c>
      <c r="K243">
        <v>1988.6601330000001</v>
      </c>
      <c r="L243">
        <v>1692.89158</v>
      </c>
      <c r="M243">
        <v>2710.228204</v>
      </c>
      <c r="N243">
        <v>279.68625370000001</v>
      </c>
      <c r="O243">
        <v>366.66840280000002</v>
      </c>
      <c r="P243">
        <v>113.14035490000001</v>
      </c>
      <c r="Q243">
        <v>35.687332980000001</v>
      </c>
      <c r="R243">
        <v>24.894591999999999</v>
      </c>
      <c r="S243">
        <v>28.74222129</v>
      </c>
      <c r="T243">
        <v>25.056611</v>
      </c>
      <c r="U243">
        <v>17.894431229999999</v>
      </c>
      <c r="V243">
        <v>16.169349969999999</v>
      </c>
      <c r="W243">
        <v>5.0759217850000002</v>
      </c>
      <c r="X243">
        <v>9.9051977440000005</v>
      </c>
    </row>
    <row r="244" spans="1:24" x14ac:dyDescent="0.2">
      <c r="A244">
        <v>2014</v>
      </c>
      <c r="B244">
        <v>7</v>
      </c>
      <c r="C244">
        <v>2</v>
      </c>
      <c r="D244">
        <v>0</v>
      </c>
      <c r="E244">
        <v>0</v>
      </c>
      <c r="F244">
        <v>2</v>
      </c>
      <c r="G244">
        <v>1</v>
      </c>
      <c r="H244">
        <v>-1</v>
      </c>
      <c r="I244">
        <v>79</v>
      </c>
      <c r="J244">
        <v>4750.826376</v>
      </c>
      <c r="K244">
        <v>8655.1263670000008</v>
      </c>
      <c r="L244">
        <v>969.46123390000002</v>
      </c>
      <c r="M244">
        <v>1161.049534</v>
      </c>
      <c r="N244">
        <v>1118.694291</v>
      </c>
      <c r="O244">
        <v>1769.616489</v>
      </c>
      <c r="P244">
        <v>740.11967319999997</v>
      </c>
      <c r="Q244">
        <v>170.14623449999999</v>
      </c>
      <c r="R244">
        <v>78.810030260000005</v>
      </c>
      <c r="S244">
        <v>31.519963990000001</v>
      </c>
      <c r="T244">
        <v>12.57992471</v>
      </c>
      <c r="U244">
        <v>13.86996375</v>
      </c>
      <c r="V244">
        <v>14.05970784</v>
      </c>
      <c r="W244">
        <v>7.7035707990000004</v>
      </c>
      <c r="X244">
        <v>19.07043007</v>
      </c>
    </row>
    <row r="245" spans="1:24" x14ac:dyDescent="0.2">
      <c r="A245">
        <v>2016</v>
      </c>
      <c r="B245">
        <v>7</v>
      </c>
      <c r="C245">
        <v>2</v>
      </c>
      <c r="D245">
        <v>0</v>
      </c>
      <c r="E245">
        <v>0</v>
      </c>
      <c r="F245">
        <v>2</v>
      </c>
      <c r="G245">
        <v>1</v>
      </c>
      <c r="H245">
        <v>-1</v>
      </c>
      <c r="I245">
        <v>61</v>
      </c>
      <c r="J245">
        <v>173.75231439999999</v>
      </c>
      <c r="K245">
        <v>1037.867561</v>
      </c>
      <c r="L245">
        <v>4496.0586929999999</v>
      </c>
      <c r="M245">
        <v>4476.3974740000003</v>
      </c>
      <c r="N245">
        <v>715.46514920000004</v>
      </c>
      <c r="O245">
        <v>348.09875110000002</v>
      </c>
      <c r="P245">
        <v>392.19569949999999</v>
      </c>
      <c r="Q245">
        <v>420.28668090000002</v>
      </c>
      <c r="R245">
        <v>95.667050090000004</v>
      </c>
      <c r="S245">
        <v>30.74347277</v>
      </c>
      <c r="T245">
        <v>17.982651109999999</v>
      </c>
      <c r="U245">
        <v>5.8435077839999998</v>
      </c>
      <c r="V245">
        <v>3.5520013060000002</v>
      </c>
      <c r="W245">
        <v>2.24751704</v>
      </c>
      <c r="X245">
        <v>3.4661237800000002</v>
      </c>
    </row>
    <row r="246" spans="1:24" x14ac:dyDescent="0.2">
      <c r="A246">
        <v>2018</v>
      </c>
      <c r="B246">
        <v>7</v>
      </c>
      <c r="C246">
        <v>2</v>
      </c>
      <c r="D246">
        <v>0</v>
      </c>
      <c r="E246">
        <v>0</v>
      </c>
      <c r="F246">
        <v>2</v>
      </c>
      <c r="G246">
        <v>1</v>
      </c>
      <c r="H246">
        <v>-1</v>
      </c>
      <c r="I246">
        <v>50</v>
      </c>
      <c r="J246">
        <v>449.9560697</v>
      </c>
      <c r="K246">
        <v>516.60935610000001</v>
      </c>
      <c r="L246">
        <v>248.6421369</v>
      </c>
      <c r="M246">
        <v>621.18175280000003</v>
      </c>
      <c r="N246">
        <v>2267.541471</v>
      </c>
      <c r="O246">
        <v>944.10345310000002</v>
      </c>
      <c r="P246">
        <v>198.37848009999999</v>
      </c>
      <c r="Q246">
        <v>111.75346140000001</v>
      </c>
      <c r="R246">
        <v>107.3072124</v>
      </c>
      <c r="S246">
        <v>74.910888819999997</v>
      </c>
      <c r="T246">
        <v>19.72410485</v>
      </c>
      <c r="U246">
        <v>5.5064802530000003</v>
      </c>
      <c r="V246">
        <v>2.8538340980000001</v>
      </c>
      <c r="W246">
        <v>0</v>
      </c>
      <c r="X246">
        <v>1.379630275</v>
      </c>
    </row>
    <row r="247" spans="1:24" x14ac:dyDescent="0.2">
      <c r="A247">
        <v>2022</v>
      </c>
      <c r="B247">
        <v>7</v>
      </c>
      <c r="C247">
        <v>2</v>
      </c>
      <c r="D247">
        <v>0</v>
      </c>
      <c r="E247">
        <v>0</v>
      </c>
      <c r="F247">
        <v>2</v>
      </c>
      <c r="G247">
        <v>1</v>
      </c>
      <c r="H247">
        <v>-1</v>
      </c>
      <c r="I247">
        <v>25</v>
      </c>
      <c r="J247">
        <v>142.7915945</v>
      </c>
      <c r="K247">
        <v>235.6691782</v>
      </c>
      <c r="L247">
        <v>1089.5320360000001</v>
      </c>
      <c r="M247">
        <v>5937.9686940000001</v>
      </c>
      <c r="N247">
        <v>1311.2370289999999</v>
      </c>
      <c r="O247">
        <v>275.13329920000001</v>
      </c>
      <c r="P247">
        <v>210.6777137</v>
      </c>
      <c r="Q247">
        <v>216.19945559999999</v>
      </c>
      <c r="R247">
        <v>168.25348740000001</v>
      </c>
      <c r="S247">
        <v>46.333393440000002</v>
      </c>
      <c r="T247">
        <v>16.279157300000001</v>
      </c>
      <c r="U247">
        <v>12.96489729</v>
      </c>
      <c r="V247">
        <v>7.787445613</v>
      </c>
      <c r="W247">
        <v>3.5743906550000002</v>
      </c>
      <c r="X247">
        <v>0</v>
      </c>
    </row>
    <row r="248" spans="1:24" x14ac:dyDescent="0.2">
      <c r="A248" t="s">
        <v>20</v>
      </c>
      <c r="B248" t="s">
        <v>1230</v>
      </c>
      <c r="C248" t="s">
        <v>1231</v>
      </c>
      <c r="D248" t="s">
        <v>104</v>
      </c>
      <c r="E248" t="s">
        <v>319</v>
      </c>
      <c r="F248">
        <v>2</v>
      </c>
    </row>
    <row r="249" spans="1:24" x14ac:dyDescent="0.2">
      <c r="A249">
        <v>1982</v>
      </c>
      <c r="B249">
        <v>7</v>
      </c>
      <c r="C249">
        <v>3</v>
      </c>
      <c r="D249">
        <v>0</v>
      </c>
      <c r="E249">
        <v>0</v>
      </c>
      <c r="F249">
        <v>2</v>
      </c>
      <c r="G249">
        <v>1</v>
      </c>
      <c r="H249">
        <v>-1</v>
      </c>
      <c r="I249">
        <v>105</v>
      </c>
      <c r="J249">
        <v>10938308.449999999</v>
      </c>
      <c r="K249">
        <v>31926800.050000001</v>
      </c>
      <c r="L249">
        <v>35358341.649999999</v>
      </c>
      <c r="M249">
        <v>48077416.579999998</v>
      </c>
      <c r="N249">
        <v>15706090.050000001</v>
      </c>
      <c r="O249">
        <v>2027725.7290000001</v>
      </c>
      <c r="P249">
        <v>1279796.0319999999</v>
      </c>
      <c r="Q249">
        <v>616640.46310000005</v>
      </c>
      <c r="R249">
        <v>377636.42540000001</v>
      </c>
      <c r="S249">
        <v>237143.2567</v>
      </c>
      <c r="T249">
        <v>145328.65210000001</v>
      </c>
      <c r="U249">
        <v>87228.382230000003</v>
      </c>
      <c r="V249">
        <v>31987.46946</v>
      </c>
      <c r="W249">
        <v>13500.922119999999</v>
      </c>
      <c r="X249">
        <v>13806.912259999999</v>
      </c>
    </row>
    <row r="250" spans="1:24" x14ac:dyDescent="0.2">
      <c r="A250">
        <v>1983</v>
      </c>
      <c r="B250">
        <v>7</v>
      </c>
      <c r="C250">
        <v>3</v>
      </c>
      <c r="D250">
        <v>0</v>
      </c>
      <c r="E250">
        <v>0</v>
      </c>
      <c r="F250">
        <v>2</v>
      </c>
      <c r="G250">
        <v>1</v>
      </c>
      <c r="H250">
        <v>-1</v>
      </c>
      <c r="I250">
        <v>126</v>
      </c>
      <c r="J250">
        <v>43542372.310000002</v>
      </c>
      <c r="K250">
        <v>10113297.300000001</v>
      </c>
      <c r="L250">
        <v>29056326.420000002</v>
      </c>
      <c r="M250">
        <v>46652774.200000003</v>
      </c>
      <c r="N250">
        <v>94887721.069999993</v>
      </c>
      <c r="O250">
        <v>27258759.579999998</v>
      </c>
      <c r="P250">
        <v>4572542.5470000003</v>
      </c>
      <c r="Q250">
        <v>2034643.0279999999</v>
      </c>
      <c r="R250">
        <v>933792.71129999997</v>
      </c>
      <c r="S250">
        <v>843440.70869999996</v>
      </c>
      <c r="T250">
        <v>609971.32660000003</v>
      </c>
      <c r="U250">
        <v>217519.83559999999</v>
      </c>
      <c r="V250">
        <v>81745.846210000003</v>
      </c>
      <c r="W250">
        <v>72445.994219999993</v>
      </c>
      <c r="X250">
        <v>34104.648840000002</v>
      </c>
    </row>
    <row r="251" spans="1:24" x14ac:dyDescent="0.2">
      <c r="A251">
        <v>1984</v>
      </c>
      <c r="B251">
        <v>7</v>
      </c>
      <c r="C251">
        <v>3</v>
      </c>
      <c r="D251">
        <v>0</v>
      </c>
      <c r="E251">
        <v>0</v>
      </c>
      <c r="F251">
        <v>2</v>
      </c>
      <c r="G251">
        <v>1</v>
      </c>
      <c r="H251">
        <v>-1</v>
      </c>
      <c r="I251">
        <v>118</v>
      </c>
      <c r="J251">
        <v>4386944.1349999998</v>
      </c>
      <c r="K251">
        <v>4185145.8960000002</v>
      </c>
      <c r="L251">
        <v>7724329.8339999998</v>
      </c>
      <c r="M251">
        <v>21517411</v>
      </c>
      <c r="N251">
        <v>26201977.559999999</v>
      </c>
      <c r="O251">
        <v>59413937.890000001</v>
      </c>
      <c r="P251">
        <v>10404358.07</v>
      </c>
      <c r="Q251">
        <v>2104630.7179999999</v>
      </c>
      <c r="R251">
        <v>910610.40139999997</v>
      </c>
      <c r="S251">
        <v>305941.09220000001</v>
      </c>
      <c r="T251">
        <v>204414.12789999999</v>
      </c>
      <c r="U251">
        <v>76627.106570000004</v>
      </c>
      <c r="V251">
        <v>46356.726040000001</v>
      </c>
      <c r="W251">
        <v>55697.813770000001</v>
      </c>
      <c r="X251">
        <v>28661.534479999998</v>
      </c>
    </row>
    <row r="252" spans="1:24" x14ac:dyDescent="0.2">
      <c r="A252">
        <v>1985</v>
      </c>
      <c r="B252">
        <v>7</v>
      </c>
      <c r="C252">
        <v>3</v>
      </c>
      <c r="D252">
        <v>0</v>
      </c>
      <c r="E252">
        <v>0</v>
      </c>
      <c r="F252">
        <v>2</v>
      </c>
      <c r="G252">
        <v>1</v>
      </c>
      <c r="H252">
        <v>-1</v>
      </c>
      <c r="I252">
        <v>125</v>
      </c>
      <c r="J252">
        <v>46605279.350000001</v>
      </c>
      <c r="K252">
        <v>7445397.0180000002</v>
      </c>
      <c r="L252">
        <v>30475683.059999999</v>
      </c>
      <c r="M252">
        <v>12646623.960000001</v>
      </c>
      <c r="N252">
        <v>45702829.969999999</v>
      </c>
      <c r="O252">
        <v>30335520.699999999</v>
      </c>
      <c r="P252">
        <v>20155052.140000001</v>
      </c>
      <c r="Q252">
        <v>3718874.1359999999</v>
      </c>
      <c r="R252">
        <v>885327.93440000003</v>
      </c>
      <c r="S252">
        <v>743405.68130000005</v>
      </c>
      <c r="T252">
        <v>257486.4062</v>
      </c>
      <c r="U252">
        <v>81165.320170000006</v>
      </c>
      <c r="V252">
        <v>85311.966839999994</v>
      </c>
      <c r="W252">
        <v>7010.9040329999998</v>
      </c>
      <c r="X252">
        <v>6583.4574560000001</v>
      </c>
    </row>
    <row r="253" spans="1:24" x14ac:dyDescent="0.2">
      <c r="A253">
        <v>1986</v>
      </c>
      <c r="B253">
        <v>7</v>
      </c>
      <c r="C253">
        <v>3</v>
      </c>
      <c r="D253">
        <v>0</v>
      </c>
      <c r="E253">
        <v>0</v>
      </c>
      <c r="F253">
        <v>2</v>
      </c>
      <c r="G253">
        <v>1</v>
      </c>
      <c r="H253">
        <v>-1</v>
      </c>
      <c r="I253">
        <v>88</v>
      </c>
      <c r="J253">
        <v>28218719.02</v>
      </c>
      <c r="K253">
        <v>10806468.27</v>
      </c>
      <c r="L253">
        <v>9317629.2229999993</v>
      </c>
      <c r="M253">
        <v>37892316.609999999</v>
      </c>
      <c r="N253">
        <v>18543395.260000002</v>
      </c>
      <c r="O253">
        <v>27977556.66</v>
      </c>
      <c r="P253">
        <v>22563724.57</v>
      </c>
      <c r="Q253">
        <v>18470175.030000001</v>
      </c>
      <c r="R253">
        <v>5342821.1780000003</v>
      </c>
      <c r="S253">
        <v>815508.96160000004</v>
      </c>
      <c r="T253">
        <v>374256.47440000001</v>
      </c>
      <c r="U253">
        <v>162313.31959999999</v>
      </c>
      <c r="V253">
        <v>16197.961230000001</v>
      </c>
      <c r="W253">
        <v>45358.559829999998</v>
      </c>
      <c r="X253">
        <v>16667.785970000001</v>
      </c>
    </row>
    <row r="254" spans="1:24" x14ac:dyDescent="0.2">
      <c r="A254">
        <v>1987</v>
      </c>
      <c r="B254">
        <v>7</v>
      </c>
      <c r="C254">
        <v>3</v>
      </c>
      <c r="D254">
        <v>0</v>
      </c>
      <c r="E254">
        <v>0</v>
      </c>
      <c r="F254">
        <v>2</v>
      </c>
      <c r="G254">
        <v>1</v>
      </c>
      <c r="H254">
        <v>-1</v>
      </c>
      <c r="I254">
        <v>105</v>
      </c>
      <c r="J254">
        <v>4479476.5209999997</v>
      </c>
      <c r="K254">
        <v>6974735.2450000001</v>
      </c>
      <c r="L254">
        <v>12882185.029999999</v>
      </c>
      <c r="M254">
        <v>10223568.310000001</v>
      </c>
      <c r="N254">
        <v>62549075.030000001</v>
      </c>
      <c r="O254">
        <v>15587885.68</v>
      </c>
      <c r="P254">
        <v>13896384.84</v>
      </c>
      <c r="Q254">
        <v>5274869.1390000004</v>
      </c>
      <c r="R254">
        <v>16353637.720000001</v>
      </c>
      <c r="S254">
        <v>2565253.3190000001</v>
      </c>
      <c r="T254">
        <v>787167.12329999998</v>
      </c>
      <c r="U254">
        <v>302341.50290000002</v>
      </c>
      <c r="V254">
        <v>58509.960079999997</v>
      </c>
      <c r="W254">
        <v>29613.569080000001</v>
      </c>
      <c r="X254">
        <v>26475.731400000001</v>
      </c>
    </row>
    <row r="255" spans="1:24" x14ac:dyDescent="0.2">
      <c r="A255">
        <v>1988</v>
      </c>
      <c r="B255">
        <v>7</v>
      </c>
      <c r="C255">
        <v>3</v>
      </c>
      <c r="D255">
        <v>0</v>
      </c>
      <c r="E255">
        <v>0</v>
      </c>
      <c r="F255">
        <v>2</v>
      </c>
      <c r="G255">
        <v>1</v>
      </c>
      <c r="H255">
        <v>-1</v>
      </c>
      <c r="I255">
        <v>76</v>
      </c>
      <c r="J255">
        <v>15094829.93</v>
      </c>
      <c r="K255">
        <v>8208885.0590000004</v>
      </c>
      <c r="L255">
        <v>21360382.789999999</v>
      </c>
      <c r="M255">
        <v>42455231.149999999</v>
      </c>
      <c r="N255">
        <v>20885969.789999999</v>
      </c>
      <c r="O255">
        <v>63991696.869999997</v>
      </c>
      <c r="P255">
        <v>17978334.07</v>
      </c>
      <c r="Q255">
        <v>12970469.140000001</v>
      </c>
      <c r="R255">
        <v>7227451.1780000003</v>
      </c>
      <c r="S255">
        <v>16926031.859999999</v>
      </c>
      <c r="T255">
        <v>1590142.0149999999</v>
      </c>
      <c r="U255">
        <v>924841.25970000005</v>
      </c>
      <c r="V255">
        <v>209090.18919999999</v>
      </c>
      <c r="W255">
        <v>251277.52559999999</v>
      </c>
      <c r="X255">
        <v>147568.89679999999</v>
      </c>
    </row>
    <row r="256" spans="1:24" x14ac:dyDescent="0.2">
      <c r="A256">
        <v>1989</v>
      </c>
      <c r="B256">
        <v>7</v>
      </c>
      <c r="C256">
        <v>3</v>
      </c>
      <c r="D256">
        <v>0</v>
      </c>
      <c r="E256">
        <v>0</v>
      </c>
      <c r="F256">
        <v>2</v>
      </c>
      <c r="G256">
        <v>1</v>
      </c>
      <c r="H256">
        <v>-1</v>
      </c>
      <c r="I256">
        <v>80</v>
      </c>
      <c r="J256">
        <v>10226411.439999999</v>
      </c>
      <c r="K256">
        <v>5043492.3909999998</v>
      </c>
      <c r="L256">
        <v>7225136.0539999995</v>
      </c>
      <c r="M256">
        <v>29183433.149999999</v>
      </c>
      <c r="N256">
        <v>68828510.290000007</v>
      </c>
      <c r="O256">
        <v>13053011.109999999</v>
      </c>
      <c r="P256">
        <v>44939576.200000003</v>
      </c>
      <c r="Q256">
        <v>6313127.2419999996</v>
      </c>
      <c r="R256">
        <v>7247723.4069999997</v>
      </c>
      <c r="S256">
        <v>2721824.4890000001</v>
      </c>
      <c r="T256">
        <v>8569372.2449999992</v>
      </c>
      <c r="U256">
        <v>1465397.199</v>
      </c>
      <c r="V256">
        <v>1296705.1969999999</v>
      </c>
      <c r="W256">
        <v>604008.59409999999</v>
      </c>
      <c r="X256">
        <v>958708.62159999995</v>
      </c>
    </row>
    <row r="257" spans="1:24" x14ac:dyDescent="0.2">
      <c r="A257">
        <v>1990</v>
      </c>
      <c r="B257">
        <v>7</v>
      </c>
      <c r="C257">
        <v>3</v>
      </c>
      <c r="D257">
        <v>0</v>
      </c>
      <c r="E257">
        <v>0</v>
      </c>
      <c r="F257">
        <v>2</v>
      </c>
      <c r="G257">
        <v>1</v>
      </c>
      <c r="H257">
        <v>-1</v>
      </c>
      <c r="I257">
        <v>82</v>
      </c>
      <c r="J257">
        <v>23797056.030000001</v>
      </c>
      <c r="K257">
        <v>3002955.4750000001</v>
      </c>
      <c r="L257">
        <v>1171364.4739999999</v>
      </c>
      <c r="M257">
        <v>11661915.539999999</v>
      </c>
      <c r="N257">
        <v>26655796.530000001</v>
      </c>
      <c r="O257">
        <v>85663789.310000002</v>
      </c>
      <c r="P257">
        <v>15374936.130000001</v>
      </c>
      <c r="Q257">
        <v>34403111.100000001</v>
      </c>
      <c r="R257">
        <v>3250085.1630000002</v>
      </c>
      <c r="S257">
        <v>5589374.5360000003</v>
      </c>
      <c r="T257">
        <v>851971.08499999996</v>
      </c>
      <c r="U257">
        <v>7959423.432</v>
      </c>
      <c r="V257">
        <v>689319.84069999994</v>
      </c>
      <c r="W257">
        <v>507599.64909999998</v>
      </c>
      <c r="X257">
        <v>679726.71409999998</v>
      </c>
    </row>
    <row r="258" spans="1:24" x14ac:dyDescent="0.2">
      <c r="A258">
        <v>1991</v>
      </c>
      <c r="B258">
        <v>7</v>
      </c>
      <c r="C258">
        <v>3</v>
      </c>
      <c r="D258">
        <v>0</v>
      </c>
      <c r="E258">
        <v>0</v>
      </c>
      <c r="F258">
        <v>2</v>
      </c>
      <c r="G258">
        <v>1</v>
      </c>
      <c r="H258">
        <v>-1</v>
      </c>
      <c r="I258">
        <v>71</v>
      </c>
      <c r="J258">
        <v>28826351.32</v>
      </c>
      <c r="K258">
        <v>8112504.5750000002</v>
      </c>
      <c r="L258">
        <v>3563174.8930000002</v>
      </c>
      <c r="M258">
        <v>1392326.2509999999</v>
      </c>
      <c r="N258">
        <v>8866365.6239999998</v>
      </c>
      <c r="O258">
        <v>8018823.7929999996</v>
      </c>
      <c r="P258">
        <v>24186723.640000001</v>
      </c>
      <c r="Q258">
        <v>8650870.6970000006</v>
      </c>
      <c r="R258">
        <v>17491173.23</v>
      </c>
      <c r="S258">
        <v>4369077.1909999996</v>
      </c>
      <c r="T258">
        <v>5871208.182</v>
      </c>
      <c r="U258">
        <v>1194768.9779999999</v>
      </c>
      <c r="V258">
        <v>3496592.0490000001</v>
      </c>
      <c r="W258">
        <v>518151.32030000002</v>
      </c>
      <c r="X258">
        <v>594591.78489999997</v>
      </c>
    </row>
    <row r="259" spans="1:24" x14ac:dyDescent="0.2">
      <c r="A259">
        <v>1992</v>
      </c>
      <c r="B259">
        <v>7</v>
      </c>
      <c r="C259">
        <v>3</v>
      </c>
      <c r="D259">
        <v>0</v>
      </c>
      <c r="E259">
        <v>0</v>
      </c>
      <c r="F259">
        <v>2</v>
      </c>
      <c r="G259">
        <v>1</v>
      </c>
      <c r="H259">
        <v>-1</v>
      </c>
      <c r="I259">
        <v>82</v>
      </c>
      <c r="J259">
        <v>15201406.949999999</v>
      </c>
      <c r="K259">
        <v>5157356.3430000003</v>
      </c>
      <c r="L259">
        <v>35408016.119999997</v>
      </c>
      <c r="M259">
        <v>4705625.8480000002</v>
      </c>
      <c r="N259">
        <v>6168529.3080000002</v>
      </c>
      <c r="O259">
        <v>9980429.8849999998</v>
      </c>
      <c r="P259">
        <v>7952061.2410000004</v>
      </c>
      <c r="Q259">
        <v>10616110.890000001</v>
      </c>
      <c r="R259">
        <v>4467886.9800000004</v>
      </c>
      <c r="S259">
        <v>8127104.733</v>
      </c>
      <c r="T259">
        <v>2777594.764</v>
      </c>
      <c r="U259">
        <v>3524445.0469999998</v>
      </c>
      <c r="V259">
        <v>1506891.71</v>
      </c>
      <c r="W259">
        <v>1186358.4890000001</v>
      </c>
      <c r="X259">
        <v>949767.08010000002</v>
      </c>
    </row>
    <row r="260" spans="1:24" x14ac:dyDescent="0.2">
      <c r="A260">
        <v>1993</v>
      </c>
      <c r="B260">
        <v>7</v>
      </c>
      <c r="C260">
        <v>3</v>
      </c>
      <c r="D260">
        <v>0</v>
      </c>
      <c r="E260">
        <v>0</v>
      </c>
      <c r="F260">
        <v>2</v>
      </c>
      <c r="G260">
        <v>1</v>
      </c>
      <c r="H260">
        <v>-1</v>
      </c>
      <c r="I260">
        <v>90</v>
      </c>
      <c r="J260">
        <v>25302801.73</v>
      </c>
      <c r="K260">
        <v>4259579.7130000005</v>
      </c>
      <c r="L260">
        <v>11626775.060000001</v>
      </c>
      <c r="M260">
        <v>49990769.049999997</v>
      </c>
      <c r="N260">
        <v>11126736.48</v>
      </c>
      <c r="O260">
        <v>8361708.7470000004</v>
      </c>
      <c r="P260">
        <v>4258792.63</v>
      </c>
      <c r="Q260">
        <v>5692050.5060000001</v>
      </c>
      <c r="R260">
        <v>7176133.9819999998</v>
      </c>
      <c r="S260">
        <v>4347262.91</v>
      </c>
      <c r="T260">
        <v>3722297.2250000001</v>
      </c>
      <c r="U260">
        <v>2660373.4909999999</v>
      </c>
      <c r="V260">
        <v>2078784.558</v>
      </c>
      <c r="W260">
        <v>1130050.0149999999</v>
      </c>
      <c r="X260">
        <v>1365657.1270000001</v>
      </c>
    </row>
    <row r="261" spans="1:24" x14ac:dyDescent="0.2">
      <c r="A261">
        <v>1994</v>
      </c>
      <c r="B261">
        <v>7</v>
      </c>
      <c r="C261">
        <v>3</v>
      </c>
      <c r="D261">
        <v>0</v>
      </c>
      <c r="E261">
        <v>0</v>
      </c>
      <c r="F261">
        <v>2</v>
      </c>
      <c r="G261">
        <v>1</v>
      </c>
      <c r="H261">
        <v>-1</v>
      </c>
      <c r="I261">
        <v>74</v>
      </c>
      <c r="J261">
        <v>14644359.65</v>
      </c>
      <c r="K261">
        <v>5637764.0580000002</v>
      </c>
      <c r="L261">
        <v>4915278.7819999997</v>
      </c>
      <c r="M261">
        <v>18634688.629999999</v>
      </c>
      <c r="N261">
        <v>52776405.649999999</v>
      </c>
      <c r="O261">
        <v>8674777.1720000003</v>
      </c>
      <c r="P261">
        <v>2163727.1719999998</v>
      </c>
      <c r="Q261">
        <v>1788277.175</v>
      </c>
      <c r="R261">
        <v>2004074.064</v>
      </c>
      <c r="S261">
        <v>3681591.58</v>
      </c>
      <c r="T261">
        <v>2253886.1170000001</v>
      </c>
      <c r="U261">
        <v>3119726.8450000002</v>
      </c>
      <c r="V261">
        <v>1173622.8600000001</v>
      </c>
      <c r="W261">
        <v>1140381.4709999999</v>
      </c>
      <c r="X261">
        <v>1923196.878</v>
      </c>
    </row>
    <row r="262" spans="1:24" x14ac:dyDescent="0.2">
      <c r="A262">
        <v>1995</v>
      </c>
      <c r="B262">
        <v>7</v>
      </c>
      <c r="C262">
        <v>3</v>
      </c>
      <c r="D262">
        <v>0</v>
      </c>
      <c r="E262">
        <v>0</v>
      </c>
      <c r="F262">
        <v>2</v>
      </c>
      <c r="G262">
        <v>1</v>
      </c>
      <c r="H262">
        <v>-1</v>
      </c>
      <c r="I262">
        <v>75</v>
      </c>
      <c r="J262">
        <v>15451542.65</v>
      </c>
      <c r="K262">
        <v>1914308.514</v>
      </c>
      <c r="L262">
        <v>5126518.5379999997</v>
      </c>
      <c r="M262">
        <v>22859136.649999999</v>
      </c>
      <c r="N262">
        <v>27784240.129999999</v>
      </c>
      <c r="O262">
        <v>47506292.829999998</v>
      </c>
      <c r="P262">
        <v>17696159.989999998</v>
      </c>
      <c r="Q262">
        <v>4040056.6690000002</v>
      </c>
      <c r="R262">
        <v>2363248.6549999998</v>
      </c>
      <c r="S262">
        <v>1522112.939</v>
      </c>
      <c r="T262">
        <v>2775353.4730000002</v>
      </c>
      <c r="U262">
        <v>1101811.291</v>
      </c>
      <c r="V262">
        <v>2018716.754</v>
      </c>
      <c r="W262">
        <v>810317.81830000004</v>
      </c>
      <c r="X262">
        <v>1301586.064</v>
      </c>
    </row>
    <row r="263" spans="1:24" x14ac:dyDescent="0.2">
      <c r="A263">
        <v>1996</v>
      </c>
      <c r="B263">
        <v>7</v>
      </c>
      <c r="C263">
        <v>3</v>
      </c>
      <c r="D263">
        <v>0</v>
      </c>
      <c r="E263">
        <v>0</v>
      </c>
      <c r="F263">
        <v>2</v>
      </c>
      <c r="G263">
        <v>1</v>
      </c>
      <c r="H263">
        <v>-1</v>
      </c>
      <c r="I263">
        <v>90</v>
      </c>
      <c r="J263">
        <v>18239189.960000001</v>
      </c>
      <c r="K263">
        <v>4272679.2869999995</v>
      </c>
      <c r="L263">
        <v>1955490.0789999999</v>
      </c>
      <c r="M263">
        <v>4244295.7450000001</v>
      </c>
      <c r="N263">
        <v>11510227.470000001</v>
      </c>
      <c r="O263">
        <v>14664348.66</v>
      </c>
      <c r="P263">
        <v>12672835.560000001</v>
      </c>
      <c r="Q263">
        <v>4242740.5140000004</v>
      </c>
      <c r="R263">
        <v>1061038.5049999999</v>
      </c>
      <c r="S263">
        <v>1151440.4129999999</v>
      </c>
      <c r="T263">
        <v>772615.76229999994</v>
      </c>
      <c r="U263">
        <v>1484572.2139999999</v>
      </c>
      <c r="V263">
        <v>488633.82209999999</v>
      </c>
      <c r="W263">
        <v>863231.4987</v>
      </c>
      <c r="X263">
        <v>1258738.615</v>
      </c>
    </row>
    <row r="264" spans="1:24" x14ac:dyDescent="0.2">
      <c r="A264">
        <v>1997</v>
      </c>
      <c r="B264">
        <v>7</v>
      </c>
      <c r="C264">
        <v>3</v>
      </c>
      <c r="D264">
        <v>0</v>
      </c>
      <c r="E264">
        <v>0</v>
      </c>
      <c r="F264">
        <v>2</v>
      </c>
      <c r="G264">
        <v>1</v>
      </c>
      <c r="H264">
        <v>-1</v>
      </c>
      <c r="I264">
        <v>78</v>
      </c>
      <c r="J264">
        <v>22540435.66</v>
      </c>
      <c r="K264">
        <v>3707099.5469999998</v>
      </c>
      <c r="L264">
        <v>1852390.257</v>
      </c>
      <c r="M264">
        <v>2565812.6129999999</v>
      </c>
      <c r="N264">
        <v>27973520.879999999</v>
      </c>
      <c r="O264">
        <v>15416726.68</v>
      </c>
      <c r="P264">
        <v>9536058.3870000001</v>
      </c>
      <c r="Q264">
        <v>11420958.859999999</v>
      </c>
      <c r="R264">
        <v>1910793.135</v>
      </c>
      <c r="S264">
        <v>987669.06460000004</v>
      </c>
      <c r="T264">
        <v>704923.67009999999</v>
      </c>
      <c r="U264">
        <v>756117.81270000001</v>
      </c>
      <c r="V264">
        <v>1275395.3489999999</v>
      </c>
      <c r="W264">
        <v>401653.95699999999</v>
      </c>
      <c r="X264">
        <v>1514333.291</v>
      </c>
    </row>
    <row r="265" spans="1:24" x14ac:dyDescent="0.2">
      <c r="A265">
        <v>1998</v>
      </c>
      <c r="B265">
        <v>7</v>
      </c>
      <c r="C265">
        <v>3</v>
      </c>
      <c r="D265">
        <v>0</v>
      </c>
      <c r="E265">
        <v>0</v>
      </c>
      <c r="F265">
        <v>2</v>
      </c>
      <c r="G265">
        <v>1</v>
      </c>
      <c r="H265">
        <v>-1</v>
      </c>
      <c r="I265">
        <v>82</v>
      </c>
      <c r="J265">
        <v>8917368.4360000007</v>
      </c>
      <c r="K265">
        <v>6971464.1950000003</v>
      </c>
      <c r="L265">
        <v>3966964.7960000001</v>
      </c>
      <c r="M265">
        <v>2620358.4240000001</v>
      </c>
      <c r="N265">
        <v>4973133.42</v>
      </c>
      <c r="O265">
        <v>27282752.52</v>
      </c>
      <c r="P265">
        <v>7304033.7450000001</v>
      </c>
      <c r="Q265">
        <v>4597391.8499999996</v>
      </c>
      <c r="R265">
        <v>3533750.1690000002</v>
      </c>
      <c r="S265">
        <v>900604.58539999998</v>
      </c>
      <c r="T265">
        <v>409985.65399999998</v>
      </c>
      <c r="U265">
        <v>140409.4111</v>
      </c>
      <c r="V265">
        <v>310624.73149999999</v>
      </c>
      <c r="W265">
        <v>332203.38390000002</v>
      </c>
      <c r="X265">
        <v>818880.45680000004</v>
      </c>
    </row>
    <row r="266" spans="1:24" x14ac:dyDescent="0.2">
      <c r="A266">
        <v>1999</v>
      </c>
      <c r="B266">
        <v>7</v>
      </c>
      <c r="C266">
        <v>3</v>
      </c>
      <c r="D266">
        <v>0</v>
      </c>
      <c r="E266">
        <v>0</v>
      </c>
      <c r="F266">
        <v>2</v>
      </c>
      <c r="G266">
        <v>1</v>
      </c>
      <c r="H266">
        <v>-1</v>
      </c>
      <c r="I266">
        <v>90</v>
      </c>
      <c r="J266">
        <v>10078917.9</v>
      </c>
      <c r="K266">
        <v>9582515</v>
      </c>
      <c r="L266">
        <v>10623326.050000001</v>
      </c>
      <c r="M266">
        <v>15287374.550000001</v>
      </c>
      <c r="N266">
        <v>8820340.8019999992</v>
      </c>
      <c r="O266">
        <v>14514730.470000001</v>
      </c>
      <c r="P266">
        <v>33457939.960000001</v>
      </c>
      <c r="Q266">
        <v>8127570.1150000002</v>
      </c>
      <c r="R266">
        <v>3788632.6719999998</v>
      </c>
      <c r="S266">
        <v>3489738.4720000001</v>
      </c>
      <c r="T266">
        <v>1290807.156</v>
      </c>
      <c r="U266">
        <v>544497.07869999995</v>
      </c>
      <c r="V266">
        <v>214605.09729999999</v>
      </c>
      <c r="W266">
        <v>312638.50679999997</v>
      </c>
      <c r="X266">
        <v>1142860.8959999999</v>
      </c>
    </row>
    <row r="267" spans="1:24" x14ac:dyDescent="0.2">
      <c r="A267">
        <v>2000</v>
      </c>
      <c r="B267">
        <v>7</v>
      </c>
      <c r="C267">
        <v>3</v>
      </c>
      <c r="D267">
        <v>0</v>
      </c>
      <c r="E267">
        <v>0</v>
      </c>
      <c r="F267">
        <v>2</v>
      </c>
      <c r="G267">
        <v>1</v>
      </c>
      <c r="H267">
        <v>-1</v>
      </c>
      <c r="I267">
        <v>101</v>
      </c>
      <c r="J267">
        <v>10052605.720000001</v>
      </c>
      <c r="K267">
        <v>3758003.2659999998</v>
      </c>
      <c r="L267">
        <v>6567564.892</v>
      </c>
      <c r="M267">
        <v>19397695.510000002</v>
      </c>
      <c r="N267">
        <v>20039028.350000001</v>
      </c>
      <c r="O267">
        <v>10990005.27</v>
      </c>
      <c r="P267">
        <v>9637830.5690000001</v>
      </c>
      <c r="Q267">
        <v>30411457.420000002</v>
      </c>
      <c r="R267">
        <v>11654355.67</v>
      </c>
      <c r="S267">
        <v>6044019.3949999996</v>
      </c>
      <c r="T267">
        <v>2545932.3820000002</v>
      </c>
      <c r="U267">
        <v>1625492.3970000001</v>
      </c>
      <c r="V267">
        <v>500968.84700000001</v>
      </c>
      <c r="W267">
        <v>226408.68340000001</v>
      </c>
      <c r="X267">
        <v>997897.59510000004</v>
      </c>
    </row>
    <row r="268" spans="1:24" x14ac:dyDescent="0.2">
      <c r="A268">
        <v>2001</v>
      </c>
      <c r="B268">
        <v>7</v>
      </c>
      <c r="C268">
        <v>3</v>
      </c>
      <c r="D268">
        <v>0</v>
      </c>
      <c r="E268">
        <v>0</v>
      </c>
      <c r="F268">
        <v>2</v>
      </c>
      <c r="G268">
        <v>1</v>
      </c>
      <c r="H268">
        <v>-1</v>
      </c>
      <c r="I268">
        <v>107</v>
      </c>
      <c r="J268">
        <v>19279475.140000001</v>
      </c>
      <c r="K268">
        <v>12357856.199999999</v>
      </c>
      <c r="L268">
        <v>7279771.7039999999</v>
      </c>
      <c r="M268">
        <v>6910211.2620000001</v>
      </c>
      <c r="N268">
        <v>16561234.35</v>
      </c>
      <c r="O268">
        <v>16851757.5</v>
      </c>
      <c r="P268">
        <v>7150428.5559999999</v>
      </c>
      <c r="Q268">
        <v>3481964.352</v>
      </c>
      <c r="R268">
        <v>10185735.470000001</v>
      </c>
      <c r="S268">
        <v>7198874.3200000003</v>
      </c>
      <c r="T268">
        <v>2749033.7779999999</v>
      </c>
      <c r="U268">
        <v>2131484.1609999998</v>
      </c>
      <c r="V268">
        <v>814736.58479999995</v>
      </c>
      <c r="W268">
        <v>295158.11680000002</v>
      </c>
      <c r="X268">
        <v>818730.05989999999</v>
      </c>
    </row>
    <row r="269" spans="1:24" x14ac:dyDescent="0.2">
      <c r="A269">
        <v>2002</v>
      </c>
      <c r="B269">
        <v>7</v>
      </c>
      <c r="C269">
        <v>3</v>
      </c>
      <c r="D269">
        <v>0</v>
      </c>
      <c r="E269">
        <v>0</v>
      </c>
      <c r="F269">
        <v>2</v>
      </c>
      <c r="G269">
        <v>1</v>
      </c>
      <c r="H269">
        <v>-1</v>
      </c>
      <c r="I269">
        <v>110</v>
      </c>
      <c r="J269">
        <v>12739833.32</v>
      </c>
      <c r="K269">
        <v>4153071.2080000001</v>
      </c>
      <c r="L269">
        <v>8197006.8459999999</v>
      </c>
      <c r="M269">
        <v>11903261.35</v>
      </c>
      <c r="N269">
        <v>13482430.35</v>
      </c>
      <c r="O269">
        <v>18160165.57</v>
      </c>
      <c r="P269">
        <v>9334902.2640000004</v>
      </c>
      <c r="Q269">
        <v>4596847.3969999999</v>
      </c>
      <c r="R269">
        <v>6098333.2589999996</v>
      </c>
      <c r="S269">
        <v>11419781.970000001</v>
      </c>
      <c r="T269">
        <v>5605018.1390000004</v>
      </c>
      <c r="U269">
        <v>2585238.773</v>
      </c>
      <c r="V269">
        <v>1505958.946</v>
      </c>
      <c r="W269">
        <v>470098.56679999997</v>
      </c>
      <c r="X269">
        <v>545632.32909999997</v>
      </c>
    </row>
    <row r="270" spans="1:24" x14ac:dyDescent="0.2">
      <c r="A270">
        <v>2003</v>
      </c>
      <c r="B270">
        <v>7</v>
      </c>
      <c r="C270">
        <v>3</v>
      </c>
      <c r="D270">
        <v>0</v>
      </c>
      <c r="E270">
        <v>0</v>
      </c>
      <c r="F270">
        <v>2</v>
      </c>
      <c r="G270">
        <v>1</v>
      </c>
      <c r="H270">
        <v>-1</v>
      </c>
      <c r="I270">
        <v>107</v>
      </c>
      <c r="J270">
        <v>5624121.2999999998</v>
      </c>
      <c r="K270">
        <v>1612097.6780000001</v>
      </c>
      <c r="L270">
        <v>10476190.49</v>
      </c>
      <c r="M270">
        <v>18054023.59</v>
      </c>
      <c r="N270">
        <v>22744915.469999999</v>
      </c>
      <c r="O270">
        <v>19554044.620000001</v>
      </c>
      <c r="P270">
        <v>24322619.98</v>
      </c>
      <c r="Q270">
        <v>12107253.77</v>
      </c>
      <c r="R270">
        <v>4987815.5719999997</v>
      </c>
      <c r="S270">
        <v>6369865.5630000001</v>
      </c>
      <c r="T270">
        <v>12397205.890000001</v>
      </c>
      <c r="U270">
        <v>5526028.8329999996</v>
      </c>
      <c r="V270">
        <v>2266807.02</v>
      </c>
      <c r="W270">
        <v>910830.39540000004</v>
      </c>
      <c r="X270">
        <v>984466.36679999996</v>
      </c>
    </row>
    <row r="271" spans="1:24" x14ac:dyDescent="0.2">
      <c r="A271">
        <v>2004</v>
      </c>
      <c r="B271">
        <v>7</v>
      </c>
      <c r="C271">
        <v>3</v>
      </c>
      <c r="D271">
        <v>0</v>
      </c>
      <c r="E271">
        <v>0</v>
      </c>
      <c r="F271">
        <v>2</v>
      </c>
      <c r="G271">
        <v>1</v>
      </c>
      <c r="H271">
        <v>-1</v>
      </c>
      <c r="I271">
        <v>108</v>
      </c>
      <c r="J271">
        <v>4149174.6209999998</v>
      </c>
      <c r="K271">
        <v>2743086.07</v>
      </c>
      <c r="L271">
        <v>2025724.656</v>
      </c>
      <c r="M271">
        <v>16863155.52</v>
      </c>
      <c r="N271">
        <v>16876533.690000001</v>
      </c>
      <c r="O271">
        <v>12322169.73</v>
      </c>
      <c r="P271">
        <v>6889282.2029999997</v>
      </c>
      <c r="Q271">
        <v>7305187.1430000002</v>
      </c>
      <c r="R271">
        <v>3615309.3820000002</v>
      </c>
      <c r="S271">
        <v>2260762.7340000002</v>
      </c>
      <c r="T271">
        <v>2262986.7570000002</v>
      </c>
      <c r="U271">
        <v>4125076.8820000002</v>
      </c>
      <c r="V271">
        <v>1808582.3419999999</v>
      </c>
      <c r="W271">
        <v>458060.29830000002</v>
      </c>
      <c r="X271">
        <v>383137.70919999998</v>
      </c>
    </row>
    <row r="272" spans="1:24" x14ac:dyDescent="0.2">
      <c r="A272">
        <v>2005</v>
      </c>
      <c r="B272">
        <v>7</v>
      </c>
      <c r="C272">
        <v>3</v>
      </c>
      <c r="D272">
        <v>0</v>
      </c>
      <c r="E272">
        <v>0</v>
      </c>
      <c r="F272">
        <v>2</v>
      </c>
      <c r="G272">
        <v>1</v>
      </c>
      <c r="H272">
        <v>-1</v>
      </c>
      <c r="I272">
        <v>109</v>
      </c>
      <c r="J272">
        <v>3992691.24</v>
      </c>
      <c r="K272">
        <v>1463787.4650000001</v>
      </c>
      <c r="L272">
        <v>2421613.6179999998</v>
      </c>
      <c r="M272">
        <v>11892534.41</v>
      </c>
      <c r="N272">
        <v>34301691.119999997</v>
      </c>
      <c r="O272">
        <v>21957493.920000002</v>
      </c>
      <c r="P272">
        <v>11028948.699999999</v>
      </c>
      <c r="Q272">
        <v>5032122.4529999997</v>
      </c>
      <c r="R272">
        <v>3825771.2779999999</v>
      </c>
      <c r="S272">
        <v>2781793.0449999999</v>
      </c>
      <c r="T272">
        <v>773073.41390000004</v>
      </c>
      <c r="U272">
        <v>1600679.419</v>
      </c>
      <c r="V272">
        <v>2651100.0440000002</v>
      </c>
      <c r="W272">
        <v>1072131.5290000001</v>
      </c>
      <c r="X272">
        <v>1212862.926</v>
      </c>
    </row>
    <row r="273" spans="1:24" x14ac:dyDescent="0.2">
      <c r="A273">
        <v>2006</v>
      </c>
      <c r="B273">
        <v>7</v>
      </c>
      <c r="C273">
        <v>3</v>
      </c>
      <c r="D273">
        <v>0</v>
      </c>
      <c r="E273">
        <v>0</v>
      </c>
      <c r="F273">
        <v>2</v>
      </c>
      <c r="G273">
        <v>1</v>
      </c>
      <c r="H273">
        <v>-1</v>
      </c>
      <c r="I273">
        <v>102</v>
      </c>
      <c r="J273">
        <v>8095563.4210000001</v>
      </c>
      <c r="K273">
        <v>866688.72620000003</v>
      </c>
      <c r="L273">
        <v>1289494.591</v>
      </c>
      <c r="M273">
        <v>5305666.18</v>
      </c>
      <c r="N273">
        <v>14285317.939999999</v>
      </c>
      <c r="O273">
        <v>17277833.030000001</v>
      </c>
      <c r="P273">
        <v>10269974.460000001</v>
      </c>
      <c r="Q273">
        <v>4634176.1040000003</v>
      </c>
      <c r="R273">
        <v>2550166.247</v>
      </c>
      <c r="S273">
        <v>2124702.2749999999</v>
      </c>
      <c r="T273">
        <v>1012695.357</v>
      </c>
      <c r="U273">
        <v>627701.19799999997</v>
      </c>
      <c r="V273">
        <v>898895.41870000004</v>
      </c>
      <c r="W273">
        <v>1203910.7790000001</v>
      </c>
      <c r="X273">
        <v>1234705.7520000001</v>
      </c>
    </row>
    <row r="274" spans="1:24" x14ac:dyDescent="0.2">
      <c r="A274">
        <v>2007</v>
      </c>
      <c r="B274">
        <v>7</v>
      </c>
      <c r="C274">
        <v>3</v>
      </c>
      <c r="D274">
        <v>0</v>
      </c>
      <c r="E274">
        <v>0</v>
      </c>
      <c r="F274">
        <v>2</v>
      </c>
      <c r="G274">
        <v>1</v>
      </c>
      <c r="H274">
        <v>-1</v>
      </c>
      <c r="I274">
        <v>97</v>
      </c>
      <c r="J274">
        <v>24647433.059999999</v>
      </c>
      <c r="K274">
        <v>649122.36109999998</v>
      </c>
      <c r="L274">
        <v>2264637.1669999999</v>
      </c>
      <c r="M274">
        <v>7169468.0810000002</v>
      </c>
      <c r="N274">
        <v>23065394.199999999</v>
      </c>
      <c r="O274">
        <v>26701298.989999998</v>
      </c>
      <c r="P274">
        <v>17477050.350000001</v>
      </c>
      <c r="Q274">
        <v>12252217.66</v>
      </c>
      <c r="R274">
        <v>4797242.8210000005</v>
      </c>
      <c r="S274">
        <v>2089284.723</v>
      </c>
      <c r="T274">
        <v>1961336.2279999999</v>
      </c>
      <c r="U274">
        <v>1665150.7</v>
      </c>
      <c r="V274">
        <v>767432.36930000002</v>
      </c>
      <c r="W274">
        <v>943384.89399999997</v>
      </c>
      <c r="X274">
        <v>1978619.004</v>
      </c>
    </row>
    <row r="275" spans="1:24" x14ac:dyDescent="0.2">
      <c r="A275">
        <v>2008</v>
      </c>
      <c r="B275">
        <v>7</v>
      </c>
      <c r="C275">
        <v>3</v>
      </c>
      <c r="D275">
        <v>0</v>
      </c>
      <c r="E275">
        <v>0</v>
      </c>
      <c r="F275">
        <v>2</v>
      </c>
      <c r="G275">
        <v>1</v>
      </c>
      <c r="H275">
        <v>-1</v>
      </c>
      <c r="I275">
        <v>82</v>
      </c>
      <c r="J275">
        <v>4812064.4330000002</v>
      </c>
      <c r="K275">
        <v>1351652.3</v>
      </c>
      <c r="L275">
        <v>1484724.97</v>
      </c>
      <c r="M275">
        <v>2867252.5819999999</v>
      </c>
      <c r="N275">
        <v>9047382.4149999991</v>
      </c>
      <c r="O275">
        <v>19589942.579999998</v>
      </c>
      <c r="P275">
        <v>14114051.34</v>
      </c>
      <c r="Q275">
        <v>8703087.1940000001</v>
      </c>
      <c r="R275">
        <v>5091918.4440000001</v>
      </c>
      <c r="S275">
        <v>1813307.4650000001</v>
      </c>
      <c r="T275">
        <v>1490284.8929999999</v>
      </c>
      <c r="U275">
        <v>1118733.054</v>
      </c>
      <c r="V275">
        <v>491665.46370000002</v>
      </c>
      <c r="W275">
        <v>264954.24699999997</v>
      </c>
      <c r="X275">
        <v>1759014.602</v>
      </c>
    </row>
    <row r="276" spans="1:24" x14ac:dyDescent="0.2">
      <c r="A276">
        <v>2009</v>
      </c>
      <c r="B276">
        <v>7</v>
      </c>
      <c r="C276">
        <v>3</v>
      </c>
      <c r="D276">
        <v>0</v>
      </c>
      <c r="E276">
        <v>0</v>
      </c>
      <c r="F276">
        <v>2</v>
      </c>
      <c r="G276">
        <v>1</v>
      </c>
      <c r="H276">
        <v>-1</v>
      </c>
      <c r="I276">
        <v>87</v>
      </c>
      <c r="J276">
        <v>7908539.1689999998</v>
      </c>
      <c r="K276">
        <v>2096984.429</v>
      </c>
      <c r="L276">
        <v>4482158.909</v>
      </c>
      <c r="M276">
        <v>5223773.3959999997</v>
      </c>
      <c r="N276">
        <v>3515457.7719999999</v>
      </c>
      <c r="O276">
        <v>4999069.7680000002</v>
      </c>
      <c r="P276">
        <v>6635937.6600000001</v>
      </c>
      <c r="Q276">
        <v>5058830.1349999998</v>
      </c>
      <c r="R276">
        <v>3616028.74</v>
      </c>
      <c r="S276">
        <v>1693171.166</v>
      </c>
      <c r="T276">
        <v>1087019.4410000001</v>
      </c>
      <c r="U276">
        <v>356190.62849999999</v>
      </c>
      <c r="V276">
        <v>360630.1667</v>
      </c>
      <c r="W276">
        <v>180711.67379999999</v>
      </c>
      <c r="X276">
        <v>820683.92460000003</v>
      </c>
    </row>
    <row r="277" spans="1:24" x14ac:dyDescent="0.2">
      <c r="A277">
        <v>2010</v>
      </c>
      <c r="B277">
        <v>7</v>
      </c>
      <c r="C277">
        <v>3</v>
      </c>
      <c r="D277">
        <v>0</v>
      </c>
      <c r="E277">
        <v>0</v>
      </c>
      <c r="F277">
        <v>2</v>
      </c>
      <c r="G277">
        <v>1</v>
      </c>
      <c r="H277">
        <v>-1</v>
      </c>
      <c r="I277">
        <v>90</v>
      </c>
      <c r="J277">
        <v>4950804.6229999997</v>
      </c>
      <c r="K277">
        <v>1284717.6569999999</v>
      </c>
      <c r="L277">
        <v>3122258.2969999998</v>
      </c>
      <c r="M277">
        <v>44149977.270000003</v>
      </c>
      <c r="N277">
        <v>19683491.739999998</v>
      </c>
      <c r="O277">
        <v>5617869.1529999999</v>
      </c>
      <c r="P277">
        <v>4113232.568</v>
      </c>
      <c r="Q277">
        <v>4082930.389</v>
      </c>
      <c r="R277">
        <v>4063161.9559999998</v>
      </c>
      <c r="S277">
        <v>2757029.0630000001</v>
      </c>
      <c r="T277">
        <v>2339013.415</v>
      </c>
      <c r="U277">
        <v>844653.99199999997</v>
      </c>
      <c r="V277">
        <v>503938.15889999998</v>
      </c>
      <c r="W277">
        <v>299398.00719999999</v>
      </c>
      <c r="X277">
        <v>708097.77910000004</v>
      </c>
    </row>
    <row r="278" spans="1:24" x14ac:dyDescent="0.2">
      <c r="A278">
        <v>2011</v>
      </c>
      <c r="B278">
        <v>7</v>
      </c>
      <c r="C278">
        <v>3</v>
      </c>
      <c r="D278">
        <v>0</v>
      </c>
      <c r="E278">
        <v>0</v>
      </c>
      <c r="F278">
        <v>2</v>
      </c>
      <c r="G278">
        <v>1</v>
      </c>
      <c r="H278">
        <v>-1</v>
      </c>
      <c r="I278">
        <v>113</v>
      </c>
      <c r="J278">
        <v>12926372.93</v>
      </c>
      <c r="K278">
        <v>1349908.118</v>
      </c>
      <c r="L278">
        <v>2915708.81</v>
      </c>
      <c r="M278">
        <v>4342058.1770000001</v>
      </c>
      <c r="N278">
        <v>22718082.690000001</v>
      </c>
      <c r="O278">
        <v>11117162.439999999</v>
      </c>
      <c r="P278">
        <v>3111113.7820000001</v>
      </c>
      <c r="Q278">
        <v>1700605.8219999999</v>
      </c>
      <c r="R278">
        <v>2576298.4249999998</v>
      </c>
      <c r="S278">
        <v>2535383.9029999999</v>
      </c>
      <c r="T278">
        <v>2146337.6749999998</v>
      </c>
      <c r="U278">
        <v>1639011.88</v>
      </c>
      <c r="V278">
        <v>707660.29709999997</v>
      </c>
      <c r="W278">
        <v>334135.79399999999</v>
      </c>
      <c r="X278">
        <v>968332.00199999998</v>
      </c>
    </row>
    <row r="279" spans="1:24" x14ac:dyDescent="0.2">
      <c r="A279">
        <v>2012</v>
      </c>
      <c r="B279">
        <v>7</v>
      </c>
      <c r="C279">
        <v>3</v>
      </c>
      <c r="D279">
        <v>0</v>
      </c>
      <c r="E279">
        <v>0</v>
      </c>
      <c r="F279">
        <v>2</v>
      </c>
      <c r="G279">
        <v>1</v>
      </c>
      <c r="H279">
        <v>-1</v>
      </c>
      <c r="I279">
        <v>116</v>
      </c>
      <c r="J279">
        <v>11762361.289999999</v>
      </c>
      <c r="K279">
        <v>2212711.7050000001</v>
      </c>
      <c r="L279">
        <v>4484050.4610000001</v>
      </c>
      <c r="M279">
        <v>38136430.850000001</v>
      </c>
      <c r="N279">
        <v>11385119.630000001</v>
      </c>
      <c r="O279">
        <v>16801550.739999998</v>
      </c>
      <c r="P279">
        <v>5025828.0870000003</v>
      </c>
      <c r="Q279">
        <v>1815585.7879999999</v>
      </c>
      <c r="R279">
        <v>1191417.085</v>
      </c>
      <c r="S279">
        <v>1600300.3319999999</v>
      </c>
      <c r="T279">
        <v>1282196.5959999999</v>
      </c>
      <c r="U279">
        <v>1111957.4609999999</v>
      </c>
      <c r="V279">
        <v>947963.55209999997</v>
      </c>
      <c r="W279">
        <v>336909.36320000002</v>
      </c>
      <c r="X279">
        <v>643044.76439999999</v>
      </c>
    </row>
    <row r="280" spans="1:24" x14ac:dyDescent="0.2">
      <c r="A280">
        <v>2013</v>
      </c>
      <c r="B280">
        <v>7</v>
      </c>
      <c r="C280">
        <v>3</v>
      </c>
      <c r="D280">
        <v>0</v>
      </c>
      <c r="E280">
        <v>0</v>
      </c>
      <c r="F280">
        <v>2</v>
      </c>
      <c r="G280">
        <v>1</v>
      </c>
      <c r="H280">
        <v>-1</v>
      </c>
      <c r="I280">
        <v>120</v>
      </c>
      <c r="J280">
        <v>12412556.15</v>
      </c>
      <c r="K280">
        <v>1272488.852</v>
      </c>
      <c r="L280">
        <v>2817770.4569999999</v>
      </c>
      <c r="M280">
        <v>13606263.57</v>
      </c>
      <c r="N280">
        <v>69984403.340000004</v>
      </c>
      <c r="O280">
        <v>14632417.85</v>
      </c>
      <c r="P280">
        <v>8147440.4709999999</v>
      </c>
      <c r="Q280">
        <v>2764327.0950000002</v>
      </c>
      <c r="R280">
        <v>923215.5919</v>
      </c>
      <c r="S280">
        <v>812910.76710000006</v>
      </c>
      <c r="T280">
        <v>1063534.243</v>
      </c>
      <c r="U280">
        <v>802476.47939999995</v>
      </c>
      <c r="V280">
        <v>755755.31090000004</v>
      </c>
      <c r="W280">
        <v>429510.07659999997</v>
      </c>
      <c r="X280">
        <v>603966.19420000003</v>
      </c>
    </row>
    <row r="281" spans="1:24" x14ac:dyDescent="0.2">
      <c r="A281">
        <v>2014</v>
      </c>
      <c r="B281">
        <v>7</v>
      </c>
      <c r="C281">
        <v>3</v>
      </c>
      <c r="D281">
        <v>0</v>
      </c>
      <c r="E281">
        <v>0</v>
      </c>
      <c r="F281">
        <v>2</v>
      </c>
      <c r="G281">
        <v>1</v>
      </c>
      <c r="H281">
        <v>-1</v>
      </c>
      <c r="I281">
        <v>137</v>
      </c>
      <c r="J281">
        <v>25190288.449999999</v>
      </c>
      <c r="K281">
        <v>4668483.1210000003</v>
      </c>
      <c r="L281">
        <v>2945654.2510000002</v>
      </c>
      <c r="M281">
        <v>4651456.4450000003</v>
      </c>
      <c r="N281">
        <v>21104789.77</v>
      </c>
      <c r="O281">
        <v>73931191.549999997</v>
      </c>
      <c r="P281">
        <v>37170440.719999999</v>
      </c>
      <c r="Q281">
        <v>8026792.9620000003</v>
      </c>
      <c r="R281">
        <v>4340927.9879999999</v>
      </c>
      <c r="S281">
        <v>1587965.6029999999</v>
      </c>
      <c r="T281">
        <v>616773.57369999995</v>
      </c>
      <c r="U281">
        <v>894785.23529999994</v>
      </c>
      <c r="V281">
        <v>909970.31850000005</v>
      </c>
      <c r="W281">
        <v>453280.28769999999</v>
      </c>
      <c r="X281">
        <v>1354746.048</v>
      </c>
    </row>
    <row r="282" spans="1:24" x14ac:dyDescent="0.2">
      <c r="A282">
        <v>2015</v>
      </c>
      <c r="B282">
        <v>7</v>
      </c>
      <c r="C282">
        <v>3</v>
      </c>
      <c r="D282">
        <v>0</v>
      </c>
      <c r="E282">
        <v>0</v>
      </c>
      <c r="F282">
        <v>2</v>
      </c>
      <c r="G282">
        <v>1</v>
      </c>
      <c r="H282">
        <v>-1</v>
      </c>
      <c r="I282">
        <v>151</v>
      </c>
      <c r="J282">
        <v>14565831.369999999</v>
      </c>
      <c r="K282">
        <v>8853480.2660000008</v>
      </c>
      <c r="L282">
        <v>27034527.75</v>
      </c>
      <c r="M282">
        <v>7786123.023</v>
      </c>
      <c r="N282">
        <v>15866077.16</v>
      </c>
      <c r="O282">
        <v>28417232.859999999</v>
      </c>
      <c r="P282">
        <v>52734566.840000004</v>
      </c>
      <c r="Q282">
        <v>15424491.76</v>
      </c>
      <c r="R282">
        <v>3865207.8829999999</v>
      </c>
      <c r="S282">
        <v>1901996.72</v>
      </c>
      <c r="T282">
        <v>268767.67</v>
      </c>
      <c r="U282">
        <v>258422.87789999999</v>
      </c>
      <c r="V282">
        <v>474116.49489999999</v>
      </c>
      <c r="W282">
        <v>294713.21730000002</v>
      </c>
      <c r="X282">
        <v>680131.72439999995</v>
      </c>
    </row>
    <row r="283" spans="1:24" x14ac:dyDescent="0.2">
      <c r="A283">
        <v>2016</v>
      </c>
      <c r="B283">
        <v>7</v>
      </c>
      <c r="C283">
        <v>3</v>
      </c>
      <c r="D283">
        <v>0</v>
      </c>
      <c r="E283">
        <v>0</v>
      </c>
      <c r="F283">
        <v>2</v>
      </c>
      <c r="G283">
        <v>1</v>
      </c>
      <c r="H283">
        <v>-1</v>
      </c>
      <c r="I283">
        <v>115</v>
      </c>
      <c r="J283">
        <v>8099978.165</v>
      </c>
      <c r="K283">
        <v>4275134.267</v>
      </c>
      <c r="L283">
        <v>7432448.051</v>
      </c>
      <c r="M283">
        <v>43038538.770000003</v>
      </c>
      <c r="N283">
        <v>17559844.440000001</v>
      </c>
      <c r="O283">
        <v>11883395.75</v>
      </c>
      <c r="P283">
        <v>17361288.829999998</v>
      </c>
      <c r="Q283">
        <v>26236522.18</v>
      </c>
      <c r="R283">
        <v>5276008.5480000004</v>
      </c>
      <c r="S283">
        <v>2167644.6290000002</v>
      </c>
      <c r="T283">
        <v>773734.06030000001</v>
      </c>
      <c r="U283">
        <v>176428.98860000001</v>
      </c>
      <c r="V283">
        <v>185350.18599999999</v>
      </c>
      <c r="W283">
        <v>60307.427040000002</v>
      </c>
      <c r="X283">
        <v>132659.0576</v>
      </c>
    </row>
    <row r="284" spans="1:24" x14ac:dyDescent="0.2">
      <c r="A284">
        <v>2017</v>
      </c>
      <c r="B284">
        <v>7</v>
      </c>
      <c r="C284">
        <v>3</v>
      </c>
      <c r="D284">
        <v>0</v>
      </c>
      <c r="E284">
        <v>0</v>
      </c>
      <c r="F284">
        <v>2</v>
      </c>
      <c r="G284">
        <v>1</v>
      </c>
      <c r="H284">
        <v>-1</v>
      </c>
      <c r="I284">
        <v>105</v>
      </c>
      <c r="J284">
        <v>8002884.8629999999</v>
      </c>
      <c r="K284">
        <v>3257769.1159999999</v>
      </c>
      <c r="L284">
        <v>5429413.2110000001</v>
      </c>
      <c r="M284">
        <v>27508607.43</v>
      </c>
      <c r="N284">
        <v>36055508.869999997</v>
      </c>
      <c r="O284">
        <v>16458540.52</v>
      </c>
      <c r="P284">
        <v>12681631.77</v>
      </c>
      <c r="Q284">
        <v>11880544.630000001</v>
      </c>
      <c r="R284">
        <v>15131590.029999999</v>
      </c>
      <c r="S284">
        <v>4331245.9170000004</v>
      </c>
      <c r="T284">
        <v>1655891.2169999999</v>
      </c>
      <c r="U284">
        <v>558293.85840000003</v>
      </c>
      <c r="V284">
        <v>84073.593840000001</v>
      </c>
      <c r="W284">
        <v>48157.487099999998</v>
      </c>
      <c r="X284">
        <v>166167.9068</v>
      </c>
    </row>
    <row r="285" spans="1:24" x14ac:dyDescent="0.2">
      <c r="A285">
        <v>2018</v>
      </c>
      <c r="B285">
        <v>7</v>
      </c>
      <c r="C285">
        <v>3</v>
      </c>
      <c r="D285">
        <v>0</v>
      </c>
      <c r="E285">
        <v>0</v>
      </c>
      <c r="F285">
        <v>2</v>
      </c>
      <c r="G285">
        <v>1</v>
      </c>
      <c r="H285">
        <v>-1</v>
      </c>
      <c r="I285">
        <v>100</v>
      </c>
      <c r="J285">
        <v>11067354.68</v>
      </c>
      <c r="K285">
        <v>4854171.102</v>
      </c>
      <c r="L285">
        <v>2588591.4210000001</v>
      </c>
      <c r="M285">
        <v>3519646.5550000002</v>
      </c>
      <c r="N285">
        <v>24697750.77</v>
      </c>
      <c r="O285">
        <v>15474383.26</v>
      </c>
      <c r="P285">
        <v>5415155.949</v>
      </c>
      <c r="Q285">
        <v>3912669.0120000001</v>
      </c>
      <c r="R285">
        <v>4020971.8119999999</v>
      </c>
      <c r="S285">
        <v>3268440.4810000001</v>
      </c>
      <c r="T285">
        <v>915941.71539999999</v>
      </c>
      <c r="U285">
        <v>142549.48540000001</v>
      </c>
      <c r="V285">
        <v>18280.5448</v>
      </c>
      <c r="W285">
        <v>2966.3032020000001</v>
      </c>
      <c r="X285">
        <v>56609.350760000001</v>
      </c>
    </row>
    <row r="286" spans="1:24" x14ac:dyDescent="0.2">
      <c r="A286">
        <v>2019</v>
      </c>
      <c r="B286">
        <v>7</v>
      </c>
      <c r="C286">
        <v>3</v>
      </c>
      <c r="D286">
        <v>0</v>
      </c>
      <c r="E286">
        <v>0</v>
      </c>
      <c r="F286">
        <v>2</v>
      </c>
      <c r="G286">
        <v>1</v>
      </c>
      <c r="H286">
        <v>-1</v>
      </c>
      <c r="I286">
        <v>100</v>
      </c>
      <c r="J286">
        <v>26475756.989999998</v>
      </c>
      <c r="K286">
        <v>8543176.4379999992</v>
      </c>
      <c r="L286">
        <v>5317258.2249999996</v>
      </c>
      <c r="M286">
        <v>6158316.2429999998</v>
      </c>
      <c r="N286">
        <v>18550466.710000001</v>
      </c>
      <c r="O286">
        <v>66360843.909999996</v>
      </c>
      <c r="P286">
        <v>26403567.27</v>
      </c>
      <c r="Q286">
        <v>6246289.1409999998</v>
      </c>
      <c r="R286">
        <v>4452022.0530000003</v>
      </c>
      <c r="S286">
        <v>2614670.7110000001</v>
      </c>
      <c r="T286">
        <v>1381211.571</v>
      </c>
      <c r="U286">
        <v>627075.33600000001</v>
      </c>
      <c r="V286">
        <v>243482.24280000001</v>
      </c>
      <c r="W286">
        <v>69590.86318</v>
      </c>
      <c r="X286">
        <v>28750.495879999999</v>
      </c>
    </row>
    <row r="287" spans="1:24" x14ac:dyDescent="0.2">
      <c r="A287">
        <v>2021</v>
      </c>
      <c r="B287">
        <v>7</v>
      </c>
      <c r="C287">
        <v>3</v>
      </c>
      <c r="D287">
        <v>0</v>
      </c>
      <c r="E287">
        <v>0</v>
      </c>
      <c r="F287">
        <v>2</v>
      </c>
      <c r="G287">
        <v>1</v>
      </c>
      <c r="H287">
        <v>-1</v>
      </c>
      <c r="I287">
        <v>100</v>
      </c>
      <c r="J287">
        <v>9582882.2640000004</v>
      </c>
      <c r="K287">
        <v>5959562.6699999999</v>
      </c>
      <c r="L287">
        <v>11846579.789999999</v>
      </c>
      <c r="M287">
        <v>7277983.8049999997</v>
      </c>
      <c r="N287">
        <v>7632201.6459999997</v>
      </c>
      <c r="O287">
        <v>5048415.3990000002</v>
      </c>
      <c r="P287">
        <v>13136489.08</v>
      </c>
      <c r="Q287">
        <v>16830940.949999999</v>
      </c>
      <c r="R287">
        <v>3617239.8309999998</v>
      </c>
      <c r="S287">
        <v>1348237.625</v>
      </c>
      <c r="T287">
        <v>878915.84569999995</v>
      </c>
      <c r="U287">
        <v>579351.56440000003</v>
      </c>
      <c r="V287">
        <v>115514.82919999999</v>
      </c>
      <c r="W287">
        <v>67596.036309999996</v>
      </c>
      <c r="X287">
        <v>39030.128960000002</v>
      </c>
    </row>
    <row r="288" spans="1:24" x14ac:dyDescent="0.2">
      <c r="A288">
        <v>2022</v>
      </c>
      <c r="B288">
        <v>7</v>
      </c>
      <c r="C288">
        <v>3</v>
      </c>
      <c r="D288">
        <v>0</v>
      </c>
      <c r="E288">
        <v>0</v>
      </c>
      <c r="F288">
        <v>2</v>
      </c>
      <c r="G288">
        <v>1</v>
      </c>
      <c r="H288">
        <v>-1</v>
      </c>
      <c r="I288">
        <v>100</v>
      </c>
      <c r="J288">
        <v>7871937.2659999998</v>
      </c>
      <c r="K288">
        <v>3905945.1869999999</v>
      </c>
      <c r="L288">
        <v>6500593.9550000001</v>
      </c>
      <c r="M288">
        <v>40228833.939999998</v>
      </c>
      <c r="N288">
        <v>19248027.52</v>
      </c>
      <c r="O288">
        <v>7732673.1140000001</v>
      </c>
      <c r="P288">
        <v>8567032.0869999994</v>
      </c>
      <c r="Q288">
        <v>11257799.199999999</v>
      </c>
      <c r="R288">
        <v>8736115.9869999997</v>
      </c>
      <c r="S288">
        <v>2632694.1329999999</v>
      </c>
      <c r="T288">
        <v>1003785.8590000001</v>
      </c>
      <c r="U288">
        <v>836735.54399999999</v>
      </c>
      <c r="V288">
        <v>332987.39230000001</v>
      </c>
      <c r="W288">
        <v>153527.55729999999</v>
      </c>
      <c r="X288">
        <v>20745.382900000001</v>
      </c>
    </row>
    <row r="289" spans="1:24" x14ac:dyDescent="0.2">
      <c r="A289" t="s">
        <v>328</v>
      </c>
      <c r="B289" t="s">
        <v>329</v>
      </c>
      <c r="C289" t="s">
        <v>330</v>
      </c>
      <c r="D289" t="s">
        <v>37</v>
      </c>
      <c r="E289" t="s">
        <v>331</v>
      </c>
      <c r="F289">
        <v>2</v>
      </c>
    </row>
    <row r="290" spans="1:24" x14ac:dyDescent="0.2">
      <c r="A290" t="s">
        <v>320</v>
      </c>
      <c r="B290" t="s">
        <v>321</v>
      </c>
      <c r="C290" t="s">
        <v>107</v>
      </c>
      <c r="D290" t="s">
        <v>322</v>
      </c>
      <c r="E290" t="s">
        <v>323</v>
      </c>
      <c r="F290">
        <v>2</v>
      </c>
      <c r="G290" t="s">
        <v>325</v>
      </c>
      <c r="H290" t="s">
        <v>326</v>
      </c>
      <c r="I290" t="s">
        <v>327</v>
      </c>
      <c r="J290" t="s">
        <v>5</v>
      </c>
      <c r="K290" t="s">
        <v>6</v>
      </c>
      <c r="L290" t="s">
        <v>7</v>
      </c>
      <c r="M290" t="s">
        <v>8</v>
      </c>
      <c r="N290" t="s">
        <v>9</v>
      </c>
      <c r="O290" t="s">
        <v>10</v>
      </c>
      <c r="P290" t="s">
        <v>11</v>
      </c>
      <c r="Q290" t="s">
        <v>12</v>
      </c>
      <c r="R290" t="s">
        <v>13</v>
      </c>
      <c r="S290" t="s">
        <v>14</v>
      </c>
      <c r="T290" t="s">
        <v>15</v>
      </c>
      <c r="U290" t="s">
        <v>16</v>
      </c>
      <c r="V290" t="s">
        <v>17</v>
      </c>
      <c r="W290" t="s">
        <v>18</v>
      </c>
      <c r="X290" t="s">
        <v>19</v>
      </c>
    </row>
    <row r="291" spans="1:24" x14ac:dyDescent="0.2">
      <c r="A291">
        <v>1964</v>
      </c>
      <c r="B291">
        <v>7</v>
      </c>
      <c r="C291">
        <v>1</v>
      </c>
      <c r="D291">
        <v>0</v>
      </c>
      <c r="E291">
        <v>0</v>
      </c>
      <c r="F291">
        <v>2</v>
      </c>
      <c r="G291">
        <v>1</v>
      </c>
      <c r="H291">
        <v>-1</v>
      </c>
      <c r="I291">
        <v>10</v>
      </c>
      <c r="J291">
        <v>2.5321E-2</v>
      </c>
      <c r="K291">
        <v>0.105571</v>
      </c>
      <c r="L291">
        <v>0.16556299999999999</v>
      </c>
      <c r="M291">
        <v>0.19361100000000001</v>
      </c>
      <c r="N291">
        <v>9.5441999999999999E-2</v>
      </c>
      <c r="O291">
        <v>0.26840700000000001</v>
      </c>
      <c r="P291">
        <v>0.120764</v>
      </c>
      <c r="Q291">
        <v>2.5321E-2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>
        <v>1965</v>
      </c>
      <c r="B292">
        <v>7</v>
      </c>
      <c r="C292">
        <v>1</v>
      </c>
      <c r="D292">
        <v>0</v>
      </c>
      <c r="E292">
        <v>0</v>
      </c>
      <c r="F292">
        <v>2</v>
      </c>
      <c r="G292">
        <v>1</v>
      </c>
      <c r="H292">
        <v>-1</v>
      </c>
      <c r="I292">
        <v>10</v>
      </c>
      <c r="J292">
        <v>1.417E-2</v>
      </c>
      <c r="K292">
        <v>1.5327E-2</v>
      </c>
      <c r="L292">
        <v>0.20416400000000001</v>
      </c>
      <c r="M292">
        <v>0.55031799999999997</v>
      </c>
      <c r="N292">
        <v>0.13475999999999999</v>
      </c>
      <c r="O292">
        <v>3.3544999999999998E-2</v>
      </c>
      <c r="P292">
        <v>3.2389000000000001E-2</v>
      </c>
      <c r="Q292">
        <v>1.5327E-2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2">
      <c r="A293">
        <v>1966</v>
      </c>
      <c r="B293">
        <v>7</v>
      </c>
      <c r="C293">
        <v>1</v>
      </c>
      <c r="D293">
        <v>0</v>
      </c>
      <c r="E293">
        <v>0</v>
      </c>
      <c r="F293">
        <v>2</v>
      </c>
      <c r="G293">
        <v>1</v>
      </c>
      <c r="H293">
        <v>-1</v>
      </c>
      <c r="I293">
        <v>10</v>
      </c>
      <c r="J293">
        <v>2.8427999999999998E-2</v>
      </c>
      <c r="K293">
        <v>0.16830200000000001</v>
      </c>
      <c r="L293">
        <v>5.7357999999999999E-2</v>
      </c>
      <c r="M293">
        <v>0.420126</v>
      </c>
      <c r="N293">
        <v>0.26490599999999997</v>
      </c>
      <c r="O293">
        <v>2.4150999999999999E-2</v>
      </c>
      <c r="P293">
        <v>2.6415000000000001E-2</v>
      </c>
      <c r="Q293">
        <v>1.0314E-2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">
      <c r="A294">
        <v>1967</v>
      </c>
      <c r="B294">
        <v>7</v>
      </c>
      <c r="C294">
        <v>1</v>
      </c>
      <c r="D294">
        <v>0</v>
      </c>
      <c r="E294">
        <v>0</v>
      </c>
      <c r="F294">
        <v>2</v>
      </c>
      <c r="G294">
        <v>1</v>
      </c>
      <c r="H294">
        <v>-1</v>
      </c>
      <c r="I294">
        <v>10</v>
      </c>
      <c r="J294">
        <v>9.4669999999999997E-3</v>
      </c>
      <c r="K294">
        <v>0.110178</v>
      </c>
      <c r="L294">
        <v>0.577515</v>
      </c>
      <c r="M294">
        <v>8.7692000000000006E-2</v>
      </c>
      <c r="N294">
        <v>0.16</v>
      </c>
      <c r="O294">
        <v>3.7988000000000001E-2</v>
      </c>
      <c r="P294">
        <v>1.1479E-2</v>
      </c>
      <c r="Q294">
        <v>5.6800000000000002E-3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">
      <c r="A295">
        <v>1968</v>
      </c>
      <c r="B295">
        <v>7</v>
      </c>
      <c r="C295">
        <v>1</v>
      </c>
      <c r="D295">
        <v>0</v>
      </c>
      <c r="E295">
        <v>0</v>
      </c>
      <c r="F295">
        <v>2</v>
      </c>
      <c r="G295">
        <v>1</v>
      </c>
      <c r="H295">
        <v>-1</v>
      </c>
      <c r="I295">
        <v>10</v>
      </c>
      <c r="J295">
        <v>3.2939000000000003E-2</v>
      </c>
      <c r="K295">
        <v>0.178617</v>
      </c>
      <c r="L295">
        <v>0.14021800000000001</v>
      </c>
      <c r="M295">
        <v>0.46851700000000002</v>
      </c>
      <c r="N295">
        <v>0.10736999999999999</v>
      </c>
      <c r="O295">
        <v>3.0572999999999999E-2</v>
      </c>
      <c r="P295">
        <v>3.6579E-2</v>
      </c>
      <c r="Q295">
        <v>5.1869999999999998E-3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">
      <c r="A296">
        <v>1969</v>
      </c>
      <c r="B296">
        <v>7</v>
      </c>
      <c r="C296">
        <v>1</v>
      </c>
      <c r="D296">
        <v>0</v>
      </c>
      <c r="E296">
        <v>0</v>
      </c>
      <c r="F296">
        <v>2</v>
      </c>
      <c r="G296">
        <v>1</v>
      </c>
      <c r="H296">
        <v>-1</v>
      </c>
      <c r="I296">
        <v>10</v>
      </c>
      <c r="J296">
        <v>1.4678E-2</v>
      </c>
      <c r="K296">
        <v>7.9766000000000004E-2</v>
      </c>
      <c r="L296">
        <v>0.459233</v>
      </c>
      <c r="M296">
        <v>0.31568400000000002</v>
      </c>
      <c r="N296">
        <v>0.10843</v>
      </c>
      <c r="O296">
        <v>2.3050000000000002E-3</v>
      </c>
      <c r="P296">
        <v>1.2142E-2</v>
      </c>
      <c r="Q296">
        <v>7.7609999999999997E-3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">
      <c r="A297">
        <v>1970</v>
      </c>
      <c r="B297">
        <v>7</v>
      </c>
      <c r="C297">
        <v>1</v>
      </c>
      <c r="D297">
        <v>0</v>
      </c>
      <c r="E297">
        <v>0</v>
      </c>
      <c r="F297">
        <v>2</v>
      </c>
      <c r="G297">
        <v>1</v>
      </c>
      <c r="H297">
        <v>-1</v>
      </c>
      <c r="I297">
        <v>10</v>
      </c>
      <c r="J297">
        <v>0.15676200000000001</v>
      </c>
      <c r="K297">
        <v>0.238147</v>
      </c>
      <c r="L297">
        <v>0.37426300000000001</v>
      </c>
      <c r="M297">
        <v>0.17669899999999999</v>
      </c>
      <c r="N297">
        <v>3.4247E-2</v>
      </c>
      <c r="O297">
        <v>1.1143E-2</v>
      </c>
      <c r="P297">
        <v>5.5710000000000004E-3</v>
      </c>
      <c r="Q297">
        <v>3.1679999999999998E-3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">
      <c r="A298">
        <v>1971</v>
      </c>
      <c r="B298">
        <v>7</v>
      </c>
      <c r="C298">
        <v>1</v>
      </c>
      <c r="D298">
        <v>0</v>
      </c>
      <c r="E298">
        <v>0</v>
      </c>
      <c r="F298">
        <v>2</v>
      </c>
      <c r="G298">
        <v>1</v>
      </c>
      <c r="H298">
        <v>-1</v>
      </c>
      <c r="I298">
        <v>10</v>
      </c>
      <c r="J298">
        <v>0.165462</v>
      </c>
      <c r="K298">
        <v>4.9415000000000001E-2</v>
      </c>
      <c r="L298">
        <v>0.27603</v>
      </c>
      <c r="M298">
        <v>0.18528700000000001</v>
      </c>
      <c r="N298">
        <v>0.27468900000000002</v>
      </c>
      <c r="O298">
        <v>2.6682999999999998E-2</v>
      </c>
      <c r="P298">
        <v>1.7514999999999999E-2</v>
      </c>
      <c r="Q298">
        <v>4.9189999999999998E-3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">
      <c r="A299">
        <v>1972</v>
      </c>
      <c r="B299">
        <v>7</v>
      </c>
      <c r="C299">
        <v>1</v>
      </c>
      <c r="D299">
        <v>0</v>
      </c>
      <c r="E299">
        <v>0</v>
      </c>
      <c r="F299">
        <v>2</v>
      </c>
      <c r="G299">
        <v>1</v>
      </c>
      <c r="H299">
        <v>-1</v>
      </c>
      <c r="I299">
        <v>10</v>
      </c>
      <c r="J299">
        <v>3.1427999999999998E-2</v>
      </c>
      <c r="K299">
        <v>0.15159600000000001</v>
      </c>
      <c r="L299">
        <v>0.349715</v>
      </c>
      <c r="M299">
        <v>0.28007900000000002</v>
      </c>
      <c r="N299">
        <v>0.11734700000000001</v>
      </c>
      <c r="O299">
        <v>4.6027999999999999E-2</v>
      </c>
      <c r="P299">
        <v>1.7471E-2</v>
      </c>
      <c r="Q299">
        <v>6.3350000000000004E-3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">
      <c r="A300">
        <v>1973</v>
      </c>
      <c r="B300">
        <v>7</v>
      </c>
      <c r="C300">
        <v>1</v>
      </c>
      <c r="D300">
        <v>0</v>
      </c>
      <c r="E300">
        <v>0</v>
      </c>
      <c r="F300">
        <v>2</v>
      </c>
      <c r="G300">
        <v>1</v>
      </c>
      <c r="H300">
        <v>-1</v>
      </c>
      <c r="I300">
        <v>10</v>
      </c>
      <c r="J300">
        <v>1.1129E-2</v>
      </c>
      <c r="K300">
        <v>0.100338</v>
      </c>
      <c r="L300">
        <v>0.121466</v>
      </c>
      <c r="M300">
        <v>0.26405400000000001</v>
      </c>
      <c r="N300">
        <v>0.202123</v>
      </c>
      <c r="O300">
        <v>0.13807</v>
      </c>
      <c r="P300">
        <v>7.6822000000000001E-2</v>
      </c>
      <c r="Q300">
        <v>5.5642999999999998E-2</v>
      </c>
      <c r="R300">
        <v>2.4972000000000001E-2</v>
      </c>
      <c r="S300">
        <v>4.4980000000000003E-3</v>
      </c>
      <c r="T300">
        <v>5.6599999999999999E-4</v>
      </c>
      <c r="U300">
        <v>1.4999999999999999E-4</v>
      </c>
      <c r="V300">
        <v>3.2499999999999997E-5</v>
      </c>
      <c r="W300">
        <v>1.3799999999999999E-4</v>
      </c>
      <c r="X300">
        <v>0</v>
      </c>
    </row>
    <row r="301" spans="1:24" x14ac:dyDescent="0.2">
      <c r="A301">
        <v>1974</v>
      </c>
      <c r="B301">
        <v>7</v>
      </c>
      <c r="C301">
        <v>1</v>
      </c>
      <c r="D301">
        <v>0</v>
      </c>
      <c r="E301">
        <v>0</v>
      </c>
      <c r="F301">
        <v>2</v>
      </c>
      <c r="G301">
        <v>1</v>
      </c>
      <c r="H301">
        <v>-1</v>
      </c>
      <c r="I301">
        <v>10</v>
      </c>
      <c r="J301">
        <v>2.4247000000000001E-2</v>
      </c>
      <c r="K301">
        <v>0.52727900000000005</v>
      </c>
      <c r="L301">
        <v>0.19487099999999999</v>
      </c>
      <c r="M301">
        <v>5.5426999999999997E-2</v>
      </c>
      <c r="N301">
        <v>7.4453000000000005E-2</v>
      </c>
      <c r="O301">
        <v>4.0191999999999999E-2</v>
      </c>
      <c r="P301">
        <v>2.5745000000000001E-2</v>
      </c>
      <c r="Q301">
        <v>2.1690000000000001E-2</v>
      </c>
      <c r="R301">
        <v>2.1288999999999999E-2</v>
      </c>
      <c r="S301">
        <v>8.9540000000000002E-3</v>
      </c>
      <c r="T301">
        <v>3.6380000000000002E-3</v>
      </c>
      <c r="U301">
        <v>9.5E-4</v>
      </c>
      <c r="V301">
        <v>9.4799999999999995E-4</v>
      </c>
      <c r="W301">
        <v>1.6899999999999999E-4</v>
      </c>
      <c r="X301">
        <v>1.47E-4</v>
      </c>
    </row>
    <row r="302" spans="1:24" x14ac:dyDescent="0.2">
      <c r="A302">
        <v>1975</v>
      </c>
      <c r="B302">
        <v>7</v>
      </c>
      <c r="C302">
        <v>1</v>
      </c>
      <c r="D302">
        <v>0</v>
      </c>
      <c r="E302">
        <v>0</v>
      </c>
      <c r="F302">
        <v>2</v>
      </c>
      <c r="G302">
        <v>1</v>
      </c>
      <c r="H302">
        <v>-1</v>
      </c>
      <c r="I302">
        <v>10</v>
      </c>
      <c r="J302">
        <v>8.5430000000000002E-3</v>
      </c>
      <c r="K302">
        <v>0.150288</v>
      </c>
      <c r="L302">
        <v>0.69184299999999999</v>
      </c>
      <c r="M302">
        <v>5.3185000000000003E-2</v>
      </c>
      <c r="N302">
        <v>1.4149E-2</v>
      </c>
      <c r="O302">
        <v>2.6572999999999999E-2</v>
      </c>
      <c r="P302">
        <v>2.5451999999999999E-2</v>
      </c>
      <c r="Q302">
        <v>1.3868999999999999E-2</v>
      </c>
      <c r="R302">
        <v>8.1620000000000009E-3</v>
      </c>
      <c r="S302">
        <v>5.7470000000000004E-3</v>
      </c>
      <c r="T302">
        <v>1.421E-3</v>
      </c>
      <c r="U302">
        <v>5.62E-4</v>
      </c>
      <c r="V302">
        <v>9.0400000000000002E-5</v>
      </c>
      <c r="W302">
        <v>1.16E-4</v>
      </c>
      <c r="X302">
        <v>0</v>
      </c>
    </row>
    <row r="303" spans="1:24" x14ac:dyDescent="0.2">
      <c r="A303">
        <v>1976</v>
      </c>
      <c r="B303">
        <v>7</v>
      </c>
      <c r="C303">
        <v>1</v>
      </c>
      <c r="D303">
        <v>0</v>
      </c>
      <c r="E303">
        <v>0</v>
      </c>
      <c r="F303">
        <v>2</v>
      </c>
      <c r="G303">
        <v>1</v>
      </c>
      <c r="H303">
        <v>-1</v>
      </c>
      <c r="I303">
        <v>10</v>
      </c>
      <c r="J303">
        <v>2.0000000000000001E-4</v>
      </c>
      <c r="K303">
        <v>0.120162</v>
      </c>
      <c r="L303">
        <v>0.45461600000000002</v>
      </c>
      <c r="M303">
        <v>0.30598599999999998</v>
      </c>
      <c r="N303">
        <v>3.0152000000000002E-2</v>
      </c>
      <c r="O303">
        <v>1.3916E-2</v>
      </c>
      <c r="P303">
        <v>1.9279000000000001E-2</v>
      </c>
      <c r="Q303">
        <v>2.2363000000000001E-2</v>
      </c>
      <c r="R303">
        <v>1.7395999999999998E-2</v>
      </c>
      <c r="S303">
        <v>8.5719999999999998E-3</v>
      </c>
      <c r="T303">
        <v>3.9560000000000003E-3</v>
      </c>
      <c r="U303">
        <v>2.7060000000000001E-3</v>
      </c>
      <c r="V303">
        <v>6.9700000000000003E-4</v>
      </c>
      <c r="W303">
        <v>0</v>
      </c>
      <c r="X303">
        <v>0</v>
      </c>
    </row>
    <row r="304" spans="1:24" x14ac:dyDescent="0.2">
      <c r="A304">
        <v>1977</v>
      </c>
      <c r="B304">
        <v>7</v>
      </c>
      <c r="C304">
        <v>1</v>
      </c>
      <c r="D304">
        <v>0</v>
      </c>
      <c r="E304">
        <v>0</v>
      </c>
      <c r="F304">
        <v>2</v>
      </c>
      <c r="G304">
        <v>1</v>
      </c>
      <c r="H304">
        <v>-1</v>
      </c>
      <c r="I304">
        <v>10</v>
      </c>
      <c r="J304">
        <v>3.7671999999999997E-2</v>
      </c>
      <c r="K304">
        <v>0.247673</v>
      </c>
      <c r="L304">
        <v>0.331098</v>
      </c>
      <c r="M304">
        <v>0.23990500000000001</v>
      </c>
      <c r="N304">
        <v>8.6128999999999997E-2</v>
      </c>
      <c r="O304">
        <v>1.9158000000000001E-2</v>
      </c>
      <c r="P304">
        <v>7.0299999999999998E-3</v>
      </c>
      <c r="Q304">
        <v>1.0141000000000001E-2</v>
      </c>
      <c r="R304">
        <v>8.1110000000000002E-3</v>
      </c>
      <c r="S304">
        <v>6.5139999999999998E-3</v>
      </c>
      <c r="T304">
        <v>3.3600000000000001E-3</v>
      </c>
      <c r="U304">
        <v>1.6670000000000001E-3</v>
      </c>
      <c r="V304">
        <v>1.2290000000000001E-3</v>
      </c>
      <c r="W304">
        <v>2.4499999999999999E-4</v>
      </c>
      <c r="X304">
        <v>6.7799999999999995E-5</v>
      </c>
    </row>
    <row r="305" spans="1:24" x14ac:dyDescent="0.2">
      <c r="A305">
        <v>1978</v>
      </c>
      <c r="B305">
        <v>7</v>
      </c>
      <c r="C305">
        <v>1</v>
      </c>
      <c r="D305">
        <v>0</v>
      </c>
      <c r="E305">
        <v>0</v>
      </c>
      <c r="F305">
        <v>2</v>
      </c>
      <c r="G305">
        <v>1</v>
      </c>
      <c r="H305">
        <v>-1</v>
      </c>
      <c r="I305">
        <v>39</v>
      </c>
      <c r="J305">
        <v>1.2042000000000001E-2</v>
      </c>
      <c r="K305">
        <v>0.186306</v>
      </c>
      <c r="L305">
        <v>0.308118</v>
      </c>
      <c r="M305">
        <v>0.26135900000000001</v>
      </c>
      <c r="N305">
        <v>0.15068000000000001</v>
      </c>
      <c r="O305">
        <v>4.0794999999999998E-2</v>
      </c>
      <c r="P305">
        <v>1.1771999999999999E-2</v>
      </c>
      <c r="Q305">
        <v>7.0980000000000001E-3</v>
      </c>
      <c r="R305">
        <v>8.0470000000000003E-3</v>
      </c>
      <c r="S305">
        <v>6.4710000000000002E-3</v>
      </c>
      <c r="T305">
        <v>4.5589999999999997E-3</v>
      </c>
      <c r="U305">
        <v>1.7409999999999999E-3</v>
      </c>
      <c r="V305">
        <v>7.2199999999999999E-4</v>
      </c>
      <c r="W305">
        <v>2.2100000000000001E-4</v>
      </c>
      <c r="X305">
        <v>6.9200000000000002E-5</v>
      </c>
    </row>
    <row r="306" spans="1:24" x14ac:dyDescent="0.2">
      <c r="A306">
        <v>1979</v>
      </c>
      <c r="B306">
        <v>7</v>
      </c>
      <c r="C306">
        <v>1</v>
      </c>
      <c r="D306">
        <v>0</v>
      </c>
      <c r="E306">
        <v>0</v>
      </c>
      <c r="F306">
        <v>2</v>
      </c>
      <c r="G306">
        <v>1</v>
      </c>
      <c r="H306">
        <v>-1</v>
      </c>
      <c r="I306">
        <v>39</v>
      </c>
      <c r="J306">
        <v>3.95E-2</v>
      </c>
      <c r="K306">
        <v>0.21152499999999999</v>
      </c>
      <c r="L306">
        <v>0.28037299999999998</v>
      </c>
      <c r="M306">
        <v>0.16364799999999999</v>
      </c>
      <c r="N306">
        <v>0.152892</v>
      </c>
      <c r="O306">
        <v>8.3939E-2</v>
      </c>
      <c r="P306">
        <v>2.1921E-2</v>
      </c>
      <c r="Q306">
        <v>1.0012E-2</v>
      </c>
      <c r="R306">
        <v>1.3972999999999999E-2</v>
      </c>
      <c r="S306">
        <v>1.0706E-2</v>
      </c>
      <c r="T306">
        <v>6.862E-3</v>
      </c>
      <c r="U306">
        <v>3.0690000000000001E-3</v>
      </c>
      <c r="V306">
        <v>1.1529999999999999E-3</v>
      </c>
      <c r="W306">
        <v>2.0599999999999999E-4</v>
      </c>
      <c r="X306">
        <v>2.22E-4</v>
      </c>
    </row>
    <row r="307" spans="1:24" x14ac:dyDescent="0.2">
      <c r="A307">
        <v>1980</v>
      </c>
      <c r="B307">
        <v>7</v>
      </c>
      <c r="C307">
        <v>1</v>
      </c>
      <c r="D307">
        <v>0</v>
      </c>
      <c r="E307">
        <v>0</v>
      </c>
      <c r="F307">
        <v>2</v>
      </c>
      <c r="G307">
        <v>1</v>
      </c>
      <c r="H307">
        <v>-1</v>
      </c>
      <c r="I307">
        <v>39</v>
      </c>
      <c r="J307">
        <v>4.0340000000000003E-3</v>
      </c>
      <c r="K307">
        <v>0.19093199999999999</v>
      </c>
      <c r="L307">
        <v>0.33992600000000001</v>
      </c>
      <c r="M307">
        <v>0.183116</v>
      </c>
      <c r="N307">
        <v>0.10412399999999999</v>
      </c>
      <c r="O307">
        <v>8.7117E-2</v>
      </c>
      <c r="P307">
        <v>3.4571999999999999E-2</v>
      </c>
      <c r="Q307">
        <v>1.5525000000000001E-2</v>
      </c>
      <c r="R307">
        <v>8.9809999999999994E-3</v>
      </c>
      <c r="S307">
        <v>9.8770000000000004E-3</v>
      </c>
      <c r="T307">
        <v>1.0508E-2</v>
      </c>
      <c r="U307">
        <v>6.561E-3</v>
      </c>
      <c r="V307">
        <v>3.192E-3</v>
      </c>
      <c r="W307">
        <v>1.036E-3</v>
      </c>
      <c r="X307">
        <v>5.0000000000000001E-4</v>
      </c>
    </row>
    <row r="308" spans="1:24" x14ac:dyDescent="0.2">
      <c r="A308">
        <v>1981</v>
      </c>
      <c r="B308">
        <v>7</v>
      </c>
      <c r="C308">
        <v>1</v>
      </c>
      <c r="D308">
        <v>0</v>
      </c>
      <c r="E308">
        <v>0</v>
      </c>
      <c r="F308">
        <v>2</v>
      </c>
      <c r="G308">
        <v>1</v>
      </c>
      <c r="H308">
        <v>-1</v>
      </c>
      <c r="I308">
        <v>39</v>
      </c>
      <c r="J308">
        <v>2.6200000000000003E-4</v>
      </c>
      <c r="K308">
        <v>3.3202000000000002E-2</v>
      </c>
      <c r="L308">
        <v>0.46571299999999999</v>
      </c>
      <c r="M308">
        <v>0.29335</v>
      </c>
      <c r="N308">
        <v>0.10438699999999999</v>
      </c>
      <c r="O308">
        <v>4.7308000000000003E-2</v>
      </c>
      <c r="P308">
        <v>2.3758000000000001E-2</v>
      </c>
      <c r="Q308">
        <v>1.3610000000000001E-2</v>
      </c>
      <c r="R308">
        <v>7.4029999999999999E-3</v>
      </c>
      <c r="S308">
        <v>4.2989999999999999E-3</v>
      </c>
      <c r="T308">
        <v>3.4529999999999999E-3</v>
      </c>
      <c r="U308">
        <v>2.1150000000000001E-3</v>
      </c>
      <c r="V308">
        <v>6.9899999999999997E-4</v>
      </c>
      <c r="W308">
        <v>2.9E-4</v>
      </c>
      <c r="X308">
        <v>1.5200000000000001E-4</v>
      </c>
    </row>
    <row r="309" spans="1:24" x14ac:dyDescent="0.2">
      <c r="A309">
        <v>1982</v>
      </c>
      <c r="B309">
        <v>7</v>
      </c>
      <c r="C309">
        <v>1</v>
      </c>
      <c r="D309">
        <v>0</v>
      </c>
      <c r="E309">
        <v>0</v>
      </c>
      <c r="F309">
        <v>2</v>
      </c>
      <c r="G309">
        <v>1</v>
      </c>
      <c r="H309">
        <v>-1</v>
      </c>
      <c r="I309">
        <v>39</v>
      </c>
      <c r="J309">
        <v>2.3700000000000001E-3</v>
      </c>
      <c r="K309">
        <v>1.2649000000000001E-2</v>
      </c>
      <c r="L309">
        <v>8.0549999999999997E-2</v>
      </c>
      <c r="M309">
        <v>0.58499100000000004</v>
      </c>
      <c r="N309">
        <v>0.21074300000000001</v>
      </c>
      <c r="O309">
        <v>5.1754000000000001E-2</v>
      </c>
      <c r="P309">
        <v>1.7953E-2</v>
      </c>
      <c r="Q309">
        <v>1.7972999999999999E-2</v>
      </c>
      <c r="R309">
        <v>1.0743000000000001E-2</v>
      </c>
      <c r="S309">
        <v>4.5310000000000003E-3</v>
      </c>
      <c r="T309">
        <v>2.7039999999999998E-3</v>
      </c>
      <c r="U309">
        <v>1.5870000000000001E-3</v>
      </c>
      <c r="V309">
        <v>9.2800000000000001E-4</v>
      </c>
      <c r="W309">
        <v>3.4400000000000001E-4</v>
      </c>
      <c r="X309">
        <v>1.8000000000000001E-4</v>
      </c>
    </row>
    <row r="310" spans="1:24" x14ac:dyDescent="0.2">
      <c r="A310">
        <v>1983</v>
      </c>
      <c r="B310">
        <v>7</v>
      </c>
      <c r="C310">
        <v>1</v>
      </c>
      <c r="D310">
        <v>0</v>
      </c>
      <c r="E310">
        <v>0</v>
      </c>
      <c r="F310">
        <v>2</v>
      </c>
      <c r="G310">
        <v>1</v>
      </c>
      <c r="H310">
        <v>-1</v>
      </c>
      <c r="I310">
        <v>39</v>
      </c>
      <c r="J310">
        <v>2.9060000000000002E-3</v>
      </c>
      <c r="K310">
        <v>6.7964999999999998E-2</v>
      </c>
      <c r="L310">
        <v>9.0430999999999997E-2</v>
      </c>
      <c r="M310">
        <v>0.17937800000000001</v>
      </c>
      <c r="N310">
        <v>0.46820899999999999</v>
      </c>
      <c r="O310">
        <v>0.12509300000000001</v>
      </c>
      <c r="P310">
        <v>2.3737999999999999E-2</v>
      </c>
      <c r="Q310">
        <v>1.4167000000000001E-2</v>
      </c>
      <c r="R310">
        <v>1.1353E-2</v>
      </c>
      <c r="S310">
        <v>6.3619999999999996E-3</v>
      </c>
      <c r="T310">
        <v>4.3559999999999996E-3</v>
      </c>
      <c r="U310">
        <v>2.8080000000000002E-3</v>
      </c>
      <c r="V310">
        <v>2.0170000000000001E-3</v>
      </c>
      <c r="W310">
        <v>9.9700000000000006E-4</v>
      </c>
      <c r="X310">
        <v>2.1800000000000001E-4</v>
      </c>
    </row>
    <row r="311" spans="1:24" x14ac:dyDescent="0.2">
      <c r="A311">
        <v>1984</v>
      </c>
      <c r="B311">
        <v>7</v>
      </c>
      <c r="C311">
        <v>1</v>
      </c>
      <c r="D311">
        <v>0</v>
      </c>
      <c r="E311">
        <v>0</v>
      </c>
      <c r="F311">
        <v>2</v>
      </c>
      <c r="G311">
        <v>1</v>
      </c>
      <c r="H311">
        <v>-1</v>
      </c>
      <c r="I311">
        <v>39</v>
      </c>
      <c r="J311">
        <v>1.0820000000000001E-3</v>
      </c>
      <c r="K311">
        <v>2.3623000000000002E-2</v>
      </c>
      <c r="L311">
        <v>4.5693999999999999E-2</v>
      </c>
      <c r="M311">
        <v>0.22206999999999999</v>
      </c>
      <c r="N311">
        <v>0.25354900000000002</v>
      </c>
      <c r="O311">
        <v>0.33724700000000002</v>
      </c>
      <c r="P311">
        <v>6.9013000000000005E-2</v>
      </c>
      <c r="Q311">
        <v>1.8339999999999999E-2</v>
      </c>
      <c r="R311">
        <v>1.2938E-2</v>
      </c>
      <c r="S311">
        <v>8.0669999999999995E-3</v>
      </c>
      <c r="T311">
        <v>3.6600000000000001E-3</v>
      </c>
      <c r="U311">
        <v>1.299E-3</v>
      </c>
      <c r="V311">
        <v>1.5100000000000001E-3</v>
      </c>
      <c r="W311">
        <v>8.61E-4</v>
      </c>
      <c r="X311">
        <v>1.0460000000000001E-3</v>
      </c>
    </row>
    <row r="312" spans="1:24" x14ac:dyDescent="0.2">
      <c r="A312">
        <v>1985</v>
      </c>
      <c r="B312">
        <v>7</v>
      </c>
      <c r="C312">
        <v>1</v>
      </c>
      <c r="D312">
        <v>0</v>
      </c>
      <c r="E312">
        <v>0</v>
      </c>
      <c r="F312">
        <v>2</v>
      </c>
      <c r="G312">
        <v>1</v>
      </c>
      <c r="H312">
        <v>-1</v>
      </c>
      <c r="I312">
        <v>39</v>
      </c>
      <c r="J312">
        <v>1.377E-3</v>
      </c>
      <c r="K312">
        <v>2.8742E-2</v>
      </c>
      <c r="L312">
        <v>0.198541</v>
      </c>
      <c r="M312">
        <v>6.3409999999999994E-2</v>
      </c>
      <c r="N312">
        <v>0.190469</v>
      </c>
      <c r="O312">
        <v>0.16742599999999999</v>
      </c>
      <c r="P312">
        <v>0.23080999999999999</v>
      </c>
      <c r="Q312">
        <v>5.8574000000000001E-2</v>
      </c>
      <c r="R312">
        <v>1.9047999999999999E-2</v>
      </c>
      <c r="S312">
        <v>1.3448999999999999E-2</v>
      </c>
      <c r="T312">
        <v>1.2929E-2</v>
      </c>
      <c r="U312">
        <v>5.5529999999999998E-3</v>
      </c>
      <c r="V312">
        <v>4.9090000000000002E-3</v>
      </c>
      <c r="W312">
        <v>2.088E-3</v>
      </c>
      <c r="X312">
        <v>2.6749999999999999E-3</v>
      </c>
    </row>
    <row r="313" spans="1:24" x14ac:dyDescent="0.2">
      <c r="A313">
        <v>1986</v>
      </c>
      <c r="B313">
        <v>7</v>
      </c>
      <c r="C313">
        <v>1</v>
      </c>
      <c r="D313">
        <v>0</v>
      </c>
      <c r="E313">
        <v>0</v>
      </c>
      <c r="F313">
        <v>2</v>
      </c>
      <c r="G313">
        <v>1</v>
      </c>
      <c r="H313">
        <v>-1</v>
      </c>
      <c r="I313">
        <v>39</v>
      </c>
      <c r="J313">
        <v>1.5139999999999999E-3</v>
      </c>
      <c r="K313">
        <v>4.2153999999999997E-2</v>
      </c>
      <c r="L313">
        <v>4.5221999999999998E-2</v>
      </c>
      <c r="M313">
        <v>0.36684699999999998</v>
      </c>
      <c r="N313">
        <v>0.10492600000000001</v>
      </c>
      <c r="O313">
        <v>0.18529300000000001</v>
      </c>
      <c r="P313">
        <v>0.108734</v>
      </c>
      <c r="Q313">
        <v>0.105004</v>
      </c>
      <c r="R313">
        <v>2.9249000000000001E-2</v>
      </c>
      <c r="S313">
        <v>7.4400000000000004E-3</v>
      </c>
      <c r="T313">
        <v>1.637E-3</v>
      </c>
      <c r="U313">
        <v>1.2639999999999999E-3</v>
      </c>
      <c r="V313">
        <v>1.3200000000000001E-4</v>
      </c>
      <c r="W313">
        <v>5.8299999999999997E-4</v>
      </c>
      <c r="X313">
        <v>0</v>
      </c>
    </row>
    <row r="314" spans="1:24" x14ac:dyDescent="0.2">
      <c r="A314">
        <v>1987</v>
      </c>
      <c r="B314">
        <v>7</v>
      </c>
      <c r="C314">
        <v>1</v>
      </c>
      <c r="D314">
        <v>0</v>
      </c>
      <c r="E314">
        <v>0</v>
      </c>
      <c r="F314">
        <v>2</v>
      </c>
      <c r="G314">
        <v>1</v>
      </c>
      <c r="H314">
        <v>-1</v>
      </c>
      <c r="I314">
        <v>39</v>
      </c>
      <c r="J314">
        <v>0</v>
      </c>
      <c r="K314">
        <v>1.4352999999999999E-2</v>
      </c>
      <c r="L314">
        <v>8.0902000000000002E-2</v>
      </c>
      <c r="M314">
        <v>5.6279000000000003E-2</v>
      </c>
      <c r="N314">
        <v>0.29985800000000001</v>
      </c>
      <c r="O314">
        <v>0.100715</v>
      </c>
      <c r="P314">
        <v>8.8820999999999997E-2</v>
      </c>
      <c r="Q314">
        <v>6.5741999999999995E-2</v>
      </c>
      <c r="R314">
        <v>0.179309</v>
      </c>
      <c r="S314">
        <v>3.9206999999999999E-2</v>
      </c>
      <c r="T314">
        <v>2.8063999999999999E-2</v>
      </c>
      <c r="U314">
        <v>1.5557E-2</v>
      </c>
      <c r="V314">
        <v>2.0974E-2</v>
      </c>
      <c r="W314">
        <v>4.4209999999999996E-3</v>
      </c>
      <c r="X314">
        <v>5.7990000000000003E-3</v>
      </c>
    </row>
    <row r="315" spans="1:24" x14ac:dyDescent="0.2">
      <c r="A315">
        <v>1988</v>
      </c>
      <c r="B315">
        <v>7</v>
      </c>
      <c r="C315">
        <v>1</v>
      </c>
      <c r="D315">
        <v>0</v>
      </c>
      <c r="E315">
        <v>0</v>
      </c>
      <c r="F315">
        <v>2</v>
      </c>
      <c r="G315">
        <v>1</v>
      </c>
      <c r="H315">
        <v>-1</v>
      </c>
      <c r="I315">
        <v>39</v>
      </c>
      <c r="J315">
        <v>0</v>
      </c>
      <c r="K315">
        <v>4.8669999999999998E-3</v>
      </c>
      <c r="L315">
        <v>0.20707800000000001</v>
      </c>
      <c r="M315">
        <v>0.19230800000000001</v>
      </c>
      <c r="N315">
        <v>0.115004</v>
      </c>
      <c r="O315">
        <v>0.24830199999999999</v>
      </c>
      <c r="P315">
        <v>0.10252699999999999</v>
      </c>
      <c r="Q315">
        <v>4.7865999999999999E-2</v>
      </c>
      <c r="R315">
        <v>1.7871999999999999E-2</v>
      </c>
      <c r="S315">
        <v>4.4149000000000001E-2</v>
      </c>
      <c r="T315">
        <v>8.3239999999999998E-3</v>
      </c>
      <c r="U315">
        <v>4.6579999999999998E-3</v>
      </c>
      <c r="V315">
        <v>1.7149999999999999E-3</v>
      </c>
      <c r="W315">
        <v>2.506E-3</v>
      </c>
      <c r="X315">
        <v>2.8249999999999998E-3</v>
      </c>
    </row>
    <row r="316" spans="1:24" x14ac:dyDescent="0.2">
      <c r="A316">
        <v>1989</v>
      </c>
      <c r="B316">
        <v>7</v>
      </c>
      <c r="C316">
        <v>1</v>
      </c>
      <c r="D316">
        <v>0</v>
      </c>
      <c r="E316">
        <v>0</v>
      </c>
      <c r="F316">
        <v>2</v>
      </c>
      <c r="G316">
        <v>1</v>
      </c>
      <c r="H316">
        <v>-1</v>
      </c>
      <c r="I316">
        <v>39</v>
      </c>
      <c r="J316">
        <v>0</v>
      </c>
      <c r="K316">
        <v>2.6710000000000002E-3</v>
      </c>
      <c r="L316">
        <v>3.0904000000000001E-2</v>
      </c>
      <c r="M316">
        <v>8.3527000000000004E-2</v>
      </c>
      <c r="N316">
        <v>0.25288300000000002</v>
      </c>
      <c r="O316">
        <v>9.3473000000000001E-2</v>
      </c>
      <c r="P316">
        <v>0.32077600000000001</v>
      </c>
      <c r="Q316">
        <v>5.3997000000000003E-2</v>
      </c>
      <c r="R316">
        <v>5.8166000000000002E-2</v>
      </c>
      <c r="S316">
        <v>1.8176000000000001E-2</v>
      </c>
      <c r="T316">
        <v>7.2330000000000005E-2</v>
      </c>
      <c r="U316">
        <v>6.1019999999999998E-3</v>
      </c>
      <c r="V316">
        <v>2.235E-3</v>
      </c>
      <c r="W316">
        <v>1.436E-3</v>
      </c>
      <c r="X316">
        <v>3.3249999999999998E-3</v>
      </c>
    </row>
    <row r="317" spans="1:24" x14ac:dyDescent="0.2">
      <c r="A317">
        <v>1990</v>
      </c>
      <c r="B317">
        <v>7</v>
      </c>
      <c r="C317">
        <v>1</v>
      </c>
      <c r="D317">
        <v>0</v>
      </c>
      <c r="E317">
        <v>0</v>
      </c>
      <c r="F317">
        <v>2</v>
      </c>
      <c r="G317">
        <v>1</v>
      </c>
      <c r="H317">
        <v>-1</v>
      </c>
      <c r="I317">
        <v>39</v>
      </c>
      <c r="J317">
        <v>7.5199999999999996E-4</v>
      </c>
      <c r="K317">
        <v>1.8901000000000001E-2</v>
      </c>
      <c r="L317">
        <v>3.2625000000000001E-2</v>
      </c>
      <c r="M317">
        <v>0.12570799999999999</v>
      </c>
      <c r="N317">
        <v>0.114964</v>
      </c>
      <c r="O317">
        <v>0.27363300000000002</v>
      </c>
      <c r="P317">
        <v>7.4005000000000001E-2</v>
      </c>
      <c r="Q317">
        <v>0.21101500000000001</v>
      </c>
      <c r="R317">
        <v>3.7631999999999999E-2</v>
      </c>
      <c r="S317">
        <v>5.8368000000000003E-2</v>
      </c>
      <c r="T317">
        <v>5.1780000000000003E-3</v>
      </c>
      <c r="U317">
        <v>3.4402000000000002E-2</v>
      </c>
      <c r="V317">
        <v>4.8650000000000004E-3</v>
      </c>
      <c r="W317">
        <v>2.6770000000000001E-3</v>
      </c>
      <c r="X317">
        <v>5.2750000000000002E-3</v>
      </c>
    </row>
    <row r="318" spans="1:24" x14ac:dyDescent="0.2">
      <c r="A318">
        <v>1991</v>
      </c>
      <c r="B318">
        <v>7</v>
      </c>
      <c r="C318">
        <v>1</v>
      </c>
      <c r="D318">
        <v>0</v>
      </c>
      <c r="E318">
        <v>0</v>
      </c>
      <c r="F318">
        <v>2</v>
      </c>
      <c r="G318">
        <v>1</v>
      </c>
      <c r="H318">
        <v>-1</v>
      </c>
      <c r="I318">
        <v>129</v>
      </c>
      <c r="J318">
        <v>961.94710410000005</v>
      </c>
      <c r="K318">
        <v>111618.5583</v>
      </c>
      <c r="L318">
        <v>43471.399100000002</v>
      </c>
      <c r="M318">
        <v>85059.543600000005</v>
      </c>
      <c r="N318">
        <v>156089.07440000001</v>
      </c>
      <c r="O318">
        <v>184518.81200000001</v>
      </c>
      <c r="P318">
        <v>500529.27500000002</v>
      </c>
      <c r="Q318">
        <v>76163.120999999999</v>
      </c>
      <c r="R318">
        <v>289237.82199999999</v>
      </c>
      <c r="S318">
        <v>27988.148690000002</v>
      </c>
      <c r="T318">
        <v>139517.94029999999</v>
      </c>
      <c r="U318">
        <v>18327.78327</v>
      </c>
      <c r="V318">
        <v>93622.850900000005</v>
      </c>
      <c r="W318">
        <v>23296.670409999999</v>
      </c>
      <c r="X318">
        <v>53556.361199999999</v>
      </c>
    </row>
    <row r="319" spans="1:24" x14ac:dyDescent="0.2">
      <c r="A319">
        <v>1992</v>
      </c>
      <c r="B319">
        <v>7</v>
      </c>
      <c r="C319">
        <v>1</v>
      </c>
      <c r="D319">
        <v>0</v>
      </c>
      <c r="E319">
        <v>0</v>
      </c>
      <c r="F319">
        <v>2</v>
      </c>
      <c r="G319">
        <v>1</v>
      </c>
      <c r="H319">
        <v>-1</v>
      </c>
      <c r="I319">
        <v>125</v>
      </c>
      <c r="J319">
        <v>1099.8528100000001</v>
      </c>
      <c r="K319">
        <v>84584.792600000001</v>
      </c>
      <c r="L319">
        <v>675091.478</v>
      </c>
      <c r="M319">
        <v>129937.86960000001</v>
      </c>
      <c r="N319">
        <v>79511.266300000003</v>
      </c>
      <c r="O319">
        <v>108563.2291</v>
      </c>
      <c r="P319">
        <v>133627.89309999999</v>
      </c>
      <c r="Q319">
        <v>253377.19810000001</v>
      </c>
      <c r="R319">
        <v>102188.1272</v>
      </c>
      <c r="S319">
        <v>146854.71609999999</v>
      </c>
      <c r="T319">
        <v>57897.071000000004</v>
      </c>
      <c r="U319">
        <v>46297.903910000001</v>
      </c>
      <c r="V319">
        <v>13422.353450000001</v>
      </c>
      <c r="W319">
        <v>43780.926809999997</v>
      </c>
      <c r="X319">
        <v>34448.307800000002</v>
      </c>
    </row>
    <row r="320" spans="1:24" x14ac:dyDescent="0.2">
      <c r="A320">
        <v>1993</v>
      </c>
      <c r="B320">
        <v>7</v>
      </c>
      <c r="C320">
        <v>1</v>
      </c>
      <c r="D320">
        <v>0</v>
      </c>
      <c r="E320">
        <v>0</v>
      </c>
      <c r="F320">
        <v>2</v>
      </c>
      <c r="G320">
        <v>1</v>
      </c>
      <c r="H320">
        <v>-1</v>
      </c>
      <c r="I320">
        <v>106</v>
      </c>
      <c r="J320">
        <v>66.021388200000004</v>
      </c>
      <c r="K320">
        <v>7418.8565280000003</v>
      </c>
      <c r="L320">
        <v>260252.80900000001</v>
      </c>
      <c r="M320">
        <v>1145526.398</v>
      </c>
      <c r="N320">
        <v>102874.0672</v>
      </c>
      <c r="O320">
        <v>66096.329400000002</v>
      </c>
      <c r="P320">
        <v>66302.082899999994</v>
      </c>
      <c r="Q320">
        <v>56410.945399999997</v>
      </c>
      <c r="R320">
        <v>86091.787400000001</v>
      </c>
      <c r="S320">
        <v>21139.141370000001</v>
      </c>
      <c r="T320">
        <v>32649.831989999999</v>
      </c>
      <c r="U320">
        <v>12345.750019999999</v>
      </c>
      <c r="V320">
        <v>13456.07907</v>
      </c>
      <c r="W320">
        <v>6755.0585250000004</v>
      </c>
      <c r="X320">
        <v>16098.71205</v>
      </c>
    </row>
    <row r="321" spans="1:24" x14ac:dyDescent="0.2">
      <c r="A321">
        <v>1994</v>
      </c>
      <c r="B321">
        <v>7</v>
      </c>
      <c r="C321">
        <v>1</v>
      </c>
      <c r="D321">
        <v>0</v>
      </c>
      <c r="E321">
        <v>0</v>
      </c>
      <c r="F321">
        <v>2</v>
      </c>
      <c r="G321">
        <v>1</v>
      </c>
      <c r="H321">
        <v>-1</v>
      </c>
      <c r="I321">
        <v>149</v>
      </c>
      <c r="J321">
        <v>747.89365199999997</v>
      </c>
      <c r="K321">
        <v>30153.403849999999</v>
      </c>
      <c r="L321">
        <v>55091.1247</v>
      </c>
      <c r="M321">
        <v>360794.58899999998</v>
      </c>
      <c r="N321">
        <v>1058595.0819999999</v>
      </c>
      <c r="O321">
        <v>175519.21410000001</v>
      </c>
      <c r="P321">
        <v>53476.9997</v>
      </c>
      <c r="Q321">
        <v>19085.661759999999</v>
      </c>
      <c r="R321">
        <v>13127.18167</v>
      </c>
      <c r="S321">
        <v>20142.310270000002</v>
      </c>
      <c r="T321">
        <v>9706.2983039999999</v>
      </c>
      <c r="U321">
        <v>9372.0143599999992</v>
      </c>
      <c r="V321">
        <v>7547.7257399999999</v>
      </c>
      <c r="W321">
        <v>3961.0423129999999</v>
      </c>
      <c r="X321">
        <v>8288.7951560000001</v>
      </c>
    </row>
    <row r="322" spans="1:24" x14ac:dyDescent="0.2">
      <c r="A322">
        <v>1995</v>
      </c>
      <c r="B322">
        <v>7</v>
      </c>
      <c r="C322">
        <v>1</v>
      </c>
      <c r="D322">
        <v>0</v>
      </c>
      <c r="E322">
        <v>0</v>
      </c>
      <c r="F322">
        <v>2</v>
      </c>
      <c r="G322">
        <v>1</v>
      </c>
      <c r="H322">
        <v>-1</v>
      </c>
      <c r="I322">
        <v>92</v>
      </c>
      <c r="J322">
        <v>0</v>
      </c>
      <c r="K322">
        <v>513.91798630000005</v>
      </c>
      <c r="L322">
        <v>72826.367299999998</v>
      </c>
      <c r="M322">
        <v>146636.33410000001</v>
      </c>
      <c r="N322">
        <v>395071.27</v>
      </c>
      <c r="O322">
        <v>760344.15300000005</v>
      </c>
      <c r="P322">
        <v>136140.41959999999</v>
      </c>
      <c r="Q322">
        <v>34543.434150000001</v>
      </c>
      <c r="R322">
        <v>12260.48587</v>
      </c>
      <c r="S322">
        <v>7493.5222819999999</v>
      </c>
      <c r="T322">
        <v>17459.875169999999</v>
      </c>
      <c r="U322">
        <v>4998.4062080000003</v>
      </c>
      <c r="V322">
        <v>5807.4557649999997</v>
      </c>
      <c r="W322">
        <v>1655.5817790000001</v>
      </c>
      <c r="X322">
        <v>8911.1975519999996</v>
      </c>
    </row>
    <row r="323" spans="1:24" x14ac:dyDescent="0.2">
      <c r="A323">
        <v>1996</v>
      </c>
      <c r="B323">
        <v>7</v>
      </c>
      <c r="C323">
        <v>1</v>
      </c>
      <c r="D323">
        <v>0</v>
      </c>
      <c r="E323">
        <v>0</v>
      </c>
      <c r="F323">
        <v>2</v>
      </c>
      <c r="G323">
        <v>1</v>
      </c>
      <c r="H323">
        <v>-1</v>
      </c>
      <c r="I323">
        <v>107</v>
      </c>
      <c r="J323">
        <v>0</v>
      </c>
      <c r="K323">
        <v>21638.913349999999</v>
      </c>
      <c r="L323">
        <v>48029.72262</v>
      </c>
      <c r="M323">
        <v>71707.218699999998</v>
      </c>
      <c r="N323">
        <v>160814.47039999999</v>
      </c>
      <c r="O323">
        <v>361545.239</v>
      </c>
      <c r="P323">
        <v>481247.19900000002</v>
      </c>
      <c r="Q323">
        <v>184452.50200000001</v>
      </c>
      <c r="R323">
        <v>33603.529580000002</v>
      </c>
      <c r="S323">
        <v>13434.92023</v>
      </c>
      <c r="T323">
        <v>7939.7256159999997</v>
      </c>
      <c r="U323">
        <v>8805.0083340000001</v>
      </c>
      <c r="V323">
        <v>4330.5731219999998</v>
      </c>
      <c r="W323">
        <v>5829.1313630000004</v>
      </c>
      <c r="X323">
        <v>5298.5962280000003</v>
      </c>
    </row>
    <row r="324" spans="1:24" x14ac:dyDescent="0.2">
      <c r="A324">
        <v>1997</v>
      </c>
      <c r="B324">
        <v>7</v>
      </c>
      <c r="C324">
        <v>1</v>
      </c>
      <c r="D324">
        <v>0</v>
      </c>
      <c r="E324">
        <v>0</v>
      </c>
      <c r="F324">
        <v>2</v>
      </c>
      <c r="G324">
        <v>1</v>
      </c>
      <c r="H324">
        <v>-1</v>
      </c>
      <c r="I324">
        <v>116</v>
      </c>
      <c r="J324">
        <v>1028.378637</v>
      </c>
      <c r="K324">
        <v>77611.102650000001</v>
      </c>
      <c r="L324">
        <v>40288.130230000002</v>
      </c>
      <c r="M324">
        <v>118864.6792</v>
      </c>
      <c r="N324">
        <v>454667.39500000002</v>
      </c>
      <c r="O324">
        <v>288671.07299999997</v>
      </c>
      <c r="P324">
        <v>256121.26699999999</v>
      </c>
      <c r="Q324">
        <v>198356.58590000001</v>
      </c>
      <c r="R324">
        <v>63955.623070000001</v>
      </c>
      <c r="S324">
        <v>13321.498020000001</v>
      </c>
      <c r="T324">
        <v>5963.8749779999998</v>
      </c>
      <c r="U324">
        <v>4641.4892879999998</v>
      </c>
      <c r="V324">
        <v>2891.3032389999998</v>
      </c>
      <c r="W324">
        <v>4776.4236689999998</v>
      </c>
      <c r="X324">
        <v>9107.841289</v>
      </c>
    </row>
    <row r="325" spans="1:24" x14ac:dyDescent="0.2">
      <c r="A325">
        <v>1998</v>
      </c>
      <c r="B325">
        <v>7</v>
      </c>
      <c r="C325">
        <v>1</v>
      </c>
      <c r="D325">
        <v>0</v>
      </c>
      <c r="E325">
        <v>0</v>
      </c>
      <c r="F325">
        <v>2</v>
      </c>
      <c r="G325">
        <v>1</v>
      </c>
      <c r="H325">
        <v>-1</v>
      </c>
      <c r="I325">
        <v>197</v>
      </c>
      <c r="J325">
        <v>287.80919599999999</v>
      </c>
      <c r="K325">
        <v>41976.380340000003</v>
      </c>
      <c r="L325">
        <v>84446.906900000002</v>
      </c>
      <c r="M325">
        <v>70424.204700000002</v>
      </c>
      <c r="N325">
        <v>153198.98730000001</v>
      </c>
      <c r="O325">
        <v>702101.39500000002</v>
      </c>
      <c r="P325">
        <v>199368.85699999999</v>
      </c>
      <c r="Q325">
        <v>131594.4706</v>
      </c>
      <c r="R325">
        <v>110635.23119999999</v>
      </c>
      <c r="S325">
        <v>27766.080720000002</v>
      </c>
      <c r="T325">
        <v>6138.8368549999996</v>
      </c>
      <c r="U325">
        <v>5559.045803</v>
      </c>
      <c r="V325">
        <v>2551.8536650000001</v>
      </c>
      <c r="W325">
        <v>2499.155694</v>
      </c>
      <c r="X325">
        <v>4480.1357799999996</v>
      </c>
    </row>
    <row r="326" spans="1:24" x14ac:dyDescent="0.2">
      <c r="A326">
        <v>1999</v>
      </c>
      <c r="B326">
        <v>7</v>
      </c>
      <c r="C326">
        <v>1</v>
      </c>
      <c r="D326">
        <v>0</v>
      </c>
      <c r="E326">
        <v>0</v>
      </c>
      <c r="F326">
        <v>2</v>
      </c>
      <c r="G326">
        <v>1</v>
      </c>
      <c r="H326">
        <v>-1</v>
      </c>
      <c r="I326">
        <v>386</v>
      </c>
      <c r="J326">
        <v>232.15520699999999</v>
      </c>
      <c r="K326">
        <v>10335.74813</v>
      </c>
      <c r="L326">
        <v>298418.049</v>
      </c>
      <c r="M326">
        <v>224808.46900000001</v>
      </c>
      <c r="N326">
        <v>102933.66559999999</v>
      </c>
      <c r="O326">
        <v>156862.69</v>
      </c>
      <c r="P326">
        <v>469265.25599999999</v>
      </c>
      <c r="Q326">
        <v>130865.90889999999</v>
      </c>
      <c r="R326">
        <v>56445.650800000003</v>
      </c>
      <c r="S326">
        <v>33147.415399999998</v>
      </c>
      <c r="T326">
        <v>3956.6371600000002</v>
      </c>
      <c r="U326">
        <v>2181.584773</v>
      </c>
      <c r="V326">
        <v>855.98967370000003</v>
      </c>
      <c r="W326">
        <v>476.99982299999999</v>
      </c>
      <c r="X326">
        <v>2059.4016409999999</v>
      </c>
    </row>
    <row r="327" spans="1:24" x14ac:dyDescent="0.2">
      <c r="A327">
        <v>2000</v>
      </c>
      <c r="B327">
        <v>7</v>
      </c>
      <c r="C327">
        <v>1</v>
      </c>
      <c r="D327">
        <v>0</v>
      </c>
      <c r="E327">
        <v>0</v>
      </c>
      <c r="F327">
        <v>2</v>
      </c>
      <c r="G327">
        <v>1</v>
      </c>
      <c r="H327">
        <v>-1</v>
      </c>
      <c r="I327">
        <v>613</v>
      </c>
      <c r="J327">
        <v>0</v>
      </c>
      <c r="K327">
        <v>16059.72731</v>
      </c>
      <c r="L327">
        <v>82361.482999999993</v>
      </c>
      <c r="M327">
        <v>428073.34700000001</v>
      </c>
      <c r="N327">
        <v>346165.68400000001</v>
      </c>
      <c r="O327">
        <v>106576.03230000001</v>
      </c>
      <c r="P327">
        <v>168216.73</v>
      </c>
      <c r="Q327">
        <v>357357.42099999997</v>
      </c>
      <c r="R327">
        <v>84828.163499999995</v>
      </c>
      <c r="S327">
        <v>29693.388200000001</v>
      </c>
      <c r="T327">
        <v>22021.642319999999</v>
      </c>
      <c r="U327">
        <v>5240.3648839999996</v>
      </c>
      <c r="V327">
        <v>1416.733401</v>
      </c>
      <c r="W327">
        <v>608.05761199999995</v>
      </c>
      <c r="X327">
        <v>951.98711400000002</v>
      </c>
    </row>
    <row r="328" spans="1:24" x14ac:dyDescent="0.2">
      <c r="A328">
        <v>2001</v>
      </c>
      <c r="B328">
        <v>7</v>
      </c>
      <c r="C328">
        <v>1</v>
      </c>
      <c r="D328">
        <v>0</v>
      </c>
      <c r="E328">
        <v>0</v>
      </c>
      <c r="F328">
        <v>2</v>
      </c>
      <c r="G328">
        <v>1</v>
      </c>
      <c r="H328">
        <v>-1</v>
      </c>
      <c r="I328">
        <v>640</v>
      </c>
      <c r="J328">
        <v>0</v>
      </c>
      <c r="K328">
        <v>3210.1916299999998</v>
      </c>
      <c r="L328">
        <v>42739.398399999998</v>
      </c>
      <c r="M328">
        <v>154340.122</v>
      </c>
      <c r="N328">
        <v>580465.44499999995</v>
      </c>
      <c r="O328">
        <v>414635.21500000003</v>
      </c>
      <c r="P328">
        <v>137048.818</v>
      </c>
      <c r="Q328">
        <v>128873.5441</v>
      </c>
      <c r="R328">
        <v>157072.027</v>
      </c>
      <c r="S328">
        <v>57797.8681</v>
      </c>
      <c r="T328">
        <v>33609.301599999999</v>
      </c>
      <c r="U328">
        <v>16189.65813</v>
      </c>
      <c r="V328">
        <v>5480.3057319999998</v>
      </c>
      <c r="W328">
        <v>3088.136074</v>
      </c>
      <c r="X328">
        <v>1946.5224310000001</v>
      </c>
    </row>
    <row r="329" spans="1:24" x14ac:dyDescent="0.2">
      <c r="A329">
        <v>2002</v>
      </c>
      <c r="B329">
        <v>7</v>
      </c>
      <c r="C329">
        <v>1</v>
      </c>
      <c r="D329">
        <v>0</v>
      </c>
      <c r="E329">
        <v>0</v>
      </c>
      <c r="F329">
        <v>2</v>
      </c>
      <c r="G329">
        <v>1</v>
      </c>
      <c r="H329">
        <v>-1</v>
      </c>
      <c r="I329">
        <v>667</v>
      </c>
      <c r="J329">
        <v>772.23282900000004</v>
      </c>
      <c r="K329">
        <v>46996.577899999997</v>
      </c>
      <c r="L329">
        <v>107938.3769</v>
      </c>
      <c r="M329">
        <v>217604.15</v>
      </c>
      <c r="N329">
        <v>287265.33299999998</v>
      </c>
      <c r="O329">
        <v>605725.76800000004</v>
      </c>
      <c r="P329">
        <v>267687.16100000002</v>
      </c>
      <c r="Q329">
        <v>98365.051300000006</v>
      </c>
      <c r="R329">
        <v>85798.665900000007</v>
      </c>
      <c r="S329">
        <v>93829.629799999995</v>
      </c>
      <c r="T329">
        <v>34573.591399999998</v>
      </c>
      <c r="U329">
        <v>14387.52471</v>
      </c>
      <c r="V329">
        <v>11031.351699999999</v>
      </c>
      <c r="W329">
        <v>2952.5591209999998</v>
      </c>
      <c r="X329">
        <v>1813.278131</v>
      </c>
    </row>
    <row r="330" spans="1:24" x14ac:dyDescent="0.2">
      <c r="A330">
        <v>2003</v>
      </c>
      <c r="B330">
        <v>7</v>
      </c>
      <c r="C330">
        <v>1</v>
      </c>
      <c r="D330">
        <v>0</v>
      </c>
      <c r="E330">
        <v>0</v>
      </c>
      <c r="F330">
        <v>2</v>
      </c>
      <c r="G330">
        <v>1</v>
      </c>
      <c r="H330">
        <v>-1</v>
      </c>
      <c r="I330">
        <v>657</v>
      </c>
      <c r="J330">
        <v>0</v>
      </c>
      <c r="K330">
        <v>14520.26993</v>
      </c>
      <c r="L330">
        <v>411355.62300000002</v>
      </c>
      <c r="M330">
        <v>323798.48599999998</v>
      </c>
      <c r="N330">
        <v>360044.66800000001</v>
      </c>
      <c r="O330">
        <v>301172.73300000001</v>
      </c>
      <c r="P330">
        <v>337260.16</v>
      </c>
      <c r="Q330">
        <v>158394.55600000001</v>
      </c>
      <c r="R330">
        <v>49369.911200000002</v>
      </c>
      <c r="S330">
        <v>39240.136599999998</v>
      </c>
      <c r="T330">
        <v>35673.871099999997</v>
      </c>
      <c r="U330">
        <v>22912.768029999999</v>
      </c>
      <c r="V330">
        <v>6612.3774100000001</v>
      </c>
      <c r="W330">
        <v>3641.3360929999999</v>
      </c>
      <c r="X330">
        <v>3181.6738180000002</v>
      </c>
    </row>
    <row r="331" spans="1:24" x14ac:dyDescent="0.2">
      <c r="A331">
        <v>2004</v>
      </c>
      <c r="B331">
        <v>7</v>
      </c>
      <c r="C331">
        <v>1</v>
      </c>
      <c r="D331">
        <v>0</v>
      </c>
      <c r="E331">
        <v>0</v>
      </c>
      <c r="F331">
        <v>2</v>
      </c>
      <c r="G331">
        <v>1</v>
      </c>
      <c r="H331">
        <v>-1</v>
      </c>
      <c r="I331">
        <v>602</v>
      </c>
      <c r="J331">
        <v>0</v>
      </c>
      <c r="K331">
        <v>538.06971580000004</v>
      </c>
      <c r="L331">
        <v>89511.1924</v>
      </c>
      <c r="M331">
        <v>830288.54</v>
      </c>
      <c r="N331">
        <v>480166.755</v>
      </c>
      <c r="O331">
        <v>236578.17199999999</v>
      </c>
      <c r="P331">
        <v>169111.33900000001</v>
      </c>
      <c r="Q331">
        <v>156124.49</v>
      </c>
      <c r="R331">
        <v>64895.669900000001</v>
      </c>
      <c r="S331">
        <v>16101.51259</v>
      </c>
      <c r="T331">
        <v>17042.816200000001</v>
      </c>
      <c r="U331">
        <v>25246.428820000001</v>
      </c>
      <c r="V331">
        <v>9437.9576350000007</v>
      </c>
      <c r="W331">
        <v>5912.1913610000001</v>
      </c>
      <c r="X331">
        <v>6865.4856749999999</v>
      </c>
    </row>
    <row r="332" spans="1:24" x14ac:dyDescent="0.2">
      <c r="A332">
        <v>2005</v>
      </c>
      <c r="B332">
        <v>7</v>
      </c>
      <c r="C332">
        <v>1</v>
      </c>
      <c r="D332">
        <v>0</v>
      </c>
      <c r="E332">
        <v>0</v>
      </c>
      <c r="F332">
        <v>2</v>
      </c>
      <c r="G332">
        <v>1</v>
      </c>
      <c r="H332">
        <v>-1</v>
      </c>
      <c r="I332">
        <v>651</v>
      </c>
      <c r="J332">
        <v>0</v>
      </c>
      <c r="K332">
        <v>4790.9620050000003</v>
      </c>
      <c r="L332">
        <v>52097.869400000003</v>
      </c>
      <c r="M332">
        <v>392459.527</v>
      </c>
      <c r="N332">
        <v>862931.97</v>
      </c>
      <c r="O332">
        <v>484147.50300000003</v>
      </c>
      <c r="P332">
        <v>159304.57279999999</v>
      </c>
      <c r="Q332">
        <v>68014.676500000001</v>
      </c>
      <c r="R332">
        <v>66555.640799999994</v>
      </c>
      <c r="S332">
        <v>30070.457200000001</v>
      </c>
      <c r="T332">
        <v>9988.0773399999998</v>
      </c>
      <c r="U332">
        <v>9133.0954079999992</v>
      </c>
      <c r="V332">
        <v>3190.5438210000002</v>
      </c>
      <c r="W332">
        <v>2480.0766239999998</v>
      </c>
      <c r="X332">
        <v>3404.1279720000002</v>
      </c>
    </row>
    <row r="333" spans="1:24" x14ac:dyDescent="0.2">
      <c r="A333">
        <v>2006</v>
      </c>
      <c r="B333">
        <v>7</v>
      </c>
      <c r="C333">
        <v>1</v>
      </c>
      <c r="D333">
        <v>0</v>
      </c>
      <c r="E333">
        <v>0</v>
      </c>
      <c r="F333">
        <v>2</v>
      </c>
      <c r="G333">
        <v>1</v>
      </c>
      <c r="H333">
        <v>-1</v>
      </c>
      <c r="I333">
        <v>653</v>
      </c>
      <c r="J333">
        <v>0</v>
      </c>
      <c r="K333">
        <v>9883.5303100000001</v>
      </c>
      <c r="L333">
        <v>84090.577099999995</v>
      </c>
      <c r="M333">
        <v>295468.19400000002</v>
      </c>
      <c r="N333">
        <v>619009.89800000004</v>
      </c>
      <c r="O333">
        <v>597021.13399999996</v>
      </c>
      <c r="P333">
        <v>278308.99099999998</v>
      </c>
      <c r="Q333">
        <v>107234.2268</v>
      </c>
      <c r="R333">
        <v>47969.024599999997</v>
      </c>
      <c r="S333">
        <v>38327.597500000003</v>
      </c>
      <c r="T333">
        <v>17682.172040000001</v>
      </c>
      <c r="U333">
        <v>8232.8895979999998</v>
      </c>
      <c r="V333">
        <v>8302.7885420000002</v>
      </c>
      <c r="W333">
        <v>5315.3554050000002</v>
      </c>
      <c r="X333">
        <v>7209.4224190000004</v>
      </c>
    </row>
    <row r="334" spans="1:24" x14ac:dyDescent="0.2">
      <c r="A334">
        <v>2007</v>
      </c>
      <c r="B334">
        <v>7</v>
      </c>
      <c r="C334">
        <v>1</v>
      </c>
      <c r="D334">
        <v>0</v>
      </c>
      <c r="E334">
        <v>0</v>
      </c>
      <c r="F334">
        <v>2</v>
      </c>
      <c r="G334">
        <v>1</v>
      </c>
      <c r="H334">
        <v>-1</v>
      </c>
      <c r="I334">
        <v>716</v>
      </c>
      <c r="J334">
        <v>1657.65417</v>
      </c>
      <c r="K334">
        <v>15719.0141</v>
      </c>
      <c r="L334">
        <v>59123.715900000003</v>
      </c>
      <c r="M334">
        <v>139024.80110000001</v>
      </c>
      <c r="N334">
        <v>389022.24900000001</v>
      </c>
      <c r="O334">
        <v>511477.44400000002</v>
      </c>
      <c r="P334">
        <v>300480.92200000002</v>
      </c>
      <c r="Q334">
        <v>136947.23809999999</v>
      </c>
      <c r="R334">
        <v>47559.076399999998</v>
      </c>
      <c r="S334">
        <v>27484.3406</v>
      </c>
      <c r="T334">
        <v>21847.872240000001</v>
      </c>
      <c r="U334">
        <v>8909.3995900000009</v>
      </c>
      <c r="V334">
        <v>6524.109195</v>
      </c>
      <c r="W334">
        <v>3401.786779</v>
      </c>
      <c r="X334">
        <v>10780.54722</v>
      </c>
    </row>
    <row r="335" spans="1:24" x14ac:dyDescent="0.2">
      <c r="A335">
        <v>2008</v>
      </c>
      <c r="B335">
        <v>7</v>
      </c>
      <c r="C335">
        <v>1</v>
      </c>
      <c r="D335">
        <v>0</v>
      </c>
      <c r="E335">
        <v>0</v>
      </c>
      <c r="F335">
        <v>2</v>
      </c>
      <c r="G335">
        <v>1</v>
      </c>
      <c r="H335">
        <v>-1</v>
      </c>
      <c r="I335">
        <v>563</v>
      </c>
      <c r="J335">
        <v>0</v>
      </c>
      <c r="K335">
        <v>25164.477999999999</v>
      </c>
      <c r="L335">
        <v>58760.848400000003</v>
      </c>
      <c r="M335">
        <v>79141.547900000005</v>
      </c>
      <c r="N335">
        <v>146859.69099999999</v>
      </c>
      <c r="O335">
        <v>309364.39799999999</v>
      </c>
      <c r="P335">
        <v>242047.10399999999</v>
      </c>
      <c r="Q335">
        <v>148584.826</v>
      </c>
      <c r="R335">
        <v>84191.663199999995</v>
      </c>
      <c r="S335">
        <v>22155.4401</v>
      </c>
      <c r="T335">
        <v>17548.43217</v>
      </c>
      <c r="U335">
        <v>14420.776809999999</v>
      </c>
      <c r="V335">
        <v>8624.3413600000003</v>
      </c>
      <c r="W335">
        <v>2766.660316</v>
      </c>
      <c r="X335">
        <v>12641.796560000001</v>
      </c>
    </row>
    <row r="336" spans="1:24" x14ac:dyDescent="0.2">
      <c r="A336">
        <v>2009</v>
      </c>
      <c r="B336">
        <v>7</v>
      </c>
      <c r="C336">
        <v>1</v>
      </c>
      <c r="D336">
        <v>0</v>
      </c>
      <c r="E336">
        <v>0</v>
      </c>
      <c r="F336">
        <v>2</v>
      </c>
      <c r="G336">
        <v>1</v>
      </c>
      <c r="H336">
        <v>-1</v>
      </c>
      <c r="I336">
        <v>471</v>
      </c>
      <c r="J336">
        <v>0</v>
      </c>
      <c r="K336">
        <v>1314.4983950000001</v>
      </c>
      <c r="L336">
        <v>175347.64300000001</v>
      </c>
      <c r="M336">
        <v>200379.20800000001</v>
      </c>
      <c r="N336">
        <v>82471.420299999998</v>
      </c>
      <c r="O336">
        <v>114329.8441</v>
      </c>
      <c r="P336">
        <v>124190.56540000001</v>
      </c>
      <c r="Q336">
        <v>104217.1651</v>
      </c>
      <c r="R336">
        <v>66572.547600000005</v>
      </c>
      <c r="S336">
        <v>40175.6947</v>
      </c>
      <c r="T336">
        <v>23511.255980000002</v>
      </c>
      <c r="U336">
        <v>7608.2133670000003</v>
      </c>
      <c r="V336">
        <v>7458.6743379999998</v>
      </c>
      <c r="W336">
        <v>2706.7472480000001</v>
      </c>
      <c r="X336">
        <v>8720.9530290000002</v>
      </c>
    </row>
    <row r="337" spans="1:24" x14ac:dyDescent="0.2">
      <c r="A337">
        <v>2010</v>
      </c>
      <c r="B337">
        <v>7</v>
      </c>
      <c r="C337">
        <v>1</v>
      </c>
      <c r="D337">
        <v>0</v>
      </c>
      <c r="E337">
        <v>0</v>
      </c>
      <c r="F337">
        <v>2</v>
      </c>
      <c r="G337">
        <v>1</v>
      </c>
      <c r="H337">
        <v>-1</v>
      </c>
      <c r="I337">
        <v>593</v>
      </c>
      <c r="J337">
        <v>1078.509421</v>
      </c>
      <c r="K337">
        <v>26428.943070000001</v>
      </c>
      <c r="L337">
        <v>31817.169440000001</v>
      </c>
      <c r="M337">
        <v>558813.99699999997</v>
      </c>
      <c r="N337">
        <v>220263.01500000001</v>
      </c>
      <c r="O337">
        <v>54684.167399999998</v>
      </c>
      <c r="P337">
        <v>42964.398099999999</v>
      </c>
      <c r="Q337">
        <v>57622.763400000003</v>
      </c>
      <c r="R337">
        <v>51727.3776</v>
      </c>
      <c r="S337">
        <v>31791.267500000002</v>
      </c>
      <c r="T337">
        <v>15948.921770000001</v>
      </c>
      <c r="U337">
        <v>8623.5509600000005</v>
      </c>
      <c r="V337">
        <v>5953.9270770000003</v>
      </c>
      <c r="W337">
        <v>4370.8710620000002</v>
      </c>
      <c r="X337">
        <v>5098.7530500000003</v>
      </c>
    </row>
    <row r="338" spans="1:24" x14ac:dyDescent="0.2">
      <c r="A338">
        <v>2011</v>
      </c>
      <c r="B338">
        <v>7</v>
      </c>
      <c r="C338">
        <v>1</v>
      </c>
      <c r="D338">
        <v>0</v>
      </c>
      <c r="E338">
        <v>0</v>
      </c>
      <c r="F338">
        <v>2</v>
      </c>
      <c r="G338">
        <v>1</v>
      </c>
      <c r="H338">
        <v>-1</v>
      </c>
      <c r="I338">
        <v>715</v>
      </c>
      <c r="J338">
        <v>381.19999799999999</v>
      </c>
      <c r="K338">
        <v>10338.56984</v>
      </c>
      <c r="L338">
        <v>193133.85</v>
      </c>
      <c r="M338">
        <v>115252.44010000001</v>
      </c>
      <c r="N338">
        <v>808358.777</v>
      </c>
      <c r="O338">
        <v>284415.935</v>
      </c>
      <c r="P338">
        <v>63501.076999999997</v>
      </c>
      <c r="Q338">
        <v>37475.159399999997</v>
      </c>
      <c r="R338">
        <v>38456.908100000001</v>
      </c>
      <c r="S338">
        <v>41370.624799999998</v>
      </c>
      <c r="T338">
        <v>25778.84287</v>
      </c>
      <c r="U338">
        <v>12452.66697</v>
      </c>
      <c r="V338">
        <v>1756.4840529999999</v>
      </c>
      <c r="W338">
        <v>3971.5638720000002</v>
      </c>
      <c r="X338">
        <v>4324.0444310000003</v>
      </c>
    </row>
    <row r="339" spans="1:24" x14ac:dyDescent="0.2">
      <c r="A339" s="1">
        <v>2012</v>
      </c>
      <c r="B339">
        <v>7</v>
      </c>
      <c r="C339">
        <v>1</v>
      </c>
      <c r="D339">
        <v>0</v>
      </c>
      <c r="E339">
        <v>0</v>
      </c>
      <c r="F339">
        <v>2</v>
      </c>
      <c r="G339">
        <v>1</v>
      </c>
      <c r="H339">
        <v>-1</v>
      </c>
      <c r="I339">
        <v>598</v>
      </c>
      <c r="J339">
        <v>0</v>
      </c>
      <c r="K339">
        <v>22243.438539999999</v>
      </c>
      <c r="L339">
        <v>116627.6266</v>
      </c>
      <c r="M339">
        <v>945755.45700000005</v>
      </c>
      <c r="N339">
        <v>172612.98499999999</v>
      </c>
      <c r="O339">
        <v>432128.28</v>
      </c>
      <c r="P339">
        <v>141412.3792</v>
      </c>
      <c r="Q339">
        <v>36643.327499999999</v>
      </c>
      <c r="R339">
        <v>17413.948</v>
      </c>
      <c r="S339">
        <v>14589.02865</v>
      </c>
      <c r="T339">
        <v>15902.95306</v>
      </c>
      <c r="U339">
        <v>13475.815350000001</v>
      </c>
      <c r="V339">
        <v>7399.7497789999998</v>
      </c>
      <c r="W339">
        <v>6135.5083759999998</v>
      </c>
      <c r="X339">
        <v>3327.688666</v>
      </c>
    </row>
    <row r="340" spans="1:24" x14ac:dyDescent="0.2">
      <c r="A340" s="1">
        <v>2013</v>
      </c>
      <c r="B340">
        <v>7</v>
      </c>
      <c r="C340">
        <v>1</v>
      </c>
      <c r="D340">
        <v>0</v>
      </c>
      <c r="E340">
        <v>0</v>
      </c>
      <c r="F340">
        <v>2</v>
      </c>
      <c r="G340">
        <v>1</v>
      </c>
      <c r="H340">
        <v>-1</v>
      </c>
      <c r="I340">
        <v>694</v>
      </c>
      <c r="J340">
        <v>1842.4785870000001</v>
      </c>
      <c r="K340">
        <v>970.48942390000002</v>
      </c>
      <c r="L340">
        <v>63881.217400000001</v>
      </c>
      <c r="M340">
        <v>342052.79599999997</v>
      </c>
      <c r="N340">
        <v>954909.875</v>
      </c>
      <c r="O340">
        <v>194237.78400000001</v>
      </c>
      <c r="P340">
        <v>156382.97560000001</v>
      </c>
      <c r="Q340">
        <v>69902.266300000003</v>
      </c>
      <c r="R340">
        <v>20657.132000000001</v>
      </c>
      <c r="S340">
        <v>12736.765149999999</v>
      </c>
      <c r="T340">
        <v>12742.32294</v>
      </c>
      <c r="U340">
        <v>10838.97387</v>
      </c>
      <c r="V340">
        <v>7823.574912</v>
      </c>
      <c r="W340">
        <v>4800.2520629999999</v>
      </c>
      <c r="X340">
        <v>5698.6998530000001</v>
      </c>
    </row>
    <row r="341" spans="1:24" x14ac:dyDescent="0.2">
      <c r="A341" s="1">
        <v>2014</v>
      </c>
      <c r="B341">
        <v>7</v>
      </c>
      <c r="C341">
        <v>1</v>
      </c>
      <c r="D341">
        <v>0</v>
      </c>
      <c r="E341">
        <v>0</v>
      </c>
      <c r="F341">
        <v>2</v>
      </c>
      <c r="G341">
        <v>1</v>
      </c>
      <c r="H341">
        <v>-1</v>
      </c>
      <c r="I341">
        <v>631</v>
      </c>
      <c r="J341">
        <v>0</v>
      </c>
      <c r="K341">
        <v>39180.936199999996</v>
      </c>
      <c r="L341">
        <v>30999.533189999998</v>
      </c>
      <c r="M341">
        <v>167608.98699999999</v>
      </c>
      <c r="N341">
        <v>398894.45699999999</v>
      </c>
      <c r="O341">
        <v>751005.35600000003</v>
      </c>
      <c r="P341">
        <v>210017.011</v>
      </c>
      <c r="Q341">
        <v>86143.988299999997</v>
      </c>
      <c r="R341">
        <v>29801.576160000001</v>
      </c>
      <c r="S341">
        <v>8956.8910149999992</v>
      </c>
      <c r="T341">
        <v>4485.6741910000001</v>
      </c>
      <c r="U341">
        <v>4520.358029</v>
      </c>
      <c r="V341">
        <v>4560.2836559999996</v>
      </c>
      <c r="W341">
        <v>2761.2836950000001</v>
      </c>
      <c r="X341">
        <v>6012.5002059999997</v>
      </c>
    </row>
    <row r="342" spans="1:24" x14ac:dyDescent="0.2">
      <c r="A342" s="1">
        <v>2015</v>
      </c>
      <c r="B342">
        <v>7</v>
      </c>
      <c r="C342">
        <v>1</v>
      </c>
      <c r="D342">
        <v>0</v>
      </c>
      <c r="E342">
        <v>0</v>
      </c>
      <c r="F342">
        <v>2</v>
      </c>
      <c r="G342">
        <v>1</v>
      </c>
      <c r="H342">
        <v>-1</v>
      </c>
      <c r="I342">
        <v>683</v>
      </c>
      <c r="J342">
        <v>0</v>
      </c>
      <c r="K342">
        <v>15454.39927</v>
      </c>
      <c r="L342">
        <v>631809.13800000004</v>
      </c>
      <c r="M342">
        <v>196205.94</v>
      </c>
      <c r="N342">
        <v>228346.75599999999</v>
      </c>
      <c r="O342">
        <v>383903.09899999999</v>
      </c>
      <c r="P342">
        <v>509629.35600000003</v>
      </c>
      <c r="Q342">
        <v>88726.285499999998</v>
      </c>
      <c r="R342">
        <v>42087.676200000002</v>
      </c>
      <c r="S342">
        <v>17634.069459999999</v>
      </c>
      <c r="T342">
        <v>2932.7011349999998</v>
      </c>
      <c r="U342">
        <v>2051.743903</v>
      </c>
      <c r="V342">
        <v>3091.3256660000002</v>
      </c>
      <c r="W342">
        <v>2654.0513299999998</v>
      </c>
      <c r="X342">
        <v>1221.5093019999999</v>
      </c>
    </row>
    <row r="343" spans="1:24" x14ac:dyDescent="0.2">
      <c r="A343">
        <v>2016</v>
      </c>
      <c r="B343">
        <v>7</v>
      </c>
      <c r="C343">
        <v>1</v>
      </c>
      <c r="D343">
        <v>0</v>
      </c>
      <c r="E343">
        <v>0</v>
      </c>
      <c r="F343">
        <v>2</v>
      </c>
      <c r="G343">
        <v>1</v>
      </c>
      <c r="H343">
        <v>-1</v>
      </c>
      <c r="I343">
        <v>689</v>
      </c>
      <c r="J343">
        <v>0</v>
      </c>
      <c r="K343">
        <v>496.85529200000002</v>
      </c>
      <c r="L343">
        <v>90468.336299999995</v>
      </c>
      <c r="M343">
        <v>1388906.1</v>
      </c>
      <c r="N343">
        <v>159722.94200000001</v>
      </c>
      <c r="O343">
        <v>174318.598</v>
      </c>
      <c r="P343">
        <v>174612.39679999999</v>
      </c>
      <c r="Q343">
        <v>224449.67499999999</v>
      </c>
      <c r="R343">
        <v>34043.506260000002</v>
      </c>
      <c r="S343">
        <v>13807.988380000001</v>
      </c>
      <c r="T343">
        <v>7987.4265649999998</v>
      </c>
      <c r="U343">
        <v>484.69008600000001</v>
      </c>
      <c r="V343">
        <v>1174.228081</v>
      </c>
      <c r="W343">
        <v>668.30107859999998</v>
      </c>
      <c r="X343">
        <v>995.063356</v>
      </c>
    </row>
    <row r="344" spans="1:24" x14ac:dyDescent="0.2">
      <c r="A344">
        <v>2017</v>
      </c>
      <c r="B344">
        <v>7</v>
      </c>
      <c r="C344">
        <v>1</v>
      </c>
      <c r="D344">
        <v>0</v>
      </c>
      <c r="E344">
        <v>0</v>
      </c>
      <c r="F344">
        <v>2</v>
      </c>
      <c r="G344">
        <v>1</v>
      </c>
      <c r="H344">
        <v>-1</v>
      </c>
      <c r="I344">
        <v>676</v>
      </c>
      <c r="J344">
        <v>0</v>
      </c>
      <c r="K344">
        <v>2173.7189239999998</v>
      </c>
      <c r="L344">
        <v>28139.108039999999</v>
      </c>
      <c r="M344">
        <v>548520.04200000002</v>
      </c>
      <c r="N344">
        <v>898129.728</v>
      </c>
      <c r="O344">
        <v>215279.24299999999</v>
      </c>
      <c r="P344">
        <v>147414.22289999999</v>
      </c>
      <c r="Q344">
        <v>122007.0972</v>
      </c>
      <c r="R344">
        <v>97153.289499999999</v>
      </c>
      <c r="S344">
        <v>21734.654210000001</v>
      </c>
      <c r="T344">
        <v>7206.2112889999999</v>
      </c>
      <c r="U344">
        <v>5597.7045429999998</v>
      </c>
      <c r="V344">
        <v>492.993606</v>
      </c>
      <c r="W344">
        <v>244.6313749</v>
      </c>
      <c r="X344">
        <v>126.21987470000001</v>
      </c>
    </row>
    <row r="345" spans="1:24" x14ac:dyDescent="0.2">
      <c r="A345">
        <v>2018</v>
      </c>
      <c r="B345">
        <v>7</v>
      </c>
      <c r="C345">
        <v>1</v>
      </c>
      <c r="D345">
        <v>0</v>
      </c>
      <c r="E345">
        <v>0</v>
      </c>
      <c r="F345">
        <v>2</v>
      </c>
      <c r="G345">
        <v>1</v>
      </c>
      <c r="H345">
        <v>-1</v>
      </c>
      <c r="I345">
        <v>611</v>
      </c>
      <c r="J345">
        <v>0</v>
      </c>
      <c r="K345">
        <v>1295.751859</v>
      </c>
      <c r="L345">
        <v>13787.32186</v>
      </c>
      <c r="M345">
        <v>114904.2087</v>
      </c>
      <c r="N345">
        <v>1214886.49</v>
      </c>
      <c r="O345">
        <v>506060.29300000001</v>
      </c>
      <c r="P345">
        <v>104698.82249999999</v>
      </c>
      <c r="Q345">
        <v>81901.005900000004</v>
      </c>
      <c r="R345">
        <v>60563.126100000001</v>
      </c>
      <c r="S345">
        <v>25866.9133</v>
      </c>
      <c r="T345">
        <v>4266.2881539999998</v>
      </c>
      <c r="U345">
        <v>1096.7691139999999</v>
      </c>
      <c r="V345">
        <v>362.7143026</v>
      </c>
      <c r="W345">
        <v>635.478927</v>
      </c>
      <c r="X345">
        <v>495.00330400000001</v>
      </c>
    </row>
    <row r="346" spans="1:24" x14ac:dyDescent="0.2">
      <c r="A346">
        <v>2019</v>
      </c>
      <c r="B346">
        <v>7</v>
      </c>
      <c r="C346">
        <v>1</v>
      </c>
      <c r="D346">
        <v>0</v>
      </c>
      <c r="E346">
        <v>0</v>
      </c>
      <c r="F346">
        <v>2</v>
      </c>
      <c r="G346">
        <v>1</v>
      </c>
      <c r="H346">
        <v>-1</v>
      </c>
      <c r="I346">
        <v>620</v>
      </c>
      <c r="J346">
        <v>693.62497699999994</v>
      </c>
      <c r="K346">
        <v>10887.45269</v>
      </c>
      <c r="L346">
        <v>12297.513360000001</v>
      </c>
      <c r="M346">
        <v>18344.931860000001</v>
      </c>
      <c r="N346">
        <v>157441.76800000001</v>
      </c>
      <c r="O346">
        <v>915850.174</v>
      </c>
      <c r="P346">
        <v>422035.3</v>
      </c>
      <c r="Q346">
        <v>93086.930800000002</v>
      </c>
      <c r="R346">
        <v>52090.31</v>
      </c>
      <c r="S346">
        <v>52936.330499999996</v>
      </c>
      <c r="T346">
        <v>10048.64867</v>
      </c>
      <c r="U346">
        <v>2904.0748079999998</v>
      </c>
      <c r="V346">
        <v>842.06770600000004</v>
      </c>
      <c r="W346">
        <v>0</v>
      </c>
      <c r="X346">
        <v>0</v>
      </c>
    </row>
    <row r="347" spans="1:24" x14ac:dyDescent="0.2">
      <c r="A347">
        <v>2020</v>
      </c>
      <c r="B347">
        <v>7</v>
      </c>
      <c r="C347">
        <v>1</v>
      </c>
      <c r="D347">
        <v>0</v>
      </c>
      <c r="E347">
        <v>0</v>
      </c>
      <c r="F347">
        <v>2</v>
      </c>
      <c r="G347">
        <v>1</v>
      </c>
      <c r="H347">
        <v>-1</v>
      </c>
      <c r="I347">
        <v>623</v>
      </c>
      <c r="J347">
        <v>3728.8726080000001</v>
      </c>
      <c r="K347">
        <v>245895.18299999999</v>
      </c>
      <c r="L347">
        <v>85609.421400000007</v>
      </c>
      <c r="M347">
        <v>99166.550900000002</v>
      </c>
      <c r="N347">
        <v>134148.42540000001</v>
      </c>
      <c r="O347">
        <v>548488.01800000004</v>
      </c>
      <c r="P347">
        <v>598282.245</v>
      </c>
      <c r="Q347">
        <v>126607.57520000001</v>
      </c>
      <c r="R347">
        <v>53007.337899999999</v>
      </c>
      <c r="S347">
        <v>37834.4061</v>
      </c>
      <c r="T347">
        <v>27031.319230000001</v>
      </c>
      <c r="U347">
        <v>6894.1412019999998</v>
      </c>
      <c r="V347">
        <v>1734.7607869999999</v>
      </c>
      <c r="W347">
        <v>1168.1563120000001</v>
      </c>
      <c r="X347">
        <v>0</v>
      </c>
    </row>
    <row r="348" spans="1:24" x14ac:dyDescent="0.2">
      <c r="A348">
        <v>2021</v>
      </c>
      <c r="B348">
        <v>7</v>
      </c>
      <c r="C348">
        <v>1</v>
      </c>
      <c r="D348">
        <v>0</v>
      </c>
      <c r="E348">
        <v>0</v>
      </c>
      <c r="F348">
        <v>2</v>
      </c>
      <c r="G348">
        <v>1</v>
      </c>
      <c r="H348">
        <v>-1</v>
      </c>
      <c r="I348">
        <v>600</v>
      </c>
      <c r="J348">
        <v>0</v>
      </c>
      <c r="K348">
        <v>111342.1894</v>
      </c>
      <c r="L348">
        <v>1295656.83</v>
      </c>
      <c r="M348">
        <v>144027.05869999999</v>
      </c>
      <c r="N348">
        <v>109954.85890000001</v>
      </c>
      <c r="O348">
        <v>107116.4918</v>
      </c>
      <c r="P348">
        <v>309318.57199999999</v>
      </c>
      <c r="Q348">
        <v>295756.43400000001</v>
      </c>
      <c r="R348">
        <v>72064.777900000001</v>
      </c>
      <c r="S348">
        <v>26519.324199999999</v>
      </c>
      <c r="T348">
        <v>16136.35852</v>
      </c>
      <c r="U348">
        <v>8500.6318699999993</v>
      </c>
      <c r="V348">
        <v>2049.838765</v>
      </c>
      <c r="W348">
        <v>0</v>
      </c>
      <c r="X348">
        <v>420.166248</v>
      </c>
    </row>
    <row r="349" spans="1:24" x14ac:dyDescent="0.2">
      <c r="A349">
        <v>-9999</v>
      </c>
      <c r="B349">
        <v>0</v>
      </c>
      <c r="C349">
        <v>0</v>
      </c>
      <c r="D349">
        <v>0</v>
      </c>
      <c r="E349">
        <v>0</v>
      </c>
      <c r="F349">
        <v>2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">
      <c r="A350" t="s">
        <v>20</v>
      </c>
    </row>
    <row r="351" spans="1:24" x14ac:dyDescent="0.2">
      <c r="A351">
        <v>0</v>
      </c>
      <c r="B351" t="s">
        <v>332</v>
      </c>
      <c r="C351" t="s">
        <v>165</v>
      </c>
    </row>
    <row r="352" spans="1:24" x14ac:dyDescent="0.2">
      <c r="A352" t="s">
        <v>20</v>
      </c>
    </row>
    <row r="353" spans="1:8" x14ac:dyDescent="0.2">
      <c r="A353">
        <v>0</v>
      </c>
      <c r="B353" t="s">
        <v>333</v>
      </c>
    </row>
    <row r="354" spans="1:8" x14ac:dyDescent="0.2">
      <c r="A354" t="s">
        <v>334</v>
      </c>
      <c r="B354" t="s">
        <v>335</v>
      </c>
      <c r="C354" t="s">
        <v>336</v>
      </c>
    </row>
    <row r="355" spans="1:8" x14ac:dyDescent="0.2">
      <c r="A355" t="s">
        <v>20</v>
      </c>
    </row>
    <row r="356" spans="1:8" x14ac:dyDescent="0.2">
      <c r="A356">
        <v>0</v>
      </c>
      <c r="B356" t="s">
        <v>20</v>
      </c>
      <c r="C356" t="s">
        <v>337</v>
      </c>
      <c r="D356" t="s">
        <v>338</v>
      </c>
      <c r="E356" t="s">
        <v>339</v>
      </c>
      <c r="F356" t="s">
        <v>53</v>
      </c>
      <c r="G356" t="s">
        <v>76</v>
      </c>
    </row>
    <row r="357" spans="1:8" x14ac:dyDescent="0.2">
      <c r="A357" t="s">
        <v>20</v>
      </c>
    </row>
    <row r="358" spans="1:8" x14ac:dyDescent="0.2">
      <c r="A358">
        <v>0</v>
      </c>
      <c r="B358" t="s">
        <v>20</v>
      </c>
      <c r="C358" t="s">
        <v>340</v>
      </c>
      <c r="D358" t="s">
        <v>341</v>
      </c>
      <c r="E358" t="s">
        <v>165</v>
      </c>
    </row>
    <row r="359" spans="1:8" x14ac:dyDescent="0.2">
      <c r="A359" t="s">
        <v>20</v>
      </c>
    </row>
    <row r="360" spans="1:8" x14ac:dyDescent="0.2">
      <c r="A360">
        <v>0</v>
      </c>
      <c r="B360" t="s">
        <v>20</v>
      </c>
      <c r="C360" t="s">
        <v>342</v>
      </c>
      <c r="D360" t="s">
        <v>343</v>
      </c>
    </row>
    <row r="361" spans="1:8" x14ac:dyDescent="0.2">
      <c r="A361" t="s">
        <v>20</v>
      </c>
      <c r="B361" t="s">
        <v>344</v>
      </c>
      <c r="C361" t="s">
        <v>345</v>
      </c>
      <c r="D361" t="s">
        <v>346</v>
      </c>
    </row>
    <row r="362" spans="1:8" x14ac:dyDescent="0.2">
      <c r="A362" t="s">
        <v>20</v>
      </c>
      <c r="B362" t="s">
        <v>92</v>
      </c>
      <c r="C362" t="s">
        <v>93</v>
      </c>
      <c r="D362" t="s">
        <v>347</v>
      </c>
      <c r="E362" t="s">
        <v>348</v>
      </c>
      <c r="F362" t="s">
        <v>349</v>
      </c>
      <c r="G362" t="s">
        <v>350</v>
      </c>
    </row>
    <row r="363" spans="1:8" x14ac:dyDescent="0.2">
      <c r="A363" t="s">
        <v>20</v>
      </c>
    </row>
    <row r="364" spans="1:8" x14ac:dyDescent="0.2">
      <c r="A364">
        <v>0</v>
      </c>
      <c r="B364" t="s">
        <v>20</v>
      </c>
      <c r="C364" t="s">
        <v>351</v>
      </c>
      <c r="D364" t="s">
        <v>352</v>
      </c>
      <c r="E364" t="s">
        <v>72</v>
      </c>
      <c r="F364" t="s">
        <v>353</v>
      </c>
      <c r="G364" t="s">
        <v>354</v>
      </c>
    </row>
    <row r="365" spans="1:8" x14ac:dyDescent="0.2">
      <c r="A365" t="s">
        <v>20</v>
      </c>
      <c r="B365" t="s">
        <v>355</v>
      </c>
      <c r="C365" t="s">
        <v>356</v>
      </c>
      <c r="D365" t="s">
        <v>357</v>
      </c>
      <c r="E365" t="s">
        <v>358</v>
      </c>
      <c r="F365" t="s">
        <v>359</v>
      </c>
      <c r="G365" t="s">
        <v>360</v>
      </c>
      <c r="H365" t="s">
        <v>361</v>
      </c>
    </row>
    <row r="366" spans="1:8" x14ac:dyDescent="0.2">
      <c r="A366" t="s">
        <v>20</v>
      </c>
      <c r="B366" t="s">
        <v>362</v>
      </c>
      <c r="C366" t="s">
        <v>188</v>
      </c>
      <c r="D366" t="s">
        <v>363</v>
      </c>
      <c r="E366" t="s">
        <v>364</v>
      </c>
    </row>
    <row r="367" spans="1:8" x14ac:dyDescent="0.2">
      <c r="A367" t="s">
        <v>20</v>
      </c>
    </row>
    <row r="368" spans="1:8" x14ac:dyDescent="0.2">
      <c r="A368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8D82-0941-6E46-8CA3-837E047ED55A}">
  <dimension ref="A1:BW307"/>
  <sheetViews>
    <sheetView showGridLines="0" workbookViewId="0">
      <selection activeCell="D313" sqref="D313"/>
    </sheetView>
  </sheetViews>
  <sheetFormatPr baseColWidth="10" defaultRowHeight="16" x14ac:dyDescent="0.2"/>
  <cols>
    <col min="1" max="2" width="5.5" customWidth="1"/>
  </cols>
  <sheetData>
    <row r="1" spans="1:21" x14ac:dyDescent="0.2">
      <c r="A1" t="s">
        <v>21</v>
      </c>
      <c r="B1">
        <v>2019</v>
      </c>
      <c r="C1" t="s">
        <v>22</v>
      </c>
      <c r="D1" t="s">
        <v>365</v>
      </c>
      <c r="E1" t="s">
        <v>24</v>
      </c>
    </row>
    <row r="2" spans="1:21" x14ac:dyDescent="0.2">
      <c r="A2">
        <v>1</v>
      </c>
      <c r="B2" t="s">
        <v>20</v>
      </c>
      <c r="C2">
        <v>0</v>
      </c>
      <c r="D2" t="s">
        <v>366</v>
      </c>
      <c r="E2" t="s">
        <v>340</v>
      </c>
      <c r="F2" t="s">
        <v>188</v>
      </c>
      <c r="G2" t="s">
        <v>76</v>
      </c>
      <c r="H2" t="s">
        <v>367</v>
      </c>
      <c r="I2">
        <v>1</v>
      </c>
      <c r="J2" t="s">
        <v>366</v>
      </c>
      <c r="K2" t="s">
        <v>76</v>
      </c>
      <c r="L2" t="s">
        <v>160</v>
      </c>
      <c r="M2" t="s">
        <v>50</v>
      </c>
      <c r="N2" t="s">
        <v>368</v>
      </c>
      <c r="O2" t="s">
        <v>160</v>
      </c>
      <c r="P2" t="s">
        <v>369</v>
      </c>
      <c r="Q2" t="s">
        <v>76</v>
      </c>
      <c r="R2" t="s">
        <v>160</v>
      </c>
      <c r="S2" t="s">
        <v>50</v>
      </c>
      <c r="T2" t="s">
        <v>370</v>
      </c>
      <c r="U2" t="s">
        <v>371</v>
      </c>
    </row>
    <row r="3" spans="1:21" x14ac:dyDescent="0.2">
      <c r="A3">
        <v>1</v>
      </c>
      <c r="B3" t="s">
        <v>372</v>
      </c>
    </row>
    <row r="4" spans="1:21" x14ac:dyDescent="0.2">
      <c r="A4">
        <v>1</v>
      </c>
      <c r="B4" t="s">
        <v>373</v>
      </c>
    </row>
    <row r="5" spans="1:21" x14ac:dyDescent="0.2">
      <c r="A5" t="s">
        <v>374</v>
      </c>
      <c r="B5">
        <v>1</v>
      </c>
      <c r="C5" t="s">
        <v>375</v>
      </c>
      <c r="D5" t="s">
        <v>376</v>
      </c>
      <c r="E5" t="s">
        <v>76</v>
      </c>
      <c r="F5" t="s">
        <v>187</v>
      </c>
      <c r="G5" t="s">
        <v>377</v>
      </c>
    </row>
    <row r="6" spans="1:21" x14ac:dyDescent="0.2">
      <c r="A6" t="s">
        <v>374</v>
      </c>
      <c r="B6">
        <v>1</v>
      </c>
      <c r="C6" t="s">
        <v>378</v>
      </c>
    </row>
    <row r="7" spans="1:21" x14ac:dyDescent="0.2">
      <c r="A7" t="s">
        <v>20</v>
      </c>
    </row>
    <row r="8" spans="1:21" x14ac:dyDescent="0.2">
      <c r="A8">
        <v>2</v>
      </c>
      <c r="B8" t="s">
        <v>20</v>
      </c>
      <c r="C8" t="s">
        <v>379</v>
      </c>
      <c r="D8" t="s">
        <v>72</v>
      </c>
      <c r="E8" t="s">
        <v>380</v>
      </c>
      <c r="F8" t="s">
        <v>381</v>
      </c>
      <c r="G8" t="s">
        <v>382</v>
      </c>
      <c r="H8" t="s">
        <v>72</v>
      </c>
      <c r="I8" t="s">
        <v>383</v>
      </c>
      <c r="J8" t="s">
        <v>384</v>
      </c>
      <c r="K8" t="s">
        <v>385</v>
      </c>
      <c r="L8" t="s">
        <v>386</v>
      </c>
      <c r="M8" t="s">
        <v>387</v>
      </c>
      <c r="N8" t="s">
        <v>384</v>
      </c>
      <c r="O8" t="s">
        <v>388</v>
      </c>
      <c r="P8" t="s">
        <v>389</v>
      </c>
      <c r="Q8" t="s">
        <v>390</v>
      </c>
      <c r="R8" t="s">
        <v>391</v>
      </c>
    </row>
    <row r="9" spans="1:21" x14ac:dyDescent="0.2">
      <c r="A9">
        <v>1</v>
      </c>
      <c r="B9" t="s">
        <v>20</v>
      </c>
      <c r="C9" t="s">
        <v>188</v>
      </c>
      <c r="D9" t="s">
        <v>363</v>
      </c>
      <c r="E9" t="s">
        <v>392</v>
      </c>
      <c r="F9" t="s">
        <v>393</v>
      </c>
      <c r="G9" t="s">
        <v>394</v>
      </c>
      <c r="H9" t="s">
        <v>395</v>
      </c>
      <c r="I9" t="s">
        <v>396</v>
      </c>
      <c r="J9" t="s">
        <v>397</v>
      </c>
      <c r="K9" t="s">
        <v>63</v>
      </c>
    </row>
    <row r="10" spans="1:21" x14ac:dyDescent="0.2">
      <c r="A10">
        <v>1</v>
      </c>
      <c r="B10" t="s">
        <v>20</v>
      </c>
      <c r="C10" t="s">
        <v>236</v>
      </c>
      <c r="D10" t="s">
        <v>51</v>
      </c>
      <c r="E10" t="s">
        <v>398</v>
      </c>
      <c r="F10" t="s">
        <v>399</v>
      </c>
      <c r="G10" t="s">
        <v>400</v>
      </c>
    </row>
    <row r="11" spans="1:21" x14ac:dyDescent="0.2">
      <c r="A11">
        <v>0</v>
      </c>
      <c r="B11" t="s">
        <v>20</v>
      </c>
      <c r="C11" t="s">
        <v>401</v>
      </c>
      <c r="D11" t="s">
        <v>402</v>
      </c>
    </row>
    <row r="12" spans="1:21" x14ac:dyDescent="0.2">
      <c r="A12" t="s">
        <v>403</v>
      </c>
      <c r="B12" t="s">
        <v>56</v>
      </c>
      <c r="C12" t="s">
        <v>63</v>
      </c>
      <c r="D12" t="s">
        <v>37</v>
      </c>
      <c r="E12" t="s">
        <v>404</v>
      </c>
      <c r="F12" t="s">
        <v>285</v>
      </c>
      <c r="G12" t="s">
        <v>399</v>
      </c>
      <c r="H12" t="s">
        <v>405</v>
      </c>
    </row>
    <row r="13" spans="1:21" x14ac:dyDescent="0.2">
      <c r="B13">
        <v>1</v>
      </c>
      <c r="C13">
        <v>1</v>
      </c>
      <c r="D13">
        <v>1</v>
      </c>
      <c r="E13">
        <v>0</v>
      </c>
    </row>
    <row r="14" spans="1:21" x14ac:dyDescent="0.2">
      <c r="A14" t="s">
        <v>20</v>
      </c>
    </row>
    <row r="15" spans="1:21" x14ac:dyDescent="0.2">
      <c r="A15" t="s">
        <v>374</v>
      </c>
      <c r="B15">
        <v>0</v>
      </c>
      <c r="C15" t="s">
        <v>20</v>
      </c>
      <c r="D15" t="s">
        <v>406</v>
      </c>
      <c r="E15" t="s">
        <v>407</v>
      </c>
      <c r="F15" t="s">
        <v>408</v>
      </c>
      <c r="G15" t="s">
        <v>187</v>
      </c>
      <c r="H15" t="s">
        <v>409</v>
      </c>
      <c r="I15" t="s">
        <v>410</v>
      </c>
      <c r="J15">
        <v>1</v>
      </c>
    </row>
    <row r="16" spans="1:21" x14ac:dyDescent="0.2">
      <c r="A16" t="s">
        <v>374</v>
      </c>
      <c r="B16">
        <v>1</v>
      </c>
      <c r="C16" t="s">
        <v>20</v>
      </c>
      <c r="D16" t="s">
        <v>205</v>
      </c>
      <c r="E16" t="s">
        <v>37</v>
      </c>
      <c r="F16" t="s">
        <v>411</v>
      </c>
      <c r="G16" t="s">
        <v>412</v>
      </c>
      <c r="H16" t="s">
        <v>413</v>
      </c>
      <c r="I16" t="s">
        <v>37</v>
      </c>
      <c r="J16" t="s">
        <v>206</v>
      </c>
      <c r="K16" t="s">
        <v>414</v>
      </c>
      <c r="L16" t="s">
        <v>51</v>
      </c>
      <c r="M16" t="s">
        <v>415</v>
      </c>
      <c r="N16" t="s">
        <v>188</v>
      </c>
      <c r="O16" t="s">
        <v>416</v>
      </c>
      <c r="P16" t="s">
        <v>369</v>
      </c>
      <c r="Q16" t="s">
        <v>417</v>
      </c>
      <c r="R16" t="s">
        <v>418</v>
      </c>
      <c r="S16" t="s">
        <v>419</v>
      </c>
    </row>
    <row r="17" spans="1:23" x14ac:dyDescent="0.2">
      <c r="A17" t="s">
        <v>374</v>
      </c>
      <c r="B17">
        <v>1</v>
      </c>
      <c r="C17">
        <v>1</v>
      </c>
      <c r="D17">
        <v>1</v>
      </c>
      <c r="E17">
        <v>2</v>
      </c>
      <c r="F17">
        <v>4</v>
      </c>
      <c r="G17">
        <v>10</v>
      </c>
      <c r="H17" t="s">
        <v>20</v>
      </c>
      <c r="I17" t="s">
        <v>420</v>
      </c>
      <c r="J17" t="s">
        <v>421</v>
      </c>
      <c r="K17" t="s">
        <v>422</v>
      </c>
      <c r="L17" t="s">
        <v>72</v>
      </c>
      <c r="M17" t="s">
        <v>423</v>
      </c>
      <c r="N17" t="s">
        <v>424</v>
      </c>
      <c r="O17" t="s">
        <v>425</v>
      </c>
      <c r="P17" t="s">
        <v>426</v>
      </c>
      <c r="Q17" t="s">
        <v>427</v>
      </c>
      <c r="R17" t="s">
        <v>428</v>
      </c>
    </row>
    <row r="18" spans="1:23" x14ac:dyDescent="0.2">
      <c r="A18" t="s">
        <v>20</v>
      </c>
    </row>
    <row r="19" spans="1:23" x14ac:dyDescent="0.2">
      <c r="A19">
        <v>0</v>
      </c>
      <c r="B19" t="s">
        <v>429</v>
      </c>
    </row>
    <row r="20" spans="1:23" x14ac:dyDescent="0.2">
      <c r="A20" t="s">
        <v>20</v>
      </c>
    </row>
    <row r="21" spans="1:23" x14ac:dyDescent="0.2">
      <c r="A21" t="s">
        <v>20</v>
      </c>
      <c r="B21" t="s">
        <v>430</v>
      </c>
      <c r="C21" t="s">
        <v>72</v>
      </c>
      <c r="D21" t="s">
        <v>229</v>
      </c>
      <c r="E21" t="s">
        <v>431</v>
      </c>
      <c r="F21" t="s">
        <v>371</v>
      </c>
    </row>
    <row r="22" spans="1:23" x14ac:dyDescent="0.2">
      <c r="A22">
        <v>1</v>
      </c>
      <c r="B22" t="s">
        <v>432</v>
      </c>
      <c r="C22" t="s">
        <v>72</v>
      </c>
      <c r="D22" t="s">
        <v>229</v>
      </c>
      <c r="E22" t="s">
        <v>433</v>
      </c>
      <c r="F22" t="s">
        <v>434</v>
      </c>
      <c r="G22" t="s">
        <v>435</v>
      </c>
      <c r="H22" t="s">
        <v>436</v>
      </c>
      <c r="I22" t="s">
        <v>53</v>
      </c>
      <c r="J22" t="s">
        <v>437</v>
      </c>
      <c r="K22" t="s">
        <v>252</v>
      </c>
      <c r="L22" t="s">
        <v>438</v>
      </c>
      <c r="M22" t="s">
        <v>439</v>
      </c>
      <c r="N22" t="s">
        <v>440</v>
      </c>
      <c r="O22" t="s">
        <v>441</v>
      </c>
    </row>
    <row r="23" spans="1:23" x14ac:dyDescent="0.2">
      <c r="A23" t="s">
        <v>20</v>
      </c>
      <c r="B23" t="s">
        <v>442</v>
      </c>
    </row>
    <row r="24" spans="1:23" x14ac:dyDescent="0.2">
      <c r="A24">
        <v>1</v>
      </c>
      <c r="B24">
        <v>1</v>
      </c>
      <c r="C24">
        <v>1</v>
      </c>
      <c r="D24">
        <v>1</v>
      </c>
      <c r="E24">
        <v>1</v>
      </c>
      <c r="F24" t="s">
        <v>20</v>
      </c>
      <c r="G24" t="s">
        <v>443</v>
      </c>
      <c r="H24" t="s">
        <v>444</v>
      </c>
      <c r="I24" t="s">
        <v>445</v>
      </c>
      <c r="J24" t="s">
        <v>72</v>
      </c>
      <c r="K24" t="s">
        <v>446</v>
      </c>
      <c r="L24" t="s">
        <v>447</v>
      </c>
      <c r="M24" t="s">
        <v>72</v>
      </c>
      <c r="N24" t="s">
        <v>448</v>
      </c>
      <c r="O24" t="s">
        <v>449</v>
      </c>
      <c r="P24" t="s">
        <v>72</v>
      </c>
      <c r="Q24" t="s">
        <v>450</v>
      </c>
      <c r="R24" t="s">
        <v>451</v>
      </c>
      <c r="S24" t="s">
        <v>452</v>
      </c>
      <c r="T24" t="s">
        <v>453</v>
      </c>
      <c r="U24" t="s">
        <v>72</v>
      </c>
      <c r="V24" t="s">
        <v>454</v>
      </c>
    </row>
    <row r="25" spans="1:23" x14ac:dyDescent="0.2">
      <c r="A25" t="s">
        <v>20</v>
      </c>
      <c r="B25" t="s">
        <v>455</v>
      </c>
      <c r="C25">
        <v>0</v>
      </c>
      <c r="D25" t="s">
        <v>456</v>
      </c>
      <c r="E25" t="s">
        <v>442</v>
      </c>
      <c r="F25" t="s">
        <v>229</v>
      </c>
      <c r="G25" t="s">
        <v>457</v>
      </c>
      <c r="H25" t="s">
        <v>458</v>
      </c>
      <c r="I25">
        <v>1</v>
      </c>
      <c r="J25" t="s">
        <v>456</v>
      </c>
      <c r="K25" t="s">
        <v>76</v>
      </c>
      <c r="L25" t="s">
        <v>285</v>
      </c>
      <c r="M25" t="s">
        <v>457</v>
      </c>
      <c r="N25" t="s">
        <v>252</v>
      </c>
      <c r="O25" t="s">
        <v>459</v>
      </c>
      <c r="P25">
        <v>2</v>
      </c>
      <c r="Q25" t="s">
        <v>456</v>
      </c>
      <c r="R25" t="s">
        <v>76</v>
      </c>
      <c r="S25" t="s">
        <v>283</v>
      </c>
      <c r="T25" t="s">
        <v>442</v>
      </c>
      <c r="U25" t="s">
        <v>187</v>
      </c>
      <c r="V25" t="s">
        <v>252</v>
      </c>
      <c r="W25" t="s">
        <v>460</v>
      </c>
    </row>
    <row r="26" spans="1:23" x14ac:dyDescent="0.2">
      <c r="A26" t="s">
        <v>20</v>
      </c>
    </row>
    <row r="27" spans="1:23" x14ac:dyDescent="0.2">
      <c r="A27" t="s">
        <v>20</v>
      </c>
    </row>
    <row r="28" spans="1:23" x14ac:dyDescent="0.2">
      <c r="A28" t="s">
        <v>20</v>
      </c>
      <c r="B28" t="s">
        <v>461</v>
      </c>
      <c r="C28" t="s">
        <v>72</v>
      </c>
      <c r="D28" t="s">
        <v>462</v>
      </c>
      <c r="E28" t="s">
        <v>463</v>
      </c>
      <c r="F28" t="s">
        <v>464</v>
      </c>
      <c r="G28" t="s">
        <v>465</v>
      </c>
      <c r="H28" t="s">
        <v>398</v>
      </c>
      <c r="I28" t="s">
        <v>466</v>
      </c>
      <c r="J28" t="s">
        <v>467</v>
      </c>
    </row>
    <row r="29" spans="1:23" x14ac:dyDescent="0.2">
      <c r="A29" t="s">
        <v>20</v>
      </c>
    </row>
    <row r="30" spans="1:23" x14ac:dyDescent="0.2">
      <c r="A30">
        <v>0</v>
      </c>
      <c r="B30" t="s">
        <v>468</v>
      </c>
      <c r="C30" t="s">
        <v>469</v>
      </c>
    </row>
    <row r="31" spans="1:23" x14ac:dyDescent="0.2">
      <c r="B31" t="s">
        <v>470</v>
      </c>
      <c r="C31" t="s">
        <v>471</v>
      </c>
      <c r="D31" t="s">
        <v>115</v>
      </c>
      <c r="E31" t="s">
        <v>72</v>
      </c>
      <c r="F31" t="s">
        <v>472</v>
      </c>
      <c r="G31" t="s">
        <v>473</v>
      </c>
      <c r="H31" t="s">
        <v>474</v>
      </c>
      <c r="I31" t="s">
        <v>76</v>
      </c>
      <c r="J31" t="s">
        <v>475</v>
      </c>
      <c r="K31" t="s">
        <v>476</v>
      </c>
      <c r="L31" t="s">
        <v>477</v>
      </c>
    </row>
    <row r="32" spans="1:23" x14ac:dyDescent="0.2">
      <c r="A32">
        <v>1</v>
      </c>
      <c r="B32" t="s">
        <v>20</v>
      </c>
      <c r="C32" t="s">
        <v>478</v>
      </c>
      <c r="D32" t="s">
        <v>479</v>
      </c>
      <c r="E32" t="s">
        <v>59</v>
      </c>
      <c r="F32" t="s">
        <v>480</v>
      </c>
      <c r="G32" t="s">
        <v>481</v>
      </c>
      <c r="H32" t="s">
        <v>59</v>
      </c>
      <c r="I32" t="s">
        <v>480</v>
      </c>
      <c r="J32" t="s">
        <v>482</v>
      </c>
      <c r="K32" t="s">
        <v>483</v>
      </c>
      <c r="L32" t="s">
        <v>364</v>
      </c>
    </row>
    <row r="33" spans="1:20" x14ac:dyDescent="0.2">
      <c r="A33">
        <v>1</v>
      </c>
      <c r="B33" t="s">
        <v>484</v>
      </c>
      <c r="C33" t="s">
        <v>370</v>
      </c>
      <c r="D33" t="s">
        <v>235</v>
      </c>
      <c r="E33" t="s">
        <v>222</v>
      </c>
    </row>
    <row r="34" spans="1:20" x14ac:dyDescent="0.2">
      <c r="A34">
        <v>20</v>
      </c>
      <c r="B34" t="s">
        <v>485</v>
      </c>
      <c r="C34" t="s">
        <v>486</v>
      </c>
      <c r="D34" t="s">
        <v>53</v>
      </c>
      <c r="E34" t="s">
        <v>50</v>
      </c>
      <c r="F34" t="s">
        <v>233</v>
      </c>
      <c r="G34" t="s">
        <v>487</v>
      </c>
    </row>
    <row r="35" spans="1:20" x14ac:dyDescent="0.2">
      <c r="A35">
        <v>-999</v>
      </c>
      <c r="B35" t="s">
        <v>488</v>
      </c>
      <c r="C35" t="s">
        <v>489</v>
      </c>
      <c r="D35" t="s">
        <v>72</v>
      </c>
      <c r="E35" t="s">
        <v>370</v>
      </c>
      <c r="F35" t="s">
        <v>490</v>
      </c>
      <c r="G35" t="s">
        <v>491</v>
      </c>
      <c r="H35" t="s">
        <v>492</v>
      </c>
      <c r="I35" t="s">
        <v>206</v>
      </c>
      <c r="J35">
        <v>0.2</v>
      </c>
      <c r="K35" t="s">
        <v>66</v>
      </c>
      <c r="L35" t="s">
        <v>493</v>
      </c>
      <c r="M35" t="s">
        <v>57</v>
      </c>
      <c r="N35" t="s">
        <v>494</v>
      </c>
      <c r="O35" t="s">
        <v>495</v>
      </c>
      <c r="P35" t="s">
        <v>112</v>
      </c>
      <c r="Q35" t="s">
        <v>496</v>
      </c>
      <c r="R35">
        <v>-999</v>
      </c>
      <c r="S35" t="s">
        <v>497</v>
      </c>
      <c r="T35" t="s">
        <v>498</v>
      </c>
    </row>
    <row r="36" spans="1:20" x14ac:dyDescent="0.2">
      <c r="A36">
        <v>0</v>
      </c>
      <c r="B36" t="s">
        <v>499</v>
      </c>
      <c r="C36" t="s">
        <v>72</v>
      </c>
      <c r="D36" t="s">
        <v>500</v>
      </c>
      <c r="E36" t="s">
        <v>370</v>
      </c>
      <c r="F36" t="s">
        <v>362</v>
      </c>
    </row>
    <row r="37" spans="1:20" x14ac:dyDescent="0.2">
      <c r="A37">
        <v>0</v>
      </c>
      <c r="B37" t="s">
        <v>501</v>
      </c>
      <c r="C37" t="s">
        <v>502</v>
      </c>
      <c r="D37" t="s">
        <v>53</v>
      </c>
      <c r="E37">
        <v>0.1</v>
      </c>
      <c r="F37" t="s">
        <v>72</v>
      </c>
      <c r="G37" t="s">
        <v>503</v>
      </c>
      <c r="H37" t="s">
        <v>504</v>
      </c>
      <c r="I37" t="s">
        <v>505</v>
      </c>
    </row>
    <row r="38" spans="1:20" x14ac:dyDescent="0.2">
      <c r="A38">
        <v>0</v>
      </c>
      <c r="B38" t="s">
        <v>506</v>
      </c>
      <c r="C38">
        <v>0</v>
      </c>
      <c r="D38" t="s">
        <v>507</v>
      </c>
      <c r="E38">
        <v>1</v>
      </c>
      <c r="F38" t="s">
        <v>508</v>
      </c>
      <c r="G38">
        <v>2</v>
      </c>
      <c r="H38" t="s">
        <v>509</v>
      </c>
      <c r="I38">
        <v>3</v>
      </c>
      <c r="J38" t="s">
        <v>510</v>
      </c>
      <c r="K38">
        <v>4</v>
      </c>
      <c r="L38" t="s">
        <v>511</v>
      </c>
    </row>
    <row r="39" spans="1:20" x14ac:dyDescent="0.2">
      <c r="A39">
        <v>5</v>
      </c>
      <c r="B39" t="s">
        <v>512</v>
      </c>
      <c r="C39" t="s">
        <v>513</v>
      </c>
      <c r="D39" t="s">
        <v>514</v>
      </c>
      <c r="E39" t="s">
        <v>515</v>
      </c>
      <c r="F39" t="s">
        <v>514</v>
      </c>
      <c r="G39" t="s">
        <v>199</v>
      </c>
      <c r="H39" t="s">
        <v>516</v>
      </c>
      <c r="I39" t="s">
        <v>517</v>
      </c>
      <c r="J39" t="s">
        <v>240</v>
      </c>
      <c r="K39" t="s">
        <v>518</v>
      </c>
      <c r="L39" t="s">
        <v>519</v>
      </c>
      <c r="M39" t="s">
        <v>520</v>
      </c>
      <c r="N39" t="s">
        <v>521</v>
      </c>
      <c r="O39" t="s">
        <v>522</v>
      </c>
      <c r="P39" t="s">
        <v>523</v>
      </c>
    </row>
    <row r="40" spans="1:20" x14ac:dyDescent="0.2">
      <c r="A40" t="s">
        <v>524</v>
      </c>
      <c r="B40" t="s">
        <v>240</v>
      </c>
      <c r="C40" t="s">
        <v>370</v>
      </c>
      <c r="D40" t="s">
        <v>525</v>
      </c>
      <c r="E40" t="s">
        <v>196</v>
      </c>
      <c r="F40" t="s">
        <v>526</v>
      </c>
      <c r="G40" t="s">
        <v>527</v>
      </c>
      <c r="H40" t="s">
        <v>528</v>
      </c>
      <c r="I40" t="s">
        <v>240</v>
      </c>
      <c r="J40" t="s">
        <v>76</v>
      </c>
      <c r="K40" t="s">
        <v>529</v>
      </c>
      <c r="L40" t="s">
        <v>530</v>
      </c>
    </row>
    <row r="41" spans="1:20" x14ac:dyDescent="0.2">
      <c r="A41">
        <v>2</v>
      </c>
      <c r="B41" t="s">
        <v>531</v>
      </c>
    </row>
    <row r="42" spans="1:20" x14ac:dyDescent="0.2">
      <c r="A42">
        <v>1</v>
      </c>
      <c r="B42" t="s">
        <v>532</v>
      </c>
      <c r="C42" t="s">
        <v>533</v>
      </c>
      <c r="D42" t="s">
        <v>534</v>
      </c>
      <c r="E42" t="s">
        <v>535</v>
      </c>
    </row>
    <row r="43" spans="1:20" x14ac:dyDescent="0.2">
      <c r="A43">
        <v>0</v>
      </c>
      <c r="B43" t="s">
        <v>536</v>
      </c>
      <c r="C43" t="s">
        <v>537</v>
      </c>
      <c r="D43" t="s">
        <v>538</v>
      </c>
      <c r="E43" t="s">
        <v>539</v>
      </c>
      <c r="F43" t="s">
        <v>540</v>
      </c>
      <c r="G43" t="s">
        <v>541</v>
      </c>
      <c r="H43" t="e">
        <f>-1=male-to-female</f>
        <v>#NAME?</v>
      </c>
      <c r="I43" t="s">
        <v>540</v>
      </c>
      <c r="J43" t="s">
        <v>542</v>
      </c>
    </row>
    <row r="44" spans="1:20" x14ac:dyDescent="0.2">
      <c r="A44">
        <v>1</v>
      </c>
      <c r="B44" t="s">
        <v>543</v>
      </c>
      <c r="C44" t="s">
        <v>544</v>
      </c>
      <c r="D44" t="s">
        <v>545</v>
      </c>
      <c r="E44" t="s">
        <v>462</v>
      </c>
      <c r="F44" t="s">
        <v>546</v>
      </c>
      <c r="G44" t="s">
        <v>547</v>
      </c>
      <c r="H44" t="s">
        <v>233</v>
      </c>
      <c r="I44" t="s">
        <v>548</v>
      </c>
      <c r="J44" t="s">
        <v>196</v>
      </c>
      <c r="K44" t="s">
        <v>549</v>
      </c>
      <c r="L44" t="s">
        <v>550</v>
      </c>
      <c r="M44" t="s">
        <v>503</v>
      </c>
      <c r="N44" t="s">
        <v>551</v>
      </c>
    </row>
    <row r="45" spans="1:20" x14ac:dyDescent="0.2">
      <c r="A45" t="s">
        <v>20</v>
      </c>
    </row>
    <row r="46" spans="1:20" x14ac:dyDescent="0.2">
      <c r="A46" t="s">
        <v>552</v>
      </c>
    </row>
    <row r="47" spans="1:20" s="4" customFormat="1" x14ac:dyDescent="0.2">
      <c r="A47" s="4" t="s">
        <v>553</v>
      </c>
      <c r="B47" s="4" t="s">
        <v>554</v>
      </c>
      <c r="C47" s="4" t="s">
        <v>555</v>
      </c>
      <c r="D47" s="4" t="s">
        <v>556</v>
      </c>
      <c r="E47" s="4" t="s">
        <v>557</v>
      </c>
      <c r="F47" s="4" t="s">
        <v>558</v>
      </c>
      <c r="G47" s="4" t="s">
        <v>559</v>
      </c>
      <c r="H47" s="4" t="s">
        <v>560</v>
      </c>
      <c r="I47" s="4" t="s">
        <v>561</v>
      </c>
      <c r="J47" s="4" t="s">
        <v>562</v>
      </c>
      <c r="K47" s="4" t="s">
        <v>563</v>
      </c>
      <c r="L47" s="4" t="s">
        <v>564</v>
      </c>
      <c r="M47" s="4" t="s">
        <v>565</v>
      </c>
      <c r="N47" s="4" t="s">
        <v>566</v>
      </c>
    </row>
    <row r="48" spans="1:20" x14ac:dyDescent="0.2">
      <c r="A48">
        <v>0.05</v>
      </c>
      <c r="B48">
        <v>0.4</v>
      </c>
      <c r="C48">
        <v>0.3</v>
      </c>
      <c r="D48">
        <v>-1.60944</v>
      </c>
      <c r="E48">
        <v>0.1</v>
      </c>
      <c r="F48">
        <v>3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20</v>
      </c>
      <c r="P48" t="s">
        <v>567</v>
      </c>
    </row>
    <row r="49" spans="1:16" x14ac:dyDescent="0.2">
      <c r="A49">
        <v>2</v>
      </c>
      <c r="B49">
        <v>15</v>
      </c>
      <c r="C49">
        <v>5</v>
      </c>
      <c r="D49">
        <v>32</v>
      </c>
      <c r="E49">
        <v>99</v>
      </c>
      <c r="F49">
        <v>0</v>
      </c>
      <c r="G49">
        <v>-5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20</v>
      </c>
      <c r="P49" t="s">
        <v>568</v>
      </c>
    </row>
    <row r="50" spans="1:16" x14ac:dyDescent="0.2">
      <c r="A50">
        <v>45</v>
      </c>
      <c r="B50">
        <v>60</v>
      </c>
      <c r="C50">
        <v>53.2</v>
      </c>
      <c r="D50">
        <v>50</v>
      </c>
      <c r="E50">
        <v>99</v>
      </c>
      <c r="F50">
        <v>0</v>
      </c>
      <c r="G50">
        <v>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20</v>
      </c>
      <c r="P50" t="s">
        <v>569</v>
      </c>
    </row>
    <row r="51" spans="1:16" x14ac:dyDescent="0.2">
      <c r="A51">
        <v>0.2</v>
      </c>
      <c r="B51">
        <v>0.4</v>
      </c>
      <c r="C51">
        <v>0.3</v>
      </c>
      <c r="D51">
        <v>0.3</v>
      </c>
      <c r="E51">
        <v>99</v>
      </c>
      <c r="F51">
        <v>0</v>
      </c>
      <c r="G51">
        <v>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20</v>
      </c>
      <c r="P51" t="s">
        <v>570</v>
      </c>
    </row>
    <row r="52" spans="1:16" x14ac:dyDescent="0.2">
      <c r="A52">
        <v>0.03</v>
      </c>
      <c r="B52">
        <v>0.16</v>
      </c>
      <c r="C52">
        <v>6.6000000000000003E-2</v>
      </c>
      <c r="D52">
        <v>0.1</v>
      </c>
      <c r="E52">
        <v>99</v>
      </c>
      <c r="F52">
        <v>0</v>
      </c>
      <c r="G52">
        <v>-5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20</v>
      </c>
      <c r="P52" t="s">
        <v>571</v>
      </c>
    </row>
    <row r="53" spans="1:16" x14ac:dyDescent="0.2">
      <c r="A53">
        <v>0.03</v>
      </c>
      <c r="B53">
        <v>0.16</v>
      </c>
      <c r="C53">
        <v>6.2E-2</v>
      </c>
      <c r="D53">
        <v>0.1</v>
      </c>
      <c r="E53">
        <v>99</v>
      </c>
      <c r="F53">
        <v>0</v>
      </c>
      <c r="G53">
        <v>-5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20</v>
      </c>
      <c r="P53" t="s">
        <v>572</v>
      </c>
    </row>
    <row r="54" spans="1:16" x14ac:dyDescent="0.2">
      <c r="A54">
        <v>-3</v>
      </c>
      <c r="B54">
        <v>3</v>
      </c>
      <c r="C54" s="2">
        <v>6.9999999999999999E-6</v>
      </c>
      <c r="D54" s="2">
        <v>6.9999999999999999E-6</v>
      </c>
      <c r="E54">
        <v>99</v>
      </c>
      <c r="F54">
        <v>0</v>
      </c>
      <c r="G54">
        <v>-50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20</v>
      </c>
      <c r="P54" t="s">
        <v>573</v>
      </c>
    </row>
    <row r="55" spans="1:16" x14ac:dyDescent="0.2">
      <c r="A55">
        <v>-3</v>
      </c>
      <c r="B55">
        <v>3</v>
      </c>
      <c r="C55">
        <v>2.9624000000000001</v>
      </c>
      <c r="D55">
        <v>2.9624000000000001</v>
      </c>
      <c r="E55">
        <v>99</v>
      </c>
      <c r="F55">
        <v>0</v>
      </c>
      <c r="G55">
        <v>-50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20</v>
      </c>
      <c r="P55" t="s">
        <v>574</v>
      </c>
    </row>
    <row r="56" spans="1:16" x14ac:dyDescent="0.2">
      <c r="A56">
        <v>-3</v>
      </c>
      <c r="B56">
        <v>43</v>
      </c>
      <c r="C56">
        <v>36.89</v>
      </c>
      <c r="D56">
        <v>36.89</v>
      </c>
      <c r="E56">
        <v>99</v>
      </c>
      <c r="F56">
        <v>0</v>
      </c>
      <c r="G56">
        <v>-50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20</v>
      </c>
      <c r="P56" t="s">
        <v>575</v>
      </c>
    </row>
    <row r="57" spans="1:16" x14ac:dyDescent="0.2">
      <c r="A57">
        <v>-3</v>
      </c>
      <c r="B57">
        <v>3</v>
      </c>
      <c r="C57">
        <v>-0.48</v>
      </c>
      <c r="D57">
        <v>-0.48</v>
      </c>
      <c r="E57">
        <v>99</v>
      </c>
      <c r="F57">
        <v>0</v>
      </c>
      <c r="G57">
        <v>-50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20</v>
      </c>
      <c r="P57" t="s">
        <v>576</v>
      </c>
    </row>
    <row r="58" spans="1:16" x14ac:dyDescent="0.2">
      <c r="A58">
        <v>-3</v>
      </c>
      <c r="B58">
        <v>3</v>
      </c>
      <c r="C58">
        <v>1</v>
      </c>
      <c r="D58">
        <v>1</v>
      </c>
      <c r="E58">
        <v>99</v>
      </c>
      <c r="F58">
        <v>0</v>
      </c>
      <c r="G58">
        <v>-50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20</v>
      </c>
      <c r="P58" t="s">
        <v>577</v>
      </c>
    </row>
    <row r="59" spans="1:16" x14ac:dyDescent="0.2">
      <c r="A59">
        <v>-3</v>
      </c>
      <c r="B59">
        <v>3</v>
      </c>
      <c r="C59">
        <v>0</v>
      </c>
      <c r="D59">
        <v>0</v>
      </c>
      <c r="E59">
        <v>99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20</v>
      </c>
      <c r="P59" t="s">
        <v>578</v>
      </c>
    </row>
    <row r="60" spans="1:16" x14ac:dyDescent="0.2">
      <c r="A60">
        <v>0</v>
      </c>
      <c r="B60">
        <v>2</v>
      </c>
      <c r="C60">
        <v>1</v>
      </c>
      <c r="D60">
        <v>1</v>
      </c>
      <c r="E60">
        <v>99</v>
      </c>
      <c r="F60">
        <v>0</v>
      </c>
      <c r="G60">
        <v>-50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20</v>
      </c>
      <c r="P60" t="s">
        <v>579</v>
      </c>
    </row>
    <row r="61" spans="1:16" x14ac:dyDescent="0.2">
      <c r="A61">
        <v>0</v>
      </c>
      <c r="B61">
        <v>2</v>
      </c>
      <c r="C61">
        <v>1</v>
      </c>
      <c r="D61">
        <v>1</v>
      </c>
      <c r="E61">
        <v>99</v>
      </c>
      <c r="F61">
        <v>0</v>
      </c>
      <c r="G61">
        <v>-50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20</v>
      </c>
      <c r="P61" t="s">
        <v>580</v>
      </c>
    </row>
    <row r="62" spans="1:16" x14ac:dyDescent="0.2">
      <c r="A62">
        <v>0</v>
      </c>
      <c r="B62">
        <v>2</v>
      </c>
      <c r="C62">
        <v>1</v>
      </c>
      <c r="D62">
        <v>1</v>
      </c>
      <c r="E62">
        <v>99</v>
      </c>
      <c r="F62">
        <v>0</v>
      </c>
      <c r="G62">
        <v>-50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20</v>
      </c>
      <c r="P62" t="s">
        <v>581</v>
      </c>
    </row>
    <row r="63" spans="1:16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20</v>
      </c>
      <c r="P63" t="s">
        <v>582</v>
      </c>
    </row>
    <row r="64" spans="1:16" x14ac:dyDescent="0.2">
      <c r="A64">
        <v>1.0000000000000001E-5</v>
      </c>
      <c r="B64">
        <v>0.99999000000000005</v>
      </c>
      <c r="C64">
        <v>0.5</v>
      </c>
      <c r="D64">
        <v>0.5</v>
      </c>
      <c r="E64">
        <v>0.5</v>
      </c>
      <c r="F64">
        <v>0</v>
      </c>
      <c r="G64">
        <v>-99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20</v>
      </c>
      <c r="P64" t="s">
        <v>583</v>
      </c>
    </row>
    <row r="65" spans="1:17" x14ac:dyDescent="0.2">
      <c r="A65" t="s">
        <v>20</v>
      </c>
    </row>
    <row r="66" spans="1:17" x14ac:dyDescent="0.2">
      <c r="A66" t="s">
        <v>470</v>
      </c>
      <c r="B66" t="s">
        <v>431</v>
      </c>
      <c r="C66" t="s">
        <v>584</v>
      </c>
      <c r="D66" t="s">
        <v>371</v>
      </c>
    </row>
    <row r="67" spans="1:17" x14ac:dyDescent="0.2">
      <c r="A67" t="s">
        <v>20</v>
      </c>
    </row>
    <row r="68" spans="1:17" x14ac:dyDescent="0.2">
      <c r="A68" t="s">
        <v>585</v>
      </c>
    </row>
    <row r="69" spans="1:1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586</v>
      </c>
    </row>
    <row r="70" spans="1:17" x14ac:dyDescent="0.2">
      <c r="A70" t="s">
        <v>587</v>
      </c>
      <c r="B70" t="s">
        <v>588</v>
      </c>
      <c r="C70" t="s">
        <v>554</v>
      </c>
      <c r="D70" t="s">
        <v>555</v>
      </c>
      <c r="E70" t="s">
        <v>556</v>
      </c>
      <c r="F70" t="s">
        <v>557</v>
      </c>
      <c r="G70" t="s">
        <v>558</v>
      </c>
      <c r="H70" t="s">
        <v>559</v>
      </c>
    </row>
    <row r="71" spans="1:17" x14ac:dyDescent="0.2">
      <c r="A71" t="s">
        <v>374</v>
      </c>
      <c r="B71">
        <v>-2</v>
      </c>
      <c r="C71">
        <v>2</v>
      </c>
      <c r="D71">
        <v>0</v>
      </c>
      <c r="E71">
        <v>0</v>
      </c>
      <c r="F71">
        <v>-1</v>
      </c>
      <c r="G71">
        <v>99</v>
      </c>
      <c r="H71">
        <v>-2</v>
      </c>
      <c r="I71" t="s">
        <v>499</v>
      </c>
      <c r="J71" t="s">
        <v>390</v>
      </c>
      <c r="K71" t="s">
        <v>246</v>
      </c>
      <c r="L71" t="s">
        <v>589</v>
      </c>
      <c r="M71" t="s">
        <v>584</v>
      </c>
      <c r="N71" t="s">
        <v>371</v>
      </c>
    </row>
    <row r="72" spans="1:17" x14ac:dyDescent="0.2">
      <c r="A72" t="s">
        <v>20</v>
      </c>
    </row>
    <row r="73" spans="1:17" x14ac:dyDescent="0.2">
      <c r="A73" t="s">
        <v>590</v>
      </c>
    </row>
    <row r="74" spans="1:17" x14ac:dyDescent="0.2">
      <c r="A74">
        <v>3</v>
      </c>
      <c r="B74" t="s">
        <v>591</v>
      </c>
      <c r="C74" t="s">
        <v>592</v>
      </c>
      <c r="D74" t="s">
        <v>593</v>
      </c>
      <c r="E74" t="s">
        <v>594</v>
      </c>
      <c r="F74" t="s">
        <v>595</v>
      </c>
      <c r="G74" t="s">
        <v>596</v>
      </c>
      <c r="H74" t="s">
        <v>597</v>
      </c>
      <c r="I74" t="s">
        <v>598</v>
      </c>
    </row>
    <row r="75" spans="1:17" x14ac:dyDescent="0.2">
      <c r="A75">
        <v>0</v>
      </c>
      <c r="B75" t="s">
        <v>20</v>
      </c>
      <c r="C75" t="s">
        <v>599</v>
      </c>
      <c r="D75" t="s">
        <v>53</v>
      </c>
      <c r="E75" t="s">
        <v>50</v>
      </c>
      <c r="F75" t="s">
        <v>600</v>
      </c>
      <c r="G75" t="s">
        <v>66</v>
      </c>
      <c r="H75" t="s">
        <v>112</v>
      </c>
      <c r="I75" t="s">
        <v>601</v>
      </c>
      <c r="J75" t="s">
        <v>398</v>
      </c>
      <c r="K75" t="s">
        <v>602</v>
      </c>
    </row>
    <row r="76" spans="1:17" x14ac:dyDescent="0.2">
      <c r="A76">
        <v>0</v>
      </c>
      <c r="B76" t="s">
        <v>20</v>
      </c>
      <c r="C76" t="s">
        <v>500</v>
      </c>
      <c r="D76" t="s">
        <v>603</v>
      </c>
      <c r="E76" t="s">
        <v>599</v>
      </c>
      <c r="F76" t="s">
        <v>53</v>
      </c>
      <c r="G76" t="s">
        <v>604</v>
      </c>
      <c r="H76" t="s">
        <v>605</v>
      </c>
      <c r="I76" t="s">
        <v>606</v>
      </c>
      <c r="J76" t="s">
        <v>60</v>
      </c>
      <c r="K76" t="s">
        <v>607</v>
      </c>
      <c r="L76" t="s">
        <v>51</v>
      </c>
      <c r="M76" t="s">
        <v>608</v>
      </c>
      <c r="N76" t="s">
        <v>609</v>
      </c>
    </row>
    <row r="77" spans="1:17" x14ac:dyDescent="0.2">
      <c r="A77" t="s">
        <v>587</v>
      </c>
      <c r="B77" t="s">
        <v>588</v>
      </c>
      <c r="C77" t="s">
        <v>554</v>
      </c>
      <c r="D77" t="s">
        <v>555</v>
      </c>
      <c r="E77" t="s">
        <v>556</v>
      </c>
      <c r="F77" t="s">
        <v>557</v>
      </c>
      <c r="G77" t="s">
        <v>558</v>
      </c>
      <c r="H77" t="s">
        <v>559</v>
      </c>
      <c r="I77" t="s">
        <v>610</v>
      </c>
      <c r="J77" t="s">
        <v>611</v>
      </c>
      <c r="K77" t="s">
        <v>612</v>
      </c>
      <c r="L77" t="s">
        <v>613</v>
      </c>
      <c r="M77" t="s">
        <v>564</v>
      </c>
      <c r="N77" t="s">
        <v>565</v>
      </c>
      <c r="O77" t="s">
        <v>614</v>
      </c>
      <c r="P77" t="s">
        <v>20</v>
      </c>
      <c r="Q77" t="s">
        <v>615</v>
      </c>
    </row>
    <row r="78" spans="1:17" x14ac:dyDescent="0.2">
      <c r="B78">
        <v>13</v>
      </c>
      <c r="C78">
        <v>17</v>
      </c>
      <c r="D78">
        <v>15.9</v>
      </c>
      <c r="E78">
        <v>15</v>
      </c>
      <c r="F78">
        <v>99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20</v>
      </c>
      <c r="Q78" t="s">
        <v>616</v>
      </c>
    </row>
    <row r="79" spans="1:17" x14ac:dyDescent="0.2">
      <c r="B79">
        <v>0.2</v>
      </c>
      <c r="C79">
        <v>1</v>
      </c>
      <c r="D79">
        <v>0.88</v>
      </c>
      <c r="E79">
        <v>0.77700000000000002</v>
      </c>
      <c r="F79">
        <v>0.113</v>
      </c>
      <c r="G79">
        <v>2</v>
      </c>
      <c r="H79">
        <v>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20</v>
      </c>
      <c r="Q79" t="s">
        <v>617</v>
      </c>
    </row>
    <row r="80" spans="1:17" x14ac:dyDescent="0.2">
      <c r="B80">
        <v>1</v>
      </c>
      <c r="C80">
        <v>1.6</v>
      </c>
      <c r="D80">
        <v>1.4</v>
      </c>
      <c r="E80">
        <v>1.1000000000000001</v>
      </c>
      <c r="F80">
        <v>99</v>
      </c>
      <c r="G80">
        <v>0</v>
      </c>
      <c r="H80">
        <v>-6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20</v>
      </c>
      <c r="Q80" t="s">
        <v>618</v>
      </c>
    </row>
    <row r="81" spans="1:17" x14ac:dyDescent="0.2">
      <c r="B81">
        <v>-5</v>
      </c>
      <c r="C81">
        <v>5</v>
      </c>
      <c r="D81">
        <v>0</v>
      </c>
      <c r="E81">
        <v>0</v>
      </c>
      <c r="F81">
        <v>99</v>
      </c>
      <c r="G81">
        <v>0</v>
      </c>
      <c r="H81">
        <v>-50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20</v>
      </c>
      <c r="Q81" t="s">
        <v>619</v>
      </c>
    </row>
    <row r="82" spans="1:17" x14ac:dyDescent="0.2">
      <c r="B82">
        <v>0</v>
      </c>
      <c r="C82">
        <v>2</v>
      </c>
      <c r="D82">
        <v>0</v>
      </c>
      <c r="E82">
        <v>1</v>
      </c>
      <c r="F82">
        <v>99</v>
      </c>
      <c r="G82">
        <v>0</v>
      </c>
      <c r="H82">
        <v>-50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20</v>
      </c>
      <c r="Q82" t="s">
        <v>620</v>
      </c>
    </row>
    <row r="83" spans="1:17" x14ac:dyDescent="0.2">
      <c r="A83">
        <v>1</v>
      </c>
      <c r="B83" t="s">
        <v>621</v>
      </c>
      <c r="C83" t="s">
        <v>538</v>
      </c>
      <c r="D83" t="s">
        <v>622</v>
      </c>
      <c r="E83" t="s">
        <v>623</v>
      </c>
      <c r="F83" t="s">
        <v>624</v>
      </c>
    </row>
    <row r="84" spans="1:17" x14ac:dyDescent="0.2">
      <c r="A84">
        <v>1970</v>
      </c>
      <c r="B84" t="s">
        <v>20</v>
      </c>
      <c r="C84" t="s">
        <v>205</v>
      </c>
      <c r="D84" t="s">
        <v>113</v>
      </c>
      <c r="E84" t="s">
        <v>51</v>
      </c>
      <c r="F84" t="s">
        <v>625</v>
      </c>
      <c r="G84" t="s">
        <v>626</v>
      </c>
      <c r="H84" t="s">
        <v>627</v>
      </c>
      <c r="I84" t="s">
        <v>628</v>
      </c>
      <c r="J84" t="s">
        <v>629</v>
      </c>
      <c r="K84" t="s">
        <v>630</v>
      </c>
      <c r="L84" t="s">
        <v>222</v>
      </c>
      <c r="M84" t="s">
        <v>631</v>
      </c>
    </row>
    <row r="85" spans="1:17" x14ac:dyDescent="0.2">
      <c r="A85">
        <v>2017</v>
      </c>
      <c r="B85" t="s">
        <v>20</v>
      </c>
      <c r="C85" t="s">
        <v>209</v>
      </c>
      <c r="D85" t="s">
        <v>113</v>
      </c>
      <c r="E85" t="s">
        <v>51</v>
      </c>
      <c r="F85" t="s">
        <v>625</v>
      </c>
      <c r="G85" t="s">
        <v>626</v>
      </c>
      <c r="H85" t="s">
        <v>632</v>
      </c>
      <c r="I85" t="s">
        <v>628</v>
      </c>
      <c r="J85" t="s">
        <v>633</v>
      </c>
      <c r="K85" t="s">
        <v>66</v>
      </c>
      <c r="L85" t="s">
        <v>634</v>
      </c>
      <c r="M85" t="s">
        <v>113</v>
      </c>
    </row>
    <row r="86" spans="1:17" x14ac:dyDescent="0.2">
      <c r="A86">
        <v>1</v>
      </c>
      <c r="B86" t="s">
        <v>635</v>
      </c>
      <c r="C86" t="s">
        <v>636</v>
      </c>
    </row>
    <row r="87" spans="1:17" x14ac:dyDescent="0.2">
      <c r="A87">
        <v>1</v>
      </c>
      <c r="B87" t="s">
        <v>20</v>
      </c>
      <c r="C87" t="s">
        <v>165</v>
      </c>
      <c r="D87" t="s">
        <v>53</v>
      </c>
      <c r="E87" t="s">
        <v>76</v>
      </c>
      <c r="F87">
        <v>13</v>
      </c>
      <c r="G87" t="s">
        <v>637</v>
      </c>
      <c r="H87" t="s">
        <v>638</v>
      </c>
    </row>
    <row r="88" spans="1:17" x14ac:dyDescent="0.2">
      <c r="B88">
        <v>1946</v>
      </c>
      <c r="C88" t="s">
        <v>639</v>
      </c>
      <c r="D88" t="s">
        <v>640</v>
      </c>
      <c r="E88" t="s">
        <v>641</v>
      </c>
      <c r="F88" t="s">
        <v>57</v>
      </c>
      <c r="G88" t="s">
        <v>642</v>
      </c>
      <c r="H88" t="s">
        <v>436</v>
      </c>
      <c r="I88" t="s">
        <v>53</v>
      </c>
      <c r="J88" t="s">
        <v>643</v>
      </c>
    </row>
    <row r="89" spans="1:17" x14ac:dyDescent="0.2">
      <c r="B89">
        <v>3</v>
      </c>
      <c r="C89" t="s">
        <v>644</v>
      </c>
    </row>
    <row r="90" spans="1:17" x14ac:dyDescent="0.2">
      <c r="B90">
        <v>5</v>
      </c>
      <c r="C90" t="s">
        <v>645</v>
      </c>
      <c r="D90" t="s">
        <v>636</v>
      </c>
      <c r="E90" t="s">
        <v>646</v>
      </c>
      <c r="F90" t="s">
        <v>647</v>
      </c>
      <c r="G90" t="s">
        <v>648</v>
      </c>
      <c r="H90" t="s">
        <v>649</v>
      </c>
      <c r="I90" t="s">
        <v>57</v>
      </c>
      <c r="J90" t="s">
        <v>650</v>
      </c>
      <c r="K90" t="s">
        <v>53</v>
      </c>
      <c r="L90" t="s">
        <v>651</v>
      </c>
    </row>
    <row r="91" spans="1:17" x14ac:dyDescent="0.2">
      <c r="B91">
        <v>1</v>
      </c>
      <c r="C91" t="s">
        <v>652</v>
      </c>
      <c r="D91" t="s">
        <v>72</v>
      </c>
      <c r="E91" t="s">
        <v>653</v>
      </c>
      <c r="F91" t="s">
        <v>654</v>
      </c>
      <c r="G91" t="s">
        <v>655</v>
      </c>
      <c r="H91" t="s">
        <v>656</v>
      </c>
    </row>
    <row r="92" spans="1:17" x14ac:dyDescent="0.2">
      <c r="B92">
        <v>1965</v>
      </c>
      <c r="C92" t="s">
        <v>657</v>
      </c>
    </row>
    <row r="93" spans="1:17" x14ac:dyDescent="0.2">
      <c r="B93">
        <v>1971</v>
      </c>
      <c r="C93" t="s">
        <v>658</v>
      </c>
    </row>
    <row r="94" spans="1:17" x14ac:dyDescent="0.2">
      <c r="B94">
        <v>2017</v>
      </c>
      <c r="C94" t="s">
        <v>659</v>
      </c>
    </row>
    <row r="95" spans="1:17" x14ac:dyDescent="0.2">
      <c r="B95">
        <v>2018</v>
      </c>
      <c r="C95" t="s">
        <v>660</v>
      </c>
    </row>
    <row r="96" spans="1:17" x14ac:dyDescent="0.2">
      <c r="B96">
        <v>0.87</v>
      </c>
      <c r="C96" t="s">
        <v>661</v>
      </c>
      <c r="D96" t="s">
        <v>662</v>
      </c>
      <c r="E96" t="s">
        <v>53</v>
      </c>
      <c r="F96" t="s">
        <v>54</v>
      </c>
      <c r="G96" t="s">
        <v>663</v>
      </c>
      <c r="H96" t="s">
        <v>160</v>
      </c>
      <c r="I96" t="s">
        <v>179</v>
      </c>
      <c r="J96" t="s">
        <v>664</v>
      </c>
      <c r="K96" t="s">
        <v>72</v>
      </c>
      <c r="L96" t="s">
        <v>229</v>
      </c>
      <c r="M96" t="s">
        <v>665</v>
      </c>
      <c r="N96" t="s">
        <v>666</v>
      </c>
    </row>
    <row r="97" spans="1:75" x14ac:dyDescent="0.2">
      <c r="B97">
        <v>0</v>
      </c>
      <c r="C97" t="s">
        <v>667</v>
      </c>
      <c r="D97" t="s">
        <v>51</v>
      </c>
      <c r="E97" t="s">
        <v>668</v>
      </c>
      <c r="F97" t="s">
        <v>66</v>
      </c>
      <c r="G97" t="s">
        <v>398</v>
      </c>
      <c r="H97" t="s">
        <v>669</v>
      </c>
      <c r="I97" t="s">
        <v>434</v>
      </c>
      <c r="J97" t="s">
        <v>76</v>
      </c>
      <c r="K97" t="s">
        <v>670</v>
      </c>
    </row>
    <row r="98" spans="1:75" x14ac:dyDescent="0.2">
      <c r="B98">
        <v>-6</v>
      </c>
      <c r="C98" t="s">
        <v>671</v>
      </c>
      <c r="D98" t="s">
        <v>672</v>
      </c>
    </row>
    <row r="99" spans="1:75" x14ac:dyDescent="0.2">
      <c r="B99">
        <v>6</v>
      </c>
      <c r="C99" t="s">
        <v>673</v>
      </c>
      <c r="D99" t="s">
        <v>672</v>
      </c>
    </row>
    <row r="100" spans="1:75" x14ac:dyDescent="0.2">
      <c r="B100">
        <v>0</v>
      </c>
      <c r="C100" t="s">
        <v>674</v>
      </c>
    </row>
    <row r="101" spans="1:75" x14ac:dyDescent="0.2">
      <c r="A101" t="s">
        <v>675</v>
      </c>
      <c r="B101" t="s">
        <v>51</v>
      </c>
      <c r="C101" t="s">
        <v>637</v>
      </c>
      <c r="D101" t="s">
        <v>608</v>
      </c>
      <c r="E101" t="s">
        <v>638</v>
      </c>
    </row>
    <row r="102" spans="1:75" x14ac:dyDescent="0.2">
      <c r="A102" t="s">
        <v>20</v>
      </c>
    </row>
    <row r="103" spans="1:75" x14ac:dyDescent="0.2">
      <c r="A103" t="s">
        <v>499</v>
      </c>
      <c r="B103" t="s">
        <v>72</v>
      </c>
      <c r="C103" t="s">
        <v>676</v>
      </c>
      <c r="D103" t="s">
        <v>677</v>
      </c>
      <c r="E103" t="s">
        <v>678</v>
      </c>
      <c r="F103" t="s">
        <v>72</v>
      </c>
      <c r="G103" t="s">
        <v>398</v>
      </c>
      <c r="H103" t="s">
        <v>668</v>
      </c>
    </row>
    <row r="104" spans="1:75" x14ac:dyDescent="0.2">
      <c r="A104" t="s">
        <v>20</v>
      </c>
      <c r="B104" t="s">
        <v>76</v>
      </c>
      <c r="C104" t="s">
        <v>679</v>
      </c>
      <c r="D104" t="s">
        <v>680</v>
      </c>
      <c r="E104" t="s">
        <v>628</v>
      </c>
    </row>
    <row r="105" spans="1:75" x14ac:dyDescent="0.2">
      <c r="A105" t="s">
        <v>681</v>
      </c>
      <c r="B105" t="s">
        <v>682</v>
      </c>
    </row>
    <row r="106" spans="1:75" x14ac:dyDescent="0.2">
      <c r="A106" t="s">
        <v>20</v>
      </c>
    </row>
    <row r="107" spans="1:75" x14ac:dyDescent="0.2">
      <c r="A107" t="s">
        <v>20</v>
      </c>
      <c r="B107" t="s">
        <v>229</v>
      </c>
      <c r="C107" t="s">
        <v>398</v>
      </c>
      <c r="D107" t="s">
        <v>624</v>
      </c>
    </row>
    <row r="108" spans="1:75" x14ac:dyDescent="0.2">
      <c r="A108" t="s">
        <v>20</v>
      </c>
      <c r="B108" t="s">
        <v>683</v>
      </c>
      <c r="C108" t="s">
        <v>684</v>
      </c>
      <c r="D108" t="s">
        <v>685</v>
      </c>
      <c r="E108" t="s">
        <v>686</v>
      </c>
      <c r="F108" t="s">
        <v>687</v>
      </c>
      <c r="G108" t="s">
        <v>688</v>
      </c>
      <c r="H108" t="s">
        <v>689</v>
      </c>
      <c r="I108" t="s">
        <v>690</v>
      </c>
      <c r="J108" t="s">
        <v>691</v>
      </c>
      <c r="K108" t="s">
        <v>692</v>
      </c>
      <c r="L108" t="s">
        <v>693</v>
      </c>
      <c r="M108" t="s">
        <v>694</v>
      </c>
      <c r="N108" t="s">
        <v>695</v>
      </c>
      <c r="O108" t="s">
        <v>696</v>
      </c>
      <c r="P108" t="s">
        <v>697</v>
      </c>
      <c r="Q108" t="s">
        <v>698</v>
      </c>
      <c r="R108" t="s">
        <v>699</v>
      </c>
      <c r="S108" t="s">
        <v>700</v>
      </c>
      <c r="T108" t="s">
        <v>701</v>
      </c>
      <c r="U108" t="s">
        <v>702</v>
      </c>
      <c r="V108" t="s">
        <v>703</v>
      </c>
      <c r="W108" t="s">
        <v>704</v>
      </c>
      <c r="X108" t="s">
        <v>705</v>
      </c>
      <c r="Y108" t="s">
        <v>706</v>
      </c>
      <c r="Z108" t="s">
        <v>707</v>
      </c>
      <c r="AA108" t="s">
        <v>708</v>
      </c>
      <c r="AB108" t="s">
        <v>709</v>
      </c>
      <c r="AC108" t="s">
        <v>710</v>
      </c>
      <c r="AD108" t="s">
        <v>711</v>
      </c>
      <c r="AE108" t="s">
        <v>712</v>
      </c>
      <c r="AF108" t="s">
        <v>713</v>
      </c>
      <c r="AG108" t="s">
        <v>714</v>
      </c>
      <c r="AH108" t="s">
        <v>715</v>
      </c>
      <c r="AI108" t="s">
        <v>716</v>
      </c>
      <c r="AJ108" t="s">
        <v>717</v>
      </c>
      <c r="AK108" t="s">
        <v>718</v>
      </c>
      <c r="AL108" t="s">
        <v>719</v>
      </c>
      <c r="AM108" t="s">
        <v>720</v>
      </c>
      <c r="AN108" t="s">
        <v>721</v>
      </c>
      <c r="AO108" t="s">
        <v>722</v>
      </c>
      <c r="AP108" t="s">
        <v>723</v>
      </c>
      <c r="AQ108" t="s">
        <v>724</v>
      </c>
      <c r="AR108" t="s">
        <v>725</v>
      </c>
      <c r="AS108" t="s">
        <v>726</v>
      </c>
      <c r="AT108" t="s">
        <v>727</v>
      </c>
      <c r="AU108" t="s">
        <v>728</v>
      </c>
      <c r="AV108" t="s">
        <v>729</v>
      </c>
      <c r="AW108" t="s">
        <v>730</v>
      </c>
      <c r="AX108" t="s">
        <v>731</v>
      </c>
      <c r="AY108" t="s">
        <v>732</v>
      </c>
      <c r="AZ108" t="s">
        <v>733</v>
      </c>
      <c r="BA108" t="s">
        <v>734</v>
      </c>
      <c r="BB108" t="s">
        <v>735</v>
      </c>
      <c r="BC108" t="s">
        <v>736</v>
      </c>
      <c r="BD108" t="s">
        <v>737</v>
      </c>
      <c r="BE108" t="s">
        <v>738</v>
      </c>
      <c r="BF108" t="s">
        <v>739</v>
      </c>
      <c r="BG108" t="s">
        <v>740</v>
      </c>
      <c r="BH108" t="s">
        <v>741</v>
      </c>
      <c r="BI108" t="s">
        <v>742</v>
      </c>
      <c r="BJ108" t="s">
        <v>743</v>
      </c>
      <c r="BK108" t="s">
        <v>744</v>
      </c>
      <c r="BL108" t="s">
        <v>745</v>
      </c>
      <c r="BM108" t="s">
        <v>746</v>
      </c>
      <c r="BN108" t="s">
        <v>747</v>
      </c>
      <c r="BO108" t="s">
        <v>748</v>
      </c>
      <c r="BP108" t="s">
        <v>749</v>
      </c>
      <c r="BQ108" t="s">
        <v>750</v>
      </c>
      <c r="BR108" t="s">
        <v>751</v>
      </c>
      <c r="BS108" t="s">
        <v>752</v>
      </c>
      <c r="BT108" t="s">
        <v>753</v>
      </c>
      <c r="BU108" t="s">
        <v>754</v>
      </c>
      <c r="BV108" t="s">
        <v>755</v>
      </c>
      <c r="BW108" t="s">
        <v>756</v>
      </c>
    </row>
    <row r="109" spans="1:75" x14ac:dyDescent="0.2">
      <c r="A109" t="s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 x14ac:dyDescent="0.2">
      <c r="A110" t="s">
        <v>20</v>
      </c>
      <c r="B110" t="s">
        <v>757</v>
      </c>
      <c r="C110" t="s">
        <v>99</v>
      </c>
      <c r="D110" t="s">
        <v>240</v>
      </c>
      <c r="E110" t="s">
        <v>113</v>
      </c>
      <c r="F110" t="s">
        <v>66</v>
      </c>
      <c r="G110" t="s">
        <v>758</v>
      </c>
      <c r="H110">
        <v>0</v>
      </c>
      <c r="I110">
        <v>0</v>
      </c>
      <c r="J110">
        <v>0</v>
      </c>
    </row>
    <row r="111" spans="1:75" x14ac:dyDescent="0.2">
      <c r="A111" t="s">
        <v>20</v>
      </c>
    </row>
    <row r="112" spans="1:75" x14ac:dyDescent="0.2">
      <c r="A112" t="s">
        <v>759</v>
      </c>
      <c r="B112" t="s">
        <v>760</v>
      </c>
      <c r="C112" t="s">
        <v>761</v>
      </c>
    </row>
    <row r="113" spans="1:56" x14ac:dyDescent="0.2">
      <c r="A113">
        <v>0.1</v>
      </c>
      <c r="B113" t="s">
        <v>20</v>
      </c>
      <c r="C113" t="s">
        <v>762</v>
      </c>
      <c r="D113" t="s">
        <v>763</v>
      </c>
    </row>
    <row r="114" spans="1:56" x14ac:dyDescent="0.2">
      <c r="A114">
        <v>-1999</v>
      </c>
      <c r="B114" t="s">
        <v>20</v>
      </c>
      <c r="C114" t="s">
        <v>762</v>
      </c>
      <c r="D114" t="s">
        <v>763</v>
      </c>
      <c r="E114" t="s">
        <v>113</v>
      </c>
      <c r="F114" t="s">
        <v>764</v>
      </c>
      <c r="G114" t="s">
        <v>57</v>
      </c>
      <c r="H114" t="s">
        <v>53</v>
      </c>
      <c r="I114" t="s">
        <v>765</v>
      </c>
    </row>
    <row r="115" spans="1:56" x14ac:dyDescent="0.2">
      <c r="A115">
        <v>3</v>
      </c>
      <c r="B115" t="s">
        <v>20</v>
      </c>
      <c r="C115" t="s">
        <v>766</v>
      </c>
      <c r="D115" t="s">
        <v>767</v>
      </c>
      <c r="E115" t="s">
        <v>768</v>
      </c>
      <c r="F115" t="s">
        <v>769</v>
      </c>
      <c r="G115" t="s">
        <v>770</v>
      </c>
      <c r="H115" t="s">
        <v>771</v>
      </c>
      <c r="I115" t="s">
        <v>33</v>
      </c>
      <c r="J115" t="s">
        <v>772</v>
      </c>
    </row>
    <row r="116" spans="1:56" x14ac:dyDescent="0.2">
      <c r="A116">
        <v>1.5</v>
      </c>
      <c r="B116" t="s">
        <v>20</v>
      </c>
      <c r="C116" t="s">
        <v>773</v>
      </c>
      <c r="D116" t="s">
        <v>762</v>
      </c>
      <c r="E116" t="s">
        <v>774</v>
      </c>
      <c r="F116" t="s">
        <v>775</v>
      </c>
      <c r="G116" t="s">
        <v>776</v>
      </c>
      <c r="H116" t="s">
        <v>777</v>
      </c>
      <c r="I116" t="s">
        <v>418</v>
      </c>
      <c r="J116" t="s">
        <v>778</v>
      </c>
    </row>
    <row r="117" spans="1:56" x14ac:dyDescent="0.2">
      <c r="A117" t="s">
        <v>20</v>
      </c>
      <c r="B117" t="s">
        <v>246</v>
      </c>
      <c r="C117" t="s">
        <v>471</v>
      </c>
      <c r="D117" t="s">
        <v>762</v>
      </c>
      <c r="E117" t="s">
        <v>115</v>
      </c>
      <c r="F117" t="s">
        <v>779</v>
      </c>
      <c r="G117" t="s">
        <v>72</v>
      </c>
      <c r="H117" t="s">
        <v>780</v>
      </c>
      <c r="I117">
        <v>1</v>
      </c>
    </row>
    <row r="118" spans="1:56" x14ac:dyDescent="0.2">
      <c r="A118" t="s">
        <v>20</v>
      </c>
      <c r="B118" t="s">
        <v>187</v>
      </c>
      <c r="C118" t="s">
        <v>781</v>
      </c>
      <c r="D118" t="s">
        <v>76</v>
      </c>
      <c r="E118" t="s">
        <v>782</v>
      </c>
      <c r="F118" t="s">
        <v>633</v>
      </c>
      <c r="G118" t="s">
        <v>762</v>
      </c>
      <c r="H118" t="s">
        <v>783</v>
      </c>
      <c r="I118" t="s">
        <v>782</v>
      </c>
      <c r="J118" t="s">
        <v>784</v>
      </c>
      <c r="K118" t="s">
        <v>337</v>
      </c>
      <c r="L118" t="s">
        <v>785</v>
      </c>
      <c r="M118" t="s">
        <v>786</v>
      </c>
      <c r="N118" t="s">
        <v>53</v>
      </c>
      <c r="O118" t="s">
        <v>76</v>
      </c>
    </row>
    <row r="119" spans="1:56" x14ac:dyDescent="0.2">
      <c r="A119" t="s">
        <v>20</v>
      </c>
      <c r="B119" t="s">
        <v>187</v>
      </c>
      <c r="C119" t="s">
        <v>787</v>
      </c>
      <c r="D119" t="s">
        <v>76</v>
      </c>
      <c r="E119" t="s">
        <v>337</v>
      </c>
      <c r="F119" t="s">
        <v>788</v>
      </c>
      <c r="G119" t="s">
        <v>72</v>
      </c>
      <c r="H119" t="s">
        <v>789</v>
      </c>
      <c r="I119" t="s">
        <v>72</v>
      </c>
      <c r="J119" t="s">
        <v>780</v>
      </c>
      <c r="K119">
        <v>3</v>
      </c>
    </row>
    <row r="120" spans="1:56" x14ac:dyDescent="0.2">
      <c r="A120">
        <v>5</v>
      </c>
      <c r="B120" t="s">
        <v>20</v>
      </c>
      <c r="C120" t="s">
        <v>788</v>
      </c>
      <c r="D120" t="s">
        <v>72</v>
      </c>
      <c r="E120" t="s">
        <v>790</v>
      </c>
      <c r="F120" t="s">
        <v>762</v>
      </c>
    </row>
    <row r="121" spans="1:56" x14ac:dyDescent="0.2">
      <c r="A121" t="s">
        <v>20</v>
      </c>
    </row>
    <row r="122" spans="1:56" x14ac:dyDescent="0.2">
      <c r="A122" t="s">
        <v>791</v>
      </c>
      <c r="B122" t="s">
        <v>792</v>
      </c>
      <c r="C122" t="s">
        <v>456</v>
      </c>
      <c r="D122">
        <v>0</v>
      </c>
    </row>
    <row r="123" spans="1:56" x14ac:dyDescent="0.2">
      <c r="A123" t="s">
        <v>587</v>
      </c>
      <c r="B123" t="s">
        <v>588</v>
      </c>
      <c r="C123" t="s">
        <v>554</v>
      </c>
      <c r="D123" t="s">
        <v>555</v>
      </c>
      <c r="E123" t="s">
        <v>556</v>
      </c>
      <c r="F123" t="s">
        <v>557</v>
      </c>
      <c r="G123" t="s">
        <v>558</v>
      </c>
      <c r="H123" t="s">
        <v>559</v>
      </c>
    </row>
    <row r="124" spans="1:56" x14ac:dyDescent="0.2">
      <c r="A124" t="s">
        <v>793</v>
      </c>
      <c r="B124">
        <v>2037</v>
      </c>
    </row>
    <row r="125" spans="1:56" x14ac:dyDescent="0.2">
      <c r="A125" t="s">
        <v>20</v>
      </c>
      <c r="B125" t="s">
        <v>762</v>
      </c>
      <c r="C125" t="s">
        <v>794</v>
      </c>
      <c r="D125" t="s">
        <v>240</v>
      </c>
      <c r="E125" t="s">
        <v>3</v>
      </c>
    </row>
    <row r="126" spans="1:56" x14ac:dyDescent="0.2">
      <c r="A126" t="s">
        <v>20</v>
      </c>
      <c r="B126" t="s">
        <v>795</v>
      </c>
      <c r="C126">
        <v>1966</v>
      </c>
      <c r="D126">
        <v>1967</v>
      </c>
      <c r="E126">
        <v>1968</v>
      </c>
      <c r="F126">
        <v>1969</v>
      </c>
      <c r="G126">
        <v>1970</v>
      </c>
      <c r="H126">
        <v>1971</v>
      </c>
      <c r="I126">
        <v>1972</v>
      </c>
      <c r="J126">
        <v>1973</v>
      </c>
      <c r="K126">
        <v>1974</v>
      </c>
      <c r="L126">
        <v>1975</v>
      </c>
      <c r="M126">
        <v>1976</v>
      </c>
      <c r="N126">
        <v>1977</v>
      </c>
      <c r="O126">
        <v>1978</v>
      </c>
      <c r="P126">
        <v>1979</v>
      </c>
      <c r="Q126">
        <v>1980</v>
      </c>
      <c r="R126">
        <v>1981</v>
      </c>
      <c r="S126">
        <v>1982</v>
      </c>
      <c r="T126">
        <v>1983</v>
      </c>
      <c r="U126">
        <v>1984</v>
      </c>
      <c r="V126">
        <v>1985</v>
      </c>
      <c r="W126">
        <v>1986</v>
      </c>
      <c r="X126">
        <v>1987</v>
      </c>
      <c r="Y126">
        <v>1988</v>
      </c>
      <c r="Z126">
        <v>1989</v>
      </c>
      <c r="AA126">
        <v>1990</v>
      </c>
      <c r="AB126">
        <v>1991</v>
      </c>
      <c r="AC126">
        <v>1992</v>
      </c>
      <c r="AD126">
        <v>1993</v>
      </c>
      <c r="AE126">
        <v>1994</v>
      </c>
      <c r="AF126">
        <v>1995</v>
      </c>
      <c r="AG126">
        <v>1996</v>
      </c>
      <c r="AH126">
        <v>1997</v>
      </c>
      <c r="AI126">
        <v>1998</v>
      </c>
      <c r="AJ126">
        <v>1999</v>
      </c>
      <c r="AK126">
        <v>2000</v>
      </c>
      <c r="AL126">
        <v>2001</v>
      </c>
      <c r="AM126">
        <v>2002</v>
      </c>
      <c r="AN126">
        <v>2003</v>
      </c>
      <c r="AO126">
        <v>2004</v>
      </c>
      <c r="AP126">
        <v>2005</v>
      </c>
      <c r="AQ126">
        <v>2006</v>
      </c>
      <c r="AR126">
        <v>2007</v>
      </c>
      <c r="AS126">
        <v>2008</v>
      </c>
      <c r="AT126">
        <v>2009</v>
      </c>
      <c r="AU126">
        <v>2010</v>
      </c>
      <c r="AV126">
        <v>2011</v>
      </c>
      <c r="AW126">
        <v>2012</v>
      </c>
      <c r="AX126">
        <v>2013</v>
      </c>
      <c r="AY126">
        <v>2014</v>
      </c>
      <c r="AZ126">
        <v>2015</v>
      </c>
      <c r="BA126">
        <v>2016</v>
      </c>
      <c r="BB126">
        <v>2017</v>
      </c>
      <c r="BC126">
        <v>2018</v>
      </c>
      <c r="BD126">
        <v>2019</v>
      </c>
    </row>
    <row r="127" spans="1:56" x14ac:dyDescent="0.2">
      <c r="A127" t="s">
        <v>20</v>
      </c>
      <c r="B127" t="s">
        <v>796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56" x14ac:dyDescent="0.2">
      <c r="A128" t="s">
        <v>20</v>
      </c>
      <c r="B128" t="s">
        <v>88</v>
      </c>
      <c r="C128">
        <v>9.3389700000000003E-3</v>
      </c>
      <c r="D128">
        <v>1.46642E-2</v>
      </c>
      <c r="E128">
        <v>8.5327300000000005E-3</v>
      </c>
      <c r="F128">
        <v>1.2888E-2</v>
      </c>
      <c r="G128">
        <v>1.7451299999999999E-2</v>
      </c>
      <c r="H128">
        <v>1.21336E-2</v>
      </c>
      <c r="I128">
        <v>9.7652799999999994E-3</v>
      </c>
      <c r="J128">
        <v>1.43888E-2</v>
      </c>
      <c r="K128">
        <v>2.0044800000000002E-2</v>
      </c>
      <c r="L128">
        <v>1.4050200000000001E-2</v>
      </c>
      <c r="M128">
        <v>1.47779E-2</v>
      </c>
      <c r="N128">
        <v>9.8475500000000001E-3</v>
      </c>
      <c r="O128">
        <v>8.8418799999999999E-3</v>
      </c>
      <c r="P128">
        <v>1.23284E-2</v>
      </c>
      <c r="Q128">
        <v>1.0776000000000001E-2</v>
      </c>
      <c r="R128">
        <v>1.8959699999999999E-2</v>
      </c>
      <c r="S128">
        <v>1.7139999999999999E-2</v>
      </c>
      <c r="T128">
        <v>1.76621E-2</v>
      </c>
      <c r="U128">
        <v>2.0617E-2</v>
      </c>
      <c r="V128">
        <v>1.9030700000000001E-2</v>
      </c>
      <c r="W128">
        <v>3.2856900000000001E-2</v>
      </c>
      <c r="X128">
        <v>4.4864300000000003E-2</v>
      </c>
      <c r="Y128">
        <v>4.6737000000000001E-2</v>
      </c>
      <c r="Z128">
        <v>6.6567399999999999E-2</v>
      </c>
      <c r="AA128">
        <v>4.9022900000000001E-2</v>
      </c>
      <c r="AB128">
        <v>5.4824299999999999E-2</v>
      </c>
      <c r="AC128">
        <v>6.6720600000000005E-2</v>
      </c>
      <c r="AD128">
        <v>5.19506E-2</v>
      </c>
      <c r="AE128">
        <v>9.2644400000000002E-2</v>
      </c>
      <c r="AF128">
        <v>6.0697500000000001E-2</v>
      </c>
      <c r="AG128">
        <v>7.5913700000000001E-2</v>
      </c>
      <c r="AH128">
        <v>8.05482E-2</v>
      </c>
      <c r="AI128">
        <v>8.6194000000000007E-2</v>
      </c>
      <c r="AJ128">
        <v>8.69669E-2</v>
      </c>
      <c r="AK128">
        <v>5.1776500000000003E-2</v>
      </c>
      <c r="AL128">
        <v>4.7840800000000003E-2</v>
      </c>
      <c r="AM128">
        <v>3.5657700000000001E-2</v>
      </c>
      <c r="AN128">
        <v>4.6674599999999997E-2</v>
      </c>
      <c r="AO128">
        <v>8.3485500000000004E-2</v>
      </c>
      <c r="AP128">
        <v>9.0034100000000006E-2</v>
      </c>
      <c r="AQ128">
        <v>8.8317099999999996E-2</v>
      </c>
      <c r="AR128">
        <v>7.8530100000000005E-2</v>
      </c>
      <c r="AS128">
        <v>8.1082100000000004E-2</v>
      </c>
      <c r="AT128">
        <v>4.5577600000000003E-2</v>
      </c>
      <c r="AU128">
        <v>5.7303100000000003E-2</v>
      </c>
      <c r="AV128">
        <v>7.4574000000000001E-2</v>
      </c>
      <c r="AW128">
        <v>5.3269700000000003E-2</v>
      </c>
      <c r="AX128">
        <v>6.8508600000000003E-2</v>
      </c>
      <c r="AY128">
        <v>7.0511299999999999E-2</v>
      </c>
      <c r="AZ128">
        <v>5.0398900000000003E-2</v>
      </c>
      <c r="BA128">
        <v>8.9228199999999994E-2</v>
      </c>
      <c r="BB128">
        <v>0.159745</v>
      </c>
      <c r="BC128">
        <v>0.16307099999999999</v>
      </c>
      <c r="BD128">
        <v>0.167658</v>
      </c>
    </row>
    <row r="129" spans="1:18" x14ac:dyDescent="0.2">
      <c r="A129" t="s">
        <v>20</v>
      </c>
    </row>
    <row r="130" spans="1:18" x14ac:dyDescent="0.2">
      <c r="A130" t="s">
        <v>797</v>
      </c>
      <c r="B130" t="s">
        <v>72</v>
      </c>
      <c r="C130" t="s">
        <v>83</v>
      </c>
      <c r="D130" t="s">
        <v>59</v>
      </c>
      <c r="E130" t="s">
        <v>798</v>
      </c>
      <c r="F130" t="s">
        <v>774</v>
      </c>
      <c r="G130" t="s">
        <v>104</v>
      </c>
      <c r="H130" t="s">
        <v>23</v>
      </c>
    </row>
    <row r="131" spans="1:18" x14ac:dyDescent="0.2">
      <c r="A131" t="s">
        <v>799</v>
      </c>
      <c r="B131" t="s">
        <v>800</v>
      </c>
      <c r="C131" t="s">
        <v>801</v>
      </c>
      <c r="D131" t="s">
        <v>802</v>
      </c>
      <c r="E131" t="s">
        <v>803</v>
      </c>
      <c r="F131">
        <v>1</v>
      </c>
      <c r="G131" t="s">
        <v>804</v>
      </c>
      <c r="H131" t="s">
        <v>805</v>
      </c>
      <c r="I131" t="s">
        <v>806</v>
      </c>
      <c r="J131" t="s">
        <v>803</v>
      </c>
      <c r="K131">
        <v>1</v>
      </c>
      <c r="L131" t="s">
        <v>807</v>
      </c>
      <c r="M131" t="s">
        <v>804</v>
      </c>
      <c r="N131" t="s">
        <v>808</v>
      </c>
      <c r="O131" t="s">
        <v>160</v>
      </c>
      <c r="P131" t="s">
        <v>809</v>
      </c>
      <c r="Q131">
        <v>2</v>
      </c>
      <c r="R131" t="s">
        <v>810</v>
      </c>
    </row>
    <row r="132" spans="1:18" x14ac:dyDescent="0.2">
      <c r="A132" t="s">
        <v>811</v>
      </c>
      <c r="B132" t="s">
        <v>812</v>
      </c>
      <c r="C132" t="s">
        <v>115</v>
      </c>
      <c r="D132" t="s">
        <v>72</v>
      </c>
      <c r="E132" t="s">
        <v>813</v>
      </c>
      <c r="F132" t="s">
        <v>814</v>
      </c>
      <c r="G132" t="s">
        <v>815</v>
      </c>
      <c r="H132" t="s">
        <v>3</v>
      </c>
    </row>
    <row r="133" spans="1:18" x14ac:dyDescent="0.2">
      <c r="A133" t="s">
        <v>816</v>
      </c>
      <c r="B133" t="s">
        <v>599</v>
      </c>
      <c r="C133" t="s">
        <v>53</v>
      </c>
      <c r="D133" t="s">
        <v>817</v>
      </c>
      <c r="E133" t="s">
        <v>812</v>
      </c>
      <c r="F133" t="s">
        <v>818</v>
      </c>
      <c r="G133" t="s">
        <v>677</v>
      </c>
    </row>
    <row r="134" spans="1:18" x14ac:dyDescent="0.2">
      <c r="A134" t="s">
        <v>819</v>
      </c>
      <c r="B134" t="s">
        <v>599</v>
      </c>
      <c r="C134" t="s">
        <v>72</v>
      </c>
      <c r="D134" t="s">
        <v>820</v>
      </c>
      <c r="E134" t="s">
        <v>774</v>
      </c>
      <c r="F134" t="s">
        <v>188</v>
      </c>
    </row>
    <row r="135" spans="1:18" x14ac:dyDescent="0.2">
      <c r="A135" t="s">
        <v>821</v>
      </c>
      <c r="B135" t="s">
        <v>599</v>
      </c>
      <c r="C135" t="s">
        <v>53</v>
      </c>
      <c r="D135" t="s">
        <v>822</v>
      </c>
    </row>
    <row r="136" spans="1:18" x14ac:dyDescent="0.2">
      <c r="A136" t="s">
        <v>587</v>
      </c>
      <c r="B136" t="s">
        <v>3</v>
      </c>
      <c r="C136" t="s">
        <v>800</v>
      </c>
      <c r="D136" t="s">
        <v>823</v>
      </c>
      <c r="E136" t="s">
        <v>824</v>
      </c>
      <c r="F136" t="s">
        <v>820</v>
      </c>
      <c r="G136" t="s">
        <v>822</v>
      </c>
      <c r="H136" t="s">
        <v>20</v>
      </c>
      <c r="I136" t="s">
        <v>87</v>
      </c>
    </row>
    <row r="137" spans="1:18" x14ac:dyDescent="0.2">
      <c r="B137">
        <v>2</v>
      </c>
      <c r="C137">
        <v>1</v>
      </c>
      <c r="D137">
        <v>0</v>
      </c>
      <c r="E137">
        <v>1</v>
      </c>
      <c r="F137">
        <v>0</v>
      </c>
      <c r="G137">
        <v>1</v>
      </c>
      <c r="H137" t="s">
        <v>20</v>
      </c>
      <c r="I137" t="s">
        <v>89</v>
      </c>
    </row>
    <row r="138" spans="1:18" x14ac:dyDescent="0.2">
      <c r="A138">
        <v>-9999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18" x14ac:dyDescent="0.2">
      <c r="A139" t="s">
        <v>20</v>
      </c>
    </row>
    <row r="140" spans="1:18" x14ac:dyDescent="0.2">
      <c r="A140" t="s">
        <v>825</v>
      </c>
    </row>
    <row r="141" spans="1:18" x14ac:dyDescent="0.2">
      <c r="A141" t="s">
        <v>826</v>
      </c>
      <c r="B141" t="s">
        <v>55</v>
      </c>
      <c r="C141" t="s">
        <v>205</v>
      </c>
      <c r="D141" t="s">
        <v>677</v>
      </c>
      <c r="E141" t="s">
        <v>678</v>
      </c>
      <c r="F141" t="s">
        <v>235</v>
      </c>
      <c r="G141" t="s">
        <v>404</v>
      </c>
      <c r="H141" t="s">
        <v>827</v>
      </c>
      <c r="I141" t="s">
        <v>33</v>
      </c>
    </row>
    <row r="142" spans="1:18" x14ac:dyDescent="0.2">
      <c r="A142" t="s">
        <v>20</v>
      </c>
      <c r="B142" t="s">
        <v>828</v>
      </c>
      <c r="C142" t="s">
        <v>829</v>
      </c>
      <c r="D142" t="s">
        <v>240</v>
      </c>
      <c r="E142" t="s">
        <v>830</v>
      </c>
      <c r="F142" t="s">
        <v>831</v>
      </c>
      <c r="G142" t="s">
        <v>832</v>
      </c>
      <c r="H142" t="s">
        <v>833</v>
      </c>
      <c r="I142" t="s">
        <v>834</v>
      </c>
      <c r="J142" t="s">
        <v>66</v>
      </c>
      <c r="K142" t="s">
        <v>835</v>
      </c>
      <c r="L142" t="s">
        <v>490</v>
      </c>
    </row>
    <row r="143" spans="1:18" x14ac:dyDescent="0.2">
      <c r="A143" t="s">
        <v>587</v>
      </c>
      <c r="B143" t="s">
        <v>588</v>
      </c>
      <c r="C143" t="s">
        <v>554</v>
      </c>
      <c r="D143" t="s">
        <v>555</v>
      </c>
      <c r="E143" t="s">
        <v>556</v>
      </c>
      <c r="F143" t="s">
        <v>557</v>
      </c>
      <c r="G143" t="s">
        <v>558</v>
      </c>
      <c r="H143" t="s">
        <v>559</v>
      </c>
      <c r="I143" t="s">
        <v>610</v>
      </c>
      <c r="J143" t="s">
        <v>611</v>
      </c>
      <c r="K143" t="s">
        <v>612</v>
      </c>
      <c r="L143" t="s">
        <v>613</v>
      </c>
      <c r="M143" t="s">
        <v>564</v>
      </c>
      <c r="N143" t="s">
        <v>565</v>
      </c>
      <c r="O143" t="s">
        <v>614</v>
      </c>
      <c r="P143" t="s">
        <v>20</v>
      </c>
      <c r="Q143" t="s">
        <v>615</v>
      </c>
    </row>
    <row r="144" spans="1:18" x14ac:dyDescent="0.2">
      <c r="B144">
        <v>-15</v>
      </c>
      <c r="C144">
        <v>15</v>
      </c>
      <c r="D144">
        <v>-1.0376000000000001</v>
      </c>
      <c r="E144">
        <v>0</v>
      </c>
      <c r="F144">
        <v>1</v>
      </c>
      <c r="G144">
        <v>0</v>
      </c>
      <c r="H144">
        <v>-1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20</v>
      </c>
      <c r="Q144" t="s">
        <v>836</v>
      </c>
    </row>
    <row r="145" spans="1:20" x14ac:dyDescent="0.2">
      <c r="B145">
        <v>0.05</v>
      </c>
      <c r="C145">
        <v>1.2</v>
      </c>
      <c r="D145">
        <v>7.5499999999999998E-2</v>
      </c>
      <c r="E145">
        <v>7.5499999999999998E-2</v>
      </c>
      <c r="F145">
        <v>0.1</v>
      </c>
      <c r="G145">
        <v>0</v>
      </c>
      <c r="H145">
        <v>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20</v>
      </c>
      <c r="Q145" t="s">
        <v>837</v>
      </c>
    </row>
    <row r="146" spans="1:20" x14ac:dyDescent="0.2">
      <c r="A146" t="s">
        <v>470</v>
      </c>
      <c r="B146" t="s">
        <v>431</v>
      </c>
      <c r="C146" t="s">
        <v>838</v>
      </c>
      <c r="D146" t="s">
        <v>371</v>
      </c>
    </row>
    <row r="147" spans="1:20" x14ac:dyDescent="0.2">
      <c r="A147" t="s">
        <v>20</v>
      </c>
    </row>
    <row r="148" spans="1:20" x14ac:dyDescent="0.2">
      <c r="A148" t="s">
        <v>839</v>
      </c>
    </row>
    <row r="149" spans="1:20" x14ac:dyDescent="0.2">
      <c r="A149" t="s">
        <v>840</v>
      </c>
      <c r="B149" t="s">
        <v>841</v>
      </c>
      <c r="C149" t="s">
        <v>842</v>
      </c>
      <c r="D149" t="s">
        <v>72</v>
      </c>
      <c r="E149" t="s">
        <v>229</v>
      </c>
      <c r="F149" t="s">
        <v>843</v>
      </c>
    </row>
    <row r="150" spans="1:20" x14ac:dyDescent="0.2">
      <c r="A150" t="s">
        <v>844</v>
      </c>
      <c r="B150" t="s">
        <v>845</v>
      </c>
      <c r="C150" t="s">
        <v>514</v>
      </c>
      <c r="D150" t="s">
        <v>59</v>
      </c>
      <c r="E150" s="3">
        <v>0.95</v>
      </c>
      <c r="F150" t="s">
        <v>846</v>
      </c>
      <c r="G150" t="s">
        <v>847</v>
      </c>
    </row>
    <row r="151" spans="1:20" x14ac:dyDescent="0.2">
      <c r="A151" t="s">
        <v>848</v>
      </c>
      <c r="B151" t="s">
        <v>845</v>
      </c>
      <c r="C151" t="s">
        <v>815</v>
      </c>
      <c r="D151" t="s">
        <v>849</v>
      </c>
      <c r="E151" t="s">
        <v>178</v>
      </c>
      <c r="F151" t="s">
        <v>850</v>
      </c>
      <c r="G151" t="s">
        <v>851</v>
      </c>
      <c r="H151" t="s">
        <v>852</v>
      </c>
      <c r="I151" t="s">
        <v>55</v>
      </c>
      <c r="J151" t="s">
        <v>853</v>
      </c>
      <c r="K151" t="s">
        <v>182</v>
      </c>
      <c r="L151" t="s">
        <v>53</v>
      </c>
      <c r="M151" t="s">
        <v>815</v>
      </c>
    </row>
    <row r="152" spans="1:20" x14ac:dyDescent="0.2">
      <c r="A152" t="s">
        <v>854</v>
      </c>
      <c r="B152" t="s">
        <v>841</v>
      </c>
      <c r="C152" t="s">
        <v>815</v>
      </c>
      <c r="D152" t="s">
        <v>849</v>
      </c>
      <c r="E152" t="s">
        <v>37</v>
      </c>
      <c r="F152" t="s">
        <v>774</v>
      </c>
      <c r="G152" t="s">
        <v>174</v>
      </c>
      <c r="H152" t="s">
        <v>454</v>
      </c>
    </row>
    <row r="153" spans="1:20" x14ac:dyDescent="0.2">
      <c r="A153" t="s">
        <v>855</v>
      </c>
      <c r="B153" t="s">
        <v>856</v>
      </c>
      <c r="C153" t="s">
        <v>857</v>
      </c>
      <c r="D153" t="s">
        <v>858</v>
      </c>
      <c r="E153" t="s">
        <v>454</v>
      </c>
    </row>
    <row r="154" spans="1:20" x14ac:dyDescent="0.2">
      <c r="A154" t="s">
        <v>859</v>
      </c>
      <c r="B154" t="s">
        <v>860</v>
      </c>
      <c r="C154" t="s">
        <v>861</v>
      </c>
      <c r="D154" t="s">
        <v>862</v>
      </c>
      <c r="E154" t="s">
        <v>59</v>
      </c>
      <c r="F154">
        <v>2</v>
      </c>
      <c r="G154" t="s">
        <v>471</v>
      </c>
      <c r="H154" t="s">
        <v>863</v>
      </c>
      <c r="I154" t="s">
        <v>72</v>
      </c>
      <c r="J154" t="s">
        <v>864</v>
      </c>
      <c r="K154" t="s">
        <v>865</v>
      </c>
      <c r="L154" t="s">
        <v>866</v>
      </c>
      <c r="M154" t="s">
        <v>182</v>
      </c>
      <c r="N154" t="s">
        <v>867</v>
      </c>
    </row>
    <row r="155" spans="1:20" x14ac:dyDescent="0.2">
      <c r="A155" t="s">
        <v>868</v>
      </c>
      <c r="B155" t="s">
        <v>869</v>
      </c>
      <c r="C155" t="s">
        <v>870</v>
      </c>
      <c r="D155" t="s">
        <v>871</v>
      </c>
      <c r="E155" t="s">
        <v>59</v>
      </c>
      <c r="F155" t="s">
        <v>872</v>
      </c>
      <c r="G155" t="s">
        <v>873</v>
      </c>
      <c r="H155" t="s">
        <v>160</v>
      </c>
      <c r="I155" t="s">
        <v>874</v>
      </c>
      <c r="J155" t="s">
        <v>490</v>
      </c>
      <c r="K155" t="s">
        <v>875</v>
      </c>
      <c r="L155" t="s">
        <v>402</v>
      </c>
    </row>
    <row r="156" spans="1:20" x14ac:dyDescent="0.2">
      <c r="A156" t="s">
        <v>876</v>
      </c>
      <c r="B156" t="s">
        <v>877</v>
      </c>
      <c r="C156" t="s">
        <v>806</v>
      </c>
      <c r="D156" t="s">
        <v>878</v>
      </c>
      <c r="E156" t="s">
        <v>879</v>
      </c>
      <c r="F156" t="s">
        <v>880</v>
      </c>
      <c r="G156" t="s">
        <v>59</v>
      </c>
      <c r="H156" t="s">
        <v>881</v>
      </c>
      <c r="I156" t="s">
        <v>882</v>
      </c>
      <c r="J156" t="s">
        <v>252</v>
      </c>
      <c r="K156">
        <v>5</v>
      </c>
      <c r="L156" t="s">
        <v>33</v>
      </c>
      <c r="M156" t="s">
        <v>205</v>
      </c>
      <c r="N156" t="s">
        <v>882</v>
      </c>
      <c r="O156" t="s">
        <v>252</v>
      </c>
      <c r="P156" t="s">
        <v>883</v>
      </c>
      <c r="Q156" t="s">
        <v>884</v>
      </c>
      <c r="R156" t="s">
        <v>885</v>
      </c>
      <c r="S156" t="s">
        <v>233</v>
      </c>
      <c r="T156" t="s">
        <v>548</v>
      </c>
    </row>
    <row r="157" spans="1:20" x14ac:dyDescent="0.2">
      <c r="A157" t="s">
        <v>886</v>
      </c>
      <c r="B157" t="s">
        <v>856</v>
      </c>
      <c r="C157" t="s">
        <v>857</v>
      </c>
      <c r="D157" t="s">
        <v>858</v>
      </c>
      <c r="E157" t="s">
        <v>887</v>
      </c>
      <c r="F157" t="s">
        <v>76</v>
      </c>
      <c r="G157" t="s">
        <v>233</v>
      </c>
      <c r="H157" t="s">
        <v>888</v>
      </c>
      <c r="I157" t="s">
        <v>51</v>
      </c>
      <c r="J157" t="s">
        <v>889</v>
      </c>
      <c r="K157" t="s">
        <v>283</v>
      </c>
      <c r="L157" t="s">
        <v>454</v>
      </c>
    </row>
    <row r="158" spans="1:20" x14ac:dyDescent="0.2">
      <c r="A158" t="s">
        <v>890</v>
      </c>
      <c r="B158" t="s">
        <v>891</v>
      </c>
      <c r="C158" t="s">
        <v>892</v>
      </c>
      <c r="D158" t="s">
        <v>233</v>
      </c>
      <c r="E158" t="s">
        <v>66</v>
      </c>
      <c r="F158" t="s">
        <v>893</v>
      </c>
    </row>
    <row r="159" spans="1:20" x14ac:dyDescent="0.2">
      <c r="A159" t="s">
        <v>894</v>
      </c>
      <c r="B159" t="s">
        <v>877</v>
      </c>
      <c r="C159" t="s">
        <v>892</v>
      </c>
      <c r="D159" t="s">
        <v>895</v>
      </c>
      <c r="E159" t="s">
        <v>896</v>
      </c>
      <c r="F159" t="s">
        <v>57</v>
      </c>
      <c r="G159" t="s">
        <v>33</v>
      </c>
      <c r="H159" t="s">
        <v>897</v>
      </c>
      <c r="I159" t="s">
        <v>898</v>
      </c>
      <c r="J159" t="s">
        <v>53</v>
      </c>
      <c r="K159" t="s">
        <v>899</v>
      </c>
      <c r="L159" t="s">
        <v>900</v>
      </c>
      <c r="M159" t="s">
        <v>629</v>
      </c>
      <c r="N159" t="s">
        <v>901</v>
      </c>
      <c r="O159" t="s">
        <v>902</v>
      </c>
    </row>
    <row r="160" spans="1:20" x14ac:dyDescent="0.2">
      <c r="A160" t="s">
        <v>903</v>
      </c>
      <c r="B160" t="s">
        <v>877</v>
      </c>
      <c r="C160" t="s">
        <v>892</v>
      </c>
      <c r="D160" t="s">
        <v>59</v>
      </c>
      <c r="E160" t="s">
        <v>904</v>
      </c>
      <c r="F160" t="s">
        <v>160</v>
      </c>
      <c r="G160" t="s">
        <v>905</v>
      </c>
      <c r="H160" t="s">
        <v>189</v>
      </c>
      <c r="I160" t="s">
        <v>906</v>
      </c>
    </row>
    <row r="161" spans="1:15" x14ac:dyDescent="0.2">
      <c r="A161" t="s">
        <v>907</v>
      </c>
      <c r="B161" t="s">
        <v>908</v>
      </c>
      <c r="C161" t="s">
        <v>909</v>
      </c>
      <c r="D161" t="s">
        <v>66</v>
      </c>
      <c r="E161" t="s">
        <v>178</v>
      </c>
    </row>
    <row r="162" spans="1:15" x14ac:dyDescent="0.2">
      <c r="A162" t="s">
        <v>910</v>
      </c>
      <c r="B162" t="s">
        <v>911</v>
      </c>
      <c r="C162" t="s">
        <v>912</v>
      </c>
      <c r="D162" t="s">
        <v>913</v>
      </c>
    </row>
    <row r="163" spans="1:15" x14ac:dyDescent="0.2">
      <c r="A163" t="s">
        <v>914</v>
      </c>
      <c r="B163" t="s">
        <v>915</v>
      </c>
      <c r="C163" t="s">
        <v>916</v>
      </c>
      <c r="D163" t="s">
        <v>861</v>
      </c>
      <c r="E163" t="s">
        <v>917</v>
      </c>
      <c r="F163" t="s">
        <v>59</v>
      </c>
      <c r="G163">
        <v>2</v>
      </c>
      <c r="H163" t="s">
        <v>471</v>
      </c>
      <c r="I163" t="s">
        <v>863</v>
      </c>
      <c r="J163" t="s">
        <v>72</v>
      </c>
      <c r="K163" t="s">
        <v>864</v>
      </c>
      <c r="L163" t="s">
        <v>865</v>
      </c>
      <c r="M163" t="s">
        <v>866</v>
      </c>
      <c r="N163" t="s">
        <v>182</v>
      </c>
      <c r="O163" t="s">
        <v>867</v>
      </c>
    </row>
    <row r="164" spans="1:15" x14ac:dyDescent="0.2">
      <c r="A164" t="s">
        <v>918</v>
      </c>
    </row>
    <row r="165" spans="1:15" x14ac:dyDescent="0.2">
      <c r="A165" t="s">
        <v>919</v>
      </c>
      <c r="B165" t="s">
        <v>920</v>
      </c>
      <c r="C165" t="s">
        <v>921</v>
      </c>
      <c r="D165" t="s">
        <v>922</v>
      </c>
    </row>
    <row r="166" spans="1:15" x14ac:dyDescent="0.2">
      <c r="B166">
        <v>0</v>
      </c>
      <c r="C166">
        <v>0</v>
      </c>
      <c r="D166">
        <v>0</v>
      </c>
      <c r="E166">
        <v>0</v>
      </c>
      <c r="F166" t="s">
        <v>20</v>
      </c>
      <c r="G166">
        <v>1</v>
      </c>
      <c r="H166" t="s">
        <v>88</v>
      </c>
    </row>
    <row r="167" spans="1:15" x14ac:dyDescent="0.2">
      <c r="B167">
        <v>0</v>
      </c>
      <c r="C167">
        <v>0</v>
      </c>
      <c r="D167">
        <v>0</v>
      </c>
      <c r="E167">
        <v>0</v>
      </c>
      <c r="F167" t="s">
        <v>20</v>
      </c>
      <c r="G167">
        <v>2</v>
      </c>
      <c r="H167" t="s">
        <v>89</v>
      </c>
    </row>
    <row r="168" spans="1:15" x14ac:dyDescent="0.2">
      <c r="A168" t="s">
        <v>20</v>
      </c>
    </row>
    <row r="169" spans="1:15" x14ac:dyDescent="0.2">
      <c r="A169" t="s">
        <v>923</v>
      </c>
    </row>
    <row r="170" spans="1:15" x14ac:dyDescent="0.2">
      <c r="A170" t="s">
        <v>840</v>
      </c>
      <c r="B170" t="s">
        <v>841</v>
      </c>
      <c r="C170" t="s">
        <v>842</v>
      </c>
      <c r="D170" t="s">
        <v>72</v>
      </c>
      <c r="E170" t="s">
        <v>319</v>
      </c>
      <c r="F170">
        <v>0</v>
      </c>
      <c r="G170" t="s">
        <v>53</v>
      </c>
      <c r="H170" t="s">
        <v>491</v>
      </c>
    </row>
    <row r="171" spans="1:15" x14ac:dyDescent="0.2">
      <c r="A171" t="s">
        <v>924</v>
      </c>
      <c r="B171" t="s">
        <v>841</v>
      </c>
      <c r="C171" t="s">
        <v>842</v>
      </c>
      <c r="D171" t="s">
        <v>72</v>
      </c>
      <c r="E171" t="s">
        <v>319</v>
      </c>
      <c r="F171">
        <v>1</v>
      </c>
      <c r="G171" t="s">
        <v>53</v>
      </c>
      <c r="H171" t="s">
        <v>491</v>
      </c>
    </row>
    <row r="172" spans="1:15" x14ac:dyDescent="0.2">
      <c r="A172" t="s">
        <v>925</v>
      </c>
      <c r="B172" t="s">
        <v>845</v>
      </c>
      <c r="C172" t="s">
        <v>842</v>
      </c>
      <c r="D172" t="s">
        <v>72</v>
      </c>
      <c r="E172" t="s">
        <v>679</v>
      </c>
      <c r="F172" t="s">
        <v>853</v>
      </c>
      <c r="G172" t="s">
        <v>37</v>
      </c>
    </row>
    <row r="173" spans="1:15" x14ac:dyDescent="0.2">
      <c r="A173" t="s">
        <v>926</v>
      </c>
      <c r="B173" t="s">
        <v>845</v>
      </c>
      <c r="C173" t="s">
        <v>37</v>
      </c>
      <c r="D173" t="s">
        <v>880</v>
      </c>
    </row>
    <row r="174" spans="1:15" x14ac:dyDescent="0.2">
      <c r="A174" t="s">
        <v>927</v>
      </c>
      <c r="B174" t="s">
        <v>869</v>
      </c>
      <c r="C174" t="s">
        <v>37</v>
      </c>
      <c r="D174" t="s">
        <v>879</v>
      </c>
      <c r="E174" t="s">
        <v>880</v>
      </c>
    </row>
    <row r="175" spans="1:15" x14ac:dyDescent="0.2">
      <c r="A175" t="s">
        <v>928</v>
      </c>
      <c r="B175" t="s">
        <v>929</v>
      </c>
      <c r="C175" t="s">
        <v>37</v>
      </c>
      <c r="D175" t="s">
        <v>190</v>
      </c>
    </row>
    <row r="176" spans="1:15" x14ac:dyDescent="0.2">
      <c r="A176" t="s">
        <v>854</v>
      </c>
      <c r="B176" t="s">
        <v>841</v>
      </c>
      <c r="C176" t="s">
        <v>815</v>
      </c>
      <c r="D176" t="s">
        <v>849</v>
      </c>
      <c r="E176" t="s">
        <v>37</v>
      </c>
      <c r="F176" t="s">
        <v>774</v>
      </c>
      <c r="G176" t="s">
        <v>174</v>
      </c>
      <c r="H176" t="s">
        <v>454</v>
      </c>
    </row>
    <row r="177" spans="1:18" x14ac:dyDescent="0.2">
      <c r="A177" t="s">
        <v>930</v>
      </c>
      <c r="B177" t="s">
        <v>845</v>
      </c>
      <c r="C177" t="s">
        <v>931</v>
      </c>
      <c r="D177" t="s">
        <v>185</v>
      </c>
      <c r="E177" t="s">
        <v>932</v>
      </c>
    </row>
    <row r="178" spans="1:18" x14ac:dyDescent="0.2">
      <c r="A178" t="s">
        <v>933</v>
      </c>
      <c r="B178" t="s">
        <v>929</v>
      </c>
      <c r="C178" t="s">
        <v>190</v>
      </c>
      <c r="D178" t="s">
        <v>233</v>
      </c>
      <c r="E178" t="s">
        <v>934</v>
      </c>
      <c r="F178" t="s">
        <v>935</v>
      </c>
      <c r="G178" t="s">
        <v>337</v>
      </c>
      <c r="H178" t="s">
        <v>371</v>
      </c>
      <c r="I178" t="s">
        <v>53</v>
      </c>
      <c r="J178" t="s">
        <v>76</v>
      </c>
      <c r="K178" t="s">
        <v>629</v>
      </c>
      <c r="L178" t="s">
        <v>901</v>
      </c>
      <c r="M178" t="s">
        <v>936</v>
      </c>
      <c r="N178" t="s">
        <v>240</v>
      </c>
      <c r="O178" t="s">
        <v>937</v>
      </c>
      <c r="P178" t="s">
        <v>122</v>
      </c>
      <c r="Q178" t="s">
        <v>53</v>
      </c>
      <c r="R178" t="s">
        <v>938</v>
      </c>
    </row>
    <row r="179" spans="1:18" x14ac:dyDescent="0.2">
      <c r="A179" t="s">
        <v>939</v>
      </c>
      <c r="B179" t="s">
        <v>940</v>
      </c>
      <c r="C179" t="s">
        <v>916</v>
      </c>
      <c r="D179" t="s">
        <v>861</v>
      </c>
      <c r="E179" t="s">
        <v>941</v>
      </c>
      <c r="F179" t="s">
        <v>59</v>
      </c>
      <c r="G179">
        <v>2</v>
      </c>
      <c r="H179" t="s">
        <v>471</v>
      </c>
      <c r="I179" t="s">
        <v>863</v>
      </c>
      <c r="J179" t="s">
        <v>72</v>
      </c>
      <c r="K179" t="s">
        <v>864</v>
      </c>
      <c r="L179" t="s">
        <v>865</v>
      </c>
      <c r="M179" t="s">
        <v>866</v>
      </c>
      <c r="N179" t="s">
        <v>182</v>
      </c>
      <c r="O179" t="s">
        <v>867</v>
      </c>
    </row>
    <row r="180" spans="1:18" x14ac:dyDescent="0.2">
      <c r="A180" t="s">
        <v>942</v>
      </c>
      <c r="B180" t="s">
        <v>869</v>
      </c>
      <c r="C180" t="s">
        <v>879</v>
      </c>
      <c r="D180" t="s">
        <v>880</v>
      </c>
      <c r="E180" t="s">
        <v>185</v>
      </c>
      <c r="F180" t="s">
        <v>872</v>
      </c>
      <c r="G180" t="s">
        <v>943</v>
      </c>
    </row>
    <row r="181" spans="1:18" x14ac:dyDescent="0.2">
      <c r="A181" t="s">
        <v>944</v>
      </c>
      <c r="B181" t="s">
        <v>877</v>
      </c>
      <c r="C181" t="s">
        <v>806</v>
      </c>
      <c r="D181" t="s">
        <v>878</v>
      </c>
      <c r="E181" t="s">
        <v>879</v>
      </c>
      <c r="F181" t="s">
        <v>880</v>
      </c>
      <c r="G181" t="s">
        <v>59</v>
      </c>
      <c r="H181" t="s">
        <v>881</v>
      </c>
      <c r="I181" t="s">
        <v>37</v>
      </c>
    </row>
    <row r="182" spans="1:18" x14ac:dyDescent="0.2">
      <c r="A182" t="s">
        <v>945</v>
      </c>
      <c r="B182" t="s">
        <v>877</v>
      </c>
      <c r="C182" t="s">
        <v>946</v>
      </c>
      <c r="D182" t="s">
        <v>906</v>
      </c>
    </row>
    <row r="183" spans="1:18" x14ac:dyDescent="0.2">
      <c r="A183" t="s">
        <v>947</v>
      </c>
      <c r="B183" t="s">
        <v>908</v>
      </c>
      <c r="C183" t="s">
        <v>909</v>
      </c>
      <c r="D183" t="s">
        <v>66</v>
      </c>
      <c r="E183" t="s">
        <v>37</v>
      </c>
    </row>
    <row r="184" spans="1:18" x14ac:dyDescent="0.2">
      <c r="A184" t="s">
        <v>910</v>
      </c>
      <c r="B184" t="s">
        <v>911</v>
      </c>
      <c r="C184" t="s">
        <v>912</v>
      </c>
      <c r="D184" t="s">
        <v>913</v>
      </c>
      <c r="E184" t="s">
        <v>66</v>
      </c>
      <c r="F184" t="s">
        <v>37</v>
      </c>
    </row>
    <row r="185" spans="1:18" x14ac:dyDescent="0.2">
      <c r="A185" t="s">
        <v>914</v>
      </c>
      <c r="B185" t="s">
        <v>940</v>
      </c>
      <c r="C185" t="s">
        <v>916</v>
      </c>
      <c r="D185" t="s">
        <v>912</v>
      </c>
      <c r="E185" t="s">
        <v>948</v>
      </c>
      <c r="F185" t="s">
        <v>59</v>
      </c>
      <c r="G185">
        <v>2</v>
      </c>
      <c r="H185" t="s">
        <v>471</v>
      </c>
      <c r="I185" t="s">
        <v>863</v>
      </c>
      <c r="J185" t="s">
        <v>72</v>
      </c>
      <c r="K185" t="s">
        <v>864</v>
      </c>
      <c r="L185" t="s">
        <v>865</v>
      </c>
      <c r="M185" t="s">
        <v>866</v>
      </c>
      <c r="N185" t="s">
        <v>182</v>
      </c>
      <c r="O185" t="s">
        <v>867</v>
      </c>
    </row>
    <row r="186" spans="1:18" x14ac:dyDescent="0.2">
      <c r="A186" t="s">
        <v>919</v>
      </c>
      <c r="B186" t="s">
        <v>920</v>
      </c>
      <c r="C186" t="s">
        <v>921</v>
      </c>
      <c r="D186" t="s">
        <v>922</v>
      </c>
    </row>
    <row r="187" spans="1:18" x14ac:dyDescent="0.2">
      <c r="B187">
        <v>17</v>
      </c>
      <c r="C187">
        <v>0</v>
      </c>
      <c r="D187">
        <v>0</v>
      </c>
      <c r="E187">
        <v>20</v>
      </c>
      <c r="F187" t="s">
        <v>20</v>
      </c>
      <c r="G187">
        <v>1</v>
      </c>
      <c r="H187" t="s">
        <v>88</v>
      </c>
    </row>
    <row r="188" spans="1:18" x14ac:dyDescent="0.2">
      <c r="B188">
        <v>17</v>
      </c>
      <c r="C188">
        <v>0</v>
      </c>
      <c r="D188">
        <v>0</v>
      </c>
      <c r="E188">
        <v>20</v>
      </c>
      <c r="F188" t="s">
        <v>20</v>
      </c>
      <c r="G188">
        <v>2</v>
      </c>
      <c r="H188" t="s">
        <v>89</v>
      </c>
    </row>
    <row r="189" spans="1:18" x14ac:dyDescent="0.2">
      <c r="A189" t="s">
        <v>20</v>
      </c>
    </row>
    <row r="190" spans="1:18" s="4" customFormat="1" x14ac:dyDescent="0.2">
      <c r="A190" s="4" t="s">
        <v>587</v>
      </c>
      <c r="B190" s="4" t="s">
        <v>588</v>
      </c>
      <c r="C190" s="4" t="s">
        <v>554</v>
      </c>
      <c r="D190" s="4" t="s">
        <v>555</v>
      </c>
      <c r="E190" s="4" t="s">
        <v>556</v>
      </c>
      <c r="F190" s="4" t="s">
        <v>557</v>
      </c>
      <c r="G190" s="4" t="s">
        <v>558</v>
      </c>
      <c r="H190" s="4" t="s">
        <v>559</v>
      </c>
      <c r="I190" s="4" t="s">
        <v>610</v>
      </c>
      <c r="J190" s="4" t="s">
        <v>611</v>
      </c>
      <c r="K190" s="4" t="s">
        <v>612</v>
      </c>
      <c r="L190" s="4" t="s">
        <v>613</v>
      </c>
      <c r="M190" s="4" t="s">
        <v>564</v>
      </c>
      <c r="N190" s="4" t="s">
        <v>565</v>
      </c>
      <c r="O190" s="4" t="s">
        <v>614</v>
      </c>
      <c r="P190" s="4" t="s">
        <v>20</v>
      </c>
      <c r="Q190" s="4" t="s">
        <v>615</v>
      </c>
    </row>
    <row r="191" spans="1:18" x14ac:dyDescent="0.2">
      <c r="B191">
        <v>-1002</v>
      </c>
      <c r="C191">
        <v>3</v>
      </c>
      <c r="D191">
        <v>-1000</v>
      </c>
      <c r="E191">
        <v>-1</v>
      </c>
      <c r="F191">
        <v>0.01</v>
      </c>
      <c r="G191">
        <v>0</v>
      </c>
      <c r="H191">
        <v>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20</v>
      </c>
      <c r="Q191" t="s">
        <v>949</v>
      </c>
    </row>
    <row r="192" spans="1:18" x14ac:dyDescent="0.2">
      <c r="B192">
        <v>-1</v>
      </c>
      <c r="C192">
        <v>1</v>
      </c>
      <c r="D192">
        <v>0</v>
      </c>
      <c r="E192">
        <v>-1</v>
      </c>
      <c r="F192">
        <v>0.01</v>
      </c>
      <c r="G192">
        <v>0</v>
      </c>
      <c r="H192">
        <v>-2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20</v>
      </c>
      <c r="Q192" t="s">
        <v>950</v>
      </c>
    </row>
    <row r="193" spans="2:17" x14ac:dyDescent="0.2">
      <c r="B193">
        <v>-5</v>
      </c>
      <c r="C193">
        <v>9</v>
      </c>
      <c r="D193">
        <v>2.8</v>
      </c>
      <c r="E193">
        <v>-1</v>
      </c>
      <c r="F193">
        <v>0.01</v>
      </c>
      <c r="G193">
        <v>0</v>
      </c>
      <c r="H193">
        <v>2</v>
      </c>
      <c r="I193">
        <v>0</v>
      </c>
      <c r="J193">
        <v>2</v>
      </c>
      <c r="K193">
        <v>1991</v>
      </c>
      <c r="L193">
        <v>2018</v>
      </c>
      <c r="M193">
        <v>5</v>
      </c>
      <c r="N193">
        <v>0</v>
      </c>
      <c r="O193">
        <v>0</v>
      </c>
      <c r="P193" t="s">
        <v>20</v>
      </c>
      <c r="Q193" t="s">
        <v>951</v>
      </c>
    </row>
    <row r="194" spans="2:17" x14ac:dyDescent="0.2">
      <c r="B194">
        <v>-5</v>
      </c>
      <c r="C194">
        <v>9</v>
      </c>
      <c r="D194">
        <v>0.1</v>
      </c>
      <c r="E194">
        <v>-1</v>
      </c>
      <c r="F194">
        <v>0.01</v>
      </c>
      <c r="G194">
        <v>0</v>
      </c>
      <c r="H194">
        <v>2</v>
      </c>
      <c r="I194">
        <v>0</v>
      </c>
      <c r="J194">
        <v>2</v>
      </c>
      <c r="K194">
        <v>1991</v>
      </c>
      <c r="L194">
        <v>2018</v>
      </c>
      <c r="M194">
        <v>5</v>
      </c>
      <c r="N194">
        <v>0</v>
      </c>
      <c r="O194">
        <v>0</v>
      </c>
      <c r="P194" t="s">
        <v>20</v>
      </c>
      <c r="Q194" t="s">
        <v>952</v>
      </c>
    </row>
    <row r="195" spans="2:17" x14ac:dyDescent="0.2">
      <c r="B195">
        <v>-5</v>
      </c>
      <c r="C195">
        <v>9</v>
      </c>
      <c r="D195">
        <v>0.1</v>
      </c>
      <c r="E195">
        <v>-1</v>
      </c>
      <c r="F195">
        <v>0.01</v>
      </c>
      <c r="G195">
        <v>0</v>
      </c>
      <c r="H195">
        <v>2</v>
      </c>
      <c r="I195">
        <v>0</v>
      </c>
      <c r="J195">
        <v>2</v>
      </c>
      <c r="K195">
        <v>1991</v>
      </c>
      <c r="L195">
        <v>2018</v>
      </c>
      <c r="M195">
        <v>5</v>
      </c>
      <c r="N195">
        <v>0</v>
      </c>
      <c r="O195">
        <v>0</v>
      </c>
      <c r="P195" t="s">
        <v>20</v>
      </c>
      <c r="Q195" t="s">
        <v>953</v>
      </c>
    </row>
    <row r="196" spans="2:17" x14ac:dyDescent="0.2">
      <c r="B196">
        <v>-5</v>
      </c>
      <c r="C196">
        <v>9</v>
      </c>
      <c r="D196">
        <v>0.1</v>
      </c>
      <c r="E196">
        <v>-1</v>
      </c>
      <c r="F196">
        <v>0.01</v>
      </c>
      <c r="G196">
        <v>0</v>
      </c>
      <c r="H196">
        <v>2</v>
      </c>
      <c r="I196">
        <v>0</v>
      </c>
      <c r="J196">
        <v>2</v>
      </c>
      <c r="K196">
        <v>1991</v>
      </c>
      <c r="L196">
        <v>2018</v>
      </c>
      <c r="M196">
        <v>5</v>
      </c>
      <c r="N196">
        <v>0</v>
      </c>
      <c r="O196">
        <v>0</v>
      </c>
      <c r="P196" t="s">
        <v>20</v>
      </c>
      <c r="Q196" t="s">
        <v>954</v>
      </c>
    </row>
    <row r="197" spans="2:17" x14ac:dyDescent="0.2">
      <c r="B197">
        <v>-5</v>
      </c>
      <c r="C197">
        <v>9</v>
      </c>
      <c r="D197">
        <v>0</v>
      </c>
      <c r="E197">
        <v>-1</v>
      </c>
      <c r="F197">
        <v>0.01</v>
      </c>
      <c r="G197">
        <v>0</v>
      </c>
      <c r="H197">
        <v>2</v>
      </c>
      <c r="I197">
        <v>0</v>
      </c>
      <c r="J197">
        <v>2</v>
      </c>
      <c r="K197">
        <v>1991</v>
      </c>
      <c r="L197">
        <v>2018</v>
      </c>
      <c r="M197">
        <v>5</v>
      </c>
      <c r="N197">
        <v>0</v>
      </c>
      <c r="O197">
        <v>0</v>
      </c>
      <c r="P197" t="s">
        <v>20</v>
      </c>
      <c r="Q197" t="s">
        <v>955</v>
      </c>
    </row>
    <row r="198" spans="2:17" x14ac:dyDescent="0.2">
      <c r="B198">
        <v>-5</v>
      </c>
      <c r="C198">
        <v>9</v>
      </c>
      <c r="D198">
        <v>0</v>
      </c>
      <c r="E198">
        <v>-1</v>
      </c>
      <c r="F198">
        <v>0.01</v>
      </c>
      <c r="G198">
        <v>0</v>
      </c>
      <c r="H198">
        <v>-2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20</v>
      </c>
      <c r="Q198" t="s">
        <v>956</v>
      </c>
    </row>
    <row r="199" spans="2:17" x14ac:dyDescent="0.2">
      <c r="B199">
        <v>-5</v>
      </c>
      <c r="C199">
        <v>9</v>
      </c>
      <c r="D199">
        <v>0</v>
      </c>
      <c r="E199">
        <v>-1</v>
      </c>
      <c r="F199">
        <v>0.01</v>
      </c>
      <c r="G199">
        <v>0</v>
      </c>
      <c r="H199">
        <v>-2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20</v>
      </c>
      <c r="Q199" t="s">
        <v>957</v>
      </c>
    </row>
    <row r="200" spans="2:17" x14ac:dyDescent="0.2">
      <c r="B200">
        <v>-5</v>
      </c>
      <c r="C200">
        <v>9</v>
      </c>
      <c r="D200">
        <v>0</v>
      </c>
      <c r="E200">
        <v>-1</v>
      </c>
      <c r="F200">
        <v>0.01</v>
      </c>
      <c r="G200">
        <v>0</v>
      </c>
      <c r="H200">
        <v>-2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20</v>
      </c>
      <c r="Q200" t="s">
        <v>958</v>
      </c>
    </row>
    <row r="201" spans="2:17" x14ac:dyDescent="0.2">
      <c r="B201">
        <v>-5</v>
      </c>
      <c r="C201">
        <v>9</v>
      </c>
      <c r="D201">
        <v>0</v>
      </c>
      <c r="E201">
        <v>-1</v>
      </c>
      <c r="F201">
        <v>0.01</v>
      </c>
      <c r="G201">
        <v>0</v>
      </c>
      <c r="H201">
        <v>-2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20</v>
      </c>
      <c r="Q201" t="s">
        <v>959</v>
      </c>
    </row>
    <row r="202" spans="2:17" x14ac:dyDescent="0.2">
      <c r="B202">
        <v>-5</v>
      </c>
      <c r="C202">
        <v>9</v>
      </c>
      <c r="D202">
        <v>0</v>
      </c>
      <c r="E202">
        <v>-1</v>
      </c>
      <c r="F202">
        <v>0.01</v>
      </c>
      <c r="G202">
        <v>0</v>
      </c>
      <c r="H202">
        <v>-2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20</v>
      </c>
      <c r="Q202" t="s">
        <v>960</v>
      </c>
    </row>
    <row r="203" spans="2:17" x14ac:dyDescent="0.2">
      <c r="B203">
        <v>-5</v>
      </c>
      <c r="C203">
        <v>9</v>
      </c>
      <c r="D203">
        <v>0</v>
      </c>
      <c r="E203">
        <v>-1</v>
      </c>
      <c r="F203">
        <v>0.01</v>
      </c>
      <c r="G203">
        <v>0</v>
      </c>
      <c r="H203">
        <v>-2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20</v>
      </c>
      <c r="Q203" t="s">
        <v>961</v>
      </c>
    </row>
    <row r="204" spans="2:17" x14ac:dyDescent="0.2">
      <c r="B204">
        <v>-5</v>
      </c>
      <c r="C204">
        <v>9</v>
      </c>
      <c r="D204">
        <v>0</v>
      </c>
      <c r="E204">
        <v>-1</v>
      </c>
      <c r="F204">
        <v>0.01</v>
      </c>
      <c r="G204">
        <v>0</v>
      </c>
      <c r="H204">
        <v>-2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20</v>
      </c>
      <c r="Q204" t="s">
        <v>962</v>
      </c>
    </row>
    <row r="205" spans="2:17" x14ac:dyDescent="0.2">
      <c r="B205">
        <v>-5</v>
      </c>
      <c r="C205">
        <v>9</v>
      </c>
      <c r="D205">
        <v>0</v>
      </c>
      <c r="E205">
        <v>-1</v>
      </c>
      <c r="F205">
        <v>0.01</v>
      </c>
      <c r="G205">
        <v>0</v>
      </c>
      <c r="H205">
        <v>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20</v>
      </c>
      <c r="Q205" t="s">
        <v>963</v>
      </c>
    </row>
    <row r="206" spans="2:17" x14ac:dyDescent="0.2">
      <c r="B206">
        <v>-5</v>
      </c>
      <c r="C206">
        <v>9</v>
      </c>
      <c r="D206">
        <v>0</v>
      </c>
      <c r="E206">
        <v>-1</v>
      </c>
      <c r="F206">
        <v>0.01</v>
      </c>
      <c r="G206">
        <v>0</v>
      </c>
      <c r="H206">
        <v>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20</v>
      </c>
      <c r="Q206" t="s">
        <v>964</v>
      </c>
    </row>
    <row r="207" spans="2:17" x14ac:dyDescent="0.2">
      <c r="B207">
        <v>-5</v>
      </c>
      <c r="C207">
        <v>9</v>
      </c>
      <c r="D207">
        <v>0</v>
      </c>
      <c r="E207">
        <v>-1</v>
      </c>
      <c r="F207">
        <v>0.01</v>
      </c>
      <c r="G207">
        <v>0</v>
      </c>
      <c r="H207">
        <v>-2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20</v>
      </c>
      <c r="Q207" t="s">
        <v>965</v>
      </c>
    </row>
    <row r="208" spans="2:17" x14ac:dyDescent="0.2">
      <c r="B208">
        <v>-5</v>
      </c>
      <c r="C208">
        <v>9</v>
      </c>
      <c r="D208">
        <v>0</v>
      </c>
      <c r="E208">
        <v>-1</v>
      </c>
      <c r="F208">
        <v>0.01</v>
      </c>
      <c r="G208">
        <v>0</v>
      </c>
      <c r="H208">
        <v>-2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20</v>
      </c>
      <c r="Q208" t="s">
        <v>966</v>
      </c>
    </row>
    <row r="209" spans="2:17" x14ac:dyDescent="0.2">
      <c r="B209">
        <v>-5</v>
      </c>
      <c r="C209">
        <v>9</v>
      </c>
      <c r="D209">
        <v>0</v>
      </c>
      <c r="E209">
        <v>-1</v>
      </c>
      <c r="F209">
        <v>0.01</v>
      </c>
      <c r="G209">
        <v>0</v>
      </c>
      <c r="H209">
        <v>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20</v>
      </c>
      <c r="Q209" t="s">
        <v>967</v>
      </c>
    </row>
    <row r="210" spans="2:17" x14ac:dyDescent="0.2">
      <c r="B210">
        <v>-5</v>
      </c>
      <c r="C210">
        <v>9</v>
      </c>
      <c r="D210">
        <v>0</v>
      </c>
      <c r="E210">
        <v>-1</v>
      </c>
      <c r="F210">
        <v>0.01</v>
      </c>
      <c r="G210">
        <v>0</v>
      </c>
      <c r="H210">
        <v>-2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20</v>
      </c>
      <c r="Q210" t="s">
        <v>968</v>
      </c>
    </row>
    <row r="211" spans="2:17" x14ac:dyDescent="0.2">
      <c r="B211">
        <v>-5</v>
      </c>
      <c r="C211">
        <v>9</v>
      </c>
      <c r="D211">
        <v>0</v>
      </c>
      <c r="E211">
        <v>-1</v>
      </c>
      <c r="F211">
        <v>0.01</v>
      </c>
      <c r="G211">
        <v>0</v>
      </c>
      <c r="H211">
        <v>-2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20</v>
      </c>
      <c r="Q211" t="s">
        <v>969</v>
      </c>
    </row>
    <row r="212" spans="2:17" x14ac:dyDescent="0.2">
      <c r="B212">
        <v>-1002</v>
      </c>
      <c r="C212">
        <v>3</v>
      </c>
      <c r="D212">
        <v>-1000</v>
      </c>
      <c r="E212">
        <v>-1</v>
      </c>
      <c r="F212">
        <v>0.01</v>
      </c>
      <c r="G212">
        <v>0</v>
      </c>
      <c r="H212">
        <v>-2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20</v>
      </c>
      <c r="Q212" t="s">
        <v>970</v>
      </c>
    </row>
    <row r="213" spans="2:17" x14ac:dyDescent="0.2">
      <c r="B213">
        <v>-1002</v>
      </c>
      <c r="C213">
        <v>3</v>
      </c>
      <c r="D213">
        <v>-1000</v>
      </c>
      <c r="E213">
        <v>-1</v>
      </c>
      <c r="F213">
        <v>0.01</v>
      </c>
      <c r="G213">
        <v>0</v>
      </c>
      <c r="H213">
        <v>-2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20</v>
      </c>
      <c r="Q213" t="s">
        <v>971</v>
      </c>
    </row>
    <row r="214" spans="2:17" x14ac:dyDescent="0.2">
      <c r="B214">
        <v>-1</v>
      </c>
      <c r="C214">
        <v>1</v>
      </c>
      <c r="D214">
        <v>0</v>
      </c>
      <c r="E214">
        <v>-1</v>
      </c>
      <c r="F214">
        <v>0.01</v>
      </c>
      <c r="G214">
        <v>0</v>
      </c>
      <c r="H214">
        <v>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20</v>
      </c>
      <c r="Q214" t="s">
        <v>972</v>
      </c>
    </row>
    <row r="215" spans="2:17" x14ac:dyDescent="0.2">
      <c r="B215">
        <v>-5</v>
      </c>
      <c r="C215">
        <v>9</v>
      </c>
      <c r="D215">
        <v>0.1</v>
      </c>
      <c r="E215">
        <v>-1</v>
      </c>
      <c r="F215">
        <v>0.01</v>
      </c>
      <c r="G215">
        <v>0</v>
      </c>
      <c r="H215">
        <v>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20</v>
      </c>
      <c r="Q215" t="s">
        <v>973</v>
      </c>
    </row>
    <row r="216" spans="2:17" x14ac:dyDescent="0.2">
      <c r="B216">
        <v>-5</v>
      </c>
      <c r="C216">
        <v>9</v>
      </c>
      <c r="D216">
        <v>0.1</v>
      </c>
      <c r="E216">
        <v>-1</v>
      </c>
      <c r="F216">
        <v>0.01</v>
      </c>
      <c r="G216">
        <v>0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20</v>
      </c>
      <c r="Q216" t="s">
        <v>974</v>
      </c>
    </row>
    <row r="217" spans="2:17" x14ac:dyDescent="0.2">
      <c r="B217">
        <v>-5</v>
      </c>
      <c r="C217">
        <v>9</v>
      </c>
      <c r="D217">
        <v>0</v>
      </c>
      <c r="E217">
        <v>-1</v>
      </c>
      <c r="F217">
        <v>0.01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20</v>
      </c>
      <c r="Q217" t="s">
        <v>975</v>
      </c>
    </row>
    <row r="218" spans="2:17" x14ac:dyDescent="0.2">
      <c r="B218">
        <v>-5</v>
      </c>
      <c r="C218">
        <v>9</v>
      </c>
      <c r="D218">
        <v>0</v>
      </c>
      <c r="E218">
        <v>-1</v>
      </c>
      <c r="F218">
        <v>0.01</v>
      </c>
      <c r="G218">
        <v>0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20</v>
      </c>
      <c r="Q218" t="s">
        <v>976</v>
      </c>
    </row>
    <row r="219" spans="2:17" x14ac:dyDescent="0.2">
      <c r="B219">
        <v>-5</v>
      </c>
      <c r="C219">
        <v>9</v>
      </c>
      <c r="D219">
        <v>0</v>
      </c>
      <c r="E219">
        <v>-1</v>
      </c>
      <c r="F219">
        <v>0.01</v>
      </c>
      <c r="G219">
        <v>0</v>
      </c>
      <c r="H219">
        <v>-2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20</v>
      </c>
      <c r="Q219" t="s">
        <v>977</v>
      </c>
    </row>
    <row r="220" spans="2:17" x14ac:dyDescent="0.2">
      <c r="B220">
        <v>-5</v>
      </c>
      <c r="C220">
        <v>9</v>
      </c>
      <c r="D220">
        <v>0</v>
      </c>
      <c r="E220">
        <v>-1</v>
      </c>
      <c r="F220">
        <v>0.01</v>
      </c>
      <c r="G220">
        <v>0</v>
      </c>
      <c r="H220">
        <v>-2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20</v>
      </c>
      <c r="Q220" t="s">
        <v>978</v>
      </c>
    </row>
    <row r="221" spans="2:17" x14ac:dyDescent="0.2">
      <c r="B221">
        <v>-5</v>
      </c>
      <c r="C221">
        <v>9</v>
      </c>
      <c r="D221">
        <v>0</v>
      </c>
      <c r="E221">
        <v>-1</v>
      </c>
      <c r="F221">
        <v>0.01</v>
      </c>
      <c r="G221">
        <v>0</v>
      </c>
      <c r="H221">
        <v>-2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20</v>
      </c>
      <c r="Q221" t="s">
        <v>979</v>
      </c>
    </row>
    <row r="222" spans="2:17" x14ac:dyDescent="0.2">
      <c r="B222">
        <v>-5</v>
      </c>
      <c r="C222">
        <v>9</v>
      </c>
      <c r="D222">
        <v>0</v>
      </c>
      <c r="E222">
        <v>-1</v>
      </c>
      <c r="F222">
        <v>0.01</v>
      </c>
      <c r="G222">
        <v>0</v>
      </c>
      <c r="H222">
        <v>-2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20</v>
      </c>
      <c r="Q222" t="s">
        <v>980</v>
      </c>
    </row>
    <row r="223" spans="2:17" x14ac:dyDescent="0.2">
      <c r="B223">
        <v>-5</v>
      </c>
      <c r="C223">
        <v>9</v>
      </c>
      <c r="D223">
        <v>0</v>
      </c>
      <c r="E223">
        <v>-1</v>
      </c>
      <c r="F223">
        <v>0.01</v>
      </c>
      <c r="G223">
        <v>0</v>
      </c>
      <c r="H223">
        <v>-2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20</v>
      </c>
      <c r="Q223" t="s">
        <v>981</v>
      </c>
    </row>
    <row r="224" spans="2:17" x14ac:dyDescent="0.2">
      <c r="B224">
        <v>-5</v>
      </c>
      <c r="C224">
        <v>9</v>
      </c>
      <c r="D224">
        <v>0</v>
      </c>
      <c r="E224">
        <v>-1</v>
      </c>
      <c r="F224">
        <v>0.01</v>
      </c>
      <c r="G224">
        <v>0</v>
      </c>
      <c r="H224">
        <v>-2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20</v>
      </c>
      <c r="Q224" t="s">
        <v>982</v>
      </c>
    </row>
    <row r="225" spans="1:17" x14ac:dyDescent="0.2">
      <c r="B225">
        <v>-5</v>
      </c>
      <c r="C225">
        <v>9</v>
      </c>
      <c r="D225">
        <v>0</v>
      </c>
      <c r="E225">
        <v>-1</v>
      </c>
      <c r="F225">
        <v>0.01</v>
      </c>
      <c r="G225">
        <v>0</v>
      </c>
      <c r="H225">
        <v>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20</v>
      </c>
      <c r="Q225" t="s">
        <v>983</v>
      </c>
    </row>
    <row r="226" spans="1:17" x14ac:dyDescent="0.2">
      <c r="B226">
        <v>-5</v>
      </c>
      <c r="C226">
        <v>9</v>
      </c>
      <c r="D226">
        <v>0</v>
      </c>
      <c r="E226">
        <v>-1</v>
      </c>
      <c r="F226">
        <v>0.01</v>
      </c>
      <c r="G226">
        <v>0</v>
      </c>
      <c r="H226">
        <v>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20</v>
      </c>
      <c r="Q226" t="s">
        <v>984</v>
      </c>
    </row>
    <row r="227" spans="1:17" x14ac:dyDescent="0.2">
      <c r="B227">
        <v>-5</v>
      </c>
      <c r="C227">
        <v>9</v>
      </c>
      <c r="D227">
        <v>0</v>
      </c>
      <c r="E227">
        <v>-1</v>
      </c>
      <c r="F227">
        <v>0.01</v>
      </c>
      <c r="G227">
        <v>0</v>
      </c>
      <c r="H227">
        <v>-2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20</v>
      </c>
      <c r="Q227" t="s">
        <v>985</v>
      </c>
    </row>
    <row r="228" spans="1:17" x14ac:dyDescent="0.2">
      <c r="B228">
        <v>-5</v>
      </c>
      <c r="C228">
        <v>9</v>
      </c>
      <c r="D228">
        <v>0</v>
      </c>
      <c r="E228">
        <v>-1</v>
      </c>
      <c r="F228">
        <v>0.01</v>
      </c>
      <c r="G228">
        <v>0</v>
      </c>
      <c r="H228">
        <v>-2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20</v>
      </c>
      <c r="Q228" t="s">
        <v>986</v>
      </c>
    </row>
    <row r="229" spans="1:17" x14ac:dyDescent="0.2">
      <c r="B229">
        <v>-5</v>
      </c>
      <c r="C229">
        <v>9</v>
      </c>
      <c r="D229">
        <v>0</v>
      </c>
      <c r="E229">
        <v>-1</v>
      </c>
      <c r="F229">
        <v>0.01</v>
      </c>
      <c r="G229">
        <v>0</v>
      </c>
      <c r="H229">
        <v>-2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20</v>
      </c>
      <c r="Q229" t="s">
        <v>987</v>
      </c>
    </row>
    <row r="230" spans="1:17" x14ac:dyDescent="0.2">
      <c r="B230">
        <v>-5</v>
      </c>
      <c r="C230">
        <v>9</v>
      </c>
      <c r="D230">
        <v>0</v>
      </c>
      <c r="E230">
        <v>-1</v>
      </c>
      <c r="F230">
        <v>0.01</v>
      </c>
      <c r="G230">
        <v>0</v>
      </c>
      <c r="H230">
        <v>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20</v>
      </c>
      <c r="Q230" t="s">
        <v>988</v>
      </c>
    </row>
    <row r="231" spans="1:17" x14ac:dyDescent="0.2">
      <c r="B231">
        <v>-5</v>
      </c>
      <c r="C231">
        <v>9</v>
      </c>
      <c r="D231">
        <v>0</v>
      </c>
      <c r="E231">
        <v>-1</v>
      </c>
      <c r="F231">
        <v>0.01</v>
      </c>
      <c r="G231">
        <v>0</v>
      </c>
      <c r="H231">
        <v>-2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20</v>
      </c>
      <c r="Q231" t="s">
        <v>989</v>
      </c>
    </row>
    <row r="232" spans="1:17" x14ac:dyDescent="0.2">
      <c r="B232">
        <v>-5</v>
      </c>
      <c r="C232">
        <v>9</v>
      </c>
      <c r="D232">
        <v>0</v>
      </c>
      <c r="E232">
        <v>-1</v>
      </c>
      <c r="F232">
        <v>0.01</v>
      </c>
      <c r="G232">
        <v>0</v>
      </c>
      <c r="H232">
        <v>-2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20</v>
      </c>
      <c r="Q232" t="s">
        <v>990</v>
      </c>
    </row>
    <row r="233" spans="1:17" x14ac:dyDescent="0.2">
      <c r="A233" t="s">
        <v>20</v>
      </c>
      <c r="B233" t="s">
        <v>991</v>
      </c>
      <c r="C233" t="s">
        <v>371</v>
      </c>
      <c r="D233" t="s">
        <v>992</v>
      </c>
      <c r="E233" t="s">
        <v>993</v>
      </c>
      <c r="F233" t="s">
        <v>994</v>
      </c>
    </row>
    <row r="234" spans="1:17" x14ac:dyDescent="0.2">
      <c r="B234">
        <v>-5</v>
      </c>
      <c r="C234">
        <v>20</v>
      </c>
      <c r="D234">
        <v>0.5</v>
      </c>
      <c r="E234">
        <v>0</v>
      </c>
      <c r="F234">
        <v>99</v>
      </c>
      <c r="G234">
        <v>0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20</v>
      </c>
      <c r="Q234" t="s">
        <v>995</v>
      </c>
    </row>
    <row r="235" spans="1:17" x14ac:dyDescent="0.2">
      <c r="B235">
        <v>-5</v>
      </c>
      <c r="C235">
        <v>20</v>
      </c>
      <c r="D235">
        <v>0.5</v>
      </c>
      <c r="E235">
        <v>0</v>
      </c>
      <c r="F235">
        <v>99</v>
      </c>
      <c r="G235">
        <v>0</v>
      </c>
      <c r="H235">
        <v>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20</v>
      </c>
      <c r="Q235" t="s">
        <v>996</v>
      </c>
    </row>
    <row r="236" spans="1:17" x14ac:dyDescent="0.2">
      <c r="A236" t="s">
        <v>20</v>
      </c>
      <c r="B236" t="s">
        <v>431</v>
      </c>
      <c r="C236" t="s">
        <v>454</v>
      </c>
      <c r="D236" t="s">
        <v>371</v>
      </c>
    </row>
    <row r="237" spans="1:17" x14ac:dyDescent="0.2">
      <c r="A237" t="s">
        <v>20</v>
      </c>
      <c r="B237" t="s">
        <v>57</v>
      </c>
      <c r="C237" t="s">
        <v>51</v>
      </c>
      <c r="D237">
        <v>1.4</v>
      </c>
      <c r="E237" t="s">
        <v>72</v>
      </c>
      <c r="F237" t="s">
        <v>997</v>
      </c>
      <c r="G237" t="s">
        <v>371</v>
      </c>
      <c r="H237" t="s">
        <v>998</v>
      </c>
      <c r="I237" t="s">
        <v>999</v>
      </c>
      <c r="J237" t="s">
        <v>33</v>
      </c>
      <c r="K237" t="s">
        <v>1000</v>
      </c>
      <c r="L237" t="s">
        <v>196</v>
      </c>
      <c r="M237">
        <v>0.2</v>
      </c>
    </row>
    <row r="238" spans="1:17" x14ac:dyDescent="0.2">
      <c r="A238" t="s">
        <v>20</v>
      </c>
      <c r="B238" t="s">
        <v>66</v>
      </c>
      <c r="C238">
        <v>2017</v>
      </c>
      <c r="D238" t="s">
        <v>1001</v>
      </c>
      <c r="E238" t="s">
        <v>1002</v>
      </c>
      <c r="F238" t="s">
        <v>189</v>
      </c>
      <c r="G238" t="s">
        <v>1003</v>
      </c>
      <c r="H238" t="s">
        <v>51</v>
      </c>
      <c r="I238" t="s">
        <v>677</v>
      </c>
      <c r="J238" t="s">
        <v>1004</v>
      </c>
    </row>
    <row r="239" spans="1:17" x14ac:dyDescent="0.2">
      <c r="A239" t="s">
        <v>587</v>
      </c>
      <c r="B239" t="s">
        <v>588</v>
      </c>
      <c r="C239" t="s">
        <v>554</v>
      </c>
      <c r="D239" t="s">
        <v>555</v>
      </c>
      <c r="E239" t="s">
        <v>556</v>
      </c>
      <c r="F239" t="s">
        <v>557</v>
      </c>
      <c r="G239" t="s">
        <v>558</v>
      </c>
      <c r="H239" t="s">
        <v>559</v>
      </c>
      <c r="I239" t="s">
        <v>20</v>
      </c>
      <c r="J239" t="s">
        <v>615</v>
      </c>
    </row>
    <row r="240" spans="1:17" x14ac:dyDescent="0.2">
      <c r="B240">
        <v>1E-4</v>
      </c>
      <c r="C240">
        <v>2</v>
      </c>
      <c r="D240">
        <v>1.4</v>
      </c>
      <c r="E240">
        <v>0.5</v>
      </c>
      <c r="F240">
        <v>0.5</v>
      </c>
      <c r="G240">
        <v>-1</v>
      </c>
      <c r="H240">
        <v>-5</v>
      </c>
      <c r="I240" t="s">
        <v>20</v>
      </c>
      <c r="J240" t="s">
        <v>1005</v>
      </c>
    </row>
    <row r="241" spans="1:18" x14ac:dyDescent="0.2">
      <c r="B241">
        <v>-0.99</v>
      </c>
      <c r="C241">
        <v>0.99</v>
      </c>
      <c r="D241">
        <v>0</v>
      </c>
      <c r="E241">
        <v>0</v>
      </c>
      <c r="F241">
        <v>0.5</v>
      </c>
      <c r="G241">
        <v>-1</v>
      </c>
      <c r="H241">
        <v>-6</v>
      </c>
      <c r="I241" t="s">
        <v>20</v>
      </c>
      <c r="J241" t="s">
        <v>1006</v>
      </c>
    </row>
    <row r="242" spans="1:18" x14ac:dyDescent="0.2">
      <c r="B242">
        <v>1E-4</v>
      </c>
      <c r="C242">
        <v>2</v>
      </c>
      <c r="D242">
        <v>1.4</v>
      </c>
      <c r="E242">
        <v>0.5</v>
      </c>
      <c r="F242">
        <v>0.5</v>
      </c>
      <c r="G242">
        <v>-1</v>
      </c>
      <c r="H242">
        <v>-5</v>
      </c>
      <c r="I242" t="s">
        <v>20</v>
      </c>
      <c r="J242" t="s">
        <v>1007</v>
      </c>
    </row>
    <row r="243" spans="1:18" x14ac:dyDescent="0.2">
      <c r="B243">
        <v>-0.99</v>
      </c>
      <c r="C243">
        <v>0.99</v>
      </c>
      <c r="D243">
        <v>0</v>
      </c>
      <c r="E243">
        <v>0</v>
      </c>
      <c r="F243">
        <v>0.5</v>
      </c>
      <c r="G243">
        <v>-1</v>
      </c>
      <c r="H243">
        <v>-6</v>
      </c>
      <c r="I243" t="s">
        <v>20</v>
      </c>
      <c r="J243" t="s">
        <v>1008</v>
      </c>
    </row>
    <row r="244" spans="1:18" x14ac:dyDescent="0.2">
      <c r="B244">
        <v>1E-4</v>
      </c>
      <c r="C244">
        <v>2</v>
      </c>
      <c r="D244">
        <v>1.4</v>
      </c>
      <c r="E244">
        <v>0.5</v>
      </c>
      <c r="F244">
        <v>0.5</v>
      </c>
      <c r="G244">
        <v>-1</v>
      </c>
      <c r="H244">
        <v>-5</v>
      </c>
      <c r="I244" t="s">
        <v>20</v>
      </c>
      <c r="J244" t="s">
        <v>1009</v>
      </c>
    </row>
    <row r="245" spans="1:18" x14ac:dyDescent="0.2">
      <c r="B245">
        <v>-0.99</v>
      </c>
      <c r="C245">
        <v>0.99</v>
      </c>
      <c r="D245">
        <v>0</v>
      </c>
      <c r="E245">
        <v>0</v>
      </c>
      <c r="F245">
        <v>0.5</v>
      </c>
      <c r="G245">
        <v>-1</v>
      </c>
      <c r="H245">
        <v>-6</v>
      </c>
      <c r="I245" t="s">
        <v>20</v>
      </c>
      <c r="J245" t="s">
        <v>1010</v>
      </c>
    </row>
    <row r="246" spans="1:18" x14ac:dyDescent="0.2">
      <c r="B246">
        <v>1E-4</v>
      </c>
      <c r="C246">
        <v>2</v>
      </c>
      <c r="D246">
        <v>1.4</v>
      </c>
      <c r="E246">
        <v>0.5</v>
      </c>
      <c r="F246">
        <v>0.5</v>
      </c>
      <c r="G246">
        <v>-1</v>
      </c>
      <c r="H246">
        <v>-5</v>
      </c>
      <c r="I246" t="s">
        <v>20</v>
      </c>
      <c r="J246" t="s">
        <v>1011</v>
      </c>
    </row>
    <row r="247" spans="1:18" x14ac:dyDescent="0.2">
      <c r="B247">
        <v>-0.99</v>
      </c>
      <c r="C247">
        <v>0.99</v>
      </c>
      <c r="D247">
        <v>0</v>
      </c>
      <c r="E247">
        <v>0</v>
      </c>
      <c r="F247">
        <v>0.5</v>
      </c>
      <c r="G247">
        <v>-1</v>
      </c>
      <c r="H247">
        <v>-6</v>
      </c>
      <c r="I247" t="s">
        <v>20</v>
      </c>
      <c r="J247" t="s">
        <v>1012</v>
      </c>
    </row>
    <row r="248" spans="1:18" x14ac:dyDescent="0.2">
      <c r="B248">
        <v>1E-4</v>
      </c>
      <c r="C248">
        <v>2</v>
      </c>
      <c r="D248">
        <v>1.4</v>
      </c>
      <c r="E248">
        <v>0.5</v>
      </c>
      <c r="F248">
        <v>0.5</v>
      </c>
      <c r="G248">
        <v>-1</v>
      </c>
      <c r="H248">
        <v>-5</v>
      </c>
      <c r="I248" t="s">
        <v>20</v>
      </c>
      <c r="J248" t="s">
        <v>1013</v>
      </c>
    </row>
    <row r="249" spans="1:18" x14ac:dyDescent="0.2">
      <c r="B249">
        <v>-0.99</v>
      </c>
      <c r="C249">
        <v>0.99</v>
      </c>
      <c r="D249">
        <v>0</v>
      </c>
      <c r="E249">
        <v>0</v>
      </c>
      <c r="F249">
        <v>0.5</v>
      </c>
      <c r="G249">
        <v>-1</v>
      </c>
      <c r="H249">
        <v>-6</v>
      </c>
      <c r="I249" t="s">
        <v>20</v>
      </c>
      <c r="J249" t="s">
        <v>1014</v>
      </c>
    </row>
    <row r="250" spans="1:18" x14ac:dyDescent="0.2">
      <c r="A250" t="s">
        <v>20</v>
      </c>
      <c r="B250" t="s">
        <v>761</v>
      </c>
      <c r="C250" t="s">
        <v>418</v>
      </c>
      <c r="D250" t="s">
        <v>1015</v>
      </c>
      <c r="E250" t="s">
        <v>1016</v>
      </c>
      <c r="F250" t="s">
        <v>1017</v>
      </c>
      <c r="G250" t="s">
        <v>72</v>
      </c>
      <c r="H250" t="s">
        <v>454</v>
      </c>
      <c r="I250" t="s">
        <v>434</v>
      </c>
      <c r="J250" t="s">
        <v>82</v>
      </c>
      <c r="K250" t="s">
        <v>1018</v>
      </c>
      <c r="L250" t="s">
        <v>59</v>
      </c>
      <c r="M250" t="s">
        <v>1019</v>
      </c>
      <c r="N250" t="s">
        <v>628</v>
      </c>
      <c r="O250" t="s">
        <v>225</v>
      </c>
      <c r="P250" t="s">
        <v>1020</v>
      </c>
      <c r="Q250" t="s">
        <v>677</v>
      </c>
      <c r="R250" t="s">
        <v>1021</v>
      </c>
    </row>
    <row r="251" spans="1:18" x14ac:dyDescent="0.2">
      <c r="A251" t="s">
        <v>20</v>
      </c>
    </row>
    <row r="252" spans="1:18" x14ac:dyDescent="0.2">
      <c r="A252">
        <v>0</v>
      </c>
      <c r="B252" t="s">
        <v>20</v>
      </c>
      <c r="C252" t="s">
        <v>50</v>
      </c>
      <c r="D252" t="s">
        <v>1022</v>
      </c>
      <c r="E252" t="s">
        <v>1023</v>
      </c>
      <c r="F252" t="s">
        <v>1024</v>
      </c>
      <c r="G252" t="s">
        <v>362</v>
      </c>
    </row>
    <row r="253" spans="1:18" x14ac:dyDescent="0.2">
      <c r="A253" t="s">
        <v>470</v>
      </c>
      <c r="B253" t="s">
        <v>1022</v>
      </c>
      <c r="C253" t="s">
        <v>454</v>
      </c>
      <c r="D253" t="s">
        <v>548</v>
      </c>
      <c r="E253" t="s">
        <v>1025</v>
      </c>
    </row>
    <row r="254" spans="1:18" x14ac:dyDescent="0.2">
      <c r="A254" t="s">
        <v>20</v>
      </c>
    </row>
    <row r="255" spans="1:18" x14ac:dyDescent="0.2">
      <c r="A255" t="s">
        <v>20</v>
      </c>
      <c r="B255" t="s">
        <v>1026</v>
      </c>
      <c r="C255" t="s">
        <v>1027</v>
      </c>
      <c r="D255" t="s">
        <v>160</v>
      </c>
      <c r="E255" t="s">
        <v>1026</v>
      </c>
      <c r="F255" t="s">
        <v>1028</v>
      </c>
      <c r="G255" t="s">
        <v>371</v>
      </c>
      <c r="H255" t="s">
        <v>1029</v>
      </c>
      <c r="I255" t="s">
        <v>1030</v>
      </c>
    </row>
    <row r="256" spans="1:18" x14ac:dyDescent="0.2">
      <c r="A256">
        <v>0</v>
      </c>
      <c r="B256" t="s">
        <v>20</v>
      </c>
      <c r="C256" t="s">
        <v>1031</v>
      </c>
      <c r="D256" t="s">
        <v>129</v>
      </c>
      <c r="E256" t="s">
        <v>1032</v>
      </c>
      <c r="F256" t="s">
        <v>1033</v>
      </c>
      <c r="G256" t="s">
        <v>187</v>
      </c>
      <c r="H256" t="s">
        <v>341</v>
      </c>
      <c r="I256" t="s">
        <v>1034</v>
      </c>
    </row>
    <row r="257" spans="1:40" x14ac:dyDescent="0.2">
      <c r="A257" t="s">
        <v>374</v>
      </c>
      <c r="B257">
        <v>-6</v>
      </c>
      <c r="C257">
        <v>6</v>
      </c>
      <c r="D257">
        <v>1</v>
      </c>
      <c r="E257">
        <v>1</v>
      </c>
      <c r="F257">
        <v>2</v>
      </c>
      <c r="G257">
        <v>0.01</v>
      </c>
      <c r="H257">
        <v>-4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499</v>
      </c>
      <c r="Q257" t="s">
        <v>187</v>
      </c>
      <c r="R257" t="s">
        <v>246</v>
      </c>
      <c r="S257" t="s">
        <v>371</v>
      </c>
    </row>
    <row r="258" spans="1:40" x14ac:dyDescent="0.2">
      <c r="A258" t="s">
        <v>20</v>
      </c>
    </row>
    <row r="259" spans="1:40" x14ac:dyDescent="0.2">
      <c r="A259" t="s">
        <v>20</v>
      </c>
      <c r="B259" t="s">
        <v>1035</v>
      </c>
      <c r="C259" t="s">
        <v>1016</v>
      </c>
      <c r="D259" t="s">
        <v>72</v>
      </c>
      <c r="E259" t="s">
        <v>431</v>
      </c>
      <c r="F259" t="s">
        <v>371</v>
      </c>
    </row>
    <row r="260" spans="1:40" x14ac:dyDescent="0.2">
      <c r="A260" t="s">
        <v>20</v>
      </c>
      <c r="B260" t="s">
        <v>437</v>
      </c>
      <c r="C260" t="s">
        <v>437</v>
      </c>
      <c r="D260" t="s">
        <v>205</v>
      </c>
      <c r="E260" t="s">
        <v>1036</v>
      </c>
      <c r="F260" t="s">
        <v>1036</v>
      </c>
      <c r="G260" t="s">
        <v>1037</v>
      </c>
      <c r="H260" t="s">
        <v>1037</v>
      </c>
      <c r="I260" t="s">
        <v>1015</v>
      </c>
      <c r="J260" t="s">
        <v>1015</v>
      </c>
      <c r="K260" t="s">
        <v>1015</v>
      </c>
      <c r="L260" t="s">
        <v>1015</v>
      </c>
      <c r="M260" t="s">
        <v>1015</v>
      </c>
    </row>
    <row r="261" spans="1:40" x14ac:dyDescent="0.2">
      <c r="A261" t="s">
        <v>20</v>
      </c>
      <c r="B261" t="s">
        <v>1038</v>
      </c>
      <c r="C261" t="s">
        <v>1039</v>
      </c>
      <c r="D261" t="s">
        <v>252</v>
      </c>
      <c r="E261" t="s">
        <v>1040</v>
      </c>
      <c r="F261" t="s">
        <v>525</v>
      </c>
      <c r="G261" t="s">
        <v>800</v>
      </c>
      <c r="H261" t="s">
        <v>1041</v>
      </c>
      <c r="I261" t="s">
        <v>1042</v>
      </c>
      <c r="J261" t="s">
        <v>800</v>
      </c>
      <c r="K261" t="s">
        <v>1043</v>
      </c>
      <c r="L261" t="s">
        <v>1044</v>
      </c>
      <c r="M261" t="s">
        <v>636</v>
      </c>
      <c r="N261" t="s">
        <v>1045</v>
      </c>
    </row>
    <row r="262" spans="1:40" x14ac:dyDescent="0.2">
      <c r="A262" t="s">
        <v>20</v>
      </c>
      <c r="B262">
        <v>5</v>
      </c>
      <c r="C262">
        <v>3</v>
      </c>
      <c r="D262">
        <v>1</v>
      </c>
      <c r="E262">
        <v>0</v>
      </c>
      <c r="F262">
        <v>0</v>
      </c>
      <c r="G262">
        <v>2</v>
      </c>
      <c r="H262">
        <v>0</v>
      </c>
      <c r="I262">
        <v>1</v>
      </c>
      <c r="J262">
        <v>2</v>
      </c>
      <c r="K262">
        <v>1991</v>
      </c>
      <c r="L262">
        <v>2018</v>
      </c>
      <c r="M262">
        <v>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2">
      <c r="A263" t="s">
        <v>20</v>
      </c>
      <c r="B263">
        <v>5</v>
      </c>
      <c r="C263">
        <v>4</v>
      </c>
      <c r="D263">
        <v>3</v>
      </c>
      <c r="E263">
        <v>0</v>
      </c>
      <c r="F263">
        <v>0</v>
      </c>
      <c r="G263">
        <v>2</v>
      </c>
      <c r="H263">
        <v>0</v>
      </c>
      <c r="I263">
        <v>2</v>
      </c>
      <c r="J263">
        <v>2</v>
      </c>
      <c r="K263">
        <v>1991</v>
      </c>
      <c r="L263">
        <v>2018</v>
      </c>
      <c r="M263">
        <v>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2">
      <c r="A264" t="s">
        <v>20</v>
      </c>
      <c r="B264">
        <v>5</v>
      </c>
      <c r="C264">
        <v>5</v>
      </c>
      <c r="D264">
        <v>5</v>
      </c>
      <c r="E264">
        <v>0</v>
      </c>
      <c r="F264">
        <v>0</v>
      </c>
      <c r="G264">
        <v>2</v>
      </c>
      <c r="H264">
        <v>0</v>
      </c>
      <c r="I264">
        <v>3</v>
      </c>
      <c r="J264">
        <v>2</v>
      </c>
      <c r="K264">
        <v>1991</v>
      </c>
      <c r="L264">
        <v>2018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2">
      <c r="A265" t="s">
        <v>20</v>
      </c>
      <c r="B265">
        <v>5</v>
      </c>
      <c r="C265">
        <v>6</v>
      </c>
      <c r="D265">
        <v>7</v>
      </c>
      <c r="E265">
        <v>0</v>
      </c>
      <c r="F265">
        <v>0</v>
      </c>
      <c r="G265">
        <v>2</v>
      </c>
      <c r="H265">
        <v>0</v>
      </c>
      <c r="I265">
        <v>4</v>
      </c>
      <c r="J265">
        <v>2</v>
      </c>
      <c r="K265">
        <v>1991</v>
      </c>
      <c r="L265">
        <v>2018</v>
      </c>
      <c r="M265">
        <v>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2">
      <c r="A266" t="s">
        <v>20</v>
      </c>
      <c r="B266">
        <v>5</v>
      </c>
      <c r="C266">
        <v>7</v>
      </c>
      <c r="D266">
        <v>9</v>
      </c>
      <c r="E266">
        <v>0</v>
      </c>
      <c r="F266">
        <v>0</v>
      </c>
      <c r="G266">
        <v>2</v>
      </c>
      <c r="H266">
        <v>0</v>
      </c>
      <c r="I266">
        <v>5</v>
      </c>
      <c r="J266">
        <v>2</v>
      </c>
      <c r="K266">
        <v>1991</v>
      </c>
      <c r="L266">
        <v>2018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2">
      <c r="B267" t="s">
        <v>20</v>
      </c>
    </row>
    <row r="268" spans="1:40" x14ac:dyDescent="0.2">
      <c r="A268" t="s">
        <v>20</v>
      </c>
      <c r="B268" t="s">
        <v>1046</v>
      </c>
      <c r="C268" t="s">
        <v>1047</v>
      </c>
      <c r="D268" t="s">
        <v>1048</v>
      </c>
      <c r="E268" t="s">
        <v>1049</v>
      </c>
    </row>
    <row r="269" spans="1:40" x14ac:dyDescent="0.2">
      <c r="B269" t="s">
        <v>1050</v>
      </c>
    </row>
    <row r="270" spans="1:40" x14ac:dyDescent="0.2">
      <c r="B270" t="s">
        <v>1051</v>
      </c>
    </row>
    <row r="271" spans="1:40" x14ac:dyDescent="0.2">
      <c r="B271" t="s">
        <v>1052</v>
      </c>
    </row>
    <row r="272" spans="1:40" x14ac:dyDescent="0.2">
      <c r="B272" t="s">
        <v>1053</v>
      </c>
    </row>
    <row r="273" spans="1:16" x14ac:dyDescent="0.2">
      <c r="B273" t="s">
        <v>1054</v>
      </c>
    </row>
    <row r="274" spans="1:16" x14ac:dyDescent="0.2">
      <c r="B274" t="s">
        <v>1055</v>
      </c>
    </row>
    <row r="275" spans="1:16" x14ac:dyDescent="0.2">
      <c r="B275" t="s">
        <v>1056</v>
      </c>
    </row>
    <row r="276" spans="1:16" x14ac:dyDescent="0.2">
      <c r="A276" t="s">
        <v>1057</v>
      </c>
      <c r="B276" t="s">
        <v>1058</v>
      </c>
      <c r="C276" t="s">
        <v>235</v>
      </c>
      <c r="D276" t="s">
        <v>246</v>
      </c>
      <c r="E276" t="s">
        <v>1059</v>
      </c>
      <c r="F276" t="s">
        <v>779</v>
      </c>
      <c r="G276" t="s">
        <v>1060</v>
      </c>
      <c r="H276" t="s">
        <v>53</v>
      </c>
      <c r="I276" t="s">
        <v>1061</v>
      </c>
      <c r="J276" t="s">
        <v>1062</v>
      </c>
      <c r="K276" t="s">
        <v>1063</v>
      </c>
    </row>
    <row r="277" spans="1:16" x14ac:dyDescent="0.2">
      <c r="A277" t="s">
        <v>1057</v>
      </c>
      <c r="B277" t="s">
        <v>59</v>
      </c>
      <c r="C277" t="s">
        <v>471</v>
      </c>
      <c r="D277" t="s">
        <v>371</v>
      </c>
      <c r="E277" t="s">
        <v>1064</v>
      </c>
      <c r="F277" t="s">
        <v>490</v>
      </c>
    </row>
    <row r="278" spans="1:16" x14ac:dyDescent="0.2">
      <c r="A278" t="s">
        <v>1065</v>
      </c>
      <c r="B278" t="s">
        <v>1066</v>
      </c>
      <c r="C278" t="s">
        <v>107</v>
      </c>
      <c r="D278" t="s">
        <v>336</v>
      </c>
    </row>
    <row r="279" spans="1:16" x14ac:dyDescent="0.2">
      <c r="A279" t="s">
        <v>1065</v>
      </c>
      <c r="B279">
        <v>5</v>
      </c>
      <c r="C279">
        <v>1</v>
      </c>
      <c r="D279">
        <v>0.15</v>
      </c>
    </row>
    <row r="280" spans="1:16" x14ac:dyDescent="0.2">
      <c r="A280" t="s">
        <v>1065</v>
      </c>
      <c r="B280">
        <v>5</v>
      </c>
      <c r="C280">
        <v>2</v>
      </c>
      <c r="D280">
        <v>0.45</v>
      </c>
    </row>
    <row r="281" spans="1:16" x14ac:dyDescent="0.2">
      <c r="B281">
        <v>-9999</v>
      </c>
      <c r="C281">
        <v>1</v>
      </c>
      <c r="D281">
        <v>0</v>
      </c>
      <c r="E281" t="s">
        <v>20</v>
      </c>
      <c r="F281" t="s">
        <v>140</v>
      </c>
    </row>
    <row r="282" spans="1:16" x14ac:dyDescent="0.2">
      <c r="A282" t="s">
        <v>20</v>
      </c>
    </row>
    <row r="283" spans="1:16" x14ac:dyDescent="0.2">
      <c r="A283">
        <v>1</v>
      </c>
      <c r="B283" t="s">
        <v>1067</v>
      </c>
    </row>
    <row r="284" spans="1:16" x14ac:dyDescent="0.2">
      <c r="A284">
        <v>1</v>
      </c>
      <c r="B284" t="s">
        <v>1068</v>
      </c>
      <c r="C284" t="s">
        <v>1069</v>
      </c>
      <c r="D284" t="s">
        <v>901</v>
      </c>
      <c r="E284">
        <v>1</v>
      </c>
      <c r="F284" t="s">
        <v>187</v>
      </c>
      <c r="G284" t="s">
        <v>1070</v>
      </c>
      <c r="H284" t="s">
        <v>1071</v>
      </c>
      <c r="I284" t="s">
        <v>1072</v>
      </c>
      <c r="J284" t="s">
        <v>774</v>
      </c>
      <c r="K284" t="s">
        <v>104</v>
      </c>
      <c r="L284" t="s">
        <v>1073</v>
      </c>
      <c r="M284" t="s">
        <v>33</v>
      </c>
      <c r="N284" t="s">
        <v>830</v>
      </c>
      <c r="O284" t="s">
        <v>665</v>
      </c>
      <c r="P284" t="s">
        <v>677</v>
      </c>
    </row>
    <row r="285" spans="1:16" x14ac:dyDescent="0.2">
      <c r="A285" t="s">
        <v>20</v>
      </c>
      <c r="B285" t="s">
        <v>76</v>
      </c>
      <c r="C285">
        <v>0</v>
      </c>
      <c r="D285" t="s">
        <v>1074</v>
      </c>
      <c r="E285" t="s">
        <v>53</v>
      </c>
      <c r="F285" t="s">
        <v>1075</v>
      </c>
      <c r="G285" t="s">
        <v>1076</v>
      </c>
      <c r="H285" t="s">
        <v>1077</v>
      </c>
      <c r="I285" t="s">
        <v>57</v>
      </c>
      <c r="J285" t="s">
        <v>33</v>
      </c>
      <c r="K285" t="s">
        <v>1078</v>
      </c>
    </row>
    <row r="286" spans="1:16" x14ac:dyDescent="0.2">
      <c r="A286" t="s">
        <v>20</v>
      </c>
      <c r="B286" t="s">
        <v>1079</v>
      </c>
      <c r="C286" t="s">
        <v>269</v>
      </c>
      <c r="D286" t="s">
        <v>1080</v>
      </c>
      <c r="E286" t="s">
        <v>1081</v>
      </c>
      <c r="F286" t="s">
        <v>1082</v>
      </c>
      <c r="G286" t="s">
        <v>1083</v>
      </c>
      <c r="H286" t="s">
        <v>1084</v>
      </c>
      <c r="I286" t="s">
        <v>1085</v>
      </c>
      <c r="J286" t="s">
        <v>1086</v>
      </c>
      <c r="K286" t="s">
        <v>1087</v>
      </c>
      <c r="L286" t="s">
        <v>1088</v>
      </c>
    </row>
    <row r="287" spans="1:16" x14ac:dyDescent="0.2">
      <c r="A287" t="s">
        <v>20</v>
      </c>
      <c r="B287" t="s">
        <v>1089</v>
      </c>
      <c r="C287" t="s">
        <v>1090</v>
      </c>
      <c r="D287" t="s">
        <v>1091</v>
      </c>
      <c r="E287" t="s">
        <v>1092</v>
      </c>
      <c r="F287" t="s">
        <v>1093</v>
      </c>
      <c r="G287" t="s">
        <v>1094</v>
      </c>
      <c r="H287" t="s">
        <v>1095</v>
      </c>
      <c r="I287" t="s">
        <v>1096</v>
      </c>
    </row>
    <row r="288" spans="1:16" x14ac:dyDescent="0.2">
      <c r="A288" t="s">
        <v>1097</v>
      </c>
      <c r="B288" t="s">
        <v>3</v>
      </c>
      <c r="C288" t="s">
        <v>636</v>
      </c>
      <c r="D288" t="s">
        <v>57</v>
      </c>
      <c r="E288" t="s">
        <v>1098</v>
      </c>
    </row>
    <row r="289" spans="1:29" x14ac:dyDescent="0.2">
      <c r="A289">
        <v>-9999</v>
      </c>
      <c r="B289">
        <v>1</v>
      </c>
      <c r="C289">
        <v>1</v>
      </c>
      <c r="D289">
        <v>1</v>
      </c>
      <c r="E289">
        <v>1</v>
      </c>
      <c r="F289" t="s">
        <v>20</v>
      </c>
      <c r="G289" t="s">
        <v>140</v>
      </c>
    </row>
    <row r="290" spans="1:29" x14ac:dyDescent="0.2">
      <c r="A290" t="s">
        <v>20</v>
      </c>
    </row>
    <row r="291" spans="1:29" x14ac:dyDescent="0.2">
      <c r="A291" t="s">
        <v>20</v>
      </c>
      <c r="B291" t="s">
        <v>1099</v>
      </c>
      <c r="C291" t="s">
        <v>404</v>
      </c>
      <c r="D291" t="s">
        <v>761</v>
      </c>
      <c r="E291" t="s">
        <v>272</v>
      </c>
      <c r="F291" t="s">
        <v>1100</v>
      </c>
      <c r="G291" t="s">
        <v>82</v>
      </c>
      <c r="H291" t="s">
        <v>1101</v>
      </c>
    </row>
    <row r="292" spans="1:29" x14ac:dyDescent="0.2">
      <c r="A292" t="s">
        <v>20</v>
      </c>
      <c r="B292">
        <v>0</v>
      </c>
      <c r="C292" t="s">
        <v>1102</v>
      </c>
    </row>
    <row r="293" spans="1:29" x14ac:dyDescent="0.2">
      <c r="A293" t="s">
        <v>20</v>
      </c>
      <c r="B293">
        <v>1</v>
      </c>
      <c r="C293" t="s">
        <v>1103</v>
      </c>
    </row>
    <row r="294" spans="1:29" x14ac:dyDescent="0.2">
      <c r="A294" t="s">
        <v>20</v>
      </c>
      <c r="B294">
        <v>1</v>
      </c>
      <c r="C294" t="s">
        <v>1104</v>
      </c>
    </row>
    <row r="295" spans="1:29" x14ac:dyDescent="0.2">
      <c r="A295" t="s">
        <v>20</v>
      </c>
      <c r="B295">
        <v>1</v>
      </c>
      <c r="C295" t="s">
        <v>1105</v>
      </c>
    </row>
    <row r="296" spans="1:29" x14ac:dyDescent="0.2">
      <c r="A296" t="s">
        <v>20</v>
      </c>
      <c r="B296">
        <v>1</v>
      </c>
      <c r="C296" t="s">
        <v>1106</v>
      </c>
    </row>
    <row r="297" spans="1:29" x14ac:dyDescent="0.2">
      <c r="A297" t="s">
        <v>20</v>
      </c>
      <c r="B297">
        <v>1</v>
      </c>
      <c r="C297" t="s">
        <v>1107</v>
      </c>
    </row>
    <row r="298" spans="1:29" x14ac:dyDescent="0.2">
      <c r="A298" t="s">
        <v>20</v>
      </c>
      <c r="B298">
        <v>1</v>
      </c>
      <c r="C298" t="s">
        <v>1108</v>
      </c>
    </row>
    <row r="299" spans="1:29" x14ac:dyDescent="0.2">
      <c r="A299" t="s">
        <v>20</v>
      </c>
      <c r="B299">
        <v>1</v>
      </c>
      <c r="C299" t="s">
        <v>1109</v>
      </c>
    </row>
    <row r="300" spans="1:29" x14ac:dyDescent="0.2">
      <c r="A300" t="s">
        <v>20</v>
      </c>
      <c r="B300">
        <v>1</v>
      </c>
      <c r="C300" t="s">
        <v>1110</v>
      </c>
    </row>
    <row r="301" spans="1:29" x14ac:dyDescent="0.2">
      <c r="A301" t="s">
        <v>20</v>
      </c>
      <c r="B301">
        <v>0</v>
      </c>
      <c r="C301" t="s">
        <v>20</v>
      </c>
      <c r="D301" t="s">
        <v>1111</v>
      </c>
    </row>
    <row r="302" spans="1:29" x14ac:dyDescent="0.2">
      <c r="A302">
        <v>1</v>
      </c>
      <c r="B302" t="s">
        <v>20</v>
      </c>
      <c r="C302" t="s">
        <v>165</v>
      </c>
      <c r="D302" t="s">
        <v>76</v>
      </c>
      <c r="E302" t="s">
        <v>1112</v>
      </c>
      <c r="F302" t="s">
        <v>72</v>
      </c>
      <c r="G302" t="s">
        <v>1113</v>
      </c>
      <c r="H302" t="s">
        <v>1114</v>
      </c>
      <c r="I302" t="s">
        <v>1028</v>
      </c>
    </row>
    <row r="303" spans="1:29" x14ac:dyDescent="0.2">
      <c r="B303">
        <v>2</v>
      </c>
      <c r="C303">
        <v>2</v>
      </c>
      <c r="D303">
        <v>-1</v>
      </c>
      <c r="E303">
        <v>15</v>
      </c>
      <c r="F303">
        <v>1</v>
      </c>
      <c r="G303">
        <v>1</v>
      </c>
      <c r="H303">
        <v>1</v>
      </c>
      <c r="I303">
        <v>-1</v>
      </c>
      <c r="J303">
        <v>1</v>
      </c>
      <c r="K303" t="s">
        <v>20</v>
      </c>
      <c r="L303" t="s">
        <v>454</v>
      </c>
      <c r="M303" t="s">
        <v>347</v>
      </c>
      <c r="N303" t="s">
        <v>1115</v>
      </c>
      <c r="O303" t="s">
        <v>1116</v>
      </c>
      <c r="P303" t="s">
        <v>337</v>
      </c>
      <c r="Q303" t="s">
        <v>454</v>
      </c>
      <c r="R303" t="s">
        <v>1117</v>
      </c>
      <c r="S303" t="s">
        <v>1118</v>
      </c>
      <c r="T303" t="s">
        <v>1119</v>
      </c>
      <c r="U303" t="s">
        <v>337</v>
      </c>
      <c r="V303" t="s">
        <v>370</v>
      </c>
      <c r="W303" t="s">
        <v>1120</v>
      </c>
      <c r="X303" t="s">
        <v>1121</v>
      </c>
      <c r="Y303" t="s">
        <v>72</v>
      </c>
      <c r="Z303" t="s">
        <v>1122</v>
      </c>
      <c r="AA303" t="s">
        <v>1123</v>
      </c>
      <c r="AB303" t="s">
        <v>337</v>
      </c>
      <c r="AC303" t="s">
        <v>1124</v>
      </c>
    </row>
    <row r="304" spans="1:29" x14ac:dyDescent="0.2"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>
        <v>8</v>
      </c>
      <c r="J304">
        <v>9</v>
      </c>
      <c r="K304">
        <v>10</v>
      </c>
      <c r="L304">
        <v>11</v>
      </c>
      <c r="M304">
        <v>12</v>
      </c>
      <c r="N304">
        <v>13</v>
      </c>
      <c r="O304">
        <v>14</v>
      </c>
      <c r="P304">
        <v>15</v>
      </c>
      <c r="Q304" t="s">
        <v>20</v>
      </c>
      <c r="R304" t="s">
        <v>200</v>
      </c>
      <c r="S304" t="s">
        <v>59</v>
      </c>
      <c r="T304" t="s">
        <v>454</v>
      </c>
      <c r="U304" t="s">
        <v>1125</v>
      </c>
      <c r="V304" t="s">
        <v>182</v>
      </c>
      <c r="W304" t="s">
        <v>1126</v>
      </c>
      <c r="X304" t="s">
        <v>662</v>
      </c>
      <c r="Y304" t="s">
        <v>66</v>
      </c>
      <c r="Z304" t="s">
        <v>205</v>
      </c>
      <c r="AA304" t="s">
        <v>182</v>
      </c>
      <c r="AB304" t="s">
        <v>53</v>
      </c>
      <c r="AC304" t="s">
        <v>1127</v>
      </c>
    </row>
    <row r="305" spans="1:15" x14ac:dyDescent="0.2">
      <c r="B305">
        <v>-1</v>
      </c>
      <c r="C305" t="s">
        <v>20</v>
      </c>
      <c r="D305" t="s">
        <v>200</v>
      </c>
      <c r="E305" t="s">
        <v>59</v>
      </c>
      <c r="F305" t="s">
        <v>370</v>
      </c>
      <c r="G305" t="s">
        <v>1125</v>
      </c>
      <c r="H305" t="s">
        <v>182</v>
      </c>
      <c r="I305" t="s">
        <v>1126</v>
      </c>
      <c r="J305" t="s">
        <v>662</v>
      </c>
      <c r="K305" t="s">
        <v>66</v>
      </c>
      <c r="L305" t="s">
        <v>205</v>
      </c>
      <c r="M305" t="s">
        <v>182</v>
      </c>
      <c r="N305" t="s">
        <v>53</v>
      </c>
      <c r="O305" t="s">
        <v>1127</v>
      </c>
    </row>
    <row r="306" spans="1:15" x14ac:dyDescent="0.2">
      <c r="A306" t="s">
        <v>20</v>
      </c>
      <c r="B306">
        <v>20</v>
      </c>
      <c r="C306" t="s">
        <v>20</v>
      </c>
      <c r="D306" t="s">
        <v>200</v>
      </c>
      <c r="E306" t="s">
        <v>59</v>
      </c>
      <c r="F306" t="s">
        <v>1128</v>
      </c>
      <c r="G306" t="s">
        <v>1125</v>
      </c>
      <c r="H306" t="s">
        <v>182</v>
      </c>
      <c r="I306" t="s">
        <v>1126</v>
      </c>
      <c r="J306" t="s">
        <v>662</v>
      </c>
      <c r="K306" t="s">
        <v>66</v>
      </c>
      <c r="L306" t="s">
        <v>205</v>
      </c>
      <c r="M306" t="s">
        <v>182</v>
      </c>
      <c r="N306" t="s">
        <v>53</v>
      </c>
      <c r="O306" t="s">
        <v>1127</v>
      </c>
    </row>
    <row r="307" spans="1:15" x14ac:dyDescent="0.2">
      <c r="A307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3FA1-6279-E047-92E5-CD1E42BC433A}">
  <dimension ref="A1:BG440"/>
  <sheetViews>
    <sheetView topLeftCell="A46" workbookViewId="0">
      <selection activeCell="B80" sqref="B80:P80"/>
    </sheetView>
  </sheetViews>
  <sheetFormatPr baseColWidth="10" defaultRowHeight="16" x14ac:dyDescent="0.2"/>
  <sheetData>
    <row r="1" spans="1:59" x14ac:dyDescent="0.2">
      <c r="A1" t="s">
        <v>1163</v>
      </c>
    </row>
    <row r="2" spans="1:59" x14ac:dyDescent="0.2">
      <c r="B2">
        <v>1964</v>
      </c>
    </row>
    <row r="3" spans="1:59" x14ac:dyDescent="0.2">
      <c r="A3" t="s">
        <v>1164</v>
      </c>
    </row>
    <row r="4" spans="1:59" x14ac:dyDescent="0.2">
      <c r="B4">
        <v>1982</v>
      </c>
    </row>
    <row r="5" spans="1:59" x14ac:dyDescent="0.2">
      <c r="A5" t="s">
        <v>1165</v>
      </c>
    </row>
    <row r="6" spans="1:59" x14ac:dyDescent="0.2">
      <c r="B6">
        <v>1994</v>
      </c>
    </row>
    <row r="7" spans="1:59" x14ac:dyDescent="0.2">
      <c r="A7" t="s">
        <v>1166</v>
      </c>
    </row>
    <row r="8" spans="1:59" x14ac:dyDescent="0.2">
      <c r="A8">
        <v>2022</v>
      </c>
    </row>
    <row r="9" spans="1:59" x14ac:dyDescent="0.2">
      <c r="A9" t="s">
        <v>1167</v>
      </c>
    </row>
    <row r="10" spans="1:59" x14ac:dyDescent="0.2">
      <c r="A10">
        <v>1</v>
      </c>
    </row>
    <row r="11" spans="1:59" x14ac:dyDescent="0.2">
      <c r="A11" t="s">
        <v>1168</v>
      </c>
    </row>
    <row r="12" spans="1:59" x14ac:dyDescent="0.2">
      <c r="A12">
        <v>15</v>
      </c>
    </row>
    <row r="13" spans="1:59" x14ac:dyDescent="0.2">
      <c r="A13" t="s">
        <v>1169</v>
      </c>
    </row>
    <row r="14" spans="1:59" x14ac:dyDescent="0.2">
      <c r="A14">
        <v>0</v>
      </c>
      <c r="B14">
        <v>8.0000000000000002E-3</v>
      </c>
      <c r="C14">
        <v>0.28899999999999998</v>
      </c>
      <c r="D14">
        <v>0.64100000000000001</v>
      </c>
      <c r="E14">
        <v>0.84199999999999997</v>
      </c>
      <c r="F14">
        <v>0.90100000000000002</v>
      </c>
      <c r="G14">
        <v>0.94699999999999995</v>
      </c>
      <c r="H14">
        <v>0.96299999999999997</v>
      </c>
      <c r="I14">
        <v>0.97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59" x14ac:dyDescent="0.2">
      <c r="A15" t="s">
        <v>1170</v>
      </c>
      <c r="B15">
        <v>1965</v>
      </c>
      <c r="C15">
        <v>1966</v>
      </c>
      <c r="D15">
        <v>1967</v>
      </c>
      <c r="E15">
        <v>1968</v>
      </c>
      <c r="F15">
        <v>1969</v>
      </c>
      <c r="G15">
        <v>1970</v>
      </c>
      <c r="H15">
        <v>1971</v>
      </c>
      <c r="I15">
        <v>1972</v>
      </c>
      <c r="J15">
        <v>1973</v>
      </c>
      <c r="K15">
        <v>1974</v>
      </c>
      <c r="L15">
        <v>1975</v>
      </c>
      <c r="M15">
        <v>1976</v>
      </c>
      <c r="N15">
        <v>1977</v>
      </c>
      <c r="O15">
        <v>1978</v>
      </c>
      <c r="P15">
        <v>1979</v>
      </c>
      <c r="Q15">
        <v>1980</v>
      </c>
      <c r="R15">
        <v>1981</v>
      </c>
      <c r="S15">
        <v>1982</v>
      </c>
      <c r="T15">
        <v>1983</v>
      </c>
      <c r="U15">
        <v>1984</v>
      </c>
      <c r="V15">
        <v>1985</v>
      </c>
      <c r="W15">
        <v>1986</v>
      </c>
      <c r="X15">
        <v>1987</v>
      </c>
      <c r="Y15">
        <v>1988</v>
      </c>
      <c r="Z15">
        <v>1989</v>
      </c>
      <c r="AA15">
        <v>1990</v>
      </c>
      <c r="AB15">
        <v>1991</v>
      </c>
      <c r="AC15">
        <v>1992</v>
      </c>
      <c r="AD15">
        <v>1993</v>
      </c>
      <c r="AE15">
        <v>1994</v>
      </c>
      <c r="AF15">
        <v>1995</v>
      </c>
      <c r="AG15">
        <v>1996</v>
      </c>
      <c r="AH15">
        <v>1997</v>
      </c>
      <c r="AI15">
        <v>1998</v>
      </c>
      <c r="AJ15">
        <v>1999</v>
      </c>
      <c r="AK15">
        <v>2000</v>
      </c>
      <c r="AL15">
        <v>2001</v>
      </c>
      <c r="AM15">
        <v>2002</v>
      </c>
      <c r="AN15">
        <v>2003</v>
      </c>
      <c r="AO15">
        <v>2004</v>
      </c>
      <c r="AP15">
        <v>2005</v>
      </c>
      <c r="AQ15">
        <v>2006</v>
      </c>
      <c r="AR15">
        <v>2007</v>
      </c>
      <c r="AS15">
        <v>2008</v>
      </c>
      <c r="AT15">
        <v>2009</v>
      </c>
      <c r="AU15">
        <v>2010</v>
      </c>
      <c r="AV15">
        <v>2011</v>
      </c>
      <c r="AW15">
        <v>2012</v>
      </c>
      <c r="AX15">
        <v>2013</v>
      </c>
      <c r="AY15">
        <v>2014</v>
      </c>
      <c r="AZ15">
        <v>2015</v>
      </c>
      <c r="BA15">
        <v>2016</v>
      </c>
      <c r="BB15">
        <v>2017</v>
      </c>
      <c r="BC15">
        <v>2018</v>
      </c>
      <c r="BD15">
        <v>2019</v>
      </c>
    </row>
    <row r="16" spans="1:59" x14ac:dyDescent="0.2">
      <c r="A16">
        <v>8</v>
      </c>
      <c r="B16">
        <v>7</v>
      </c>
      <c r="C16">
        <v>2</v>
      </c>
      <c r="D16">
        <v>9</v>
      </c>
      <c r="E16">
        <v>7</v>
      </c>
      <c r="F16">
        <v>7</v>
      </c>
      <c r="G16">
        <v>7</v>
      </c>
      <c r="H16">
        <v>7</v>
      </c>
      <c r="I16">
        <v>8</v>
      </c>
      <c r="J16">
        <v>6</v>
      </c>
      <c r="K16">
        <v>5</v>
      </c>
      <c r="L16">
        <v>7</v>
      </c>
      <c r="M16">
        <v>8</v>
      </c>
      <c r="N16">
        <v>8</v>
      </c>
      <c r="O16">
        <v>7</v>
      </c>
      <c r="P16">
        <v>5</v>
      </c>
      <c r="Q16">
        <v>4</v>
      </c>
      <c r="R16">
        <v>6</v>
      </c>
      <c r="S16">
        <v>7</v>
      </c>
      <c r="T16">
        <v>8</v>
      </c>
      <c r="U16">
        <v>3</v>
      </c>
      <c r="V16">
        <v>7</v>
      </c>
      <c r="W16">
        <v>7</v>
      </c>
      <c r="X16">
        <v>7</v>
      </c>
      <c r="Y16">
        <v>7</v>
      </c>
      <c r="Z16">
        <v>8</v>
      </c>
      <c r="AA16">
        <v>4</v>
      </c>
      <c r="AB16">
        <v>6</v>
      </c>
      <c r="AC16">
        <v>2</v>
      </c>
      <c r="AD16">
        <v>1</v>
      </c>
      <c r="AE16">
        <v>6</v>
      </c>
      <c r="AF16">
        <v>6</v>
      </c>
      <c r="AG16">
        <v>4</v>
      </c>
      <c r="AH16">
        <v>4</v>
      </c>
      <c r="AI16">
        <v>10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</row>
    <row r="17" spans="1:59" x14ac:dyDescent="0.2">
      <c r="A17">
        <v>5</v>
      </c>
      <c r="B17">
        <v>6</v>
      </c>
      <c r="C17">
        <v>6</v>
      </c>
      <c r="D17">
        <v>8</v>
      </c>
      <c r="E17">
        <v>5</v>
      </c>
      <c r="F17">
        <v>8</v>
      </c>
      <c r="G17">
        <v>5</v>
      </c>
      <c r="H17">
        <v>4</v>
      </c>
      <c r="I17">
        <v>8</v>
      </c>
      <c r="J17">
        <v>4</v>
      </c>
      <c r="K17">
        <v>5</v>
      </c>
      <c r="L17">
        <v>5</v>
      </c>
      <c r="M17">
        <v>6</v>
      </c>
      <c r="N17">
        <v>5</v>
      </c>
      <c r="O17">
        <v>8</v>
      </c>
      <c r="P17">
        <v>11</v>
      </c>
      <c r="Q17">
        <v>6</v>
      </c>
      <c r="R17">
        <v>7</v>
      </c>
      <c r="S17">
        <v>9</v>
      </c>
      <c r="T17">
        <v>10</v>
      </c>
      <c r="U17">
        <v>4</v>
      </c>
      <c r="V17">
        <v>4</v>
      </c>
      <c r="W17">
        <v>6</v>
      </c>
      <c r="X17">
        <v>5</v>
      </c>
      <c r="Y17">
        <v>7</v>
      </c>
      <c r="Z17">
        <v>9</v>
      </c>
      <c r="AA17">
        <v>5</v>
      </c>
      <c r="AB17">
        <v>7</v>
      </c>
      <c r="AC17">
        <v>3</v>
      </c>
      <c r="AD17">
        <v>5</v>
      </c>
      <c r="AE17">
        <v>3</v>
      </c>
      <c r="AF17">
        <v>5</v>
      </c>
      <c r="AG17">
        <v>4</v>
      </c>
      <c r="AH17">
        <v>6</v>
      </c>
      <c r="AI17">
        <v>11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</row>
    <row r="18" spans="1:59" x14ac:dyDescent="0.2">
      <c r="A18" t="s">
        <v>1171</v>
      </c>
    </row>
    <row r="19" spans="1:59" x14ac:dyDescent="0.2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59" x14ac:dyDescent="0.2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59" x14ac:dyDescent="0.2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59" x14ac:dyDescent="0.2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59" x14ac:dyDescent="0.2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59" x14ac:dyDescent="0.2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59" x14ac:dyDescent="0.2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59" x14ac:dyDescent="0.2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59" x14ac:dyDescent="0.2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59" x14ac:dyDescent="0.2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59" x14ac:dyDescent="0.2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59" x14ac:dyDescent="0.2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59" x14ac:dyDescent="0.2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59" x14ac:dyDescent="0.2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 x14ac:dyDescent="0.2">
      <c r="A33">
        <v>6.6E-3</v>
      </c>
      <c r="B33">
        <v>0.17</v>
      </c>
      <c r="C33">
        <v>0.30299999999999999</v>
      </c>
      <c r="D33">
        <v>0.44700000000000001</v>
      </c>
      <c r="E33">
        <v>0.58899999999999997</v>
      </c>
      <c r="F33">
        <v>0.72199999999999998</v>
      </c>
      <c r="G33">
        <v>0.84</v>
      </c>
      <c r="H33">
        <v>0.94199999999999995</v>
      </c>
      <c r="I33">
        <v>1.0289999999999999</v>
      </c>
      <c r="J33">
        <v>1.1020000000000001</v>
      </c>
      <c r="K33">
        <v>1.163</v>
      </c>
      <c r="L33">
        <v>1.212</v>
      </c>
      <c r="M33">
        <v>1.2529999999999999</v>
      </c>
      <c r="N33">
        <v>1.286</v>
      </c>
      <c r="O33">
        <v>1.3120000000000001</v>
      </c>
    </row>
    <row r="34" spans="1:15" x14ac:dyDescent="0.2">
      <c r="A34">
        <v>6.6E-3</v>
      </c>
      <c r="B34">
        <v>0.17</v>
      </c>
      <c r="C34">
        <v>0.30299999999999999</v>
      </c>
      <c r="D34">
        <v>0.44700000000000001</v>
      </c>
      <c r="E34">
        <v>0.58899999999999997</v>
      </c>
      <c r="F34">
        <v>0.72199999999999998</v>
      </c>
      <c r="G34">
        <v>0.84</v>
      </c>
      <c r="H34">
        <v>0.94199999999999995</v>
      </c>
      <c r="I34">
        <v>1.0289999999999999</v>
      </c>
      <c r="J34">
        <v>1.1020000000000001</v>
      </c>
      <c r="K34">
        <v>1.163</v>
      </c>
      <c r="L34">
        <v>1.212</v>
      </c>
      <c r="M34">
        <v>1.2529999999999999</v>
      </c>
      <c r="N34">
        <v>1.286</v>
      </c>
      <c r="O34">
        <v>1.3120000000000001</v>
      </c>
    </row>
    <row r="35" spans="1:15" x14ac:dyDescent="0.2">
      <c r="A35">
        <v>6.6E-3</v>
      </c>
      <c r="B35">
        <v>0.17</v>
      </c>
      <c r="C35">
        <v>0.30299999999999999</v>
      </c>
      <c r="D35">
        <v>0.44700000000000001</v>
      </c>
      <c r="E35">
        <v>0.58899999999999997</v>
      </c>
      <c r="F35">
        <v>0.72199999999999998</v>
      </c>
      <c r="G35">
        <v>0.84</v>
      </c>
      <c r="H35">
        <v>0.94199999999999995</v>
      </c>
      <c r="I35">
        <v>1.0289999999999999</v>
      </c>
      <c r="J35">
        <v>1.1020000000000001</v>
      </c>
      <c r="K35">
        <v>1.163</v>
      </c>
      <c r="L35">
        <v>1.212</v>
      </c>
      <c r="M35">
        <v>1.2529999999999999</v>
      </c>
      <c r="N35">
        <v>1.286</v>
      </c>
      <c r="O35">
        <v>1.3120000000000001</v>
      </c>
    </row>
    <row r="36" spans="1:15" x14ac:dyDescent="0.2">
      <c r="A36">
        <v>6.6E-3</v>
      </c>
      <c r="B36">
        <v>0.17</v>
      </c>
      <c r="C36">
        <v>0.30299999999999999</v>
      </c>
      <c r="D36">
        <v>0.44700000000000001</v>
      </c>
      <c r="E36">
        <v>0.58899999999999997</v>
      </c>
      <c r="F36">
        <v>0.72199999999999998</v>
      </c>
      <c r="G36">
        <v>0.84</v>
      </c>
      <c r="H36">
        <v>0.94199999999999995</v>
      </c>
      <c r="I36">
        <v>1.0289999999999999</v>
      </c>
      <c r="J36">
        <v>1.1020000000000001</v>
      </c>
      <c r="K36">
        <v>1.163</v>
      </c>
      <c r="L36">
        <v>1.212</v>
      </c>
      <c r="M36">
        <v>1.2529999999999999</v>
      </c>
      <c r="N36">
        <v>1.286</v>
      </c>
      <c r="O36">
        <v>1.3120000000000001</v>
      </c>
    </row>
    <row r="37" spans="1:15" x14ac:dyDescent="0.2">
      <c r="A37">
        <v>6.6E-3</v>
      </c>
      <c r="B37">
        <v>0.17</v>
      </c>
      <c r="C37">
        <v>0.30299999999999999</v>
      </c>
      <c r="D37">
        <v>0.44700000000000001</v>
      </c>
      <c r="E37">
        <v>0.58899999999999997</v>
      </c>
      <c r="F37">
        <v>0.72199999999999998</v>
      </c>
      <c r="G37">
        <v>0.84</v>
      </c>
      <c r="H37">
        <v>0.94199999999999995</v>
      </c>
      <c r="I37">
        <v>1.0289999999999999</v>
      </c>
      <c r="J37">
        <v>1.1020000000000001</v>
      </c>
      <c r="K37">
        <v>1.163</v>
      </c>
      <c r="L37">
        <v>1.212</v>
      </c>
      <c r="M37">
        <v>1.2529999999999999</v>
      </c>
      <c r="N37">
        <v>1.286</v>
      </c>
      <c r="O37">
        <v>1.3120000000000001</v>
      </c>
    </row>
    <row r="38" spans="1:15" x14ac:dyDescent="0.2">
      <c r="A38">
        <v>6.6E-3</v>
      </c>
      <c r="B38">
        <v>0.17</v>
      </c>
      <c r="C38">
        <v>0.30299999999999999</v>
      </c>
      <c r="D38">
        <v>0.44700000000000001</v>
      </c>
      <c r="E38">
        <v>0.58899999999999997</v>
      </c>
      <c r="F38">
        <v>0.72199999999999998</v>
      </c>
      <c r="G38">
        <v>0.84</v>
      </c>
      <c r="H38">
        <v>0.94199999999999995</v>
      </c>
      <c r="I38">
        <v>1.0289999999999999</v>
      </c>
      <c r="J38">
        <v>1.1020000000000001</v>
      </c>
      <c r="K38">
        <v>1.163</v>
      </c>
      <c r="L38">
        <v>1.212</v>
      </c>
      <c r="M38">
        <v>1.2529999999999999</v>
      </c>
      <c r="N38">
        <v>1.286</v>
      </c>
      <c r="O38">
        <v>1.3120000000000001</v>
      </c>
    </row>
    <row r="39" spans="1:15" x14ac:dyDescent="0.2">
      <c r="A39">
        <v>6.6E-3</v>
      </c>
      <c r="B39">
        <v>0.17</v>
      </c>
      <c r="C39">
        <v>0.30299999999999999</v>
      </c>
      <c r="D39">
        <v>0.44700000000000001</v>
      </c>
      <c r="E39">
        <v>0.58899999999999997</v>
      </c>
      <c r="F39">
        <v>0.72199999999999998</v>
      </c>
      <c r="G39">
        <v>0.84</v>
      </c>
      <c r="H39">
        <v>0.94199999999999995</v>
      </c>
      <c r="I39">
        <v>1.0289999999999999</v>
      </c>
      <c r="J39">
        <v>1.1020000000000001</v>
      </c>
      <c r="K39">
        <v>1.163</v>
      </c>
      <c r="L39">
        <v>1.212</v>
      </c>
      <c r="M39">
        <v>1.2529999999999999</v>
      </c>
      <c r="N39">
        <v>1.286</v>
      </c>
      <c r="O39">
        <v>1.3120000000000001</v>
      </c>
    </row>
    <row r="40" spans="1:15" x14ac:dyDescent="0.2">
      <c r="A40">
        <v>6.6E-3</v>
      </c>
      <c r="B40">
        <v>0.17</v>
      </c>
      <c r="C40">
        <v>0.30299999999999999</v>
      </c>
      <c r="D40">
        <v>0.44700000000000001</v>
      </c>
      <c r="E40">
        <v>0.58899999999999997</v>
      </c>
      <c r="F40">
        <v>0.72199999999999998</v>
      </c>
      <c r="G40">
        <v>0.84</v>
      </c>
      <c r="H40">
        <v>0.94199999999999995</v>
      </c>
      <c r="I40">
        <v>1.0289999999999999</v>
      </c>
      <c r="J40">
        <v>1.1020000000000001</v>
      </c>
      <c r="K40">
        <v>1.163</v>
      </c>
      <c r="L40">
        <v>1.212</v>
      </c>
      <c r="M40">
        <v>1.2529999999999999</v>
      </c>
      <c r="N40">
        <v>1.286</v>
      </c>
      <c r="O40">
        <v>1.3120000000000001</v>
      </c>
    </row>
    <row r="41" spans="1:15" x14ac:dyDescent="0.2">
      <c r="A41">
        <v>6.6E-3</v>
      </c>
      <c r="B41">
        <v>0.17</v>
      </c>
      <c r="C41">
        <v>0.30299999999999999</v>
      </c>
      <c r="D41">
        <v>0.44700000000000001</v>
      </c>
      <c r="E41">
        <v>0.58899999999999997</v>
      </c>
      <c r="F41">
        <v>0.72199999999999998</v>
      </c>
      <c r="G41">
        <v>0.84</v>
      </c>
      <c r="H41">
        <v>0.94199999999999995</v>
      </c>
      <c r="I41">
        <v>1.0289999999999999</v>
      </c>
      <c r="J41">
        <v>1.1020000000000001</v>
      </c>
      <c r="K41">
        <v>1.163</v>
      </c>
      <c r="L41">
        <v>1.212</v>
      </c>
      <c r="M41">
        <v>1.2529999999999999</v>
      </c>
      <c r="N41">
        <v>1.286</v>
      </c>
      <c r="O41">
        <v>1.3120000000000001</v>
      </c>
    </row>
    <row r="42" spans="1:15" x14ac:dyDescent="0.2">
      <c r="A42">
        <v>6.6E-3</v>
      </c>
      <c r="B42">
        <v>0.17</v>
      </c>
      <c r="C42">
        <v>0.30299999999999999</v>
      </c>
      <c r="D42">
        <v>0.44700000000000001</v>
      </c>
      <c r="E42">
        <v>0.58899999999999997</v>
      </c>
      <c r="F42">
        <v>0.72199999999999998</v>
      </c>
      <c r="G42">
        <v>0.84</v>
      </c>
      <c r="H42">
        <v>0.94199999999999995</v>
      </c>
      <c r="I42">
        <v>1.0289999999999999</v>
      </c>
      <c r="J42">
        <v>1.1020000000000001</v>
      </c>
      <c r="K42">
        <v>1.163</v>
      </c>
      <c r="L42">
        <v>1.212</v>
      </c>
      <c r="M42">
        <v>1.2529999999999999</v>
      </c>
      <c r="N42">
        <v>1.286</v>
      </c>
      <c r="O42">
        <v>1.3120000000000001</v>
      </c>
    </row>
    <row r="43" spans="1:15" x14ac:dyDescent="0.2">
      <c r="A43">
        <v>6.6E-3</v>
      </c>
      <c r="B43">
        <v>0.17</v>
      </c>
      <c r="C43">
        <v>0.30299999999999999</v>
      </c>
      <c r="D43">
        <v>0.44700000000000001</v>
      </c>
      <c r="E43">
        <v>0.58899999999999997</v>
      </c>
      <c r="F43">
        <v>0.72199999999999998</v>
      </c>
      <c r="G43">
        <v>0.84</v>
      </c>
      <c r="H43">
        <v>0.94199999999999995</v>
      </c>
      <c r="I43">
        <v>1.0289999999999999</v>
      </c>
      <c r="J43">
        <v>1.1020000000000001</v>
      </c>
      <c r="K43">
        <v>1.163</v>
      </c>
      <c r="L43">
        <v>1.212</v>
      </c>
      <c r="M43">
        <v>1.2529999999999999</v>
      </c>
      <c r="N43">
        <v>1.286</v>
      </c>
      <c r="O43">
        <v>1.3120000000000001</v>
      </c>
    </row>
    <row r="44" spans="1:15" x14ac:dyDescent="0.2">
      <c r="A44">
        <v>6.6E-3</v>
      </c>
      <c r="B44">
        <v>0.17</v>
      </c>
      <c r="C44">
        <v>0.30299999999999999</v>
      </c>
      <c r="D44">
        <v>0.44700000000000001</v>
      </c>
      <c r="E44">
        <v>0.58899999999999997</v>
      </c>
      <c r="F44">
        <v>0.72199999999999998</v>
      </c>
      <c r="G44">
        <v>0.84</v>
      </c>
      <c r="H44">
        <v>0.94199999999999995</v>
      </c>
      <c r="I44">
        <v>1.0289999999999999</v>
      </c>
      <c r="J44">
        <v>1.1020000000000001</v>
      </c>
      <c r="K44">
        <v>1.163</v>
      </c>
      <c r="L44">
        <v>1.212</v>
      </c>
      <c r="M44">
        <v>1.2529999999999999</v>
      </c>
      <c r="N44">
        <v>1.286</v>
      </c>
      <c r="O44">
        <v>1.3120000000000001</v>
      </c>
    </row>
    <row r="45" spans="1:15" x14ac:dyDescent="0.2">
      <c r="A45">
        <v>6.6E-3</v>
      </c>
      <c r="B45">
        <v>0.17</v>
      </c>
      <c r="C45">
        <v>0.30299999999999999</v>
      </c>
      <c r="D45">
        <v>0.44700000000000001</v>
      </c>
      <c r="E45">
        <v>0.58899999999999997</v>
      </c>
      <c r="F45">
        <v>0.72199999999999998</v>
      </c>
      <c r="G45">
        <v>0.84</v>
      </c>
      <c r="H45">
        <v>0.94199999999999995</v>
      </c>
      <c r="I45">
        <v>1.0289999999999999</v>
      </c>
      <c r="J45">
        <v>1.1020000000000001</v>
      </c>
      <c r="K45">
        <v>1.163</v>
      </c>
      <c r="L45">
        <v>1.212</v>
      </c>
      <c r="M45">
        <v>1.2529999999999999</v>
      </c>
      <c r="N45">
        <v>1.286</v>
      </c>
      <c r="O45">
        <v>1.3120000000000001</v>
      </c>
    </row>
    <row r="46" spans="1:15" x14ac:dyDescent="0.2">
      <c r="A46">
        <v>6.6E-3</v>
      </c>
      <c r="B46">
        <v>0.149613</v>
      </c>
      <c r="C46">
        <v>0.28829315</v>
      </c>
      <c r="D46">
        <v>0.48516767500000002</v>
      </c>
      <c r="E46">
        <v>0.60584149600000003</v>
      </c>
      <c r="F46">
        <v>0.729371624</v>
      </c>
      <c r="G46">
        <v>0.84409696499999998</v>
      </c>
      <c r="H46">
        <v>0.88269347099999995</v>
      </c>
      <c r="I46">
        <v>1.0163191540000001</v>
      </c>
      <c r="J46">
        <v>1.1243584170000001</v>
      </c>
      <c r="K46">
        <v>1.1410804450000001</v>
      </c>
      <c r="L46">
        <v>1.2315332560000001</v>
      </c>
      <c r="M46">
        <v>1.2218712199999999</v>
      </c>
      <c r="N46">
        <v>1.2947968000000001</v>
      </c>
      <c r="O46">
        <v>1.2516128019999999</v>
      </c>
    </row>
    <row r="47" spans="1:15" x14ac:dyDescent="0.2">
      <c r="A47">
        <v>6.6E-3</v>
      </c>
      <c r="B47">
        <v>0.179094</v>
      </c>
      <c r="C47">
        <v>0.39680313</v>
      </c>
      <c r="D47">
        <v>0.46469743200000002</v>
      </c>
      <c r="E47">
        <v>0.65119010099999997</v>
      </c>
      <c r="F47">
        <v>0.71367562500000004</v>
      </c>
      <c r="G47">
        <v>0.81854259799999995</v>
      </c>
      <c r="H47">
        <v>0.98578653500000002</v>
      </c>
      <c r="I47">
        <v>1.0304195469999999</v>
      </c>
      <c r="J47">
        <v>1.199785801</v>
      </c>
      <c r="K47">
        <v>1.236505467</v>
      </c>
      <c r="L47">
        <v>1.2692402199999999</v>
      </c>
      <c r="M47">
        <v>1.193139554</v>
      </c>
      <c r="N47">
        <v>1.3574297799999999</v>
      </c>
      <c r="O47">
        <v>1.4313864999999999</v>
      </c>
    </row>
    <row r="48" spans="1:15" x14ac:dyDescent="0.2">
      <c r="A48">
        <v>6.6E-3</v>
      </c>
      <c r="B48">
        <v>0.33130999999999999</v>
      </c>
      <c r="C48">
        <v>0.49472775000000002</v>
      </c>
      <c r="D48">
        <v>0.61207145399999996</v>
      </c>
      <c r="E48">
        <v>0.65181736899999998</v>
      </c>
      <c r="F48">
        <v>0.77485801799999998</v>
      </c>
      <c r="G48">
        <v>0.93447572700000003</v>
      </c>
      <c r="H48">
        <v>1.062411234</v>
      </c>
      <c r="I48">
        <v>1.19773405</v>
      </c>
      <c r="J48">
        <v>1.24041873</v>
      </c>
      <c r="K48">
        <v>1.4233353900000001</v>
      </c>
      <c r="L48">
        <v>1.53983216</v>
      </c>
      <c r="M48">
        <v>1.57572931</v>
      </c>
      <c r="N48">
        <v>1.60870209</v>
      </c>
      <c r="O48">
        <v>1.50768835</v>
      </c>
    </row>
    <row r="49" spans="1:15" x14ac:dyDescent="0.2">
      <c r="A49">
        <v>6.6E-3</v>
      </c>
      <c r="B49">
        <v>0.23309099999999999</v>
      </c>
      <c r="C49">
        <v>0.400050503</v>
      </c>
      <c r="D49">
        <v>0.65162642199999998</v>
      </c>
      <c r="E49">
        <v>0.73239009600000005</v>
      </c>
      <c r="F49">
        <v>0.74580283599999997</v>
      </c>
      <c r="G49">
        <v>0.72697250000000002</v>
      </c>
      <c r="H49">
        <v>1.07004583</v>
      </c>
      <c r="I49">
        <v>1.3798941499999999</v>
      </c>
      <c r="J49">
        <v>1.3248626699999999</v>
      </c>
      <c r="K49">
        <v>1.3350201159999999</v>
      </c>
      <c r="L49">
        <v>1.4090071500000001</v>
      </c>
      <c r="M49">
        <v>1.397040133</v>
      </c>
      <c r="N49">
        <v>1.2778383900000001</v>
      </c>
      <c r="O49">
        <v>1.3697934899999999</v>
      </c>
    </row>
    <row r="50" spans="1:15" x14ac:dyDescent="0.2">
      <c r="A50">
        <v>6.6E-3</v>
      </c>
      <c r="B50">
        <v>0.15348000000000001</v>
      </c>
      <c r="C50">
        <v>0.38561153399999998</v>
      </c>
      <c r="D50">
        <v>0.50526448899999998</v>
      </c>
      <c r="E50">
        <v>0.72852211200000005</v>
      </c>
      <c r="F50">
        <v>0.84324485699999996</v>
      </c>
      <c r="G50">
        <v>0.84729560900000001</v>
      </c>
      <c r="H50">
        <v>0.96959189300000004</v>
      </c>
      <c r="I50">
        <v>1.231843043</v>
      </c>
      <c r="J50">
        <v>1.2963015950000001</v>
      </c>
      <c r="K50">
        <v>1.4006776999999999</v>
      </c>
      <c r="L50">
        <v>1.4019511099999999</v>
      </c>
      <c r="M50">
        <v>1.3922330999999999</v>
      </c>
      <c r="N50">
        <v>1.094947991</v>
      </c>
      <c r="O50">
        <v>1.3055071600000001</v>
      </c>
    </row>
    <row r="51" spans="1:15" x14ac:dyDescent="0.2">
      <c r="A51">
        <v>6.6E-3</v>
      </c>
      <c r="B51">
        <v>0.29288900000000001</v>
      </c>
      <c r="C51">
        <v>0.335606389</v>
      </c>
      <c r="D51">
        <v>0.44507442699999999</v>
      </c>
      <c r="E51">
        <v>0.684364427</v>
      </c>
      <c r="F51">
        <v>0.79676502800000004</v>
      </c>
      <c r="G51">
        <v>0.94837943999999996</v>
      </c>
      <c r="H51">
        <v>0.95551914199999999</v>
      </c>
      <c r="I51">
        <v>1.02546574</v>
      </c>
      <c r="J51">
        <v>1.0996979069999999</v>
      </c>
      <c r="K51">
        <v>1.418002059</v>
      </c>
      <c r="L51">
        <v>1.48923278</v>
      </c>
      <c r="M51">
        <v>1.52059129</v>
      </c>
      <c r="N51">
        <v>1.70190128</v>
      </c>
      <c r="O51">
        <v>1.60196253</v>
      </c>
    </row>
    <row r="52" spans="1:15" x14ac:dyDescent="0.2">
      <c r="A52">
        <v>6.6E-3</v>
      </c>
      <c r="B52">
        <v>0.18718399999999999</v>
      </c>
      <c r="C52">
        <v>0.32671750999999999</v>
      </c>
      <c r="D52">
        <v>0.47686995100000001</v>
      </c>
      <c r="E52">
        <v>0.55904552100000005</v>
      </c>
      <c r="F52">
        <v>0.74756441299999998</v>
      </c>
      <c r="G52">
        <v>0.88880778500000002</v>
      </c>
      <c r="H52">
        <v>1.074088782</v>
      </c>
      <c r="I52">
        <v>1.09517763</v>
      </c>
      <c r="J52">
        <v>1.2356582039999999</v>
      </c>
      <c r="K52">
        <v>1.286725055</v>
      </c>
      <c r="L52">
        <v>1.3997346399999999</v>
      </c>
      <c r="M52">
        <v>1.56127113</v>
      </c>
      <c r="N52">
        <v>1.36341636</v>
      </c>
      <c r="O52">
        <v>1.3377541470000001</v>
      </c>
    </row>
    <row r="53" spans="1:15" x14ac:dyDescent="0.2">
      <c r="A53">
        <v>6.6E-3</v>
      </c>
      <c r="B53">
        <v>0.19053600000000001</v>
      </c>
      <c r="C53">
        <v>0.369383672</v>
      </c>
      <c r="D53">
        <v>0.58930249599999995</v>
      </c>
      <c r="E53">
        <v>0.61837613899999999</v>
      </c>
      <c r="F53">
        <v>0.62162803099999997</v>
      </c>
      <c r="G53">
        <v>0.77956834100000005</v>
      </c>
      <c r="H53">
        <v>1.040015819</v>
      </c>
      <c r="I53">
        <v>1.1692864000000001</v>
      </c>
      <c r="J53">
        <v>1.27585814</v>
      </c>
      <c r="K53">
        <v>1.3161312439999999</v>
      </c>
      <c r="L53">
        <v>1.4277181000000001</v>
      </c>
      <c r="M53">
        <v>1.4483634700000001</v>
      </c>
      <c r="N53">
        <v>1.4369743399999999</v>
      </c>
      <c r="O53">
        <v>1.5283707769999999</v>
      </c>
    </row>
    <row r="54" spans="1:15" x14ac:dyDescent="0.2">
      <c r="A54">
        <v>6.6E-3</v>
      </c>
      <c r="B54">
        <v>0.187805</v>
      </c>
      <c r="C54">
        <v>0.40445582000000002</v>
      </c>
      <c r="D54">
        <v>0.50701592600000001</v>
      </c>
      <c r="E54">
        <v>0.64339166299999995</v>
      </c>
      <c r="F54">
        <v>0.70229428299999996</v>
      </c>
      <c r="G54">
        <v>0.72863191599999999</v>
      </c>
      <c r="H54">
        <v>0.89366223199999995</v>
      </c>
      <c r="I54">
        <v>1.0377291630000001</v>
      </c>
      <c r="J54">
        <v>1.2527238300000001</v>
      </c>
      <c r="K54">
        <v>1.223967714</v>
      </c>
      <c r="L54">
        <v>1.42241993</v>
      </c>
      <c r="M54">
        <v>0.99486979600000003</v>
      </c>
      <c r="N54">
        <v>0.61644297000000003</v>
      </c>
      <c r="O54">
        <v>1.23864456</v>
      </c>
    </row>
    <row r="55" spans="1:15" x14ac:dyDescent="0.2">
      <c r="A55">
        <v>6.6E-3</v>
      </c>
      <c r="B55">
        <v>0.21770800000000001</v>
      </c>
      <c r="C55">
        <v>0.35296691499999999</v>
      </c>
      <c r="D55">
        <v>0.52565662700000004</v>
      </c>
      <c r="E55">
        <v>0.62991624999999996</v>
      </c>
      <c r="F55">
        <v>0.73173843199999999</v>
      </c>
      <c r="G55">
        <v>0.77970764199999998</v>
      </c>
      <c r="H55">
        <v>0.80663755599999998</v>
      </c>
      <c r="I55">
        <v>0.96790506899999995</v>
      </c>
      <c r="J55">
        <v>1.0148428819999999</v>
      </c>
      <c r="K55">
        <v>1.25287595</v>
      </c>
      <c r="L55">
        <v>1.286417827</v>
      </c>
      <c r="M55">
        <v>1.1081370800000001</v>
      </c>
      <c r="N55">
        <v>1.0838821000000001</v>
      </c>
      <c r="O55">
        <v>1.35876186</v>
      </c>
    </row>
    <row r="56" spans="1:15" x14ac:dyDescent="0.2">
      <c r="A56">
        <v>6.4999999999999997E-3</v>
      </c>
      <c r="B56">
        <v>0.22672500000000001</v>
      </c>
      <c r="C56">
        <v>0.32898713000000002</v>
      </c>
      <c r="D56">
        <v>0.50477653899999997</v>
      </c>
      <c r="E56">
        <v>0.66791167900000004</v>
      </c>
      <c r="F56">
        <v>0.78550354499999997</v>
      </c>
      <c r="G56">
        <v>0.96381427799999997</v>
      </c>
      <c r="H56">
        <v>0.98564040900000005</v>
      </c>
      <c r="I56">
        <v>1.061105349</v>
      </c>
      <c r="J56">
        <v>1.1328634900000001</v>
      </c>
      <c r="K56">
        <v>1.31951532</v>
      </c>
      <c r="L56">
        <v>1.4111078699999999</v>
      </c>
      <c r="M56">
        <v>1.5682545000000001</v>
      </c>
      <c r="N56">
        <v>1.4723921900000001</v>
      </c>
      <c r="O56">
        <v>1.4949214799999999</v>
      </c>
    </row>
    <row r="57" spans="1:15" x14ac:dyDescent="0.2">
      <c r="A57">
        <v>6.7000000000000002E-3</v>
      </c>
      <c r="B57">
        <v>0.231265</v>
      </c>
      <c r="C57">
        <v>0.38494263299999998</v>
      </c>
      <c r="D57">
        <v>0.50982239100000004</v>
      </c>
      <c r="E57">
        <v>0.66734292299999998</v>
      </c>
      <c r="F57">
        <v>0.79884399800000006</v>
      </c>
      <c r="G57">
        <v>0.91085177500000003</v>
      </c>
      <c r="H57">
        <v>1.0257405319999999</v>
      </c>
      <c r="I57">
        <v>1.11296386</v>
      </c>
      <c r="J57">
        <v>1.10152103</v>
      </c>
      <c r="K57">
        <v>1.2835165900000001</v>
      </c>
      <c r="L57">
        <v>1.44217266</v>
      </c>
      <c r="M57">
        <v>1.57874939</v>
      </c>
      <c r="N57">
        <v>1.2897122089999999</v>
      </c>
      <c r="O57">
        <v>1.56780282</v>
      </c>
    </row>
    <row r="58" spans="1:15" x14ac:dyDescent="0.2">
      <c r="A58">
        <v>6.4999999999999997E-3</v>
      </c>
      <c r="B58">
        <v>0.27606999999999998</v>
      </c>
      <c r="C58">
        <v>0.48924121300000001</v>
      </c>
      <c r="D58">
        <v>0.548784202</v>
      </c>
      <c r="E58">
        <v>0.65156124400000004</v>
      </c>
      <c r="F58">
        <v>0.76883900900000002</v>
      </c>
      <c r="G58">
        <v>0.86300357699999997</v>
      </c>
      <c r="H58">
        <v>0.95278432000000002</v>
      </c>
      <c r="I58">
        <v>1.0856497089999999</v>
      </c>
      <c r="J58">
        <v>1.20152919</v>
      </c>
      <c r="K58">
        <v>1.2115767</v>
      </c>
      <c r="L58">
        <v>1.1944533100000001</v>
      </c>
      <c r="M58">
        <v>1.3740637419999999</v>
      </c>
      <c r="N58">
        <v>1.3546630040000001</v>
      </c>
      <c r="O58">
        <v>1.7094415700000001</v>
      </c>
    </row>
    <row r="59" spans="1:15" x14ac:dyDescent="0.2">
      <c r="A59">
        <v>6.7000000000000002E-3</v>
      </c>
      <c r="B59">
        <v>0.13478499999999999</v>
      </c>
      <c r="C59">
        <v>0.408485451</v>
      </c>
      <c r="D59">
        <v>0.58389089800000005</v>
      </c>
      <c r="E59">
        <v>0.64124721299999998</v>
      </c>
      <c r="F59">
        <v>0.759872306</v>
      </c>
      <c r="G59">
        <v>0.88763152499999998</v>
      </c>
      <c r="H59">
        <v>0.92437661100000001</v>
      </c>
      <c r="I59">
        <v>1.035504964</v>
      </c>
      <c r="J59">
        <v>1.176251988</v>
      </c>
      <c r="K59">
        <v>1.126812073</v>
      </c>
      <c r="L59">
        <v>1.1667789529999999</v>
      </c>
      <c r="M59">
        <v>1.3094972570000001</v>
      </c>
      <c r="N59">
        <v>1.2536242049999999</v>
      </c>
      <c r="O59">
        <v>1.184688376</v>
      </c>
    </row>
    <row r="60" spans="1:15" x14ac:dyDescent="0.2">
      <c r="A60">
        <v>6.6E-3</v>
      </c>
      <c r="B60">
        <v>0.28263899999999997</v>
      </c>
      <c r="C60">
        <v>0.35106987299999998</v>
      </c>
      <c r="D60">
        <v>0.50822721199999998</v>
      </c>
      <c r="E60">
        <v>0.64109120500000005</v>
      </c>
      <c r="F60">
        <v>0.74170981300000005</v>
      </c>
      <c r="G60">
        <v>0.88013402100000004</v>
      </c>
      <c r="H60">
        <v>0.95995541600000001</v>
      </c>
      <c r="I60">
        <v>1.0616913210000001</v>
      </c>
      <c r="J60">
        <v>1.074204224</v>
      </c>
      <c r="K60">
        <v>1.2162803040000001</v>
      </c>
      <c r="L60">
        <v>1.2679849000000001</v>
      </c>
      <c r="M60">
        <v>1.2174879199999999</v>
      </c>
      <c r="N60">
        <v>1.0755048039999999</v>
      </c>
      <c r="O60">
        <v>1.3422823960000001</v>
      </c>
    </row>
    <row r="61" spans="1:15" x14ac:dyDescent="0.2">
      <c r="A61">
        <v>6.6E-3</v>
      </c>
      <c r="B61">
        <v>0.174065</v>
      </c>
      <c r="C61">
        <v>0.30552192</v>
      </c>
      <c r="D61">
        <v>0.44837701400000002</v>
      </c>
      <c r="E61">
        <v>0.60639937499999996</v>
      </c>
      <c r="F61">
        <v>0.755330685</v>
      </c>
      <c r="G61">
        <v>0.85766536500000001</v>
      </c>
      <c r="H61">
        <v>0.95863133499999997</v>
      </c>
      <c r="I61">
        <v>1.060309814</v>
      </c>
      <c r="J61">
        <v>1.1166167199999999</v>
      </c>
      <c r="K61">
        <v>1.1901030269999999</v>
      </c>
      <c r="L61">
        <v>1.2182009540000001</v>
      </c>
      <c r="M61">
        <v>1.279676942</v>
      </c>
      <c r="N61">
        <v>1.384136684</v>
      </c>
      <c r="O61">
        <v>1.41707779</v>
      </c>
    </row>
    <row r="62" spans="1:15" x14ac:dyDescent="0.2">
      <c r="A62">
        <v>6.6333329999999999E-3</v>
      </c>
      <c r="B62">
        <v>0.154728</v>
      </c>
      <c r="C62">
        <v>0.34900604699999999</v>
      </c>
      <c r="D62">
        <v>0.50743312200000001</v>
      </c>
      <c r="E62">
        <v>0.64234526400000003</v>
      </c>
      <c r="F62">
        <v>0.78293435600000005</v>
      </c>
      <c r="G62">
        <v>0.96053357299999997</v>
      </c>
      <c r="H62">
        <v>1.100323808</v>
      </c>
      <c r="I62">
        <v>1.1921782999999999</v>
      </c>
      <c r="J62">
        <v>1.26649122</v>
      </c>
      <c r="K62">
        <v>1.32689268</v>
      </c>
      <c r="L62">
        <v>1.4877258090000001</v>
      </c>
      <c r="M62">
        <v>1.4437879039999999</v>
      </c>
      <c r="N62">
        <v>1.72854413</v>
      </c>
      <c r="O62">
        <v>1.5117810300000001</v>
      </c>
    </row>
    <row r="63" spans="1:15" x14ac:dyDescent="0.2">
      <c r="A63">
        <v>6.6111110000000002E-3</v>
      </c>
      <c r="B63">
        <v>0.2076326</v>
      </c>
      <c r="C63">
        <v>0.32822214500000002</v>
      </c>
      <c r="D63">
        <v>0.51871347000000001</v>
      </c>
      <c r="E63">
        <v>0.65268943199999996</v>
      </c>
      <c r="F63">
        <v>0.77393674899999998</v>
      </c>
      <c r="G63">
        <v>0.89990537800000003</v>
      </c>
      <c r="H63">
        <v>1.0542269799999999</v>
      </c>
      <c r="I63">
        <v>1.1165658999999999</v>
      </c>
      <c r="J63">
        <v>1.2888614</v>
      </c>
      <c r="K63">
        <v>1.4524206200000001</v>
      </c>
      <c r="L63">
        <v>1.5277045600000001</v>
      </c>
      <c r="M63">
        <v>1.5604298599999999</v>
      </c>
      <c r="N63">
        <v>1.87355184</v>
      </c>
      <c r="O63">
        <v>1.64468809</v>
      </c>
    </row>
    <row r="64" spans="1:15" x14ac:dyDescent="0.2">
      <c r="A64">
        <v>6.6044440000000001E-3</v>
      </c>
      <c r="B64">
        <v>0.135797</v>
      </c>
      <c r="C64">
        <v>0.33960644099999998</v>
      </c>
      <c r="D64">
        <v>0.52513007599999995</v>
      </c>
      <c r="E64">
        <v>0.70476810999999995</v>
      </c>
      <c r="F64">
        <v>0.87862653999999996</v>
      </c>
      <c r="G64">
        <v>0.99941708900000004</v>
      </c>
      <c r="H64">
        <v>1.1304915200000001</v>
      </c>
      <c r="I64">
        <v>1.39828687</v>
      </c>
      <c r="J64">
        <v>1.4792251999999999</v>
      </c>
      <c r="K64">
        <v>1.5578807400000001</v>
      </c>
      <c r="L64">
        <v>1.5761519799999999</v>
      </c>
      <c r="M64">
        <v>1.8069385200000001</v>
      </c>
      <c r="N64">
        <v>2.0257022899999999</v>
      </c>
      <c r="O64">
        <v>2.22207877</v>
      </c>
    </row>
    <row r="65" spans="1:16" x14ac:dyDescent="0.2">
      <c r="A65">
        <v>4.9767699999999998E-2</v>
      </c>
      <c r="B65">
        <v>0.17485600000000001</v>
      </c>
      <c r="C65">
        <v>0.38077297100000002</v>
      </c>
      <c r="D65">
        <v>0.48998927599999997</v>
      </c>
      <c r="E65">
        <v>0.66753034899999997</v>
      </c>
      <c r="F65">
        <v>0.909046943</v>
      </c>
      <c r="G65">
        <v>1.114264972</v>
      </c>
      <c r="H65">
        <v>1.2768558800000001</v>
      </c>
      <c r="I65">
        <v>1.37360813</v>
      </c>
      <c r="J65">
        <v>1.5857564900000001</v>
      </c>
      <c r="K65">
        <v>1.6790191999999999</v>
      </c>
      <c r="L65">
        <v>1.92345261</v>
      </c>
      <c r="M65">
        <v>1.94790431</v>
      </c>
      <c r="N65">
        <v>2.0770388099999999</v>
      </c>
      <c r="O65">
        <v>2.2711612200000002</v>
      </c>
    </row>
    <row r="66" spans="1:16" x14ac:dyDescent="0.2">
      <c r="A66">
        <v>3.0688206999999999E-2</v>
      </c>
      <c r="B66">
        <v>0.204737208</v>
      </c>
      <c r="C66">
        <v>0.290306334</v>
      </c>
      <c r="D66">
        <v>0.50827671799999996</v>
      </c>
      <c r="E66">
        <v>0.66555235000000001</v>
      </c>
      <c r="F66">
        <v>0.80944137599999999</v>
      </c>
      <c r="G66">
        <v>0.97145934199999995</v>
      </c>
      <c r="H66">
        <v>1.2237681199999999</v>
      </c>
      <c r="I66">
        <v>1.3421732</v>
      </c>
      <c r="J66">
        <v>1.51301507</v>
      </c>
      <c r="K66">
        <v>1.58174035</v>
      </c>
      <c r="L66">
        <v>1.6233379100000001</v>
      </c>
      <c r="M66">
        <v>2.0795694600000001</v>
      </c>
      <c r="N66">
        <v>1.70723085</v>
      </c>
      <c r="O66">
        <v>2.2422366299999998</v>
      </c>
    </row>
    <row r="67" spans="1:16" x14ac:dyDescent="0.2">
      <c r="A67">
        <v>2.9020117000000002E-2</v>
      </c>
      <c r="B67">
        <v>0.14197272499999999</v>
      </c>
      <c r="C67">
        <v>0.27060829199999997</v>
      </c>
      <c r="D67">
        <v>0.4094757</v>
      </c>
      <c r="E67">
        <v>0.64321348700000003</v>
      </c>
      <c r="F67">
        <v>0.82413792299999999</v>
      </c>
      <c r="G67">
        <v>0.97391986900000005</v>
      </c>
      <c r="H67">
        <v>1.1697351229999999</v>
      </c>
      <c r="I67">
        <v>1.3028178500000001</v>
      </c>
      <c r="J67">
        <v>1.50945146</v>
      </c>
      <c r="K67">
        <v>1.5988688200000001</v>
      </c>
      <c r="L67">
        <v>1.63667487</v>
      </c>
      <c r="M67">
        <v>1.68001259</v>
      </c>
      <c r="N67">
        <v>2.0311515600000001</v>
      </c>
      <c r="O67">
        <v>2.0621331700000001</v>
      </c>
    </row>
    <row r="68" spans="1:16" x14ac:dyDescent="0.2">
      <c r="A68">
        <v>9.4955100000000001E-2</v>
      </c>
      <c r="B68">
        <v>0.1439405</v>
      </c>
      <c r="C68">
        <v>0.28956505500000002</v>
      </c>
      <c r="D68">
        <v>0.442138315</v>
      </c>
      <c r="E68">
        <v>0.56446202099999998</v>
      </c>
      <c r="F68">
        <v>0.78057166099999997</v>
      </c>
      <c r="G68">
        <v>1.1301076400000001</v>
      </c>
      <c r="H68">
        <v>1.2814719800000001</v>
      </c>
      <c r="I68">
        <v>1.43958081</v>
      </c>
      <c r="J68">
        <v>1.68472541</v>
      </c>
      <c r="K68">
        <v>1.8273518799999999</v>
      </c>
      <c r="L68">
        <v>1.7857340799999999</v>
      </c>
      <c r="M68">
        <v>1.93390415</v>
      </c>
      <c r="N68">
        <v>2.1590829899999999</v>
      </c>
      <c r="O68">
        <v>2.1821825499999998</v>
      </c>
    </row>
    <row r="69" spans="1:16" x14ac:dyDescent="0.2">
      <c r="A69">
        <v>1.4342608999999999E-2</v>
      </c>
      <c r="B69">
        <v>0.19287000000000001</v>
      </c>
      <c r="C69">
        <v>0.31882131699999999</v>
      </c>
      <c r="D69">
        <v>0.45413167599999998</v>
      </c>
      <c r="E69">
        <v>0.616878649</v>
      </c>
      <c r="F69">
        <v>0.75125587400000005</v>
      </c>
      <c r="G69">
        <v>0.89385630599999999</v>
      </c>
      <c r="H69">
        <v>1.1563452000000001</v>
      </c>
      <c r="I69">
        <v>1.30671643</v>
      </c>
      <c r="J69">
        <v>1.386354753</v>
      </c>
      <c r="K69">
        <v>1.6691979400000001</v>
      </c>
      <c r="L69">
        <v>1.77334777</v>
      </c>
      <c r="M69">
        <v>1.70424223</v>
      </c>
      <c r="N69">
        <v>1.62338903</v>
      </c>
      <c r="O69">
        <v>2.2152338399999998</v>
      </c>
    </row>
    <row r="70" spans="1:16" x14ac:dyDescent="0.2">
      <c r="A70">
        <v>2.5182262E-2</v>
      </c>
      <c r="B70">
        <v>0.18132380300000001</v>
      </c>
      <c r="C70">
        <v>0.40399529099999998</v>
      </c>
      <c r="D70">
        <v>0.46221148099999998</v>
      </c>
      <c r="E70">
        <v>0.57057961999999995</v>
      </c>
      <c r="F70">
        <v>0.690256019</v>
      </c>
      <c r="G70">
        <v>0.78607375499999999</v>
      </c>
      <c r="H70">
        <v>0.88670813100000001</v>
      </c>
      <c r="I70">
        <v>1.1407205549999999</v>
      </c>
      <c r="J70">
        <v>1.1952961479999999</v>
      </c>
      <c r="K70">
        <v>1.3154064700000001</v>
      </c>
      <c r="L70">
        <v>1.67091711</v>
      </c>
      <c r="M70">
        <v>1.3892029100000001</v>
      </c>
      <c r="N70">
        <v>1.5591618199999999</v>
      </c>
      <c r="O70">
        <v>2.60007725</v>
      </c>
    </row>
    <row r="71" spans="1:16" x14ac:dyDescent="0.2">
      <c r="A71">
        <v>2.5182262E-2</v>
      </c>
      <c r="B71">
        <v>0.18132380300000001</v>
      </c>
      <c r="C71">
        <v>0.40855888600000001</v>
      </c>
      <c r="D71">
        <v>0.531116861</v>
      </c>
      <c r="E71">
        <v>0.55702500899999996</v>
      </c>
      <c r="F71">
        <v>0.64597199100000002</v>
      </c>
      <c r="G71">
        <v>0.73182072899999995</v>
      </c>
      <c r="H71">
        <v>0.79973596300000005</v>
      </c>
      <c r="I71">
        <v>0.94050463900000003</v>
      </c>
      <c r="J71">
        <v>1.0434106350000001</v>
      </c>
      <c r="K71">
        <v>1.1779871079999999</v>
      </c>
      <c r="L71">
        <v>0.78776003999999999</v>
      </c>
      <c r="M71">
        <v>0.91117820999999999</v>
      </c>
      <c r="N71">
        <v>1.683923327</v>
      </c>
      <c r="O71">
        <v>1.42947008</v>
      </c>
    </row>
    <row r="72" spans="1:16" x14ac:dyDescent="0.2">
      <c r="A72">
        <v>2.5182262E-2</v>
      </c>
      <c r="B72">
        <v>0.19111972099999999</v>
      </c>
      <c r="C72">
        <v>0.40830735899999998</v>
      </c>
      <c r="D72">
        <v>0.49851599499999999</v>
      </c>
      <c r="E72">
        <v>0.65028662000000004</v>
      </c>
      <c r="F72">
        <v>0.69372113400000002</v>
      </c>
      <c r="G72">
        <v>0.751851661</v>
      </c>
      <c r="H72">
        <v>0.82740700899999997</v>
      </c>
      <c r="I72">
        <v>0.89392201699999996</v>
      </c>
      <c r="J72">
        <v>0.91115468600000005</v>
      </c>
      <c r="K72">
        <v>1.0275039130000001</v>
      </c>
      <c r="L72">
        <v>0.96131835099999996</v>
      </c>
      <c r="M72">
        <v>0.31221233700000001</v>
      </c>
      <c r="N72">
        <v>0.70114785300000004</v>
      </c>
      <c r="O72">
        <v>0.68767493999999996</v>
      </c>
    </row>
    <row r="73" spans="1:16" x14ac:dyDescent="0.2">
      <c r="A73">
        <v>2.5182262E-2</v>
      </c>
      <c r="B73">
        <v>0.18622176200000001</v>
      </c>
      <c r="C73">
        <v>0.37724519299999998</v>
      </c>
      <c r="D73">
        <v>0.46675246799999998</v>
      </c>
      <c r="E73">
        <v>0.57318186599999998</v>
      </c>
      <c r="F73">
        <v>0.73369985000000004</v>
      </c>
      <c r="G73">
        <v>0.80881347100000001</v>
      </c>
      <c r="H73">
        <v>0.85316995100000004</v>
      </c>
      <c r="I73">
        <v>0.90635076800000003</v>
      </c>
      <c r="J73">
        <v>1.0388272270000001</v>
      </c>
      <c r="K73">
        <v>0.93559379600000003</v>
      </c>
      <c r="L73">
        <v>1.1100717659999999</v>
      </c>
      <c r="M73">
        <v>0.56831772999999997</v>
      </c>
      <c r="N73">
        <v>1.454110485</v>
      </c>
      <c r="O73">
        <v>1.1296406000000001</v>
      </c>
    </row>
    <row r="74" spans="1:16" x14ac:dyDescent="0.2">
      <c r="A74">
        <v>2.5182262E-2</v>
      </c>
      <c r="B74">
        <v>0.18622176200000001</v>
      </c>
      <c r="C74">
        <v>0.42191158099999998</v>
      </c>
      <c r="D74">
        <v>0.56524664599999996</v>
      </c>
      <c r="E74">
        <v>0.64322527600000001</v>
      </c>
      <c r="F74">
        <v>0.75939756199999997</v>
      </c>
      <c r="G74">
        <v>0.87848334299999997</v>
      </c>
      <c r="H74">
        <v>0.96227578499999999</v>
      </c>
      <c r="I74">
        <v>1.0067980059999999</v>
      </c>
      <c r="J74">
        <v>1.0646750519999999</v>
      </c>
      <c r="K74">
        <v>1.0349850410000001</v>
      </c>
      <c r="L74">
        <v>1.181891891</v>
      </c>
      <c r="M74">
        <v>0.75417247200000004</v>
      </c>
      <c r="N74">
        <v>1.454110485</v>
      </c>
      <c r="O74">
        <v>1.592853037</v>
      </c>
    </row>
    <row r="75" spans="1:16" x14ac:dyDescent="0.2">
      <c r="A75">
        <v>2.5182262E-2</v>
      </c>
      <c r="B75">
        <v>0.18622176200000001</v>
      </c>
      <c r="C75">
        <v>0.38727853299999998</v>
      </c>
      <c r="D75">
        <v>0.52157879600000001</v>
      </c>
      <c r="E75">
        <v>0.63198342600000001</v>
      </c>
      <c r="F75">
        <v>0.71557153600000001</v>
      </c>
      <c r="G75">
        <v>0.79921120300000004</v>
      </c>
      <c r="H75">
        <v>0.95508144399999995</v>
      </c>
      <c r="I75">
        <v>1.005954392</v>
      </c>
      <c r="J75">
        <v>1.0402579350000001</v>
      </c>
      <c r="K75">
        <v>1.18923468</v>
      </c>
      <c r="L75">
        <v>1.0724506680000001</v>
      </c>
      <c r="M75">
        <v>1.2083771459999999</v>
      </c>
      <c r="N75">
        <v>0.96073876999999996</v>
      </c>
      <c r="O75">
        <v>1.592853037</v>
      </c>
    </row>
    <row r="76" spans="1:16" x14ac:dyDescent="0.2">
      <c r="A76">
        <v>2.5182262E-2</v>
      </c>
      <c r="B76">
        <v>0.18622176200000001</v>
      </c>
      <c r="C76">
        <v>0.393063</v>
      </c>
      <c r="D76">
        <v>0.479856</v>
      </c>
      <c r="E76">
        <v>0.57371499999999997</v>
      </c>
      <c r="F76">
        <v>0.68978200000000001</v>
      </c>
      <c r="G76">
        <v>0.75687300000000002</v>
      </c>
      <c r="H76">
        <v>0.84131599999999995</v>
      </c>
      <c r="I76">
        <v>1.0106580000000001</v>
      </c>
      <c r="J76">
        <v>1.1298109999999999</v>
      </c>
      <c r="K76">
        <v>1.1597489999999999</v>
      </c>
      <c r="L76">
        <v>1.2693300000000001</v>
      </c>
      <c r="M76">
        <v>1.2144999999999999</v>
      </c>
      <c r="N76">
        <v>1.4</v>
      </c>
      <c r="O76">
        <v>1.408169</v>
      </c>
    </row>
    <row r="77" spans="1:16" x14ac:dyDescent="0.2">
      <c r="A77">
        <v>2.5182262E-2</v>
      </c>
      <c r="B77">
        <v>0.18622176200000001</v>
      </c>
      <c r="C77">
        <v>0.39375700000000002</v>
      </c>
      <c r="D77">
        <v>0.548346</v>
      </c>
      <c r="E77">
        <v>0.62629199999999996</v>
      </c>
      <c r="F77">
        <v>0.73193699999999995</v>
      </c>
      <c r="G77">
        <v>0.84151600000000004</v>
      </c>
      <c r="H77">
        <v>0.91081199999999995</v>
      </c>
      <c r="I77">
        <v>0.99766600000000005</v>
      </c>
      <c r="J77">
        <v>1.1259079999999999</v>
      </c>
      <c r="K77">
        <v>1.1419649999999999</v>
      </c>
      <c r="L77">
        <v>1.1716150000000001</v>
      </c>
      <c r="M77">
        <v>1.2553080000000001</v>
      </c>
      <c r="N77">
        <v>1.3325880000000001</v>
      </c>
      <c r="O77">
        <v>1.4724969999999999</v>
      </c>
    </row>
    <row r="79" spans="1:16" x14ac:dyDescent="0.2">
      <c r="A79" t="s">
        <v>1172</v>
      </c>
    </row>
    <row r="80" spans="1:16" x14ac:dyDescent="0.2">
      <c r="B80">
        <v>8.4881665999999995E-2</v>
      </c>
      <c r="C80">
        <v>0.195868126</v>
      </c>
      <c r="D80">
        <v>0.31376278800000001</v>
      </c>
      <c r="E80">
        <v>0.459295544</v>
      </c>
      <c r="F80">
        <v>0.58862360199999997</v>
      </c>
      <c r="G80">
        <v>0.69781833100000001</v>
      </c>
      <c r="H80">
        <v>0.79679873899999998</v>
      </c>
      <c r="I80">
        <v>0.91486126300000004</v>
      </c>
      <c r="J80">
        <v>1.0569570109999999</v>
      </c>
      <c r="K80">
        <v>1.147231476</v>
      </c>
      <c r="L80">
        <v>1.290106451</v>
      </c>
      <c r="M80">
        <v>1.3879178889999999</v>
      </c>
      <c r="N80">
        <v>1.4316667599999999</v>
      </c>
      <c r="O80">
        <v>1.4070027190000001</v>
      </c>
      <c r="P80">
        <v>1.522866931</v>
      </c>
    </row>
    <row r="81" spans="2:16" x14ac:dyDescent="0.2">
      <c r="B81">
        <v>8.4881665999999995E-2</v>
      </c>
      <c r="C81">
        <v>0.195868126</v>
      </c>
      <c r="D81">
        <v>0.31376278800000001</v>
      </c>
      <c r="E81">
        <v>0.459295544</v>
      </c>
      <c r="F81">
        <v>0.58862360199999997</v>
      </c>
      <c r="G81">
        <v>0.69781833100000001</v>
      </c>
      <c r="H81">
        <v>0.79679873899999998</v>
      </c>
      <c r="I81">
        <v>0.91486126300000004</v>
      </c>
      <c r="J81">
        <v>1.0569570109999999</v>
      </c>
      <c r="K81">
        <v>1.147231476</v>
      </c>
      <c r="L81">
        <v>1.290106451</v>
      </c>
      <c r="M81">
        <v>1.3879178889999999</v>
      </c>
      <c r="N81">
        <v>1.4316667599999999</v>
      </c>
      <c r="O81">
        <v>1.4070027190000001</v>
      </c>
      <c r="P81">
        <v>1.522866931</v>
      </c>
    </row>
    <row r="82" spans="2:16" x14ac:dyDescent="0.2">
      <c r="B82">
        <v>8.4881665999999995E-2</v>
      </c>
      <c r="C82">
        <v>0.195868126</v>
      </c>
      <c r="D82">
        <v>0.31376278800000001</v>
      </c>
      <c r="E82">
        <v>0.459295544</v>
      </c>
      <c r="F82">
        <v>0.58862360199999997</v>
      </c>
      <c r="G82">
        <v>0.69781833100000001</v>
      </c>
      <c r="H82">
        <v>0.79679873899999998</v>
      </c>
      <c r="I82">
        <v>0.91486126300000004</v>
      </c>
      <c r="J82">
        <v>1.0569570109999999</v>
      </c>
      <c r="K82">
        <v>1.147231476</v>
      </c>
      <c r="L82">
        <v>1.290106451</v>
      </c>
      <c r="M82">
        <v>1.3879178889999999</v>
      </c>
      <c r="N82">
        <v>1.4316667599999999</v>
      </c>
      <c r="O82">
        <v>1.4070027190000001</v>
      </c>
      <c r="P82">
        <v>1.522866931</v>
      </c>
    </row>
    <row r="83" spans="2:16" x14ac:dyDescent="0.2">
      <c r="B83">
        <v>8.4881665999999995E-2</v>
      </c>
      <c r="C83">
        <v>0.195868126</v>
      </c>
      <c r="D83">
        <v>0.31376278800000001</v>
      </c>
      <c r="E83">
        <v>0.459295544</v>
      </c>
      <c r="F83">
        <v>0.58862360199999997</v>
      </c>
      <c r="G83">
        <v>0.69781833100000001</v>
      </c>
      <c r="H83">
        <v>0.79679873899999998</v>
      </c>
      <c r="I83">
        <v>0.91486126300000004</v>
      </c>
      <c r="J83">
        <v>1.0569570109999999</v>
      </c>
      <c r="K83">
        <v>1.147231476</v>
      </c>
      <c r="L83">
        <v>1.290106451</v>
      </c>
      <c r="M83">
        <v>1.3879178889999999</v>
      </c>
      <c r="N83">
        <v>1.4316667599999999</v>
      </c>
      <c r="O83">
        <v>1.4070027190000001</v>
      </c>
      <c r="P83">
        <v>1.522866931</v>
      </c>
    </row>
    <row r="84" spans="2:16" x14ac:dyDescent="0.2">
      <c r="B84">
        <v>8.4881665999999995E-2</v>
      </c>
      <c r="C84">
        <v>0.195868126</v>
      </c>
      <c r="D84">
        <v>0.31376278800000001</v>
      </c>
      <c r="E84">
        <v>0.459295544</v>
      </c>
      <c r="F84">
        <v>0.58862360199999997</v>
      </c>
      <c r="G84">
        <v>0.69781833100000001</v>
      </c>
      <c r="H84">
        <v>0.79679873899999998</v>
      </c>
      <c r="I84">
        <v>0.91486126300000004</v>
      </c>
      <c r="J84">
        <v>1.0569570109999999</v>
      </c>
      <c r="K84">
        <v>1.147231476</v>
      </c>
      <c r="L84">
        <v>1.290106451</v>
      </c>
      <c r="M84">
        <v>1.3879178889999999</v>
      </c>
      <c r="N84">
        <v>1.4316667599999999</v>
      </c>
      <c r="O84">
        <v>1.4070027190000001</v>
      </c>
      <c r="P84">
        <v>1.522866931</v>
      </c>
    </row>
    <row r="85" spans="2:16" x14ac:dyDescent="0.2">
      <c r="B85">
        <v>8.4881665999999995E-2</v>
      </c>
      <c r="C85">
        <v>0.195868126</v>
      </c>
      <c r="D85">
        <v>0.31376278800000001</v>
      </c>
      <c r="E85">
        <v>0.459295544</v>
      </c>
      <c r="F85">
        <v>0.58862360199999997</v>
      </c>
      <c r="G85">
        <v>0.69781833100000001</v>
      </c>
      <c r="H85">
        <v>0.79679873899999998</v>
      </c>
      <c r="I85">
        <v>0.91486126300000004</v>
      </c>
      <c r="J85">
        <v>1.0569570109999999</v>
      </c>
      <c r="K85">
        <v>1.147231476</v>
      </c>
      <c r="L85">
        <v>1.290106451</v>
      </c>
      <c r="M85">
        <v>1.3879178889999999</v>
      </c>
      <c r="N85">
        <v>1.4316667599999999</v>
      </c>
      <c r="O85">
        <v>1.4070027190000001</v>
      </c>
      <c r="P85">
        <v>1.522866931</v>
      </c>
    </row>
    <row r="86" spans="2:16" x14ac:dyDescent="0.2">
      <c r="B86">
        <v>8.4881665999999995E-2</v>
      </c>
      <c r="C86">
        <v>0.195868126</v>
      </c>
      <c r="D86">
        <v>0.31376278800000001</v>
      </c>
      <c r="E86">
        <v>0.459295544</v>
      </c>
      <c r="F86">
        <v>0.58862360199999997</v>
      </c>
      <c r="G86">
        <v>0.69781833100000001</v>
      </c>
      <c r="H86">
        <v>0.79679873899999998</v>
      </c>
      <c r="I86">
        <v>0.91486126300000004</v>
      </c>
      <c r="J86">
        <v>1.0569570109999999</v>
      </c>
      <c r="K86">
        <v>1.147231476</v>
      </c>
      <c r="L86">
        <v>1.290106451</v>
      </c>
      <c r="M86">
        <v>1.3879178889999999</v>
      </c>
      <c r="N86">
        <v>1.4316667599999999</v>
      </c>
      <c r="O86">
        <v>1.4070027190000001</v>
      </c>
      <c r="P86">
        <v>1.522866931</v>
      </c>
    </row>
    <row r="87" spans="2:16" x14ac:dyDescent="0.2">
      <c r="B87">
        <v>8.4881665999999995E-2</v>
      </c>
      <c r="C87">
        <v>0.195868126</v>
      </c>
      <c r="D87">
        <v>0.31376278800000001</v>
      </c>
      <c r="E87">
        <v>0.459295544</v>
      </c>
      <c r="F87">
        <v>0.58862360199999997</v>
      </c>
      <c r="G87">
        <v>0.69781833100000001</v>
      </c>
      <c r="H87">
        <v>0.79679873899999998</v>
      </c>
      <c r="I87">
        <v>0.91486126300000004</v>
      </c>
      <c r="J87">
        <v>1.0569570109999999</v>
      </c>
      <c r="K87">
        <v>1.147231476</v>
      </c>
      <c r="L87">
        <v>1.290106451</v>
      </c>
      <c r="M87">
        <v>1.3879178889999999</v>
      </c>
      <c r="N87">
        <v>1.4316667599999999</v>
      </c>
      <c r="O87">
        <v>1.4070027190000001</v>
      </c>
      <c r="P87">
        <v>1.522866931</v>
      </c>
    </row>
    <row r="88" spans="2:16" x14ac:dyDescent="0.2">
      <c r="B88">
        <v>8.4881665999999995E-2</v>
      </c>
      <c r="C88">
        <v>0.195868126</v>
      </c>
      <c r="D88">
        <v>0.31376278800000001</v>
      </c>
      <c r="E88">
        <v>0.459295544</v>
      </c>
      <c r="F88">
        <v>0.58862360199999997</v>
      </c>
      <c r="G88">
        <v>0.69781833100000001</v>
      </c>
      <c r="H88">
        <v>0.79679873899999998</v>
      </c>
      <c r="I88">
        <v>0.91486126300000004</v>
      </c>
      <c r="J88">
        <v>1.0569570109999999</v>
      </c>
      <c r="K88">
        <v>1.147231476</v>
      </c>
      <c r="L88">
        <v>1.290106451</v>
      </c>
      <c r="M88">
        <v>1.3879178889999999</v>
      </c>
      <c r="N88">
        <v>1.4316667599999999</v>
      </c>
      <c r="O88">
        <v>1.4070027190000001</v>
      </c>
      <c r="P88">
        <v>1.522866931</v>
      </c>
    </row>
    <row r="89" spans="2:16" x14ac:dyDescent="0.2">
      <c r="B89">
        <v>8.4881665999999995E-2</v>
      </c>
      <c r="C89">
        <v>0.195868126</v>
      </c>
      <c r="D89">
        <v>0.31376278800000001</v>
      </c>
      <c r="E89">
        <v>0.459295544</v>
      </c>
      <c r="F89">
        <v>0.58862360199999997</v>
      </c>
      <c r="G89">
        <v>0.69781833100000001</v>
      </c>
      <c r="H89">
        <v>0.79679873899999998</v>
      </c>
      <c r="I89">
        <v>0.91486126300000004</v>
      </c>
      <c r="J89">
        <v>1.0569570109999999</v>
      </c>
      <c r="K89">
        <v>1.147231476</v>
      </c>
      <c r="L89">
        <v>1.290106451</v>
      </c>
      <c r="M89">
        <v>1.3879178889999999</v>
      </c>
      <c r="N89">
        <v>1.4316667599999999</v>
      </c>
      <c r="O89">
        <v>1.4070027190000001</v>
      </c>
      <c r="P89">
        <v>1.522866931</v>
      </c>
    </row>
    <row r="90" spans="2:16" x14ac:dyDescent="0.2">
      <c r="B90">
        <v>8.4881665999999995E-2</v>
      </c>
      <c r="C90">
        <v>0.195868126</v>
      </c>
      <c r="D90">
        <v>0.31376278800000001</v>
      </c>
      <c r="E90">
        <v>0.459295544</v>
      </c>
      <c r="F90">
        <v>0.58862360199999997</v>
      </c>
      <c r="G90">
        <v>0.69781833100000001</v>
      </c>
      <c r="H90">
        <v>0.79679873899999998</v>
      </c>
      <c r="I90">
        <v>0.91486126300000004</v>
      </c>
      <c r="J90">
        <v>1.0569570109999999</v>
      </c>
      <c r="K90">
        <v>1.147231476</v>
      </c>
      <c r="L90">
        <v>1.290106451</v>
      </c>
      <c r="M90">
        <v>1.3879178889999999</v>
      </c>
      <c r="N90">
        <v>1.4316667599999999</v>
      </c>
      <c r="O90">
        <v>1.4070027190000001</v>
      </c>
      <c r="P90">
        <v>1.522866931</v>
      </c>
    </row>
    <row r="91" spans="2:16" x14ac:dyDescent="0.2">
      <c r="B91">
        <v>8.4881665999999995E-2</v>
      </c>
      <c r="C91">
        <v>0.195868126</v>
      </c>
      <c r="D91">
        <v>0.31376278800000001</v>
      </c>
      <c r="E91">
        <v>0.459295544</v>
      </c>
      <c r="F91">
        <v>0.58862360199999997</v>
      </c>
      <c r="G91">
        <v>0.69781833100000001</v>
      </c>
      <c r="H91">
        <v>0.79679873899999998</v>
      </c>
      <c r="I91">
        <v>0.91486126300000004</v>
      </c>
      <c r="J91">
        <v>1.0569570109999999</v>
      </c>
      <c r="K91">
        <v>1.147231476</v>
      </c>
      <c r="L91">
        <v>1.290106451</v>
      </c>
      <c r="M91">
        <v>1.3879178889999999</v>
      </c>
      <c r="N91">
        <v>1.4316667599999999</v>
      </c>
      <c r="O91">
        <v>1.4070027190000001</v>
      </c>
      <c r="P91">
        <v>1.522866931</v>
      </c>
    </row>
    <row r="92" spans="2:16" x14ac:dyDescent="0.2">
      <c r="B92">
        <v>8.4881665999999995E-2</v>
      </c>
      <c r="C92">
        <v>0.195868126</v>
      </c>
      <c r="D92">
        <v>0.31376278800000001</v>
      </c>
      <c r="E92">
        <v>0.459295544</v>
      </c>
      <c r="F92">
        <v>0.58862360199999997</v>
      </c>
      <c r="G92">
        <v>0.69781833100000001</v>
      </c>
      <c r="H92">
        <v>0.79679873899999998</v>
      </c>
      <c r="I92">
        <v>0.91486126300000004</v>
      </c>
      <c r="J92">
        <v>1.0569570109999999</v>
      </c>
      <c r="K92">
        <v>1.147231476</v>
      </c>
      <c r="L92">
        <v>1.290106451</v>
      </c>
      <c r="M92">
        <v>1.3879178889999999</v>
      </c>
      <c r="N92">
        <v>1.4316667599999999</v>
      </c>
      <c r="O92">
        <v>1.4070027190000001</v>
      </c>
      <c r="P92">
        <v>1.522866931</v>
      </c>
    </row>
    <row r="93" spans="2:16" x14ac:dyDescent="0.2">
      <c r="B93">
        <v>8.4881665999999995E-2</v>
      </c>
      <c r="C93">
        <v>0.195868126</v>
      </c>
      <c r="D93">
        <v>0.31376278800000001</v>
      </c>
      <c r="E93">
        <v>0.459295544</v>
      </c>
      <c r="F93">
        <v>0.58862360199999997</v>
      </c>
      <c r="G93">
        <v>0.69781833100000001</v>
      </c>
      <c r="H93">
        <v>0.79679873899999998</v>
      </c>
      <c r="I93">
        <v>0.91486126300000004</v>
      </c>
      <c r="J93">
        <v>1.0569570109999999</v>
      </c>
      <c r="K93">
        <v>1.147231476</v>
      </c>
      <c r="L93">
        <v>1.290106451</v>
      </c>
      <c r="M93">
        <v>1.3879178889999999</v>
      </c>
      <c r="N93">
        <v>1.4316667599999999</v>
      </c>
      <c r="O93">
        <v>1.4070027190000001</v>
      </c>
      <c r="P93">
        <v>1.522866931</v>
      </c>
    </row>
    <row r="94" spans="2:16" x14ac:dyDescent="0.2">
      <c r="B94">
        <v>8.4881665999999995E-2</v>
      </c>
      <c r="C94">
        <v>0.195868126</v>
      </c>
      <c r="D94">
        <v>0.31376278800000001</v>
      </c>
      <c r="E94">
        <v>0.459295544</v>
      </c>
      <c r="F94">
        <v>0.58862360199999997</v>
      </c>
      <c r="G94">
        <v>0.69781833100000001</v>
      </c>
      <c r="H94">
        <v>0.79679873899999998</v>
      </c>
      <c r="I94">
        <v>0.91486126300000004</v>
      </c>
      <c r="J94">
        <v>1.0569570109999999</v>
      </c>
      <c r="K94">
        <v>1.147231476</v>
      </c>
      <c r="L94">
        <v>1.290106451</v>
      </c>
      <c r="M94">
        <v>1.3879178889999999</v>
      </c>
      <c r="N94">
        <v>1.4316667599999999</v>
      </c>
      <c r="O94">
        <v>1.4070027190000001</v>
      </c>
      <c r="P94">
        <v>1.522866931</v>
      </c>
    </row>
    <row r="95" spans="2:16" x14ac:dyDescent="0.2">
      <c r="B95">
        <v>8.4881665999999995E-2</v>
      </c>
      <c r="C95">
        <v>0.195868126</v>
      </c>
      <c r="D95">
        <v>0.31376278800000001</v>
      </c>
      <c r="E95">
        <v>0.459295544</v>
      </c>
      <c r="F95">
        <v>0.58862360199999997</v>
      </c>
      <c r="G95">
        <v>0.69781833100000001</v>
      </c>
      <c r="H95">
        <v>0.79679873899999998</v>
      </c>
      <c r="I95">
        <v>0.91486126300000004</v>
      </c>
      <c r="J95">
        <v>1.0569570109999999</v>
      </c>
      <c r="K95">
        <v>1.147231476</v>
      </c>
      <c r="L95">
        <v>1.290106451</v>
      </c>
      <c r="M95">
        <v>1.3879178889999999</v>
      </c>
      <c r="N95">
        <v>1.4316667599999999</v>
      </c>
      <c r="O95">
        <v>1.4070027190000001</v>
      </c>
      <c r="P95">
        <v>1.522866931</v>
      </c>
    </row>
    <row r="96" spans="2:16" x14ac:dyDescent="0.2">
      <c r="B96">
        <v>8.4881665999999995E-2</v>
      </c>
      <c r="C96">
        <v>0.195868126</v>
      </c>
      <c r="D96">
        <v>0.31376278800000001</v>
      </c>
      <c r="E96">
        <v>0.459295544</v>
      </c>
      <c r="F96">
        <v>0.58862360199999997</v>
      </c>
      <c r="G96">
        <v>0.69781833100000001</v>
      </c>
      <c r="H96">
        <v>0.79679873899999998</v>
      </c>
      <c r="I96">
        <v>0.91486126300000004</v>
      </c>
      <c r="J96">
        <v>1.0569570109999999</v>
      </c>
      <c r="K96">
        <v>1.147231476</v>
      </c>
      <c r="L96">
        <v>1.290106451</v>
      </c>
      <c r="M96">
        <v>1.3879178889999999</v>
      </c>
      <c r="N96">
        <v>1.4316667599999999</v>
      </c>
      <c r="O96">
        <v>1.4070027190000001</v>
      </c>
      <c r="P96">
        <v>1.522866931</v>
      </c>
    </row>
    <row r="97" spans="2:16" x14ac:dyDescent="0.2">
      <c r="B97">
        <v>8.4881665999999995E-2</v>
      </c>
      <c r="C97">
        <v>0.195868126</v>
      </c>
      <c r="D97">
        <v>0.31376278800000001</v>
      </c>
      <c r="E97">
        <v>0.459295544</v>
      </c>
      <c r="F97">
        <v>0.58862360199999997</v>
      </c>
      <c r="G97">
        <v>0.69781833100000001</v>
      </c>
      <c r="H97">
        <v>0.79679873899999998</v>
      </c>
      <c r="I97">
        <v>0.91486126300000004</v>
      </c>
      <c r="J97">
        <v>1.0569570109999999</v>
      </c>
      <c r="K97">
        <v>1.147231476</v>
      </c>
      <c r="L97">
        <v>1.290106451</v>
      </c>
      <c r="M97">
        <v>1.3879178889999999</v>
      </c>
      <c r="N97">
        <v>1.4316667599999999</v>
      </c>
      <c r="O97">
        <v>1.4070027190000001</v>
      </c>
      <c r="P97">
        <v>1.522866931</v>
      </c>
    </row>
    <row r="98" spans="2:16" x14ac:dyDescent="0.2">
      <c r="B98">
        <v>8.4881665999999995E-2</v>
      </c>
      <c r="C98">
        <v>0.195868126</v>
      </c>
      <c r="D98">
        <v>0.31376278800000001</v>
      </c>
      <c r="E98">
        <v>0.459295544</v>
      </c>
      <c r="F98">
        <v>0.58862360199999997</v>
      </c>
      <c r="G98">
        <v>0.69781833100000001</v>
      </c>
      <c r="H98">
        <v>0.79679873899999998</v>
      </c>
      <c r="I98">
        <v>0.91486126300000004</v>
      </c>
      <c r="J98">
        <v>1.0569570109999999</v>
      </c>
      <c r="K98">
        <v>1.147231476</v>
      </c>
      <c r="L98">
        <v>1.290106451</v>
      </c>
      <c r="M98">
        <v>1.3879178889999999</v>
      </c>
      <c r="N98">
        <v>1.4316667599999999</v>
      </c>
      <c r="O98">
        <v>1.4070027190000001</v>
      </c>
      <c r="P98">
        <v>1.522866931</v>
      </c>
    </row>
    <row r="99" spans="2:16" x14ac:dyDescent="0.2">
      <c r="B99">
        <v>8.4881665999999995E-2</v>
      </c>
      <c r="C99">
        <v>0.195868126</v>
      </c>
      <c r="D99">
        <v>0.31376278800000001</v>
      </c>
      <c r="E99">
        <v>0.459295544</v>
      </c>
      <c r="F99">
        <v>0.58862360199999997</v>
      </c>
      <c r="G99">
        <v>0.69781833100000001</v>
      </c>
      <c r="H99">
        <v>0.79679873899999998</v>
      </c>
      <c r="I99">
        <v>0.91486126300000004</v>
      </c>
      <c r="J99">
        <v>1.0569570109999999</v>
      </c>
      <c r="K99">
        <v>1.147231476</v>
      </c>
      <c r="L99">
        <v>1.290106451</v>
      </c>
      <c r="M99">
        <v>1.3879178889999999</v>
      </c>
      <c r="N99">
        <v>1.4316667599999999</v>
      </c>
      <c r="O99">
        <v>1.4070027190000001</v>
      </c>
      <c r="P99">
        <v>1.522866931</v>
      </c>
    </row>
    <row r="100" spans="2:16" x14ac:dyDescent="0.2">
      <c r="B100">
        <v>8.4881665999999995E-2</v>
      </c>
      <c r="C100">
        <v>0.195868126</v>
      </c>
      <c r="D100">
        <v>0.31376278800000001</v>
      </c>
      <c r="E100">
        <v>0.459295544</v>
      </c>
      <c r="F100">
        <v>0.58862360199999997</v>
      </c>
      <c r="G100">
        <v>0.69781833100000001</v>
      </c>
      <c r="H100">
        <v>0.79679873899999998</v>
      </c>
      <c r="I100">
        <v>0.91486126300000004</v>
      </c>
      <c r="J100">
        <v>1.0569570109999999</v>
      </c>
      <c r="K100">
        <v>1.147231476</v>
      </c>
      <c r="L100">
        <v>1.290106451</v>
      </c>
      <c r="M100">
        <v>1.3879178889999999</v>
      </c>
      <c r="N100">
        <v>1.4316667599999999</v>
      </c>
      <c r="O100">
        <v>1.4070027190000001</v>
      </c>
      <c r="P100">
        <v>1.522866931</v>
      </c>
    </row>
    <row r="101" spans="2:16" x14ac:dyDescent="0.2">
      <c r="B101">
        <v>8.4881665999999995E-2</v>
      </c>
      <c r="C101">
        <v>0.195868126</v>
      </c>
      <c r="D101">
        <v>0.31376278800000001</v>
      </c>
      <c r="E101">
        <v>0.459295544</v>
      </c>
      <c r="F101">
        <v>0.58862360199999997</v>
      </c>
      <c r="G101">
        <v>0.69781833100000001</v>
      </c>
      <c r="H101">
        <v>0.79679873899999998</v>
      </c>
      <c r="I101">
        <v>0.91486126300000004</v>
      </c>
      <c r="J101">
        <v>1.0569570109999999</v>
      </c>
      <c r="K101">
        <v>1.147231476</v>
      </c>
      <c r="L101">
        <v>1.290106451</v>
      </c>
      <c r="M101">
        <v>1.3879178889999999</v>
      </c>
      <c r="N101">
        <v>1.4316667599999999</v>
      </c>
      <c r="O101">
        <v>1.4070027190000001</v>
      </c>
      <c r="P101">
        <v>1.522866931</v>
      </c>
    </row>
    <row r="102" spans="2:16" x14ac:dyDescent="0.2">
      <c r="B102">
        <v>8.4881665999999995E-2</v>
      </c>
      <c r="C102">
        <v>0.195868126</v>
      </c>
      <c r="D102">
        <v>0.31376278800000001</v>
      </c>
      <c r="E102">
        <v>0.459295544</v>
      </c>
      <c r="F102">
        <v>0.58862360199999997</v>
      </c>
      <c r="G102">
        <v>0.69781833100000001</v>
      </c>
      <c r="H102">
        <v>0.79679873899999998</v>
      </c>
      <c r="I102">
        <v>0.91486126300000004</v>
      </c>
      <c r="J102">
        <v>1.0569570109999999</v>
      </c>
      <c r="K102">
        <v>1.147231476</v>
      </c>
      <c r="L102">
        <v>1.290106451</v>
      </c>
      <c r="M102">
        <v>1.3879178889999999</v>
      </c>
      <c r="N102">
        <v>1.4316667599999999</v>
      </c>
      <c r="O102">
        <v>1.4070027190000001</v>
      </c>
      <c r="P102">
        <v>1.522866931</v>
      </c>
    </row>
    <row r="103" spans="2:16" x14ac:dyDescent="0.2">
      <c r="B103">
        <v>8.4881665999999995E-2</v>
      </c>
      <c r="C103">
        <v>0.195868126</v>
      </c>
      <c r="D103">
        <v>0.31376278800000001</v>
      </c>
      <c r="E103">
        <v>0.459295544</v>
      </c>
      <c r="F103">
        <v>0.58862360199999997</v>
      </c>
      <c r="G103">
        <v>0.69781833100000001</v>
      </c>
      <c r="H103">
        <v>0.79679873899999998</v>
      </c>
      <c r="I103">
        <v>0.91486126300000004</v>
      </c>
      <c r="J103">
        <v>1.0569570109999999</v>
      </c>
      <c r="K103">
        <v>1.147231476</v>
      </c>
      <c r="L103">
        <v>1.290106451</v>
      </c>
      <c r="M103">
        <v>1.3879178889999999</v>
      </c>
      <c r="N103">
        <v>1.4316667599999999</v>
      </c>
      <c r="O103">
        <v>1.4070027190000001</v>
      </c>
      <c r="P103">
        <v>1.522866931</v>
      </c>
    </row>
    <row r="104" spans="2:16" x14ac:dyDescent="0.2">
      <c r="B104">
        <v>8.4881665999999995E-2</v>
      </c>
      <c r="C104">
        <v>0.195868126</v>
      </c>
      <c r="D104">
        <v>0.31376278800000001</v>
      </c>
      <c r="E104">
        <v>0.459295544</v>
      </c>
      <c r="F104">
        <v>0.58862360199999997</v>
      </c>
      <c r="G104">
        <v>0.69781833100000001</v>
      </c>
      <c r="H104">
        <v>0.79679873899999998</v>
      </c>
      <c r="I104">
        <v>0.91486126300000004</v>
      </c>
      <c r="J104">
        <v>1.0569570109999999</v>
      </c>
      <c r="K104">
        <v>1.147231476</v>
      </c>
      <c r="L104">
        <v>1.290106451</v>
      </c>
      <c r="M104">
        <v>1.3879178889999999</v>
      </c>
      <c r="N104">
        <v>1.4316667599999999</v>
      </c>
      <c r="O104">
        <v>1.4070027190000001</v>
      </c>
      <c r="P104">
        <v>1.522866931</v>
      </c>
    </row>
    <row r="105" spans="2:16" x14ac:dyDescent="0.2">
      <c r="B105">
        <v>8.4881665999999995E-2</v>
      </c>
      <c r="C105">
        <v>0.195868126</v>
      </c>
      <c r="D105">
        <v>0.31376278800000001</v>
      </c>
      <c r="E105">
        <v>0.459295544</v>
      </c>
      <c r="F105">
        <v>0.58862360199999997</v>
      </c>
      <c r="G105">
        <v>0.69781833100000001</v>
      </c>
      <c r="H105">
        <v>0.79679873899999998</v>
      </c>
      <c r="I105">
        <v>0.91486126300000004</v>
      </c>
      <c r="J105">
        <v>1.0569570109999999</v>
      </c>
      <c r="K105">
        <v>1.147231476</v>
      </c>
      <c r="L105">
        <v>1.290106451</v>
      </c>
      <c r="M105">
        <v>1.3879178889999999</v>
      </c>
      <c r="N105">
        <v>1.4316667599999999</v>
      </c>
      <c r="O105">
        <v>1.4070027190000001</v>
      </c>
      <c r="P105">
        <v>1.522866931</v>
      </c>
    </row>
    <row r="106" spans="2:16" x14ac:dyDescent="0.2">
      <c r="B106">
        <v>8.4881665999999995E-2</v>
      </c>
      <c r="C106">
        <v>0.195868126</v>
      </c>
      <c r="D106">
        <v>0.31376278800000001</v>
      </c>
      <c r="E106">
        <v>0.459295544</v>
      </c>
      <c r="F106">
        <v>0.58862360199999997</v>
      </c>
      <c r="G106">
        <v>0.69781833100000001</v>
      </c>
      <c r="H106">
        <v>0.79679873899999998</v>
      </c>
      <c r="I106">
        <v>0.91486126300000004</v>
      </c>
      <c r="J106">
        <v>1.0569570109999999</v>
      </c>
      <c r="K106">
        <v>1.147231476</v>
      </c>
      <c r="L106">
        <v>1.290106451</v>
      </c>
      <c r="M106">
        <v>1.3879178889999999</v>
      </c>
      <c r="N106">
        <v>1.4316667599999999</v>
      </c>
      <c r="O106">
        <v>1.4070027190000001</v>
      </c>
      <c r="P106">
        <v>1.522866931</v>
      </c>
    </row>
    <row r="107" spans="2:16" x14ac:dyDescent="0.2">
      <c r="B107">
        <v>8.4881665999999995E-2</v>
      </c>
      <c r="C107">
        <v>0.195868126</v>
      </c>
      <c r="D107">
        <v>0.31376278800000001</v>
      </c>
      <c r="E107">
        <v>0.459295544</v>
      </c>
      <c r="F107">
        <v>0.58862360199999997</v>
      </c>
      <c r="G107">
        <v>0.69781833100000001</v>
      </c>
      <c r="H107">
        <v>0.79679873899999998</v>
      </c>
      <c r="I107">
        <v>0.91486126300000004</v>
      </c>
      <c r="J107">
        <v>1.0569570109999999</v>
      </c>
      <c r="K107">
        <v>1.147231476</v>
      </c>
      <c r="L107">
        <v>1.290106451</v>
      </c>
      <c r="M107">
        <v>1.3879178889999999</v>
      </c>
      <c r="N107">
        <v>1.4316667599999999</v>
      </c>
      <c r="O107">
        <v>1.4070027190000001</v>
      </c>
      <c r="P107">
        <v>1.522866931</v>
      </c>
    </row>
    <row r="108" spans="2:16" x14ac:dyDescent="0.2">
      <c r="B108">
        <v>8.4881665999999995E-2</v>
      </c>
      <c r="C108">
        <v>0.195868126</v>
      </c>
      <c r="D108">
        <v>0.31376278800000001</v>
      </c>
      <c r="E108">
        <v>0.459295544</v>
      </c>
      <c r="F108">
        <v>0.58862360199999997</v>
      </c>
      <c r="G108">
        <v>0.69781833100000001</v>
      </c>
      <c r="H108">
        <v>0.79679873899999998</v>
      </c>
      <c r="I108">
        <v>0.91486126300000004</v>
      </c>
      <c r="J108">
        <v>1.0569570109999999</v>
      </c>
      <c r="K108">
        <v>1.147231476</v>
      </c>
      <c r="L108">
        <v>1.290106451</v>
      </c>
      <c r="M108">
        <v>1.3879178889999999</v>
      </c>
      <c r="N108">
        <v>1.4316667599999999</v>
      </c>
      <c r="O108">
        <v>1.4070027190000001</v>
      </c>
      <c r="P108">
        <v>1.522866931</v>
      </c>
    </row>
    <row r="109" spans="2:16" x14ac:dyDescent="0.2">
      <c r="B109">
        <v>8.4881665999999995E-2</v>
      </c>
      <c r="C109">
        <v>0.195868126</v>
      </c>
      <c r="D109">
        <v>0.31376278800000001</v>
      </c>
      <c r="E109">
        <v>0.459295544</v>
      </c>
      <c r="F109">
        <v>0.58862360199999997</v>
      </c>
      <c r="G109">
        <v>0.69781833100000001</v>
      </c>
      <c r="H109">
        <v>0.79679873899999998</v>
      </c>
      <c r="I109">
        <v>0.91486126300000004</v>
      </c>
      <c r="J109">
        <v>1.0569570109999999</v>
      </c>
      <c r="K109">
        <v>1.147231476</v>
      </c>
      <c r="L109">
        <v>1.290106451</v>
      </c>
      <c r="M109">
        <v>1.3879178889999999</v>
      </c>
      <c r="N109">
        <v>1.4316667599999999</v>
      </c>
      <c r="O109">
        <v>1.4070027190000001</v>
      </c>
      <c r="P109">
        <v>1.522866931</v>
      </c>
    </row>
    <row r="110" spans="2:16" x14ac:dyDescent="0.2">
      <c r="B110">
        <v>8.4881665999999995E-2</v>
      </c>
      <c r="C110">
        <v>0.195868126</v>
      </c>
      <c r="D110">
        <v>0.31376278800000001</v>
      </c>
      <c r="E110">
        <v>0.459295544</v>
      </c>
      <c r="F110">
        <v>0.58862360199999997</v>
      </c>
      <c r="G110">
        <v>0.69781833100000001</v>
      </c>
      <c r="H110">
        <v>0.79679873899999998</v>
      </c>
      <c r="I110">
        <v>0.91486126300000004</v>
      </c>
      <c r="J110">
        <v>1.0569570109999999</v>
      </c>
      <c r="K110">
        <v>1.147231476</v>
      </c>
      <c r="L110">
        <v>1.290106451</v>
      </c>
      <c r="M110">
        <v>1.3879178889999999</v>
      </c>
      <c r="N110">
        <v>1.4316667599999999</v>
      </c>
      <c r="O110">
        <v>1.4070027190000001</v>
      </c>
      <c r="P110">
        <v>1.522866931</v>
      </c>
    </row>
    <row r="111" spans="2:16" x14ac:dyDescent="0.2">
      <c r="B111">
        <v>8.4881665999999995E-2</v>
      </c>
      <c r="C111">
        <v>0.195868126</v>
      </c>
      <c r="D111">
        <v>0.31376278800000001</v>
      </c>
      <c r="E111">
        <v>0.459295544</v>
      </c>
      <c r="F111">
        <v>0.58862360199999997</v>
      </c>
      <c r="G111">
        <v>0.69781833100000001</v>
      </c>
      <c r="H111">
        <v>0.79679873899999998</v>
      </c>
      <c r="I111">
        <v>0.91486126300000004</v>
      </c>
      <c r="J111">
        <v>1.0569570109999999</v>
      </c>
      <c r="K111">
        <v>1.147231476</v>
      </c>
      <c r="L111">
        <v>1.290106451</v>
      </c>
      <c r="M111">
        <v>1.3879178889999999</v>
      </c>
      <c r="N111">
        <v>1.4316667599999999</v>
      </c>
      <c r="O111">
        <v>1.4070027190000001</v>
      </c>
      <c r="P111">
        <v>1.522866931</v>
      </c>
    </row>
    <row r="112" spans="2:16" x14ac:dyDescent="0.2">
      <c r="B112">
        <v>8.4881665999999995E-2</v>
      </c>
      <c r="C112">
        <v>0.195868126</v>
      </c>
      <c r="D112">
        <v>0.31376278800000001</v>
      </c>
      <c r="E112">
        <v>0.459295544</v>
      </c>
      <c r="F112">
        <v>0.58862360199999997</v>
      </c>
      <c r="G112">
        <v>0.69781833100000001</v>
      </c>
      <c r="H112">
        <v>0.79679873899999998</v>
      </c>
      <c r="I112">
        <v>0.91486126300000004</v>
      </c>
      <c r="J112">
        <v>1.0569570109999999</v>
      </c>
      <c r="K112">
        <v>1.147231476</v>
      </c>
      <c r="L112">
        <v>1.290106451</v>
      </c>
      <c r="M112">
        <v>1.3879178889999999</v>
      </c>
      <c r="N112">
        <v>1.4316667599999999</v>
      </c>
      <c r="O112">
        <v>1.4070027190000001</v>
      </c>
      <c r="P112">
        <v>1.522866931</v>
      </c>
    </row>
    <row r="113" spans="2:16" x14ac:dyDescent="0.2">
      <c r="B113">
        <v>8.4881665999999995E-2</v>
      </c>
      <c r="C113">
        <v>0.195868126</v>
      </c>
      <c r="D113">
        <v>0.31376278800000001</v>
      </c>
      <c r="E113">
        <v>0.459295544</v>
      </c>
      <c r="F113">
        <v>0.58862360199999997</v>
      </c>
      <c r="G113">
        <v>0.69781833100000001</v>
      </c>
      <c r="H113">
        <v>0.79679873899999998</v>
      </c>
      <c r="I113">
        <v>0.91486126300000004</v>
      </c>
      <c r="J113">
        <v>1.0569570109999999</v>
      </c>
      <c r="K113">
        <v>1.147231476</v>
      </c>
      <c r="L113">
        <v>1.290106451</v>
      </c>
      <c r="M113">
        <v>1.3879178889999999</v>
      </c>
      <c r="N113">
        <v>1.4316667599999999</v>
      </c>
      <c r="O113">
        <v>1.4070027190000001</v>
      </c>
      <c r="P113">
        <v>1.522866931</v>
      </c>
    </row>
    <row r="114" spans="2:16" x14ac:dyDescent="0.2">
      <c r="B114">
        <v>8.4881665999999995E-2</v>
      </c>
      <c r="C114">
        <v>0.195868126</v>
      </c>
      <c r="D114">
        <v>0.31376278800000001</v>
      </c>
      <c r="E114">
        <v>0.459295544</v>
      </c>
      <c r="F114">
        <v>0.58862360199999997</v>
      </c>
      <c r="G114">
        <v>0.69781833100000001</v>
      </c>
      <c r="H114">
        <v>0.79679873899999998</v>
      </c>
      <c r="I114">
        <v>0.91486126300000004</v>
      </c>
      <c r="J114">
        <v>1.0569570109999999</v>
      </c>
      <c r="K114">
        <v>1.147231476</v>
      </c>
      <c r="L114">
        <v>1.290106451</v>
      </c>
      <c r="M114">
        <v>1.3879178889999999</v>
      </c>
      <c r="N114">
        <v>1.4316667599999999</v>
      </c>
      <c r="O114">
        <v>1.4070027190000001</v>
      </c>
      <c r="P114">
        <v>1.522866931</v>
      </c>
    </row>
    <row r="115" spans="2:16" x14ac:dyDescent="0.2">
      <c r="B115">
        <v>8.4881665999999995E-2</v>
      </c>
      <c r="C115">
        <v>0.195868126</v>
      </c>
      <c r="D115">
        <v>0.31376278800000001</v>
      </c>
      <c r="E115">
        <v>0.459295544</v>
      </c>
      <c r="F115">
        <v>0.58862360199999997</v>
      </c>
      <c r="G115">
        <v>0.69781833100000001</v>
      </c>
      <c r="H115">
        <v>0.79679873899999998</v>
      </c>
      <c r="I115">
        <v>0.91486126300000004</v>
      </c>
      <c r="J115">
        <v>1.0569570109999999</v>
      </c>
      <c r="K115">
        <v>1.147231476</v>
      </c>
      <c r="L115">
        <v>1.290106451</v>
      </c>
      <c r="M115">
        <v>1.3879178889999999</v>
      </c>
      <c r="N115">
        <v>1.4316667599999999</v>
      </c>
      <c r="O115">
        <v>1.4070027190000001</v>
      </c>
      <c r="P115">
        <v>1.522866931</v>
      </c>
    </row>
    <row r="116" spans="2:16" x14ac:dyDescent="0.2">
      <c r="B116">
        <v>8.4881665999999995E-2</v>
      </c>
      <c r="C116">
        <v>0.195868126</v>
      </c>
      <c r="D116">
        <v>0.31376278800000001</v>
      </c>
      <c r="E116">
        <v>0.459295544</v>
      </c>
      <c r="F116">
        <v>0.58862360199999997</v>
      </c>
      <c r="G116">
        <v>0.69781833100000001</v>
      </c>
      <c r="H116">
        <v>0.79679873899999998</v>
      </c>
      <c r="I116">
        <v>0.91486126300000004</v>
      </c>
      <c r="J116">
        <v>1.0569570109999999</v>
      </c>
      <c r="K116">
        <v>1.147231476</v>
      </c>
      <c r="L116">
        <v>1.290106451</v>
      </c>
      <c r="M116">
        <v>1.3879178889999999</v>
      </c>
      <c r="N116">
        <v>1.4316667599999999</v>
      </c>
      <c r="O116">
        <v>1.4070027190000001</v>
      </c>
      <c r="P116">
        <v>1.522866931</v>
      </c>
    </row>
    <row r="117" spans="2:16" x14ac:dyDescent="0.2">
      <c r="B117">
        <v>8.4881665999999995E-2</v>
      </c>
      <c r="C117">
        <v>0.195868126</v>
      </c>
      <c r="D117">
        <v>0.31376278800000001</v>
      </c>
      <c r="E117">
        <v>0.459295544</v>
      </c>
      <c r="F117">
        <v>0.58862360199999997</v>
      </c>
      <c r="G117">
        <v>0.69781833100000001</v>
      </c>
      <c r="H117">
        <v>0.79679873899999998</v>
      </c>
      <c r="I117">
        <v>0.91486126300000004</v>
      </c>
      <c r="J117">
        <v>1.0569570109999999</v>
      </c>
      <c r="K117">
        <v>1.147231476</v>
      </c>
      <c r="L117">
        <v>1.290106451</v>
      </c>
      <c r="M117">
        <v>1.3879178889999999</v>
      </c>
      <c r="N117">
        <v>1.4316667599999999</v>
      </c>
      <c r="O117">
        <v>1.4070027190000001</v>
      </c>
      <c r="P117">
        <v>1.522866931</v>
      </c>
    </row>
    <row r="118" spans="2:16" x14ac:dyDescent="0.2">
      <c r="B118">
        <v>8.4881665999999995E-2</v>
      </c>
      <c r="C118">
        <v>0.195868126</v>
      </c>
      <c r="D118">
        <v>0.31376278800000001</v>
      </c>
      <c r="E118">
        <v>0.459295544</v>
      </c>
      <c r="F118">
        <v>0.58862360199999997</v>
      </c>
      <c r="G118">
        <v>0.69781833100000001</v>
      </c>
      <c r="H118">
        <v>0.79679873899999998</v>
      </c>
      <c r="I118">
        <v>0.91486126300000004</v>
      </c>
      <c r="J118">
        <v>1.0569570109999999</v>
      </c>
      <c r="K118">
        <v>1.147231476</v>
      </c>
      <c r="L118">
        <v>1.290106451</v>
      </c>
      <c r="M118">
        <v>1.3879178889999999</v>
      </c>
      <c r="N118">
        <v>1.4316667599999999</v>
      </c>
      <c r="O118">
        <v>1.4070027190000001</v>
      </c>
      <c r="P118">
        <v>1.522866931</v>
      </c>
    </row>
    <row r="119" spans="2:16" x14ac:dyDescent="0.2">
      <c r="B119">
        <v>8.4881665999999995E-2</v>
      </c>
      <c r="C119">
        <v>0.195868126</v>
      </c>
      <c r="D119">
        <v>0.31376278800000001</v>
      </c>
      <c r="E119">
        <v>0.459295544</v>
      </c>
      <c r="F119">
        <v>0.58862360199999997</v>
      </c>
      <c r="G119">
        <v>0.69781833100000001</v>
      </c>
      <c r="H119">
        <v>0.79679873899999998</v>
      </c>
      <c r="I119">
        <v>0.91486126300000004</v>
      </c>
      <c r="J119">
        <v>1.0569570109999999</v>
      </c>
      <c r="K119">
        <v>1.147231476</v>
      </c>
      <c r="L119">
        <v>1.290106451</v>
      </c>
      <c r="M119">
        <v>1.3879178889999999</v>
      </c>
      <c r="N119">
        <v>1.4316667599999999</v>
      </c>
      <c r="O119">
        <v>1.4070027190000001</v>
      </c>
      <c r="P119">
        <v>1.522866931</v>
      </c>
    </row>
    <row r="120" spans="2:16" x14ac:dyDescent="0.2">
      <c r="B120">
        <v>8.4881665999999995E-2</v>
      </c>
      <c r="C120">
        <v>0.195868126</v>
      </c>
      <c r="D120">
        <v>0.31376278800000001</v>
      </c>
      <c r="E120">
        <v>0.459295544</v>
      </c>
      <c r="F120">
        <v>0.58862360199999997</v>
      </c>
      <c r="G120">
        <v>0.69781833100000001</v>
      </c>
      <c r="H120">
        <v>0.79679873899999998</v>
      </c>
      <c r="I120">
        <v>0.91486126300000004</v>
      </c>
      <c r="J120">
        <v>1.0569570109999999</v>
      </c>
      <c r="K120">
        <v>1.147231476</v>
      </c>
      <c r="L120">
        <v>1.290106451</v>
      </c>
      <c r="M120">
        <v>1.3879178889999999</v>
      </c>
      <c r="N120">
        <v>1.4316667599999999</v>
      </c>
      <c r="O120">
        <v>1.4070027190000001</v>
      </c>
      <c r="P120">
        <v>1.522866931</v>
      </c>
    </row>
    <row r="121" spans="2:16" x14ac:dyDescent="0.2">
      <c r="B121">
        <v>8.4881665999999995E-2</v>
      </c>
      <c r="C121">
        <v>0.195868126</v>
      </c>
      <c r="D121">
        <v>0.31376278800000001</v>
      </c>
      <c r="E121">
        <v>0.459295544</v>
      </c>
      <c r="F121">
        <v>0.58862360199999997</v>
      </c>
      <c r="G121">
        <v>0.69781833100000001</v>
      </c>
      <c r="H121">
        <v>0.79679873899999998</v>
      </c>
      <c r="I121">
        <v>0.91486126300000004</v>
      </c>
      <c r="J121">
        <v>1.0569570109999999</v>
      </c>
      <c r="K121">
        <v>1.147231476</v>
      </c>
      <c r="L121">
        <v>1.290106451</v>
      </c>
      <c r="M121">
        <v>1.3879178889999999</v>
      </c>
      <c r="N121">
        <v>1.4316667599999999</v>
      </c>
      <c r="O121">
        <v>1.4070027190000001</v>
      </c>
      <c r="P121">
        <v>1.522866931</v>
      </c>
    </row>
    <row r="122" spans="2:16" x14ac:dyDescent="0.2">
      <c r="B122">
        <v>8.4881665999999995E-2</v>
      </c>
      <c r="C122">
        <v>0.195868126</v>
      </c>
      <c r="D122">
        <v>0.31376278800000001</v>
      </c>
      <c r="E122">
        <v>0.459295544</v>
      </c>
      <c r="F122">
        <v>0.58862360199999997</v>
      </c>
      <c r="G122">
        <v>0.69781833100000001</v>
      </c>
      <c r="H122">
        <v>0.79679873899999998</v>
      </c>
      <c r="I122">
        <v>0.91486126300000004</v>
      </c>
      <c r="J122">
        <v>1.0569570109999999</v>
      </c>
      <c r="K122">
        <v>1.147231476</v>
      </c>
      <c r="L122">
        <v>1.290106451</v>
      </c>
      <c r="M122">
        <v>1.3879178889999999</v>
      </c>
      <c r="N122">
        <v>1.4316667599999999</v>
      </c>
      <c r="O122">
        <v>1.4070027190000001</v>
      </c>
      <c r="P122">
        <v>1.522866931</v>
      </c>
    </row>
    <row r="123" spans="2:16" x14ac:dyDescent="0.2">
      <c r="B123">
        <v>8.4881665999999995E-2</v>
      </c>
      <c r="C123">
        <v>0.195868126</v>
      </c>
      <c r="D123">
        <v>0.31376278800000001</v>
      </c>
      <c r="E123">
        <v>0.459295544</v>
      </c>
      <c r="F123">
        <v>0.58862360199999997</v>
      </c>
      <c r="G123">
        <v>0.69781833100000001</v>
      </c>
      <c r="H123">
        <v>0.79679873899999998</v>
      </c>
      <c r="I123">
        <v>0.91486126300000004</v>
      </c>
      <c r="J123">
        <v>1.0569570109999999</v>
      </c>
      <c r="K123">
        <v>1.147231476</v>
      </c>
      <c r="L123">
        <v>1.290106451</v>
      </c>
      <c r="M123">
        <v>1.3879178889999999</v>
      </c>
      <c r="N123">
        <v>1.4316667599999999</v>
      </c>
      <c r="O123">
        <v>1.4070027190000001</v>
      </c>
      <c r="P123">
        <v>1.522866931</v>
      </c>
    </row>
    <row r="124" spans="2:16" x14ac:dyDescent="0.2">
      <c r="B124">
        <v>8.4881665999999995E-2</v>
      </c>
      <c r="C124">
        <v>0.195868126</v>
      </c>
      <c r="D124">
        <v>0.31376278800000001</v>
      </c>
      <c r="E124">
        <v>0.459295544</v>
      </c>
      <c r="F124">
        <v>0.58862360199999997</v>
      </c>
      <c r="G124">
        <v>0.69781833100000001</v>
      </c>
      <c r="H124">
        <v>0.79679873899999998</v>
      </c>
      <c r="I124">
        <v>0.91486126300000004</v>
      </c>
      <c r="J124">
        <v>1.0569570109999999</v>
      </c>
      <c r="K124">
        <v>1.147231476</v>
      </c>
      <c r="L124">
        <v>1.290106451</v>
      </c>
      <c r="M124">
        <v>1.3879178889999999</v>
      </c>
      <c r="N124">
        <v>1.4316667599999999</v>
      </c>
      <c r="O124">
        <v>1.4070027190000001</v>
      </c>
      <c r="P124">
        <v>1.522866931</v>
      </c>
    </row>
    <row r="125" spans="2:16" x14ac:dyDescent="0.2">
      <c r="B125">
        <v>8.4881665999999995E-2</v>
      </c>
      <c r="C125">
        <v>0.195868126</v>
      </c>
      <c r="D125">
        <v>0.31376278800000001</v>
      </c>
      <c r="E125">
        <v>0.459295544</v>
      </c>
      <c r="F125">
        <v>0.58862360199999997</v>
      </c>
      <c r="G125">
        <v>0.69781833100000001</v>
      </c>
      <c r="H125">
        <v>0.79679873899999998</v>
      </c>
      <c r="I125">
        <v>0.91486126300000004</v>
      </c>
      <c r="J125">
        <v>1.0569570109999999</v>
      </c>
      <c r="K125">
        <v>1.147231476</v>
      </c>
      <c r="L125">
        <v>1.290106451</v>
      </c>
      <c r="M125">
        <v>1.3879178889999999</v>
      </c>
      <c r="N125">
        <v>1.4316667599999999</v>
      </c>
      <c r="O125">
        <v>1.4070027190000001</v>
      </c>
      <c r="P125">
        <v>1.522866931</v>
      </c>
    </row>
    <row r="126" spans="2:16" x14ac:dyDescent="0.2">
      <c r="B126">
        <v>8.4881665999999995E-2</v>
      </c>
      <c r="C126">
        <v>0.195868126</v>
      </c>
      <c r="D126">
        <v>0.31376278800000001</v>
      </c>
      <c r="E126">
        <v>0.459295544</v>
      </c>
      <c r="F126">
        <v>0.58862360199999997</v>
      </c>
      <c r="G126">
        <v>0.69781833100000001</v>
      </c>
      <c r="H126">
        <v>0.79679873899999998</v>
      </c>
      <c r="I126">
        <v>0.91486126300000004</v>
      </c>
      <c r="J126">
        <v>1.0569570109999999</v>
      </c>
      <c r="K126">
        <v>1.147231476</v>
      </c>
      <c r="L126">
        <v>1.290106451</v>
      </c>
      <c r="M126">
        <v>1.3879178889999999</v>
      </c>
      <c r="N126">
        <v>1.4316667599999999</v>
      </c>
      <c r="O126">
        <v>1.4070027190000001</v>
      </c>
      <c r="P126">
        <v>1.522866931</v>
      </c>
    </row>
    <row r="127" spans="2:16" x14ac:dyDescent="0.2">
      <c r="B127">
        <v>8.4881665999999995E-2</v>
      </c>
      <c r="C127">
        <v>0.195868126</v>
      </c>
      <c r="D127">
        <v>0.31376278800000001</v>
      </c>
      <c r="E127">
        <v>0.459295544</v>
      </c>
      <c r="F127">
        <v>0.58862360199999997</v>
      </c>
      <c r="G127">
        <v>0.69781833100000001</v>
      </c>
      <c r="H127">
        <v>0.79679873899999998</v>
      </c>
      <c r="I127">
        <v>0.91486126300000004</v>
      </c>
      <c r="J127">
        <v>1.0569570109999999</v>
      </c>
      <c r="K127">
        <v>1.147231476</v>
      </c>
      <c r="L127">
        <v>1.290106451</v>
      </c>
      <c r="M127">
        <v>1.3879178889999999</v>
      </c>
      <c r="N127">
        <v>1.4316667599999999</v>
      </c>
      <c r="O127">
        <v>1.4070027190000001</v>
      </c>
      <c r="P127">
        <v>1.522866931</v>
      </c>
    </row>
    <row r="128" spans="2:16" x14ac:dyDescent="0.2">
      <c r="B128">
        <v>8.4881665999999995E-2</v>
      </c>
      <c r="C128">
        <v>0.195868126</v>
      </c>
      <c r="D128">
        <v>0.31376278800000001</v>
      </c>
      <c r="E128">
        <v>0.459295544</v>
      </c>
      <c r="F128">
        <v>0.58862360199999997</v>
      </c>
      <c r="G128">
        <v>0.69781833100000001</v>
      </c>
      <c r="H128">
        <v>0.79679873899999998</v>
      </c>
      <c r="I128">
        <v>0.91486126300000004</v>
      </c>
      <c r="J128">
        <v>1.0569570109999999</v>
      </c>
      <c r="K128">
        <v>1.147231476</v>
      </c>
      <c r="L128">
        <v>1.290106451</v>
      </c>
      <c r="M128">
        <v>1.3879178889999999</v>
      </c>
      <c r="N128">
        <v>1.4316667599999999</v>
      </c>
      <c r="O128">
        <v>1.4070027190000001</v>
      </c>
      <c r="P128">
        <v>1.522866931</v>
      </c>
    </row>
    <row r="129" spans="1:59" x14ac:dyDescent="0.2">
      <c r="B129">
        <v>8.4881665999999995E-2</v>
      </c>
      <c r="C129">
        <v>0.195868126</v>
      </c>
      <c r="D129">
        <v>0.31376278800000001</v>
      </c>
      <c r="E129">
        <v>0.459295544</v>
      </c>
      <c r="F129">
        <v>0.58862360199999997</v>
      </c>
      <c r="G129">
        <v>0.69781833100000001</v>
      </c>
      <c r="H129">
        <v>0.79679873899999998</v>
      </c>
      <c r="I129">
        <v>0.91486126300000004</v>
      </c>
      <c r="J129">
        <v>1.0569570109999999</v>
      </c>
      <c r="K129">
        <v>1.147231476</v>
      </c>
      <c r="L129">
        <v>1.290106451</v>
      </c>
      <c r="M129">
        <v>1.3879178889999999</v>
      </c>
      <c r="N129">
        <v>1.4316667599999999</v>
      </c>
      <c r="O129">
        <v>1.4070027190000001</v>
      </c>
      <c r="P129">
        <v>1.522866931</v>
      </c>
    </row>
    <row r="130" spans="1:59" x14ac:dyDescent="0.2">
      <c r="B130">
        <v>8.4881665999999995E-2</v>
      </c>
      <c r="C130">
        <v>0.195868126</v>
      </c>
      <c r="D130">
        <v>0.31376278800000001</v>
      </c>
      <c r="E130">
        <v>0.459295544</v>
      </c>
      <c r="F130">
        <v>0.58862360199999997</v>
      </c>
      <c r="G130">
        <v>0.69781833100000001</v>
      </c>
      <c r="H130">
        <v>0.79679873899999998</v>
      </c>
      <c r="I130">
        <v>0.91486126300000004</v>
      </c>
      <c r="J130">
        <v>1.0569570109999999</v>
      </c>
      <c r="K130">
        <v>1.147231476</v>
      </c>
      <c r="L130">
        <v>1.290106451</v>
      </c>
      <c r="M130">
        <v>1.3879178889999999</v>
      </c>
      <c r="N130">
        <v>1.4316667599999999</v>
      </c>
      <c r="O130">
        <v>1.4070027190000001</v>
      </c>
      <c r="P130">
        <v>1.522866931</v>
      </c>
    </row>
    <row r="131" spans="1:59" x14ac:dyDescent="0.2">
      <c r="B131">
        <v>8.4881665999999995E-2</v>
      </c>
      <c r="C131">
        <v>0.195868126</v>
      </c>
      <c r="D131">
        <v>0.31376278800000001</v>
      </c>
      <c r="E131">
        <v>0.459295544</v>
      </c>
      <c r="F131">
        <v>0.58862360199999997</v>
      </c>
      <c r="G131">
        <v>0.69781833100000001</v>
      </c>
      <c r="H131">
        <v>0.79679873899999998</v>
      </c>
      <c r="I131">
        <v>0.91486126300000004</v>
      </c>
      <c r="J131">
        <v>1.0569570109999999</v>
      </c>
      <c r="K131">
        <v>1.147231476</v>
      </c>
      <c r="L131">
        <v>1.290106451</v>
      </c>
      <c r="M131">
        <v>1.3879178889999999</v>
      </c>
      <c r="N131">
        <v>1.4316667599999999</v>
      </c>
      <c r="O131">
        <v>1.4070027190000001</v>
      </c>
      <c r="P131">
        <v>1.522866931</v>
      </c>
    </row>
    <row r="132" spans="1:59" x14ac:dyDescent="0.2">
      <c r="B132">
        <v>8.4881665999999995E-2</v>
      </c>
      <c r="C132">
        <v>0.195868126</v>
      </c>
      <c r="D132">
        <v>0.31376278800000001</v>
      </c>
      <c r="E132">
        <v>0.459295544</v>
      </c>
      <c r="F132">
        <v>0.58862360199999997</v>
      </c>
      <c r="G132">
        <v>0.69781833100000001</v>
      </c>
      <c r="H132">
        <v>0.79679873899999998</v>
      </c>
      <c r="I132">
        <v>0.91486126300000004</v>
      </c>
      <c r="J132">
        <v>1.0569570109999999</v>
      </c>
      <c r="K132">
        <v>1.147231476</v>
      </c>
      <c r="L132">
        <v>1.290106451</v>
      </c>
      <c r="M132">
        <v>1.3879178889999999</v>
      </c>
      <c r="N132">
        <v>1.4316667599999999</v>
      </c>
      <c r="O132">
        <v>1.4070027190000001</v>
      </c>
      <c r="P132">
        <v>1.522866931</v>
      </c>
    </row>
    <row r="133" spans="1:59" x14ac:dyDescent="0.2">
      <c r="B133">
        <v>8.4881665999999995E-2</v>
      </c>
      <c r="C133">
        <v>0.195868126</v>
      </c>
      <c r="D133">
        <v>0.31376278800000001</v>
      </c>
      <c r="E133">
        <v>0.459295544</v>
      </c>
      <c r="F133">
        <v>0.58862360199999997</v>
      </c>
      <c r="G133">
        <v>0.69781833100000001</v>
      </c>
      <c r="H133">
        <v>0.79679873899999998</v>
      </c>
      <c r="I133">
        <v>0.91486126300000004</v>
      </c>
      <c r="J133">
        <v>1.0569570109999999</v>
      </c>
      <c r="K133">
        <v>1.147231476</v>
      </c>
      <c r="L133">
        <v>1.290106451</v>
      </c>
      <c r="M133">
        <v>1.3879178889999999</v>
      </c>
      <c r="N133">
        <v>1.4316667599999999</v>
      </c>
      <c r="O133">
        <v>1.4070027190000001</v>
      </c>
      <c r="P133">
        <v>1.522866931</v>
      </c>
    </row>
    <row r="134" spans="1:59" x14ac:dyDescent="0.2">
      <c r="B134">
        <v>8.4881665999999995E-2</v>
      </c>
      <c r="C134">
        <v>0.195868126</v>
      </c>
      <c r="D134">
        <v>0.31376278800000001</v>
      </c>
      <c r="E134">
        <v>0.459295544</v>
      </c>
      <c r="F134">
        <v>0.58862360199999997</v>
      </c>
      <c r="G134">
        <v>0.69781833100000001</v>
      </c>
      <c r="H134">
        <v>0.79679873899999998</v>
      </c>
      <c r="I134">
        <v>0.91486126300000004</v>
      </c>
      <c r="J134">
        <v>1.0569570109999999</v>
      </c>
      <c r="K134">
        <v>1.147231476</v>
      </c>
      <c r="L134">
        <v>1.290106451</v>
      </c>
      <c r="M134">
        <v>1.3879178889999999</v>
      </c>
      <c r="N134">
        <v>1.4316667599999999</v>
      </c>
      <c r="O134">
        <v>1.4070027190000001</v>
      </c>
      <c r="P134">
        <v>1.522866931</v>
      </c>
    </row>
    <row r="135" spans="1:59" x14ac:dyDescent="0.2">
      <c r="B135">
        <v>8.4881665999999995E-2</v>
      </c>
      <c r="C135">
        <v>0.195868126</v>
      </c>
      <c r="D135">
        <v>0.31376278800000001</v>
      </c>
      <c r="E135">
        <v>0.459295544</v>
      </c>
      <c r="F135">
        <v>0.58862360199999997</v>
      </c>
      <c r="G135">
        <v>0.69781833100000001</v>
      </c>
      <c r="H135">
        <v>0.79679873899999998</v>
      </c>
      <c r="I135">
        <v>0.91486126300000004</v>
      </c>
      <c r="J135">
        <v>1.0569570109999999</v>
      </c>
      <c r="K135">
        <v>1.147231476</v>
      </c>
      <c r="L135">
        <v>1.290106451</v>
      </c>
      <c r="M135">
        <v>1.3879178889999999</v>
      </c>
      <c r="N135">
        <v>1.4316667599999999</v>
      </c>
      <c r="O135">
        <v>1.4070027190000001</v>
      </c>
      <c r="P135">
        <v>1.522866931</v>
      </c>
    </row>
    <row r="136" spans="1:59" x14ac:dyDescent="0.2">
      <c r="B136">
        <v>8.4881665999999995E-2</v>
      </c>
      <c r="C136">
        <v>0.195868126</v>
      </c>
      <c r="D136">
        <v>0.31376278800000001</v>
      </c>
      <c r="E136">
        <v>0.459295544</v>
      </c>
      <c r="F136">
        <v>0.58862360199999997</v>
      </c>
      <c r="G136">
        <v>0.69781833100000001</v>
      </c>
      <c r="H136">
        <v>0.79679873899999998</v>
      </c>
      <c r="I136">
        <v>0.91486126300000004</v>
      </c>
      <c r="J136">
        <v>1.0569570109999999</v>
      </c>
      <c r="K136">
        <v>1.147231476</v>
      </c>
      <c r="L136">
        <v>1.290106451</v>
      </c>
      <c r="M136">
        <v>1.3879178889999999</v>
      </c>
      <c r="N136">
        <v>1.4316667599999999</v>
      </c>
      <c r="O136">
        <v>1.4070027190000001</v>
      </c>
      <c r="P136">
        <v>1.522866931</v>
      </c>
    </row>
    <row r="137" spans="1:59" x14ac:dyDescent="0.2">
      <c r="B137">
        <v>8.4881665999999995E-2</v>
      </c>
      <c r="C137">
        <v>0.195868126</v>
      </c>
      <c r="D137">
        <v>0.31376278800000001</v>
      </c>
      <c r="E137">
        <v>0.459295544</v>
      </c>
      <c r="F137">
        <v>0.58862360199999997</v>
      </c>
      <c r="G137">
        <v>0.69781833100000001</v>
      </c>
      <c r="H137">
        <v>0.79679873899999998</v>
      </c>
      <c r="I137">
        <v>0.91486126300000004</v>
      </c>
      <c r="J137">
        <v>1.0569570109999999</v>
      </c>
      <c r="K137">
        <v>1.147231476</v>
      </c>
      <c r="L137">
        <v>1.290106451</v>
      </c>
      <c r="M137">
        <v>1.3879178889999999</v>
      </c>
      <c r="N137">
        <v>1.4316667599999999</v>
      </c>
      <c r="O137">
        <v>1.4070027190000001</v>
      </c>
      <c r="P137">
        <v>1.522866931</v>
      </c>
    </row>
    <row r="138" spans="1:59" x14ac:dyDescent="0.2">
      <c r="B138">
        <v>8.4881665999999995E-2</v>
      </c>
      <c r="C138">
        <v>0.195868126</v>
      </c>
      <c r="D138">
        <v>0.31376278800000001</v>
      </c>
      <c r="E138">
        <v>0.459295544</v>
      </c>
      <c r="F138">
        <v>0.58862360199999997</v>
      </c>
      <c r="G138">
        <v>0.69781833100000001</v>
      </c>
      <c r="H138">
        <v>0.79679873899999998</v>
      </c>
      <c r="I138">
        <v>0.91486126300000004</v>
      </c>
      <c r="J138">
        <v>1.0569570109999999</v>
      </c>
      <c r="K138">
        <v>1.147231476</v>
      </c>
      <c r="L138">
        <v>1.290106451</v>
      </c>
      <c r="M138">
        <v>1.3879178889999999</v>
      </c>
      <c r="N138">
        <v>1.4316667599999999</v>
      </c>
      <c r="O138">
        <v>1.4070027190000001</v>
      </c>
      <c r="P138">
        <v>1.522866931</v>
      </c>
    </row>
    <row r="139" spans="1:59" x14ac:dyDescent="0.2">
      <c r="A139" t="s">
        <v>1173</v>
      </c>
      <c r="B139">
        <v>1965</v>
      </c>
      <c r="C139">
        <v>1966</v>
      </c>
      <c r="D139">
        <v>1967</v>
      </c>
      <c r="E139">
        <v>1968</v>
      </c>
      <c r="F139">
        <v>1969</v>
      </c>
      <c r="G139">
        <v>1970</v>
      </c>
      <c r="H139">
        <v>1971</v>
      </c>
      <c r="I139">
        <v>1972</v>
      </c>
      <c r="J139">
        <v>1973</v>
      </c>
      <c r="K139">
        <v>1974</v>
      </c>
      <c r="L139">
        <v>1975</v>
      </c>
      <c r="M139">
        <v>1976</v>
      </c>
      <c r="N139">
        <v>1977</v>
      </c>
      <c r="O139">
        <v>1978</v>
      </c>
      <c r="P139">
        <v>1979</v>
      </c>
      <c r="Q139">
        <v>1980</v>
      </c>
      <c r="R139">
        <v>1981</v>
      </c>
      <c r="S139">
        <v>1982</v>
      </c>
      <c r="T139">
        <v>1983</v>
      </c>
      <c r="U139">
        <v>1984</v>
      </c>
      <c r="V139">
        <v>1985</v>
      </c>
      <c r="W139">
        <v>1986</v>
      </c>
      <c r="X139">
        <v>1987</v>
      </c>
      <c r="Y139">
        <v>1988</v>
      </c>
      <c r="Z139">
        <v>1989</v>
      </c>
      <c r="AA139">
        <v>1990</v>
      </c>
      <c r="AB139">
        <v>1991</v>
      </c>
      <c r="AC139">
        <v>1992</v>
      </c>
      <c r="AD139">
        <v>1993</v>
      </c>
      <c r="AE139">
        <v>1994</v>
      </c>
      <c r="AF139">
        <v>1995</v>
      </c>
      <c r="AG139">
        <v>1996</v>
      </c>
      <c r="AH139">
        <v>1997</v>
      </c>
      <c r="AI139">
        <v>1998</v>
      </c>
      <c r="AJ139">
        <v>1999</v>
      </c>
      <c r="AK139">
        <v>2000</v>
      </c>
      <c r="AL139">
        <v>2001</v>
      </c>
      <c r="AM139">
        <v>2002</v>
      </c>
      <c r="AN139">
        <v>2003</v>
      </c>
      <c r="AO139">
        <v>2004</v>
      </c>
      <c r="AP139">
        <v>2005</v>
      </c>
      <c r="AQ139">
        <v>2006</v>
      </c>
      <c r="AR139">
        <v>2007</v>
      </c>
      <c r="AS139">
        <v>2008</v>
      </c>
      <c r="AT139">
        <v>2009</v>
      </c>
      <c r="AU139">
        <v>2010</v>
      </c>
      <c r="AV139">
        <v>2011</v>
      </c>
      <c r="AW139">
        <v>2012</v>
      </c>
      <c r="AX139">
        <v>2013</v>
      </c>
      <c r="AY139">
        <v>2014</v>
      </c>
      <c r="AZ139">
        <v>2015</v>
      </c>
      <c r="BA139">
        <v>2016</v>
      </c>
      <c r="BB139">
        <v>2017</v>
      </c>
      <c r="BC139">
        <v>2018</v>
      </c>
      <c r="BD139">
        <v>2019</v>
      </c>
      <c r="BE139">
        <v>2020</v>
      </c>
      <c r="BF139">
        <v>2021</v>
      </c>
      <c r="BG139">
        <v>2022</v>
      </c>
    </row>
    <row r="140" spans="1:59" x14ac:dyDescent="0.2">
      <c r="A140">
        <v>174.792</v>
      </c>
      <c r="B140">
        <v>230.55099999999999</v>
      </c>
      <c r="C140">
        <v>261.678</v>
      </c>
      <c r="D140">
        <v>550.36199999999997</v>
      </c>
      <c r="E140">
        <v>702.18100000000004</v>
      </c>
      <c r="F140">
        <v>862.78899999999999</v>
      </c>
      <c r="G140">
        <v>1256.5650000000001</v>
      </c>
      <c r="H140">
        <v>1743.7629999999999</v>
      </c>
      <c r="I140">
        <v>1874.5340000000001</v>
      </c>
      <c r="J140">
        <v>1758.9190000000001</v>
      </c>
      <c r="K140">
        <v>1588.39</v>
      </c>
      <c r="L140">
        <v>1356.7360000000001</v>
      </c>
      <c r="M140">
        <v>1177.8219999999999</v>
      </c>
      <c r="N140">
        <v>978.37</v>
      </c>
      <c r="O140">
        <v>979.43100000000004</v>
      </c>
      <c r="P140">
        <v>935.71400000000006</v>
      </c>
      <c r="Q140">
        <v>958.28</v>
      </c>
      <c r="R140">
        <v>973.50199999999995</v>
      </c>
      <c r="S140">
        <v>955.96400000000006</v>
      </c>
      <c r="T140">
        <v>981.45</v>
      </c>
      <c r="U140">
        <v>1092.0550000000001</v>
      </c>
      <c r="V140">
        <v>1139.6759999999999</v>
      </c>
      <c r="W140">
        <v>1141.9929999999999</v>
      </c>
      <c r="X140">
        <v>859.41600000000005</v>
      </c>
      <c r="Y140">
        <v>1228.721</v>
      </c>
      <c r="Z140">
        <v>1229.5999999999999</v>
      </c>
      <c r="AA140">
        <v>1455.193</v>
      </c>
      <c r="AB140">
        <v>1195.6639299999999</v>
      </c>
      <c r="AC140">
        <v>1390.30916</v>
      </c>
      <c r="AD140">
        <v>1326.60896</v>
      </c>
      <c r="AE140">
        <v>1329.3730599999999</v>
      </c>
      <c r="AF140">
        <v>1264.2468899999999</v>
      </c>
      <c r="AG140">
        <v>1192.7810899999999</v>
      </c>
      <c r="AH140">
        <v>1124.4330500000001</v>
      </c>
      <c r="AI140">
        <v>1102.15914</v>
      </c>
      <c r="AJ140">
        <v>989.68030999999996</v>
      </c>
      <c r="AK140">
        <v>1132.70985</v>
      </c>
      <c r="AL140">
        <v>1387.1970200000001</v>
      </c>
      <c r="AM140">
        <v>1480.77611</v>
      </c>
      <c r="AN140">
        <v>1490.779227</v>
      </c>
      <c r="AO140">
        <v>1480.5516689999999</v>
      </c>
      <c r="AP140">
        <v>1483.0218090000001</v>
      </c>
      <c r="AQ140">
        <v>1488.0310449999999</v>
      </c>
      <c r="AR140">
        <v>1354.5017889999999</v>
      </c>
      <c r="AS140">
        <v>990.57806800000003</v>
      </c>
      <c r="AT140">
        <v>810.78434600000003</v>
      </c>
      <c r="AU140">
        <v>810.1859078</v>
      </c>
      <c r="AV140">
        <v>1199.0406250000001</v>
      </c>
      <c r="AW140">
        <v>1205.221865</v>
      </c>
      <c r="AX140">
        <v>1270.7704679999999</v>
      </c>
      <c r="AY140">
        <v>1297.422339</v>
      </c>
      <c r="AZ140">
        <v>1321.583785</v>
      </c>
      <c r="BA140">
        <v>1352.6807960000001</v>
      </c>
      <c r="BB140">
        <v>1359.182092</v>
      </c>
      <c r="BC140">
        <v>1379.2872689999999</v>
      </c>
      <c r="BD140">
        <v>1409.3371380000001</v>
      </c>
      <c r="BE140">
        <v>1367.2290399999999</v>
      </c>
      <c r="BF140">
        <v>1376.257582</v>
      </c>
      <c r="BG140">
        <v>1110</v>
      </c>
    </row>
    <row r="141" spans="1:59" x14ac:dyDescent="0.2">
      <c r="A141" t="s">
        <v>1174</v>
      </c>
      <c r="B141">
        <v>1000</v>
      </c>
      <c r="C141">
        <v>1195.6639299999999</v>
      </c>
      <c r="D141">
        <v>1390.30916</v>
      </c>
      <c r="E141">
        <v>1326.60896</v>
      </c>
      <c r="F141">
        <v>1329.3730599999999</v>
      </c>
      <c r="G141">
        <v>1264.2468899999999</v>
      </c>
      <c r="H141">
        <v>1192.7810899999999</v>
      </c>
      <c r="I141">
        <v>1124.4330500000001</v>
      </c>
      <c r="J141">
        <v>1102.15914</v>
      </c>
      <c r="K141">
        <v>989.68030999999996</v>
      </c>
      <c r="L141">
        <v>1132.70985</v>
      </c>
      <c r="M141">
        <v>1387.1970200000001</v>
      </c>
      <c r="N141">
        <v>1480.77611</v>
      </c>
      <c r="O141">
        <v>1490.779227</v>
      </c>
      <c r="P141">
        <v>1480.5516689999999</v>
      </c>
      <c r="Q141">
        <v>1483.0218090000001</v>
      </c>
      <c r="R141">
        <v>1488.0310449999999</v>
      </c>
      <c r="S141">
        <v>1354.5017889999999</v>
      </c>
      <c r="T141">
        <v>990.57806800000003</v>
      </c>
      <c r="U141">
        <v>810.78434600000003</v>
      </c>
      <c r="V141">
        <v>810.1859078</v>
      </c>
      <c r="W141">
        <v>1199.0406250000001</v>
      </c>
      <c r="X141">
        <v>1205.221865</v>
      </c>
      <c r="Y141">
        <v>1270.7704679999999</v>
      </c>
      <c r="Z141">
        <v>1297.422339</v>
      </c>
      <c r="AA141">
        <v>1321.583785</v>
      </c>
      <c r="AB141">
        <v>1352.6807960000001</v>
      </c>
      <c r="AC141">
        <v>1359.182092</v>
      </c>
      <c r="AD141">
        <v>1379.2872689999999</v>
      </c>
      <c r="AE141">
        <v>1409.3371380000001</v>
      </c>
      <c r="AF141">
        <v>1367.2290399999999</v>
      </c>
      <c r="AG141">
        <v>1375</v>
      </c>
    </row>
    <row r="142" spans="1:59" x14ac:dyDescent="0.2">
      <c r="A142">
        <v>0.56384999999999996</v>
      </c>
      <c r="B142">
        <v>0.38424999999999998</v>
      </c>
      <c r="C142">
        <v>0.35361999999999999</v>
      </c>
      <c r="D142">
        <v>0.67945999999999995</v>
      </c>
      <c r="E142">
        <v>0.62695000000000001</v>
      </c>
      <c r="F142">
        <v>0.60335000000000005</v>
      </c>
      <c r="G142">
        <v>1.0384800000000001</v>
      </c>
      <c r="H142">
        <v>1.5569299999999999</v>
      </c>
      <c r="I142">
        <v>1.5365</v>
      </c>
      <c r="J142">
        <v>1.7244299999999999</v>
      </c>
      <c r="K142">
        <v>1.5726599999999999</v>
      </c>
      <c r="L142">
        <v>1.49092</v>
      </c>
      <c r="M142">
        <v>1.28024</v>
      </c>
      <c r="N142">
        <v>1.526946667</v>
      </c>
      <c r="O142">
        <v>1.5219494440000001</v>
      </c>
      <c r="P142">
        <v>1.5195243519999999</v>
      </c>
      <c r="Q142">
        <v>1.48537341</v>
      </c>
      <c r="R142">
        <v>1.48537341</v>
      </c>
      <c r="S142">
        <v>1.48537341</v>
      </c>
      <c r="T142">
        <v>1.48537341</v>
      </c>
      <c r="U142">
        <v>1.48537341</v>
      </c>
      <c r="V142">
        <v>1.48537341</v>
      </c>
      <c r="W142">
        <v>1.48537341</v>
      </c>
      <c r="X142">
        <v>1.48537341</v>
      </c>
      <c r="Y142">
        <v>1.48537341</v>
      </c>
      <c r="Z142">
        <v>1.48537341</v>
      </c>
      <c r="AA142">
        <v>1.48537341</v>
      </c>
      <c r="AB142">
        <v>1.48537341</v>
      </c>
      <c r="AC142">
        <v>1.48537341</v>
      </c>
      <c r="AD142">
        <v>1.48537341</v>
      </c>
      <c r="AE142">
        <v>1.48537341</v>
      </c>
      <c r="AF142">
        <v>1.48537341</v>
      </c>
      <c r="AG142">
        <v>1.48537341</v>
      </c>
      <c r="AH142">
        <v>1.48537341</v>
      </c>
      <c r="AI142">
        <v>1.48537341</v>
      </c>
      <c r="AJ142">
        <v>1.48537341</v>
      </c>
      <c r="AK142">
        <v>1.48537341</v>
      </c>
      <c r="AL142">
        <v>1.48537341</v>
      </c>
      <c r="AM142">
        <v>1.48537341</v>
      </c>
      <c r="AN142">
        <v>1.5</v>
      </c>
      <c r="AO142">
        <v>1.5</v>
      </c>
      <c r="AP142">
        <v>1.5</v>
      </c>
      <c r="AQ142">
        <v>1.5</v>
      </c>
      <c r="AR142">
        <v>1.5</v>
      </c>
      <c r="AS142">
        <v>1.5</v>
      </c>
      <c r="AT142">
        <v>1.5</v>
      </c>
      <c r="AU142">
        <v>1.5</v>
      </c>
      <c r="AV142">
        <v>1.5</v>
      </c>
      <c r="AW142">
        <v>1.5</v>
      </c>
      <c r="AX142">
        <v>1.5</v>
      </c>
      <c r="AY142">
        <v>1.5</v>
      </c>
      <c r="AZ142">
        <v>1.5</v>
      </c>
      <c r="BA142">
        <v>1.5</v>
      </c>
      <c r="BB142">
        <v>1.5</v>
      </c>
      <c r="BC142">
        <v>1.5</v>
      </c>
      <c r="BD142">
        <v>1.5</v>
      </c>
      <c r="BE142">
        <v>1.5</v>
      </c>
      <c r="BF142">
        <v>1.5</v>
      </c>
      <c r="BG142">
        <v>1.5</v>
      </c>
    </row>
    <row r="143" spans="1:59" x14ac:dyDescent="0.2">
      <c r="A143" t="s">
        <v>1175</v>
      </c>
    </row>
    <row r="144" spans="1:59" x14ac:dyDescent="0.2">
      <c r="A144">
        <v>12</v>
      </c>
    </row>
    <row r="145" spans="1:20" x14ac:dyDescent="0.2">
      <c r="A145" t="s">
        <v>1176</v>
      </c>
    </row>
    <row r="146" spans="1:20" x14ac:dyDescent="0.2">
      <c r="A146">
        <v>1965</v>
      </c>
      <c r="B146">
        <v>1966</v>
      </c>
      <c r="C146">
        <v>1967</v>
      </c>
      <c r="D146">
        <v>1968</v>
      </c>
      <c r="E146">
        <v>1969</v>
      </c>
      <c r="F146">
        <v>1970</v>
      </c>
      <c r="G146">
        <v>1971</v>
      </c>
      <c r="H146">
        <v>1972</v>
      </c>
      <c r="I146">
        <v>1973</v>
      </c>
      <c r="J146">
        <v>1974</v>
      </c>
      <c r="K146">
        <v>1975</v>
      </c>
      <c r="L146">
        <v>1976</v>
      </c>
    </row>
    <row r="147" spans="1:20" x14ac:dyDescent="0.2">
      <c r="A147" t="s">
        <v>1177</v>
      </c>
    </row>
    <row r="148" spans="1:20" x14ac:dyDescent="0.2">
      <c r="A148">
        <v>2816.4374280000002</v>
      </c>
      <c r="B148">
        <v>3473.5804750000002</v>
      </c>
      <c r="C148">
        <v>3802.169891</v>
      </c>
      <c r="D148">
        <v>5257.3046009999998</v>
      </c>
      <c r="E148">
        <v>6712.4684180000004</v>
      </c>
      <c r="F148">
        <v>5679.8098280000004</v>
      </c>
      <c r="G148">
        <v>5257.3312830000004</v>
      </c>
      <c r="H148">
        <v>5726.7434839999996</v>
      </c>
      <c r="I148">
        <v>4787.923949</v>
      </c>
      <c r="J148">
        <v>4740.9925880000001</v>
      </c>
      <c r="K148">
        <v>4271.5744599999998</v>
      </c>
      <c r="L148">
        <v>4318.5230579999998</v>
      </c>
    </row>
    <row r="149" spans="1:20" x14ac:dyDescent="0.2">
      <c r="A149" t="s">
        <v>1178</v>
      </c>
    </row>
    <row r="150" spans="1:20" x14ac:dyDescent="0.2">
      <c r="A150">
        <v>563.28748559999997</v>
      </c>
      <c r="B150">
        <v>694.716095</v>
      </c>
      <c r="C150">
        <v>760.43397809999999</v>
      </c>
      <c r="D150">
        <v>1051.46092</v>
      </c>
      <c r="E150">
        <v>1342.493684</v>
      </c>
      <c r="F150">
        <v>1135.9619660000001</v>
      </c>
      <c r="G150">
        <v>1051.466257</v>
      </c>
      <c r="H150">
        <v>1145.3486969999999</v>
      </c>
      <c r="I150">
        <v>957.58478979999995</v>
      </c>
      <c r="J150">
        <v>948.19851759999995</v>
      </c>
      <c r="K150">
        <v>854.31489190000002</v>
      </c>
      <c r="L150">
        <v>863.70461160000002</v>
      </c>
    </row>
    <row r="151" spans="1:20" x14ac:dyDescent="0.2">
      <c r="A151" t="s">
        <v>1179</v>
      </c>
    </row>
    <row r="152" spans="1:20" x14ac:dyDescent="0.2">
      <c r="A152">
        <v>16</v>
      </c>
    </row>
    <row r="153" spans="1:20" x14ac:dyDescent="0.2">
      <c r="A153" t="s">
        <v>1180</v>
      </c>
    </row>
    <row r="154" spans="1:20" x14ac:dyDescent="0.2">
      <c r="B154">
        <v>2006</v>
      </c>
      <c r="C154">
        <v>2007</v>
      </c>
      <c r="D154">
        <v>2008</v>
      </c>
      <c r="E154">
        <v>2009</v>
      </c>
      <c r="F154">
        <v>2010</v>
      </c>
      <c r="G154">
        <v>2011</v>
      </c>
      <c r="H154">
        <v>2012</v>
      </c>
      <c r="I154">
        <v>2013</v>
      </c>
      <c r="J154">
        <v>2014</v>
      </c>
      <c r="K154">
        <v>2015</v>
      </c>
      <c r="L154">
        <v>2016</v>
      </c>
      <c r="M154">
        <v>2017</v>
      </c>
      <c r="N154">
        <v>2018</v>
      </c>
      <c r="O154">
        <v>2019</v>
      </c>
      <c r="P154">
        <v>2021</v>
      </c>
      <c r="Q154">
        <v>2022</v>
      </c>
    </row>
    <row r="155" spans="1:20" x14ac:dyDescent="0.2">
      <c r="A155" t="s">
        <v>1181</v>
      </c>
    </row>
    <row r="156" spans="1:20" x14ac:dyDescent="0.2">
      <c r="B156">
        <v>0.55500000000000005</v>
      </c>
      <c r="C156">
        <v>0.63800000000000001</v>
      </c>
      <c r="D156">
        <v>0.316</v>
      </c>
      <c r="E156">
        <v>0.28499999999999998</v>
      </c>
      <c r="F156">
        <v>0.67900000000000005</v>
      </c>
      <c r="G156">
        <v>0.54300000000000004</v>
      </c>
      <c r="H156">
        <v>0.66100000000000003</v>
      </c>
      <c r="I156">
        <v>0.69399999999999995</v>
      </c>
      <c r="J156">
        <v>0.89700000000000002</v>
      </c>
      <c r="K156">
        <v>0.95299999999999996</v>
      </c>
      <c r="L156">
        <v>0.77600000000000002</v>
      </c>
      <c r="M156">
        <v>0.73</v>
      </c>
      <c r="N156">
        <v>0.67200000000000004</v>
      </c>
      <c r="O156">
        <v>0.68</v>
      </c>
      <c r="P156">
        <v>0.93589999999999995</v>
      </c>
      <c r="Q156">
        <v>1.089</v>
      </c>
    </row>
    <row r="157" spans="1:20" x14ac:dyDescent="0.2">
      <c r="A157" t="s">
        <v>1182</v>
      </c>
      <c r="B157" s="3">
        <v>0.28000000000000003</v>
      </c>
      <c r="C157" s="3">
        <v>0.47</v>
      </c>
      <c r="D157" s="3">
        <v>0.35</v>
      </c>
      <c r="E157" s="3">
        <v>0.65</v>
      </c>
      <c r="F157" s="3">
        <v>0.46</v>
      </c>
      <c r="G157" s="3">
        <v>0.31</v>
      </c>
      <c r="H157" s="3">
        <v>0.34</v>
      </c>
      <c r="I157" s="3">
        <v>0.21</v>
      </c>
      <c r="J157" s="3">
        <v>0.23</v>
      </c>
      <c r="K157" s="3">
        <v>0.25</v>
      </c>
      <c r="L157" s="3">
        <v>0.2</v>
      </c>
      <c r="M157" s="3">
        <v>0.18</v>
      </c>
      <c r="N157" s="3">
        <v>0.18</v>
      </c>
      <c r="O157" s="3">
        <v>0.17</v>
      </c>
      <c r="P157" s="3">
        <v>0.23</v>
      </c>
      <c r="Q157">
        <v>0.24437500000000001</v>
      </c>
      <c r="R157">
        <v>4.3200000000000002E-2</v>
      </c>
      <c r="S157">
        <v>4.5900000000000003E-2</v>
      </c>
      <c r="T157">
        <v>1.0625</v>
      </c>
    </row>
    <row r="158" spans="1:20" x14ac:dyDescent="0.2">
      <c r="B158">
        <v>0.152651606</v>
      </c>
      <c r="C158">
        <v>0.29762883499999998</v>
      </c>
      <c r="D158">
        <v>0.109581256</v>
      </c>
      <c r="E158">
        <v>0.184905022</v>
      </c>
      <c r="F158">
        <v>0.31419211400000002</v>
      </c>
      <c r="G158">
        <v>0.16750743000000001</v>
      </c>
      <c r="H158">
        <v>0.222802313</v>
      </c>
      <c r="I158">
        <v>0.145969559</v>
      </c>
      <c r="J158">
        <v>0.20704961599999999</v>
      </c>
      <c r="K158">
        <v>0.23436673099999999</v>
      </c>
      <c r="L158">
        <v>0.15275407499999999</v>
      </c>
      <c r="M158">
        <v>0.13464405600000001</v>
      </c>
      <c r="N158">
        <v>0.12177181199999999</v>
      </c>
      <c r="O158">
        <v>0.11698705700000001</v>
      </c>
      <c r="P158">
        <v>0.21804765100000001</v>
      </c>
      <c r="Q158">
        <v>0.26612437500000002</v>
      </c>
    </row>
    <row r="159" spans="1:20" x14ac:dyDescent="0.2">
      <c r="A159" t="s">
        <v>1183</v>
      </c>
    </row>
    <row r="160" spans="1:20" x14ac:dyDescent="0.2">
      <c r="A160">
        <v>1.9380752000000001E-2</v>
      </c>
      <c r="B160">
        <v>0.10145982200000001</v>
      </c>
      <c r="C160">
        <v>0.24414475499999999</v>
      </c>
      <c r="D160">
        <v>0.37814567100000002</v>
      </c>
      <c r="E160">
        <v>0.52699222899999998</v>
      </c>
      <c r="F160">
        <v>0.65206661499999996</v>
      </c>
      <c r="G160">
        <v>0.76360385099999994</v>
      </c>
      <c r="H160">
        <v>0.84666801899999999</v>
      </c>
      <c r="I160">
        <v>0.93351983299999997</v>
      </c>
      <c r="J160">
        <v>0.97143749400000001</v>
      </c>
      <c r="K160">
        <v>1.0011509190000001</v>
      </c>
      <c r="L160">
        <v>1.1495346909999999</v>
      </c>
      <c r="M160">
        <v>1.2116872009999999</v>
      </c>
      <c r="N160">
        <v>1.281049807</v>
      </c>
      <c r="O160">
        <v>1.179917849</v>
      </c>
    </row>
    <row r="161" spans="1:15" x14ac:dyDescent="0.2">
      <c r="A161">
        <v>1.8495648999999999E-2</v>
      </c>
      <c r="B161">
        <v>8.7193363999999995E-2</v>
      </c>
      <c r="C161">
        <v>0.279247415</v>
      </c>
      <c r="D161">
        <v>0.43718783300000003</v>
      </c>
      <c r="E161">
        <v>0.58248880300000005</v>
      </c>
      <c r="F161">
        <v>0.68663239899999995</v>
      </c>
      <c r="G161">
        <v>0.78823631599999999</v>
      </c>
      <c r="H161">
        <v>0.87099972599999997</v>
      </c>
      <c r="I161">
        <v>0.970100191</v>
      </c>
      <c r="J161">
        <v>1.1027085160000001</v>
      </c>
      <c r="K161">
        <v>1.1056714510000001</v>
      </c>
      <c r="L161">
        <v>1.2369484479999999</v>
      </c>
      <c r="M161">
        <v>1.2354868450000001</v>
      </c>
      <c r="N161">
        <v>1.749460306</v>
      </c>
      <c r="O161">
        <v>1.230626606</v>
      </c>
    </row>
    <row r="162" spans="1:15" x14ac:dyDescent="0.2">
      <c r="A162">
        <v>2.2553568E-2</v>
      </c>
      <c r="B162">
        <v>8.3533376000000006E-2</v>
      </c>
      <c r="C162">
        <v>0.21397105999999999</v>
      </c>
      <c r="D162">
        <v>0.40660791499999999</v>
      </c>
      <c r="E162">
        <v>0.57580060799999999</v>
      </c>
      <c r="F162">
        <v>0.68906324200000002</v>
      </c>
      <c r="G162">
        <v>0.80522349299999996</v>
      </c>
      <c r="H162">
        <v>0.98197084899999998</v>
      </c>
      <c r="I162">
        <v>0.96832022399999995</v>
      </c>
      <c r="J162">
        <v>1.262557586</v>
      </c>
      <c r="K162">
        <v>1.2472124309999999</v>
      </c>
      <c r="L162">
        <v>1.2466489679999999</v>
      </c>
      <c r="M162">
        <v>1.389705798</v>
      </c>
      <c r="N162">
        <v>1.6380326970000001</v>
      </c>
      <c r="O162">
        <v>1.2469683009999999</v>
      </c>
    </row>
    <row r="163" spans="1:15" x14ac:dyDescent="0.2">
      <c r="A163">
        <v>2.0319990999999999E-2</v>
      </c>
      <c r="B163">
        <v>0.10850145999999999</v>
      </c>
      <c r="C163">
        <v>0.24195861900000001</v>
      </c>
      <c r="D163">
        <v>0.41645069600000001</v>
      </c>
      <c r="E163">
        <v>0.64661924500000001</v>
      </c>
      <c r="F163">
        <v>0.78533266300000004</v>
      </c>
      <c r="G163">
        <v>0.95014345300000003</v>
      </c>
      <c r="H163">
        <v>1.0306215750000001</v>
      </c>
      <c r="I163">
        <v>1.0640246280000001</v>
      </c>
      <c r="J163">
        <v>1.3283554529999999</v>
      </c>
      <c r="K163">
        <v>1.326541881</v>
      </c>
      <c r="L163">
        <v>1.5470371329999999</v>
      </c>
      <c r="M163">
        <v>1.5565858539999999</v>
      </c>
      <c r="N163">
        <v>1.5368162080000001</v>
      </c>
      <c r="O163">
        <v>1.7437159609999999</v>
      </c>
    </row>
    <row r="164" spans="1:15" x14ac:dyDescent="0.2">
      <c r="A164">
        <v>3.1689083999999999E-2</v>
      </c>
      <c r="B164">
        <v>0.11734314799999999</v>
      </c>
      <c r="C164">
        <v>0.221257593</v>
      </c>
      <c r="D164">
        <v>0.44114833799999997</v>
      </c>
      <c r="E164">
        <v>0.56523318099999997</v>
      </c>
      <c r="F164">
        <v>0.72191307000000005</v>
      </c>
      <c r="G164">
        <v>0.93679943799999998</v>
      </c>
      <c r="H164">
        <v>1.3365648569999999</v>
      </c>
      <c r="I164">
        <v>1.574484153</v>
      </c>
      <c r="J164">
        <v>1.6224372220000001</v>
      </c>
      <c r="K164">
        <v>1.692529159</v>
      </c>
      <c r="L164">
        <v>1.895356839</v>
      </c>
      <c r="M164">
        <v>1.9269976470000001</v>
      </c>
      <c r="N164">
        <v>1.9414515240000001</v>
      </c>
      <c r="O164">
        <v>1.96177442</v>
      </c>
    </row>
    <row r="165" spans="1:15" x14ac:dyDescent="0.2">
      <c r="A165">
        <v>2.9375575000000001E-2</v>
      </c>
      <c r="B165">
        <v>0.106631395</v>
      </c>
      <c r="C165">
        <v>0.20897274199999999</v>
      </c>
      <c r="D165">
        <v>0.40841345800000001</v>
      </c>
      <c r="E165">
        <v>0.54885837500000001</v>
      </c>
      <c r="F165">
        <v>0.70586089699999999</v>
      </c>
      <c r="G165">
        <v>0.88746961899999999</v>
      </c>
      <c r="H165">
        <v>1.1324740360000001</v>
      </c>
      <c r="I165">
        <v>1.4220402940000001</v>
      </c>
      <c r="J165">
        <v>1.444774336</v>
      </c>
      <c r="K165">
        <v>1.510418611</v>
      </c>
      <c r="L165">
        <v>1.6415487989999999</v>
      </c>
      <c r="M165">
        <v>1.6941674689999999</v>
      </c>
      <c r="N165">
        <v>1.853097483</v>
      </c>
      <c r="O165">
        <v>1.8597176419999999</v>
      </c>
    </row>
    <row r="166" spans="1:15" x14ac:dyDescent="0.2">
      <c r="A166">
        <v>2.7062065E-2</v>
      </c>
      <c r="B166">
        <v>9.5919641999999999E-2</v>
      </c>
      <c r="C166">
        <v>0.196687891</v>
      </c>
      <c r="D166">
        <v>0.37567857900000001</v>
      </c>
      <c r="E166">
        <v>0.53248356900000005</v>
      </c>
      <c r="F166">
        <v>0.68980872500000001</v>
      </c>
      <c r="G166">
        <v>0.83813980099999996</v>
      </c>
      <c r="H166">
        <v>0.92838321599999996</v>
      </c>
      <c r="I166">
        <v>1.269596435</v>
      </c>
      <c r="J166">
        <v>1.2671114489999999</v>
      </c>
      <c r="K166">
        <v>1.3283080629999999</v>
      </c>
      <c r="L166">
        <v>1.3877407589999999</v>
      </c>
      <c r="M166">
        <v>1.461337291</v>
      </c>
      <c r="N166">
        <v>1.764743441</v>
      </c>
      <c r="O166">
        <v>1.757660864</v>
      </c>
    </row>
    <row r="167" spans="1:15" x14ac:dyDescent="0.2">
      <c r="A167">
        <v>2.9375575000000001E-2</v>
      </c>
      <c r="B167">
        <v>0.106631395</v>
      </c>
      <c r="C167">
        <v>0.20897274199999999</v>
      </c>
      <c r="D167">
        <v>0.40841345800000001</v>
      </c>
      <c r="E167">
        <v>0.54885837500000001</v>
      </c>
      <c r="F167">
        <v>0.70586089699999999</v>
      </c>
      <c r="G167">
        <v>0.88746961899999999</v>
      </c>
      <c r="H167">
        <v>1.1324740360000001</v>
      </c>
      <c r="I167">
        <v>1.4220402940000001</v>
      </c>
      <c r="J167">
        <v>1.444774336</v>
      </c>
      <c r="K167">
        <v>1.510418611</v>
      </c>
      <c r="L167">
        <v>1.6415487989999999</v>
      </c>
      <c r="M167">
        <v>1.6941674689999999</v>
      </c>
      <c r="N167">
        <v>1.853097483</v>
      </c>
      <c r="O167">
        <v>1.8597176419999999</v>
      </c>
    </row>
    <row r="168" spans="1:15" x14ac:dyDescent="0.2">
      <c r="A168">
        <v>2.5225422000000001E-2</v>
      </c>
      <c r="B168">
        <v>0.13456103799999999</v>
      </c>
      <c r="C168">
        <v>0.22362502000000001</v>
      </c>
      <c r="D168">
        <v>0.39429725100000002</v>
      </c>
      <c r="E168">
        <v>0.54727595100000004</v>
      </c>
      <c r="F168">
        <v>0.69453373399999996</v>
      </c>
      <c r="G168">
        <v>0.76282845600000004</v>
      </c>
      <c r="H168">
        <v>0.99709786499999997</v>
      </c>
      <c r="I168">
        <v>1.142014088</v>
      </c>
      <c r="J168">
        <v>1.2663642900000001</v>
      </c>
      <c r="K168">
        <v>1.4441065390000001</v>
      </c>
      <c r="L168">
        <v>1.7110011249999999</v>
      </c>
      <c r="M168">
        <v>1.9030163040000001</v>
      </c>
      <c r="N168">
        <v>1.7945568460000001</v>
      </c>
      <c r="O168">
        <v>1.7766869240000001</v>
      </c>
    </row>
    <row r="169" spans="1:15" x14ac:dyDescent="0.2">
      <c r="A169">
        <v>2.2663922E-2</v>
      </c>
      <c r="B169">
        <v>7.6370721000000003E-2</v>
      </c>
      <c r="C169">
        <v>0.20628748999999999</v>
      </c>
      <c r="D169">
        <v>0.38888217200000003</v>
      </c>
      <c r="E169">
        <v>0.57437083799999999</v>
      </c>
      <c r="F169">
        <v>0.62703836000000002</v>
      </c>
      <c r="G169">
        <v>0.80576405200000001</v>
      </c>
      <c r="H169">
        <v>0.94094098999999998</v>
      </c>
      <c r="I169">
        <v>1.0459384430000001</v>
      </c>
      <c r="J169">
        <v>1.065510102</v>
      </c>
      <c r="K169">
        <v>1.30555602</v>
      </c>
      <c r="L169">
        <v>1.6099144869999999</v>
      </c>
      <c r="M169">
        <v>1.4115746499999999</v>
      </c>
      <c r="N169">
        <v>1.6114570420000001</v>
      </c>
      <c r="O169">
        <v>2.2200154310000002</v>
      </c>
    </row>
    <row r="170" spans="1:15" x14ac:dyDescent="0.2">
      <c r="A170">
        <v>3.3300215000000001E-2</v>
      </c>
      <c r="B170">
        <v>0.109915022</v>
      </c>
      <c r="C170">
        <v>0.26589982299999998</v>
      </c>
      <c r="D170">
        <v>0.48098001200000001</v>
      </c>
      <c r="E170">
        <v>0.53885808499999999</v>
      </c>
      <c r="F170">
        <v>0.63233835000000005</v>
      </c>
      <c r="G170">
        <v>0.69664412799999997</v>
      </c>
      <c r="H170">
        <v>0.78559349499999998</v>
      </c>
      <c r="I170">
        <v>0.84670904400000002</v>
      </c>
      <c r="J170">
        <v>0.96047921300000005</v>
      </c>
      <c r="K170">
        <v>1.166773547</v>
      </c>
      <c r="L170">
        <v>1.3694739359999999</v>
      </c>
      <c r="M170">
        <v>1.6232018939999999</v>
      </c>
      <c r="N170">
        <v>1.6847912089999999</v>
      </c>
      <c r="O170">
        <v>1.738218</v>
      </c>
    </row>
    <row r="171" spans="1:15" x14ac:dyDescent="0.2">
      <c r="A171">
        <v>2.1695848E-2</v>
      </c>
      <c r="B171">
        <v>9.8126926000000003E-2</v>
      </c>
      <c r="C171">
        <v>0.19830637300000001</v>
      </c>
      <c r="D171">
        <v>0.39827524800000003</v>
      </c>
      <c r="E171">
        <v>0.52798778899999999</v>
      </c>
      <c r="F171">
        <v>0.595204387</v>
      </c>
      <c r="G171">
        <v>0.68596759900000004</v>
      </c>
      <c r="H171">
        <v>0.73654037900000002</v>
      </c>
      <c r="I171">
        <v>0.81809528600000003</v>
      </c>
      <c r="J171">
        <v>0.81914845199999997</v>
      </c>
      <c r="K171">
        <v>0.94734698799999995</v>
      </c>
      <c r="L171">
        <v>0.81578620099999999</v>
      </c>
      <c r="M171">
        <v>1.182831599</v>
      </c>
      <c r="N171">
        <v>1.3194748160000001</v>
      </c>
      <c r="O171">
        <v>1.5784266300000001</v>
      </c>
    </row>
    <row r="172" spans="1:15" x14ac:dyDescent="0.2">
      <c r="A172">
        <v>2.9279013E-2</v>
      </c>
      <c r="B172">
        <v>0.113887513</v>
      </c>
      <c r="C172">
        <v>0.25112267500000002</v>
      </c>
      <c r="D172">
        <v>0.40643369000000001</v>
      </c>
      <c r="E172">
        <v>0.51202235500000004</v>
      </c>
      <c r="F172">
        <v>0.59579568500000002</v>
      </c>
      <c r="G172">
        <v>0.67860015600000001</v>
      </c>
      <c r="H172">
        <v>0.72186286099999997</v>
      </c>
      <c r="I172">
        <v>0.81782518000000004</v>
      </c>
      <c r="J172">
        <v>0.874899121</v>
      </c>
      <c r="K172">
        <v>0.97760769599999997</v>
      </c>
      <c r="L172">
        <v>1.044707584</v>
      </c>
      <c r="M172">
        <v>1.1519333899999999</v>
      </c>
      <c r="N172">
        <v>1.389053393</v>
      </c>
      <c r="O172">
        <v>1.6261733949999999</v>
      </c>
    </row>
    <row r="173" spans="1:15" x14ac:dyDescent="0.2">
      <c r="A173">
        <v>2.9279013E-2</v>
      </c>
      <c r="B173">
        <v>0.113887513</v>
      </c>
      <c r="C173">
        <v>0.25112267500000002</v>
      </c>
      <c r="D173">
        <v>0.40643369000000001</v>
      </c>
      <c r="E173">
        <v>0.51202235500000004</v>
      </c>
      <c r="F173">
        <v>0.59579568500000002</v>
      </c>
      <c r="G173">
        <v>0.67860015600000001</v>
      </c>
      <c r="H173">
        <v>0.72186286099999997</v>
      </c>
      <c r="I173">
        <v>0.81782518000000004</v>
      </c>
      <c r="J173">
        <v>0.874899121</v>
      </c>
      <c r="K173">
        <v>0.97760769599999997</v>
      </c>
      <c r="L173">
        <v>1.044707584</v>
      </c>
      <c r="M173">
        <v>1.1519333899999999</v>
      </c>
      <c r="N173">
        <v>1.389053393</v>
      </c>
      <c r="O173">
        <v>1.6261733949999999</v>
      </c>
    </row>
    <row r="174" spans="1:15" x14ac:dyDescent="0.2">
      <c r="A174">
        <v>1.8974039000000002E-2</v>
      </c>
      <c r="B174">
        <v>0.10028049</v>
      </c>
      <c r="C174">
        <v>0.20869992300000001</v>
      </c>
      <c r="D174">
        <v>0.36956144800000001</v>
      </c>
      <c r="E174">
        <v>0.48770335999999997</v>
      </c>
      <c r="F174">
        <v>0.61428291400000001</v>
      </c>
      <c r="G174">
        <v>0.70489551399999995</v>
      </c>
      <c r="H174">
        <v>0.76874035399999996</v>
      </c>
      <c r="I174">
        <v>0.89059718099999996</v>
      </c>
      <c r="J174">
        <v>1.0320896150000001</v>
      </c>
      <c r="K174">
        <v>0.975926501</v>
      </c>
      <c r="L174">
        <v>1.0844194890000001</v>
      </c>
      <c r="M174">
        <v>1.34031024</v>
      </c>
      <c r="N174">
        <v>1.2279804139999999</v>
      </c>
      <c r="O174">
        <v>2.0478092769999998</v>
      </c>
    </row>
    <row r="175" spans="1:15" x14ac:dyDescent="0.2">
      <c r="A175">
        <v>1.8974039000000002E-2</v>
      </c>
      <c r="B175">
        <v>0.10028049</v>
      </c>
      <c r="C175">
        <v>0.20869992300000001</v>
      </c>
      <c r="D175">
        <v>0.36956144800000001</v>
      </c>
      <c r="E175">
        <v>0.48770335999999997</v>
      </c>
      <c r="F175">
        <v>0.61428291400000001</v>
      </c>
      <c r="G175">
        <v>0.70489551399999995</v>
      </c>
      <c r="H175">
        <v>0.76874035399999996</v>
      </c>
      <c r="I175">
        <v>0.89059718099999996</v>
      </c>
      <c r="J175">
        <v>1.0320896150000001</v>
      </c>
      <c r="K175">
        <v>0.975926501</v>
      </c>
      <c r="L175">
        <v>1.0844194890000001</v>
      </c>
      <c r="M175">
        <v>1.34031024</v>
      </c>
      <c r="N175">
        <v>1.2279804139999999</v>
      </c>
      <c r="O175">
        <v>2.0478092769999998</v>
      </c>
    </row>
    <row r="176" spans="1:15" x14ac:dyDescent="0.2">
      <c r="A176" t="s">
        <v>1184</v>
      </c>
    </row>
    <row r="177" spans="1:58" x14ac:dyDescent="0.2">
      <c r="A177">
        <v>3</v>
      </c>
    </row>
    <row r="178" spans="1:58" x14ac:dyDescent="0.2">
      <c r="A178" t="s">
        <v>1185</v>
      </c>
    </row>
    <row r="179" spans="1:58" x14ac:dyDescent="0.2">
      <c r="A179">
        <v>1</v>
      </c>
      <c r="B179">
        <v>1</v>
      </c>
      <c r="C179">
        <v>1</v>
      </c>
    </row>
    <row r="180" spans="1:58" x14ac:dyDescent="0.2">
      <c r="A180" t="s">
        <v>1186</v>
      </c>
    </row>
    <row r="181" spans="1:58" x14ac:dyDescent="0.2">
      <c r="A181">
        <v>58</v>
      </c>
    </row>
    <row r="182" spans="1:58" x14ac:dyDescent="0.2">
      <c r="A182" t="s">
        <v>1187</v>
      </c>
    </row>
    <row r="183" spans="1:58" x14ac:dyDescent="0.2">
      <c r="A183">
        <v>40</v>
      </c>
    </row>
    <row r="184" spans="1:58" x14ac:dyDescent="0.2">
      <c r="A184" t="s">
        <v>1188</v>
      </c>
    </row>
    <row r="185" spans="1:58" x14ac:dyDescent="0.2">
      <c r="A185">
        <v>18</v>
      </c>
    </row>
    <row r="186" spans="1:58" x14ac:dyDescent="0.2">
      <c r="A186" t="s">
        <v>1189</v>
      </c>
    </row>
    <row r="187" spans="1:58" x14ac:dyDescent="0.2">
      <c r="A187">
        <v>1964</v>
      </c>
      <c r="B187">
        <v>1965</v>
      </c>
      <c r="C187">
        <v>1966</v>
      </c>
      <c r="D187">
        <v>1967</v>
      </c>
      <c r="E187">
        <v>1968</v>
      </c>
      <c r="F187">
        <v>1969</v>
      </c>
      <c r="G187">
        <v>1970</v>
      </c>
      <c r="H187">
        <v>1971</v>
      </c>
      <c r="I187">
        <v>1972</v>
      </c>
      <c r="J187">
        <v>1973</v>
      </c>
      <c r="K187">
        <v>1974</v>
      </c>
      <c r="L187">
        <v>1975</v>
      </c>
      <c r="M187">
        <v>1976</v>
      </c>
      <c r="N187">
        <v>1977</v>
      </c>
      <c r="O187">
        <v>1978</v>
      </c>
      <c r="P187">
        <v>1979</v>
      </c>
      <c r="Q187">
        <v>1980</v>
      </c>
      <c r="R187">
        <v>1981</v>
      </c>
      <c r="S187">
        <v>1982</v>
      </c>
      <c r="T187">
        <v>1983</v>
      </c>
      <c r="U187">
        <v>1984</v>
      </c>
      <c r="V187">
        <v>1985</v>
      </c>
      <c r="W187">
        <v>1986</v>
      </c>
      <c r="X187">
        <v>1987</v>
      </c>
      <c r="Y187">
        <v>1988</v>
      </c>
      <c r="Z187">
        <v>1989</v>
      </c>
      <c r="AA187">
        <v>1990</v>
      </c>
      <c r="AB187">
        <v>1991</v>
      </c>
      <c r="AC187">
        <v>1992</v>
      </c>
      <c r="AD187">
        <v>1993</v>
      </c>
      <c r="AE187">
        <v>1994</v>
      </c>
      <c r="AF187">
        <v>1995</v>
      </c>
      <c r="AG187">
        <v>1996</v>
      </c>
      <c r="AH187">
        <v>1997</v>
      </c>
      <c r="AI187">
        <v>1998</v>
      </c>
      <c r="AJ187">
        <v>1999</v>
      </c>
      <c r="AK187">
        <v>2000</v>
      </c>
      <c r="AL187">
        <v>2001</v>
      </c>
      <c r="AM187">
        <v>2002</v>
      </c>
      <c r="AN187">
        <v>2003</v>
      </c>
      <c r="AO187">
        <v>2004</v>
      </c>
      <c r="AP187">
        <v>2005</v>
      </c>
      <c r="AQ187">
        <v>2006</v>
      </c>
      <c r="AR187">
        <v>2007</v>
      </c>
      <c r="AS187">
        <v>2008</v>
      </c>
      <c r="AT187">
        <v>2009</v>
      </c>
      <c r="AU187">
        <v>2010</v>
      </c>
      <c r="AV187">
        <v>2011</v>
      </c>
      <c r="AW187">
        <v>2012</v>
      </c>
      <c r="AX187">
        <v>2013</v>
      </c>
      <c r="AY187">
        <v>2014</v>
      </c>
      <c r="AZ187">
        <v>2015</v>
      </c>
      <c r="BA187">
        <v>2016</v>
      </c>
      <c r="BB187">
        <v>2017</v>
      </c>
      <c r="BC187">
        <v>2018</v>
      </c>
      <c r="BD187">
        <v>2019</v>
      </c>
      <c r="BE187">
        <v>2020</v>
      </c>
      <c r="BF187">
        <v>2021</v>
      </c>
    </row>
    <row r="188" spans="1:58" x14ac:dyDescent="0.2">
      <c r="A188" t="s">
        <v>1190</v>
      </c>
    </row>
    <row r="189" spans="1:58" x14ac:dyDescent="0.2">
      <c r="A189">
        <v>1982</v>
      </c>
      <c r="B189">
        <v>1983</v>
      </c>
      <c r="C189">
        <v>1984</v>
      </c>
      <c r="D189">
        <v>1985</v>
      </c>
      <c r="E189">
        <v>1986</v>
      </c>
      <c r="F189">
        <v>1987</v>
      </c>
      <c r="G189">
        <v>1988</v>
      </c>
      <c r="H189">
        <v>1989</v>
      </c>
      <c r="I189">
        <v>1990</v>
      </c>
      <c r="J189">
        <v>1991</v>
      </c>
      <c r="K189">
        <v>1992</v>
      </c>
      <c r="L189">
        <v>1993</v>
      </c>
      <c r="M189">
        <v>1994</v>
      </c>
      <c r="N189">
        <v>1995</v>
      </c>
      <c r="O189">
        <v>1996</v>
      </c>
      <c r="P189">
        <v>1997</v>
      </c>
      <c r="Q189">
        <v>1998</v>
      </c>
      <c r="R189">
        <v>1999</v>
      </c>
      <c r="S189">
        <v>2000</v>
      </c>
      <c r="T189">
        <v>2001</v>
      </c>
      <c r="U189">
        <v>2002</v>
      </c>
      <c r="V189">
        <v>2003</v>
      </c>
      <c r="W189">
        <v>2004</v>
      </c>
      <c r="X189">
        <v>2005</v>
      </c>
      <c r="Y189">
        <v>2006</v>
      </c>
      <c r="Z189">
        <v>2007</v>
      </c>
      <c r="AA189">
        <v>2008</v>
      </c>
      <c r="AB189">
        <v>2009</v>
      </c>
      <c r="AC189">
        <v>2010</v>
      </c>
      <c r="AD189">
        <v>2011</v>
      </c>
      <c r="AE189">
        <v>2012</v>
      </c>
      <c r="AF189">
        <v>2013</v>
      </c>
      <c r="AG189">
        <v>2014</v>
      </c>
      <c r="AH189">
        <v>2015</v>
      </c>
      <c r="AI189">
        <v>2016</v>
      </c>
      <c r="AJ189">
        <v>2017</v>
      </c>
      <c r="AK189">
        <v>2018</v>
      </c>
      <c r="AL189">
        <v>2019</v>
      </c>
      <c r="AM189">
        <v>2021</v>
      </c>
      <c r="AN189">
        <v>2022</v>
      </c>
    </row>
    <row r="190" spans="1:58" x14ac:dyDescent="0.2">
      <c r="A190" t="s">
        <v>1191</v>
      </c>
    </row>
    <row r="191" spans="1:58" x14ac:dyDescent="0.2">
      <c r="B191">
        <v>1994</v>
      </c>
      <c r="C191">
        <v>1996</v>
      </c>
      <c r="D191">
        <v>1997</v>
      </c>
      <c r="E191">
        <v>1999</v>
      </c>
      <c r="F191">
        <v>2000</v>
      </c>
      <c r="G191">
        <v>2002</v>
      </c>
      <c r="H191">
        <v>2004</v>
      </c>
      <c r="I191">
        <v>2006</v>
      </c>
      <c r="J191">
        <v>2007</v>
      </c>
      <c r="K191">
        <v>2008</v>
      </c>
      <c r="L191">
        <v>2009</v>
      </c>
      <c r="M191">
        <v>2010</v>
      </c>
      <c r="N191">
        <v>2012</v>
      </c>
      <c r="O191">
        <v>2014</v>
      </c>
      <c r="P191">
        <v>2016</v>
      </c>
      <c r="Q191">
        <v>2018</v>
      </c>
      <c r="R191">
        <v>2020</v>
      </c>
      <c r="S191">
        <v>2022</v>
      </c>
    </row>
    <row r="192" spans="1:58" x14ac:dyDescent="0.2">
      <c r="A192" t="s">
        <v>1192</v>
      </c>
    </row>
    <row r="193" spans="1:58" x14ac:dyDescent="0.2">
      <c r="A193">
        <v>10</v>
      </c>
      <c r="B193">
        <v>10</v>
      </c>
      <c r="C193">
        <v>10</v>
      </c>
      <c r="D193">
        <v>10</v>
      </c>
      <c r="E193">
        <v>10</v>
      </c>
      <c r="F193">
        <v>10</v>
      </c>
      <c r="G193">
        <v>10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39</v>
      </c>
      <c r="P193">
        <v>39</v>
      </c>
      <c r="Q193">
        <v>39</v>
      </c>
      <c r="R193">
        <v>39</v>
      </c>
      <c r="S193">
        <v>39</v>
      </c>
      <c r="T193">
        <v>39</v>
      </c>
      <c r="U193">
        <v>39</v>
      </c>
      <c r="V193">
        <v>39</v>
      </c>
      <c r="W193">
        <v>39</v>
      </c>
      <c r="X193">
        <v>39</v>
      </c>
      <c r="Y193">
        <v>39</v>
      </c>
      <c r="Z193">
        <v>39</v>
      </c>
      <c r="AA193">
        <v>39</v>
      </c>
      <c r="AB193">
        <v>129</v>
      </c>
      <c r="AC193">
        <v>125</v>
      </c>
      <c r="AD193">
        <v>106</v>
      </c>
      <c r="AE193">
        <v>149</v>
      </c>
      <c r="AF193">
        <v>92</v>
      </c>
      <c r="AG193">
        <v>107</v>
      </c>
      <c r="AH193">
        <v>116</v>
      </c>
      <c r="AI193">
        <v>197</v>
      </c>
      <c r="AJ193">
        <v>386</v>
      </c>
      <c r="AK193">
        <v>613</v>
      </c>
      <c r="AL193">
        <v>640</v>
      </c>
      <c r="AM193">
        <v>667</v>
      </c>
      <c r="AN193">
        <v>657</v>
      </c>
      <c r="AO193">
        <v>602</v>
      </c>
      <c r="AP193">
        <v>651</v>
      </c>
      <c r="AQ193">
        <v>653</v>
      </c>
      <c r="AR193">
        <v>716</v>
      </c>
      <c r="AS193">
        <v>563</v>
      </c>
      <c r="AT193">
        <v>471</v>
      </c>
      <c r="AU193">
        <v>593</v>
      </c>
      <c r="AV193">
        <v>715</v>
      </c>
      <c r="AW193">
        <v>598</v>
      </c>
      <c r="AX193">
        <v>694</v>
      </c>
      <c r="AY193">
        <v>631</v>
      </c>
      <c r="AZ193">
        <v>683</v>
      </c>
      <c r="BA193">
        <v>689</v>
      </c>
      <c r="BB193">
        <v>676</v>
      </c>
      <c r="BC193">
        <v>611</v>
      </c>
      <c r="BD193">
        <v>620</v>
      </c>
      <c r="BE193">
        <v>623</v>
      </c>
      <c r="BF193">
        <v>600</v>
      </c>
    </row>
    <row r="194" spans="1:58" x14ac:dyDescent="0.2">
      <c r="A194" t="s">
        <v>1193</v>
      </c>
      <c r="B194">
        <v>620</v>
      </c>
      <c r="C194">
        <v>623</v>
      </c>
    </row>
    <row r="195" spans="1:58" x14ac:dyDescent="0.2">
      <c r="A195">
        <v>105</v>
      </c>
      <c r="B195">
        <v>126</v>
      </c>
      <c r="C195">
        <v>118</v>
      </c>
      <c r="D195">
        <v>125</v>
      </c>
      <c r="E195">
        <v>88</v>
      </c>
      <c r="F195">
        <v>105</v>
      </c>
      <c r="G195">
        <v>76</v>
      </c>
      <c r="H195">
        <v>80</v>
      </c>
      <c r="I195">
        <v>82</v>
      </c>
      <c r="J195">
        <v>71</v>
      </c>
      <c r="K195">
        <v>82</v>
      </c>
      <c r="L195">
        <v>90</v>
      </c>
      <c r="M195">
        <v>74</v>
      </c>
      <c r="N195">
        <v>75</v>
      </c>
      <c r="O195">
        <v>90</v>
      </c>
      <c r="P195">
        <v>78</v>
      </c>
      <c r="Q195">
        <v>82</v>
      </c>
      <c r="R195">
        <v>90</v>
      </c>
      <c r="S195">
        <v>101</v>
      </c>
      <c r="T195">
        <v>107</v>
      </c>
      <c r="U195">
        <v>110</v>
      </c>
      <c r="V195">
        <v>107</v>
      </c>
      <c r="W195">
        <v>108</v>
      </c>
      <c r="X195">
        <v>109</v>
      </c>
      <c r="Y195">
        <v>102</v>
      </c>
      <c r="Z195">
        <v>97</v>
      </c>
      <c r="AA195">
        <v>82</v>
      </c>
      <c r="AB195">
        <v>87</v>
      </c>
      <c r="AC195">
        <v>90</v>
      </c>
      <c r="AD195">
        <v>113</v>
      </c>
      <c r="AE195">
        <v>116</v>
      </c>
      <c r="AF195">
        <v>120</v>
      </c>
      <c r="AG195">
        <v>137</v>
      </c>
      <c r="AH195">
        <v>151</v>
      </c>
      <c r="AI195">
        <v>115</v>
      </c>
      <c r="AJ195">
        <v>105</v>
      </c>
      <c r="AK195">
        <v>100</v>
      </c>
      <c r="AL195">
        <v>100</v>
      </c>
      <c r="AM195">
        <v>100</v>
      </c>
      <c r="AN195">
        <v>100</v>
      </c>
    </row>
    <row r="196" spans="1:58" x14ac:dyDescent="0.2">
      <c r="A196" t="s">
        <v>1194</v>
      </c>
    </row>
    <row r="197" spans="1:58" x14ac:dyDescent="0.2">
      <c r="A197">
        <v>43</v>
      </c>
      <c r="B197">
        <v>32</v>
      </c>
      <c r="C197">
        <v>49</v>
      </c>
      <c r="D197">
        <v>67</v>
      </c>
      <c r="E197">
        <v>70</v>
      </c>
      <c r="F197">
        <v>72</v>
      </c>
      <c r="G197">
        <v>51</v>
      </c>
      <c r="H197">
        <v>47</v>
      </c>
      <c r="I197">
        <v>39</v>
      </c>
      <c r="J197">
        <v>35</v>
      </c>
      <c r="K197">
        <v>26</v>
      </c>
      <c r="L197">
        <v>34</v>
      </c>
      <c r="M197">
        <v>44</v>
      </c>
      <c r="N197">
        <v>79</v>
      </c>
      <c r="O197">
        <v>61</v>
      </c>
      <c r="P197">
        <v>50</v>
      </c>
      <c r="Q197">
        <v>1</v>
      </c>
      <c r="R197">
        <v>25</v>
      </c>
    </row>
    <row r="198" spans="1:58" x14ac:dyDescent="0.2">
      <c r="A198" t="s">
        <v>1195</v>
      </c>
    </row>
    <row r="199" spans="1:58" x14ac:dyDescent="0.2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</row>
    <row r="200" spans="1:58" x14ac:dyDescent="0.2">
      <c r="A200" t="s">
        <v>1196</v>
      </c>
      <c r="B200">
        <v>620</v>
      </c>
      <c r="C200">
        <v>623</v>
      </c>
    </row>
    <row r="201" spans="1:58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</row>
    <row r="202" spans="1:58" x14ac:dyDescent="0.2">
      <c r="A202" t="s">
        <v>1197</v>
      </c>
    </row>
    <row r="203" spans="1:58" x14ac:dyDescent="0.2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</row>
    <row r="204" spans="1:58" x14ac:dyDescent="0.2">
      <c r="A204" t="s">
        <v>1198</v>
      </c>
    </row>
    <row r="205" spans="1:58" x14ac:dyDescent="0.2">
      <c r="A205">
        <v>2.5321E-2</v>
      </c>
      <c r="B205">
        <v>0.105571</v>
      </c>
      <c r="C205">
        <v>0.16556299999999999</v>
      </c>
      <c r="D205">
        <v>0.19361100000000001</v>
      </c>
      <c r="E205">
        <v>9.5441999999999999E-2</v>
      </c>
      <c r="F205">
        <v>0.26840700000000001</v>
      </c>
      <c r="G205">
        <v>0.120764</v>
      </c>
      <c r="H205">
        <v>2.5321E-2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58" x14ac:dyDescent="0.2">
      <c r="A206">
        <v>1.417E-2</v>
      </c>
      <c r="B206">
        <v>1.5327E-2</v>
      </c>
      <c r="C206">
        <v>0.20416400000000001</v>
      </c>
      <c r="D206">
        <v>0.55031799999999997</v>
      </c>
      <c r="E206">
        <v>0.13475999999999999</v>
      </c>
      <c r="F206">
        <v>3.3544999999999998E-2</v>
      </c>
      <c r="G206">
        <v>3.2389000000000001E-2</v>
      </c>
      <c r="H206">
        <v>1.5327E-2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58" x14ac:dyDescent="0.2">
      <c r="A207">
        <v>2.8427999999999998E-2</v>
      </c>
      <c r="B207">
        <v>0.16830200000000001</v>
      </c>
      <c r="C207">
        <v>5.7357999999999999E-2</v>
      </c>
      <c r="D207">
        <v>0.420126</v>
      </c>
      <c r="E207">
        <v>0.26490599999999997</v>
      </c>
      <c r="F207">
        <v>2.4150999999999999E-2</v>
      </c>
      <c r="G207">
        <v>2.6415000000000001E-2</v>
      </c>
      <c r="H207">
        <v>1.0314E-2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58" x14ac:dyDescent="0.2">
      <c r="A208">
        <v>9.4669999999999997E-3</v>
      </c>
      <c r="B208">
        <v>0.110178</v>
      </c>
      <c r="C208">
        <v>0.577515</v>
      </c>
      <c r="D208">
        <v>8.7692000000000006E-2</v>
      </c>
      <c r="E208">
        <v>0.16</v>
      </c>
      <c r="F208">
        <v>3.7988000000000001E-2</v>
      </c>
      <c r="G208">
        <v>1.1479E-2</v>
      </c>
      <c r="H208">
        <v>5.6800000000000002E-3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>
        <v>3.2939000000000003E-2</v>
      </c>
      <c r="B209">
        <v>0.178617</v>
      </c>
      <c r="C209">
        <v>0.14021800000000001</v>
      </c>
      <c r="D209">
        <v>0.46851700000000002</v>
      </c>
      <c r="E209">
        <v>0.10736999999999999</v>
      </c>
      <c r="F209">
        <v>3.0572999999999999E-2</v>
      </c>
      <c r="G209">
        <v>3.6579E-2</v>
      </c>
      <c r="H209">
        <v>5.1869999999999998E-3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>
        <v>1.4678E-2</v>
      </c>
      <c r="B210">
        <v>7.9766000000000004E-2</v>
      </c>
      <c r="C210">
        <v>0.459233</v>
      </c>
      <c r="D210">
        <v>0.31568400000000002</v>
      </c>
      <c r="E210">
        <v>0.10843</v>
      </c>
      <c r="F210">
        <v>2.3050000000000002E-3</v>
      </c>
      <c r="G210">
        <v>1.2142E-2</v>
      </c>
      <c r="H210">
        <v>7.7609999999999997E-3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>
        <v>0.15676200000000001</v>
      </c>
      <c r="B211">
        <v>0.238147</v>
      </c>
      <c r="C211">
        <v>0.37426300000000001</v>
      </c>
      <c r="D211">
        <v>0.17669899999999999</v>
      </c>
      <c r="E211">
        <v>3.4247E-2</v>
      </c>
      <c r="F211">
        <v>1.1143E-2</v>
      </c>
      <c r="G211">
        <v>5.5710000000000004E-3</v>
      </c>
      <c r="H211">
        <v>3.1679999999999998E-3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>
        <v>0.165462</v>
      </c>
      <c r="B212">
        <v>4.9415000000000001E-2</v>
      </c>
      <c r="C212">
        <v>0.27603</v>
      </c>
      <c r="D212">
        <v>0.18528700000000001</v>
      </c>
      <c r="E212">
        <v>0.27468900000000002</v>
      </c>
      <c r="F212">
        <v>2.6682999999999998E-2</v>
      </c>
      <c r="G212">
        <v>1.7514999999999999E-2</v>
      </c>
      <c r="H212">
        <v>4.9189999999999998E-3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>
        <v>3.1427999999999998E-2</v>
      </c>
      <c r="B213">
        <v>0.15159600000000001</v>
      </c>
      <c r="C213">
        <v>0.349715</v>
      </c>
      <c r="D213">
        <v>0.28007900000000002</v>
      </c>
      <c r="E213">
        <v>0.11734700000000001</v>
      </c>
      <c r="F213">
        <v>4.6027999999999999E-2</v>
      </c>
      <c r="G213">
        <v>1.7471E-2</v>
      </c>
      <c r="H213">
        <v>6.3350000000000004E-3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>
        <v>1.1129E-2</v>
      </c>
      <c r="B214">
        <v>0.100338</v>
      </c>
      <c r="C214">
        <v>0.121466</v>
      </c>
      <c r="D214">
        <v>0.26405400000000001</v>
      </c>
      <c r="E214">
        <v>0.202123</v>
      </c>
      <c r="F214">
        <v>0.13807</v>
      </c>
      <c r="G214">
        <v>7.6822000000000001E-2</v>
      </c>
      <c r="H214">
        <v>5.5642999999999998E-2</v>
      </c>
      <c r="I214">
        <v>2.4972000000000001E-2</v>
      </c>
      <c r="J214">
        <v>4.4980000000000003E-3</v>
      </c>
      <c r="K214">
        <v>5.6599999999999999E-4</v>
      </c>
      <c r="L214">
        <v>1.4999999999999999E-4</v>
      </c>
      <c r="M214">
        <v>3.2499999999999997E-5</v>
      </c>
      <c r="N214">
        <v>1.3799999999999999E-4</v>
      </c>
      <c r="O214">
        <v>0</v>
      </c>
    </row>
    <row r="215" spans="1:15" x14ac:dyDescent="0.2">
      <c r="A215">
        <v>2.4247000000000001E-2</v>
      </c>
      <c r="B215">
        <v>0.52727900000000005</v>
      </c>
      <c r="C215">
        <v>0.19487099999999999</v>
      </c>
      <c r="D215">
        <v>5.5426999999999997E-2</v>
      </c>
      <c r="E215">
        <v>7.4453000000000005E-2</v>
      </c>
      <c r="F215">
        <v>4.0191999999999999E-2</v>
      </c>
      <c r="G215">
        <v>2.5745000000000001E-2</v>
      </c>
      <c r="H215">
        <v>2.1690000000000001E-2</v>
      </c>
      <c r="I215">
        <v>2.1288999999999999E-2</v>
      </c>
      <c r="J215">
        <v>8.9540000000000002E-3</v>
      </c>
      <c r="K215">
        <v>3.6380000000000002E-3</v>
      </c>
      <c r="L215">
        <v>9.5E-4</v>
      </c>
      <c r="M215">
        <v>9.4799999999999995E-4</v>
      </c>
      <c r="N215">
        <v>1.6899999999999999E-4</v>
      </c>
      <c r="O215">
        <v>1.47E-4</v>
      </c>
    </row>
    <row r="216" spans="1:15" x14ac:dyDescent="0.2">
      <c r="A216">
        <v>8.5430000000000002E-3</v>
      </c>
      <c r="B216">
        <v>0.150288</v>
      </c>
      <c r="C216">
        <v>0.69184299999999999</v>
      </c>
      <c r="D216">
        <v>5.3185000000000003E-2</v>
      </c>
      <c r="E216">
        <v>1.4149E-2</v>
      </c>
      <c r="F216">
        <v>2.6572999999999999E-2</v>
      </c>
      <c r="G216">
        <v>2.5451999999999999E-2</v>
      </c>
      <c r="H216">
        <v>1.3868999999999999E-2</v>
      </c>
      <c r="I216">
        <v>8.1620000000000009E-3</v>
      </c>
      <c r="J216">
        <v>5.7470000000000004E-3</v>
      </c>
      <c r="K216">
        <v>1.421E-3</v>
      </c>
      <c r="L216">
        <v>5.62E-4</v>
      </c>
      <c r="M216">
        <v>9.0400000000000002E-5</v>
      </c>
      <c r="N216">
        <v>1.16E-4</v>
      </c>
      <c r="O216">
        <v>0</v>
      </c>
    </row>
    <row r="217" spans="1:15" x14ac:dyDescent="0.2">
      <c r="A217">
        <v>2.0000000000000001E-4</v>
      </c>
      <c r="B217">
        <v>0.120162</v>
      </c>
      <c r="C217">
        <v>0.45461600000000002</v>
      </c>
      <c r="D217">
        <v>0.30598599999999998</v>
      </c>
      <c r="E217">
        <v>3.0152000000000002E-2</v>
      </c>
      <c r="F217">
        <v>1.3916E-2</v>
      </c>
      <c r="G217">
        <v>1.9279000000000001E-2</v>
      </c>
      <c r="H217">
        <v>2.2363000000000001E-2</v>
      </c>
      <c r="I217">
        <v>1.7395999999999998E-2</v>
      </c>
      <c r="J217">
        <v>8.5719999999999998E-3</v>
      </c>
      <c r="K217">
        <v>3.9560000000000003E-3</v>
      </c>
      <c r="L217">
        <v>2.7060000000000001E-3</v>
      </c>
      <c r="M217">
        <v>6.9700000000000003E-4</v>
      </c>
      <c r="N217">
        <v>0</v>
      </c>
      <c r="O217">
        <v>0</v>
      </c>
    </row>
    <row r="218" spans="1:15" x14ac:dyDescent="0.2">
      <c r="A218">
        <v>3.7671999999999997E-2</v>
      </c>
      <c r="B218">
        <v>0.247673</v>
      </c>
      <c r="C218">
        <v>0.331098</v>
      </c>
      <c r="D218">
        <v>0.23990500000000001</v>
      </c>
      <c r="E218">
        <v>8.6128999999999997E-2</v>
      </c>
      <c r="F218">
        <v>1.9158000000000001E-2</v>
      </c>
      <c r="G218">
        <v>7.0299999999999998E-3</v>
      </c>
      <c r="H218">
        <v>1.0141000000000001E-2</v>
      </c>
      <c r="I218">
        <v>8.1110000000000002E-3</v>
      </c>
      <c r="J218">
        <v>6.5139999999999998E-3</v>
      </c>
      <c r="K218">
        <v>3.3600000000000001E-3</v>
      </c>
      <c r="L218">
        <v>1.6670000000000001E-3</v>
      </c>
      <c r="M218">
        <v>1.2290000000000001E-3</v>
      </c>
      <c r="N218">
        <v>2.4499999999999999E-4</v>
      </c>
      <c r="O218">
        <v>6.7799999999999995E-5</v>
      </c>
    </row>
    <row r="219" spans="1:15" x14ac:dyDescent="0.2">
      <c r="A219">
        <v>1.2042000000000001E-2</v>
      </c>
      <c r="B219">
        <v>0.186306</v>
      </c>
      <c r="C219">
        <v>0.308118</v>
      </c>
      <c r="D219">
        <v>0.26135900000000001</v>
      </c>
      <c r="E219">
        <v>0.15068000000000001</v>
      </c>
      <c r="F219">
        <v>4.0794999999999998E-2</v>
      </c>
      <c r="G219">
        <v>1.1771999999999999E-2</v>
      </c>
      <c r="H219">
        <v>7.0980000000000001E-3</v>
      </c>
      <c r="I219">
        <v>8.0470000000000003E-3</v>
      </c>
      <c r="J219">
        <v>6.4710000000000002E-3</v>
      </c>
      <c r="K219">
        <v>4.5589999999999997E-3</v>
      </c>
      <c r="L219">
        <v>1.7409999999999999E-3</v>
      </c>
      <c r="M219">
        <v>7.2199999999999999E-4</v>
      </c>
      <c r="N219">
        <v>2.2100000000000001E-4</v>
      </c>
      <c r="O219">
        <v>6.9200000000000002E-5</v>
      </c>
    </row>
    <row r="220" spans="1:15" x14ac:dyDescent="0.2">
      <c r="A220">
        <v>3.95E-2</v>
      </c>
      <c r="B220">
        <v>0.21152499999999999</v>
      </c>
      <c r="C220">
        <v>0.28037299999999998</v>
      </c>
      <c r="D220">
        <v>0.16364799999999999</v>
      </c>
      <c r="E220">
        <v>0.152892</v>
      </c>
      <c r="F220">
        <v>8.3939E-2</v>
      </c>
      <c r="G220">
        <v>2.1921E-2</v>
      </c>
      <c r="H220">
        <v>1.0012E-2</v>
      </c>
      <c r="I220">
        <v>1.3972999999999999E-2</v>
      </c>
      <c r="J220">
        <v>1.0706E-2</v>
      </c>
      <c r="K220">
        <v>6.862E-3</v>
      </c>
      <c r="L220">
        <v>3.0690000000000001E-3</v>
      </c>
      <c r="M220">
        <v>1.1529999999999999E-3</v>
      </c>
      <c r="N220">
        <v>2.0599999999999999E-4</v>
      </c>
      <c r="O220">
        <v>2.22E-4</v>
      </c>
    </row>
    <row r="221" spans="1:15" x14ac:dyDescent="0.2">
      <c r="A221">
        <v>4.0340000000000003E-3</v>
      </c>
      <c r="B221">
        <v>0.19093199999999999</v>
      </c>
      <c r="C221">
        <v>0.33992600000000001</v>
      </c>
      <c r="D221">
        <v>0.183116</v>
      </c>
      <c r="E221">
        <v>0.10412399999999999</v>
      </c>
      <c r="F221">
        <v>8.7117E-2</v>
      </c>
      <c r="G221">
        <v>3.4571999999999999E-2</v>
      </c>
      <c r="H221">
        <v>1.5525000000000001E-2</v>
      </c>
      <c r="I221">
        <v>8.9809999999999994E-3</v>
      </c>
      <c r="J221">
        <v>9.8770000000000004E-3</v>
      </c>
      <c r="K221">
        <v>1.0508E-2</v>
      </c>
      <c r="L221">
        <v>6.561E-3</v>
      </c>
      <c r="M221">
        <v>3.192E-3</v>
      </c>
      <c r="N221">
        <v>1.036E-3</v>
      </c>
      <c r="O221">
        <v>5.0000000000000001E-4</v>
      </c>
    </row>
    <row r="222" spans="1:15" x14ac:dyDescent="0.2">
      <c r="A222">
        <v>2.6200000000000003E-4</v>
      </c>
      <c r="B222">
        <v>3.3202000000000002E-2</v>
      </c>
      <c r="C222">
        <v>0.46571299999999999</v>
      </c>
      <c r="D222">
        <v>0.29335</v>
      </c>
      <c r="E222">
        <v>0.10438699999999999</v>
      </c>
      <c r="F222">
        <v>4.7308000000000003E-2</v>
      </c>
      <c r="G222">
        <v>2.3758000000000001E-2</v>
      </c>
      <c r="H222">
        <v>1.3610000000000001E-2</v>
      </c>
      <c r="I222">
        <v>7.4029999999999999E-3</v>
      </c>
      <c r="J222">
        <v>4.2989999999999999E-3</v>
      </c>
      <c r="K222">
        <v>3.4529999999999999E-3</v>
      </c>
      <c r="L222">
        <v>2.1150000000000001E-3</v>
      </c>
      <c r="M222">
        <v>6.9899999999999997E-4</v>
      </c>
      <c r="N222">
        <v>2.9E-4</v>
      </c>
      <c r="O222">
        <v>1.5200000000000001E-4</v>
      </c>
    </row>
    <row r="223" spans="1:15" x14ac:dyDescent="0.2">
      <c r="A223">
        <v>2.3700000000000001E-3</v>
      </c>
      <c r="B223">
        <v>1.2649000000000001E-2</v>
      </c>
      <c r="C223">
        <v>8.0549999999999997E-2</v>
      </c>
      <c r="D223">
        <v>0.58499100000000004</v>
      </c>
      <c r="E223">
        <v>0.21074300000000001</v>
      </c>
      <c r="F223">
        <v>5.1754000000000001E-2</v>
      </c>
      <c r="G223">
        <v>1.7953E-2</v>
      </c>
      <c r="H223">
        <v>1.7972999999999999E-2</v>
      </c>
      <c r="I223">
        <v>1.0743000000000001E-2</v>
      </c>
      <c r="J223">
        <v>4.5310000000000003E-3</v>
      </c>
      <c r="K223">
        <v>2.7039999999999998E-3</v>
      </c>
      <c r="L223">
        <v>1.5870000000000001E-3</v>
      </c>
      <c r="M223">
        <v>9.2800000000000001E-4</v>
      </c>
      <c r="N223">
        <v>3.4400000000000001E-4</v>
      </c>
      <c r="O223">
        <v>1.8000000000000001E-4</v>
      </c>
    </row>
    <row r="224" spans="1:15" x14ac:dyDescent="0.2">
      <c r="A224">
        <v>2.9060000000000002E-3</v>
      </c>
      <c r="B224">
        <v>6.7964999999999998E-2</v>
      </c>
      <c r="C224">
        <v>9.0430999999999997E-2</v>
      </c>
      <c r="D224">
        <v>0.17937800000000001</v>
      </c>
      <c r="E224">
        <v>0.46820899999999999</v>
      </c>
      <c r="F224">
        <v>0.12509300000000001</v>
      </c>
      <c r="G224">
        <v>2.3737999999999999E-2</v>
      </c>
      <c r="H224">
        <v>1.4167000000000001E-2</v>
      </c>
      <c r="I224">
        <v>1.1353E-2</v>
      </c>
      <c r="J224">
        <v>6.3619999999999996E-3</v>
      </c>
      <c r="K224">
        <v>4.3559999999999996E-3</v>
      </c>
      <c r="L224">
        <v>2.8080000000000002E-3</v>
      </c>
      <c r="M224">
        <v>2.0170000000000001E-3</v>
      </c>
      <c r="N224">
        <v>9.9700000000000006E-4</v>
      </c>
      <c r="O224">
        <v>2.1800000000000001E-4</v>
      </c>
    </row>
    <row r="225" spans="1:15" x14ac:dyDescent="0.2">
      <c r="A225">
        <v>1.0820000000000001E-3</v>
      </c>
      <c r="B225">
        <v>2.3623000000000002E-2</v>
      </c>
      <c r="C225">
        <v>4.5693999999999999E-2</v>
      </c>
      <c r="D225">
        <v>0.22206999999999999</v>
      </c>
      <c r="E225">
        <v>0.25354900000000002</v>
      </c>
      <c r="F225">
        <v>0.33724700000000002</v>
      </c>
      <c r="G225">
        <v>6.9013000000000005E-2</v>
      </c>
      <c r="H225">
        <v>1.8339999999999999E-2</v>
      </c>
      <c r="I225">
        <v>1.2938E-2</v>
      </c>
      <c r="J225">
        <v>8.0669999999999995E-3</v>
      </c>
      <c r="K225">
        <v>3.6600000000000001E-3</v>
      </c>
      <c r="L225">
        <v>1.299E-3</v>
      </c>
      <c r="M225">
        <v>1.5100000000000001E-3</v>
      </c>
      <c r="N225">
        <v>8.61E-4</v>
      </c>
      <c r="O225">
        <v>1.0460000000000001E-3</v>
      </c>
    </row>
    <row r="226" spans="1:15" x14ac:dyDescent="0.2">
      <c r="A226">
        <v>1.377E-3</v>
      </c>
      <c r="B226">
        <v>2.8742E-2</v>
      </c>
      <c r="C226">
        <v>0.198541</v>
      </c>
      <c r="D226">
        <v>6.3409999999999994E-2</v>
      </c>
      <c r="E226">
        <v>0.190469</v>
      </c>
      <c r="F226">
        <v>0.16742599999999999</v>
      </c>
      <c r="G226">
        <v>0.23080999999999999</v>
      </c>
      <c r="H226">
        <v>5.8574000000000001E-2</v>
      </c>
      <c r="I226">
        <v>1.9047999999999999E-2</v>
      </c>
      <c r="J226">
        <v>1.3448999999999999E-2</v>
      </c>
      <c r="K226">
        <v>1.2929E-2</v>
      </c>
      <c r="L226">
        <v>5.5529999999999998E-3</v>
      </c>
      <c r="M226">
        <v>4.9090000000000002E-3</v>
      </c>
      <c r="N226">
        <v>2.088E-3</v>
      </c>
      <c r="O226">
        <v>2.6749999999999999E-3</v>
      </c>
    </row>
    <row r="227" spans="1:15" x14ac:dyDescent="0.2">
      <c r="A227">
        <v>1.5139999999999999E-3</v>
      </c>
      <c r="B227">
        <v>4.2153999999999997E-2</v>
      </c>
      <c r="C227">
        <v>4.5221999999999998E-2</v>
      </c>
      <c r="D227">
        <v>0.36684699999999998</v>
      </c>
      <c r="E227">
        <v>0.10492600000000001</v>
      </c>
      <c r="F227">
        <v>0.18529300000000001</v>
      </c>
      <c r="G227">
        <v>0.108734</v>
      </c>
      <c r="H227">
        <v>0.105004</v>
      </c>
      <c r="I227">
        <v>2.9249000000000001E-2</v>
      </c>
      <c r="J227">
        <v>7.4400000000000004E-3</v>
      </c>
      <c r="K227">
        <v>1.637E-3</v>
      </c>
      <c r="L227">
        <v>1.2639999999999999E-3</v>
      </c>
      <c r="M227">
        <v>1.3200000000000001E-4</v>
      </c>
      <c r="N227">
        <v>5.8299999999999997E-4</v>
      </c>
      <c r="O227">
        <v>0</v>
      </c>
    </row>
    <row r="228" spans="1:15" x14ac:dyDescent="0.2">
      <c r="A228">
        <v>0</v>
      </c>
      <c r="B228">
        <v>1.4352999999999999E-2</v>
      </c>
      <c r="C228">
        <v>8.0902000000000002E-2</v>
      </c>
      <c r="D228">
        <v>5.6279000000000003E-2</v>
      </c>
      <c r="E228">
        <v>0.29985800000000001</v>
      </c>
      <c r="F228">
        <v>0.100715</v>
      </c>
      <c r="G228">
        <v>8.8820999999999997E-2</v>
      </c>
      <c r="H228">
        <v>6.5741999999999995E-2</v>
      </c>
      <c r="I228">
        <v>0.179309</v>
      </c>
      <c r="J228">
        <v>3.9206999999999999E-2</v>
      </c>
      <c r="K228">
        <v>2.8063999999999999E-2</v>
      </c>
      <c r="L228">
        <v>1.5557E-2</v>
      </c>
      <c r="M228">
        <v>2.0974E-2</v>
      </c>
      <c r="N228">
        <v>4.4209999999999996E-3</v>
      </c>
      <c r="O228">
        <v>5.7990000000000003E-3</v>
      </c>
    </row>
    <row r="229" spans="1:15" x14ac:dyDescent="0.2">
      <c r="A229">
        <v>0</v>
      </c>
      <c r="B229">
        <v>4.8669999999999998E-3</v>
      </c>
      <c r="C229">
        <v>0.20707800000000001</v>
      </c>
      <c r="D229">
        <v>0.19230800000000001</v>
      </c>
      <c r="E229">
        <v>0.115004</v>
      </c>
      <c r="F229">
        <v>0.24830199999999999</v>
      </c>
      <c r="G229">
        <v>0.10252699999999999</v>
      </c>
      <c r="H229">
        <v>4.7865999999999999E-2</v>
      </c>
      <c r="I229">
        <v>1.7871999999999999E-2</v>
      </c>
      <c r="J229">
        <v>4.4149000000000001E-2</v>
      </c>
      <c r="K229">
        <v>8.3239999999999998E-3</v>
      </c>
      <c r="L229">
        <v>4.6579999999999998E-3</v>
      </c>
      <c r="M229">
        <v>1.7149999999999999E-3</v>
      </c>
      <c r="N229">
        <v>2.506E-3</v>
      </c>
      <c r="O229">
        <v>2.8249999999999998E-3</v>
      </c>
    </row>
    <row r="230" spans="1:15" x14ac:dyDescent="0.2">
      <c r="A230">
        <v>0</v>
      </c>
      <c r="B230">
        <v>2.6710000000000002E-3</v>
      </c>
      <c r="C230">
        <v>3.0904000000000001E-2</v>
      </c>
      <c r="D230">
        <v>8.3527000000000004E-2</v>
      </c>
      <c r="E230">
        <v>0.25288300000000002</v>
      </c>
      <c r="F230">
        <v>9.3473000000000001E-2</v>
      </c>
      <c r="G230">
        <v>0.32077600000000001</v>
      </c>
      <c r="H230">
        <v>5.3997000000000003E-2</v>
      </c>
      <c r="I230">
        <v>5.8166000000000002E-2</v>
      </c>
      <c r="J230">
        <v>1.8176000000000001E-2</v>
      </c>
      <c r="K230">
        <v>7.2330000000000005E-2</v>
      </c>
      <c r="L230">
        <v>6.1019999999999998E-3</v>
      </c>
      <c r="M230">
        <v>2.235E-3</v>
      </c>
      <c r="N230">
        <v>1.436E-3</v>
      </c>
      <c r="O230">
        <v>3.3249999999999998E-3</v>
      </c>
    </row>
    <row r="231" spans="1:15" x14ac:dyDescent="0.2">
      <c r="A231">
        <v>7.5199999999999996E-4</v>
      </c>
      <c r="B231">
        <v>1.8901000000000001E-2</v>
      </c>
      <c r="C231">
        <v>3.2625000000000001E-2</v>
      </c>
      <c r="D231">
        <v>0.12570799999999999</v>
      </c>
      <c r="E231">
        <v>0.114964</v>
      </c>
      <c r="F231">
        <v>0.27363300000000002</v>
      </c>
      <c r="G231">
        <v>7.4005000000000001E-2</v>
      </c>
      <c r="H231">
        <v>0.21101500000000001</v>
      </c>
      <c r="I231">
        <v>3.7631999999999999E-2</v>
      </c>
      <c r="J231">
        <v>5.8368000000000003E-2</v>
      </c>
      <c r="K231">
        <v>5.1780000000000003E-3</v>
      </c>
      <c r="L231">
        <v>3.4402000000000002E-2</v>
      </c>
      <c r="M231">
        <v>4.8650000000000004E-3</v>
      </c>
      <c r="N231">
        <v>2.6770000000000001E-3</v>
      </c>
      <c r="O231">
        <v>5.2750000000000002E-3</v>
      </c>
    </row>
    <row r="232" spans="1:15" x14ac:dyDescent="0.2">
      <c r="A232">
        <v>961.94710410000005</v>
      </c>
      <c r="B232">
        <v>111618.5583</v>
      </c>
      <c r="C232">
        <v>43471.399100000002</v>
      </c>
      <c r="D232">
        <v>85059.543600000005</v>
      </c>
      <c r="E232">
        <v>156089.07440000001</v>
      </c>
      <c r="F232">
        <v>184518.81200000001</v>
      </c>
      <c r="G232">
        <v>500529.27500000002</v>
      </c>
      <c r="H232">
        <v>76163.120999999999</v>
      </c>
      <c r="I232">
        <v>289237.82199999999</v>
      </c>
      <c r="J232">
        <v>27988.148690000002</v>
      </c>
      <c r="K232">
        <v>139517.94029999999</v>
      </c>
      <c r="L232">
        <v>18327.78327</v>
      </c>
      <c r="M232">
        <v>93622.850900000005</v>
      </c>
      <c r="N232">
        <v>23296.670409999999</v>
      </c>
      <c r="O232">
        <v>53556.361199999999</v>
      </c>
    </row>
    <row r="233" spans="1:15" x14ac:dyDescent="0.2">
      <c r="A233">
        <v>1099.8528100000001</v>
      </c>
      <c r="B233">
        <v>84584.792600000001</v>
      </c>
      <c r="C233">
        <v>675091.478</v>
      </c>
      <c r="D233">
        <v>129937.86960000001</v>
      </c>
      <c r="E233">
        <v>79511.266300000003</v>
      </c>
      <c r="F233">
        <v>108563.2291</v>
      </c>
      <c r="G233">
        <v>133627.89309999999</v>
      </c>
      <c r="H233">
        <v>253377.19810000001</v>
      </c>
      <c r="I233">
        <v>102188.1272</v>
      </c>
      <c r="J233">
        <v>146854.71609999999</v>
      </c>
      <c r="K233">
        <v>57897.071000000004</v>
      </c>
      <c r="L233">
        <v>46297.903910000001</v>
      </c>
      <c r="M233">
        <v>13422.353450000001</v>
      </c>
      <c r="N233">
        <v>43780.926809999997</v>
      </c>
      <c r="O233">
        <v>34448.307800000002</v>
      </c>
    </row>
    <row r="234" spans="1:15" x14ac:dyDescent="0.2">
      <c r="A234">
        <v>66.021388200000004</v>
      </c>
      <c r="B234">
        <v>7418.8565280000003</v>
      </c>
      <c r="C234">
        <v>260252.80900000001</v>
      </c>
      <c r="D234">
        <v>1145526.398</v>
      </c>
      <c r="E234">
        <v>102874.0672</v>
      </c>
      <c r="F234">
        <v>66096.329400000002</v>
      </c>
      <c r="G234">
        <v>66302.082899999994</v>
      </c>
      <c r="H234">
        <v>56410.945399999997</v>
      </c>
      <c r="I234">
        <v>86091.787400000001</v>
      </c>
      <c r="J234">
        <v>21139.141370000001</v>
      </c>
      <c r="K234">
        <v>32649.831989999999</v>
      </c>
      <c r="L234">
        <v>12345.750019999999</v>
      </c>
      <c r="M234">
        <v>13456.07907</v>
      </c>
      <c r="N234">
        <v>6755.0585250000004</v>
      </c>
      <c r="O234">
        <v>16098.71205</v>
      </c>
    </row>
    <row r="235" spans="1:15" x14ac:dyDescent="0.2">
      <c r="A235">
        <v>747.89365199999997</v>
      </c>
      <c r="B235">
        <v>30153.403849999999</v>
      </c>
      <c r="C235">
        <v>55091.1247</v>
      </c>
      <c r="D235">
        <v>360794.58899999998</v>
      </c>
      <c r="E235">
        <v>1058595.0819999999</v>
      </c>
      <c r="F235">
        <v>175519.21410000001</v>
      </c>
      <c r="G235">
        <v>53476.9997</v>
      </c>
      <c r="H235">
        <v>19085.661759999999</v>
      </c>
      <c r="I235">
        <v>13127.18167</v>
      </c>
      <c r="J235">
        <v>20142.310270000002</v>
      </c>
      <c r="K235">
        <v>9706.2983039999999</v>
      </c>
      <c r="L235">
        <v>9372.0143599999992</v>
      </c>
      <c r="M235">
        <v>7547.7257399999999</v>
      </c>
      <c r="N235">
        <v>3961.0423129999999</v>
      </c>
      <c r="O235">
        <v>8288.7951560000001</v>
      </c>
    </row>
    <row r="236" spans="1:15" x14ac:dyDescent="0.2">
      <c r="A236">
        <v>0</v>
      </c>
      <c r="B236">
        <v>513.91798630000005</v>
      </c>
      <c r="C236">
        <v>72826.367299999998</v>
      </c>
      <c r="D236">
        <v>146636.33410000001</v>
      </c>
      <c r="E236">
        <v>395071.27</v>
      </c>
      <c r="F236">
        <v>760344.15300000005</v>
      </c>
      <c r="G236">
        <v>136140.41959999999</v>
      </c>
      <c r="H236">
        <v>34543.434150000001</v>
      </c>
      <c r="I236">
        <v>12260.48587</v>
      </c>
      <c r="J236">
        <v>7493.5222819999999</v>
      </c>
      <c r="K236">
        <v>17459.875169999999</v>
      </c>
      <c r="L236">
        <v>4998.4062080000003</v>
      </c>
      <c r="M236">
        <v>5807.4557649999997</v>
      </c>
      <c r="N236">
        <v>1655.5817790000001</v>
      </c>
      <c r="O236">
        <v>8911.1975519999996</v>
      </c>
    </row>
    <row r="237" spans="1:15" x14ac:dyDescent="0.2">
      <c r="A237">
        <v>0</v>
      </c>
      <c r="B237">
        <v>21638.913349999999</v>
      </c>
      <c r="C237">
        <v>48029.72262</v>
      </c>
      <c r="D237">
        <v>71707.218699999998</v>
      </c>
      <c r="E237">
        <v>160814.47039999999</v>
      </c>
      <c r="F237">
        <v>361545.239</v>
      </c>
      <c r="G237">
        <v>481247.19900000002</v>
      </c>
      <c r="H237">
        <v>184452.50200000001</v>
      </c>
      <c r="I237">
        <v>33603.529580000002</v>
      </c>
      <c r="J237">
        <v>13434.92023</v>
      </c>
      <c r="K237">
        <v>7939.7256159999997</v>
      </c>
      <c r="L237">
        <v>8805.0083340000001</v>
      </c>
      <c r="M237">
        <v>4330.5731219999998</v>
      </c>
      <c r="N237">
        <v>5829.1313630000004</v>
      </c>
      <c r="O237">
        <v>5298.5962280000003</v>
      </c>
    </row>
    <row r="238" spans="1:15" x14ac:dyDescent="0.2">
      <c r="A238">
        <v>1028.378637</v>
      </c>
      <c r="B238">
        <v>77611.102650000001</v>
      </c>
      <c r="C238">
        <v>40288.130230000002</v>
      </c>
      <c r="D238">
        <v>118864.6792</v>
      </c>
      <c r="E238">
        <v>454667.39500000002</v>
      </c>
      <c r="F238">
        <v>288671.07299999997</v>
      </c>
      <c r="G238">
        <v>256121.26699999999</v>
      </c>
      <c r="H238">
        <v>198356.58590000001</v>
      </c>
      <c r="I238">
        <v>63955.623070000001</v>
      </c>
      <c r="J238">
        <v>13321.498020000001</v>
      </c>
      <c r="K238">
        <v>5963.8749779999998</v>
      </c>
      <c r="L238">
        <v>4641.4892879999998</v>
      </c>
      <c r="M238">
        <v>2891.3032389999998</v>
      </c>
      <c r="N238">
        <v>4776.4236689999998</v>
      </c>
      <c r="O238">
        <v>9107.841289</v>
      </c>
    </row>
    <row r="239" spans="1:15" x14ac:dyDescent="0.2">
      <c r="A239">
        <v>287.80919599999999</v>
      </c>
      <c r="B239">
        <v>41976.380340000003</v>
      </c>
      <c r="C239">
        <v>84446.906900000002</v>
      </c>
      <c r="D239">
        <v>70424.204700000002</v>
      </c>
      <c r="E239">
        <v>153198.98730000001</v>
      </c>
      <c r="F239">
        <v>702101.39500000002</v>
      </c>
      <c r="G239">
        <v>199368.85699999999</v>
      </c>
      <c r="H239">
        <v>131594.4706</v>
      </c>
      <c r="I239">
        <v>110635.23119999999</v>
      </c>
      <c r="J239">
        <v>27766.080720000002</v>
      </c>
      <c r="K239">
        <v>6138.8368549999996</v>
      </c>
      <c r="L239">
        <v>5559.045803</v>
      </c>
      <c r="M239">
        <v>2551.8536650000001</v>
      </c>
      <c r="N239">
        <v>2499.155694</v>
      </c>
      <c r="O239">
        <v>4480.1357799999996</v>
      </c>
    </row>
    <row r="240" spans="1:15" x14ac:dyDescent="0.2">
      <c r="A240">
        <v>232.15520699999999</v>
      </c>
      <c r="B240">
        <v>10335.74813</v>
      </c>
      <c r="C240">
        <v>298418.049</v>
      </c>
      <c r="D240">
        <v>224808.46900000001</v>
      </c>
      <c r="E240">
        <v>102933.66559999999</v>
      </c>
      <c r="F240">
        <v>156862.69</v>
      </c>
      <c r="G240">
        <v>469265.25599999999</v>
      </c>
      <c r="H240">
        <v>130865.90889999999</v>
      </c>
      <c r="I240">
        <v>56445.650800000003</v>
      </c>
      <c r="J240">
        <v>33147.415399999998</v>
      </c>
      <c r="K240">
        <v>3956.6371600000002</v>
      </c>
      <c r="L240">
        <v>2181.584773</v>
      </c>
      <c r="M240">
        <v>855.98967370000003</v>
      </c>
      <c r="N240">
        <v>476.99982299999999</v>
      </c>
      <c r="O240">
        <v>2059.4016409999999</v>
      </c>
    </row>
    <row r="241" spans="1:15" x14ac:dyDescent="0.2">
      <c r="A241">
        <v>0</v>
      </c>
      <c r="B241">
        <v>16059.72731</v>
      </c>
      <c r="C241">
        <v>82361.482999999993</v>
      </c>
      <c r="D241">
        <v>428073.34700000001</v>
      </c>
      <c r="E241">
        <v>346165.68400000001</v>
      </c>
      <c r="F241">
        <v>106576.03230000001</v>
      </c>
      <c r="G241">
        <v>168216.73</v>
      </c>
      <c r="H241">
        <v>357357.42099999997</v>
      </c>
      <c r="I241">
        <v>84828.163499999995</v>
      </c>
      <c r="J241">
        <v>29693.388200000001</v>
      </c>
      <c r="K241">
        <v>22021.642319999999</v>
      </c>
      <c r="L241">
        <v>5240.3648839999996</v>
      </c>
      <c r="M241">
        <v>1416.733401</v>
      </c>
      <c r="N241">
        <v>608.05761199999995</v>
      </c>
      <c r="O241">
        <v>951.98711400000002</v>
      </c>
    </row>
    <row r="242" spans="1:15" x14ac:dyDescent="0.2">
      <c r="A242">
        <v>0</v>
      </c>
      <c r="B242">
        <v>3210.1916299999998</v>
      </c>
      <c r="C242">
        <v>42739.398399999998</v>
      </c>
      <c r="D242">
        <v>154340.122</v>
      </c>
      <c r="E242">
        <v>580465.44499999995</v>
      </c>
      <c r="F242">
        <v>414635.21500000003</v>
      </c>
      <c r="G242">
        <v>137048.818</v>
      </c>
      <c r="H242">
        <v>128873.5441</v>
      </c>
      <c r="I242">
        <v>157072.027</v>
      </c>
      <c r="J242">
        <v>57797.8681</v>
      </c>
      <c r="K242">
        <v>33609.301599999999</v>
      </c>
      <c r="L242">
        <v>16189.65813</v>
      </c>
      <c r="M242">
        <v>5480.3057319999998</v>
      </c>
      <c r="N242">
        <v>3088.136074</v>
      </c>
      <c r="O242">
        <v>1946.5224310000001</v>
      </c>
    </row>
    <row r="243" spans="1:15" x14ac:dyDescent="0.2">
      <c r="A243">
        <v>772.23282900000004</v>
      </c>
      <c r="B243">
        <v>46996.577899999997</v>
      </c>
      <c r="C243">
        <v>107938.3769</v>
      </c>
      <c r="D243">
        <v>217604.15</v>
      </c>
      <c r="E243">
        <v>287265.33299999998</v>
      </c>
      <c r="F243">
        <v>605725.76800000004</v>
      </c>
      <c r="G243">
        <v>267687.16100000002</v>
      </c>
      <c r="H243">
        <v>98365.051300000006</v>
      </c>
      <c r="I243">
        <v>85798.665900000007</v>
      </c>
      <c r="J243">
        <v>93829.629799999995</v>
      </c>
      <c r="K243">
        <v>34573.591399999998</v>
      </c>
      <c r="L243">
        <v>14387.52471</v>
      </c>
      <c r="M243">
        <v>11031.351699999999</v>
      </c>
      <c r="N243">
        <v>2952.5591209999998</v>
      </c>
      <c r="O243">
        <v>1813.278131</v>
      </c>
    </row>
    <row r="244" spans="1:15" x14ac:dyDescent="0.2">
      <c r="A244">
        <v>0</v>
      </c>
      <c r="B244">
        <v>14520.26993</v>
      </c>
      <c r="C244">
        <v>411355.62300000002</v>
      </c>
      <c r="D244">
        <v>323798.48599999998</v>
      </c>
      <c r="E244">
        <v>360044.66800000001</v>
      </c>
      <c r="F244">
        <v>301172.73300000001</v>
      </c>
      <c r="G244">
        <v>337260.16</v>
      </c>
      <c r="H244">
        <v>158394.55600000001</v>
      </c>
      <c r="I244">
        <v>49369.911200000002</v>
      </c>
      <c r="J244">
        <v>39240.136599999998</v>
      </c>
      <c r="K244">
        <v>35673.871099999997</v>
      </c>
      <c r="L244">
        <v>22912.768029999999</v>
      </c>
      <c r="M244">
        <v>6612.3774100000001</v>
      </c>
      <c r="N244">
        <v>3641.3360929999999</v>
      </c>
      <c r="O244">
        <v>3181.6738180000002</v>
      </c>
    </row>
    <row r="245" spans="1:15" x14ac:dyDescent="0.2">
      <c r="A245">
        <v>0</v>
      </c>
      <c r="B245">
        <v>538.06971580000004</v>
      </c>
      <c r="C245">
        <v>89511.1924</v>
      </c>
      <c r="D245">
        <v>830288.54</v>
      </c>
      <c r="E245">
        <v>480166.755</v>
      </c>
      <c r="F245">
        <v>236578.17199999999</v>
      </c>
      <c r="G245">
        <v>169111.33900000001</v>
      </c>
      <c r="H245">
        <v>156124.49</v>
      </c>
      <c r="I245">
        <v>64895.669900000001</v>
      </c>
      <c r="J245">
        <v>16101.51259</v>
      </c>
      <c r="K245">
        <v>17042.816200000001</v>
      </c>
      <c r="L245">
        <v>25246.428820000001</v>
      </c>
      <c r="M245">
        <v>9437.9576350000007</v>
      </c>
      <c r="N245">
        <v>5912.1913610000001</v>
      </c>
      <c r="O245">
        <v>6865.4856749999999</v>
      </c>
    </row>
    <row r="246" spans="1:15" x14ac:dyDescent="0.2">
      <c r="A246">
        <v>0</v>
      </c>
      <c r="B246">
        <v>4790.9620050000003</v>
      </c>
      <c r="C246">
        <v>52097.869400000003</v>
      </c>
      <c r="D246">
        <v>392459.527</v>
      </c>
      <c r="E246">
        <v>862931.97</v>
      </c>
      <c r="F246">
        <v>484147.50300000003</v>
      </c>
      <c r="G246">
        <v>159304.57279999999</v>
      </c>
      <c r="H246">
        <v>68014.676500000001</v>
      </c>
      <c r="I246">
        <v>66555.640799999994</v>
      </c>
      <c r="J246">
        <v>30070.457200000001</v>
      </c>
      <c r="K246">
        <v>9988.0773399999998</v>
      </c>
      <c r="L246">
        <v>9133.0954079999992</v>
      </c>
      <c r="M246">
        <v>3190.5438210000002</v>
      </c>
      <c r="N246">
        <v>2480.0766239999998</v>
      </c>
      <c r="O246">
        <v>3404.1279720000002</v>
      </c>
    </row>
    <row r="247" spans="1:15" x14ac:dyDescent="0.2">
      <c r="A247">
        <v>0</v>
      </c>
      <c r="B247">
        <v>9883.5303100000001</v>
      </c>
      <c r="C247">
        <v>84090.577099999995</v>
      </c>
      <c r="D247">
        <v>295468.19400000002</v>
      </c>
      <c r="E247">
        <v>619009.89800000004</v>
      </c>
      <c r="F247">
        <v>597021.13399999996</v>
      </c>
      <c r="G247">
        <v>278308.99099999998</v>
      </c>
      <c r="H247">
        <v>107234.2268</v>
      </c>
      <c r="I247">
        <v>47969.024599999997</v>
      </c>
      <c r="J247">
        <v>38327.597500000003</v>
      </c>
      <c r="K247">
        <v>17682.172040000001</v>
      </c>
      <c r="L247">
        <v>8232.8895979999998</v>
      </c>
      <c r="M247">
        <v>8302.7885420000002</v>
      </c>
      <c r="N247">
        <v>5315.3554050000002</v>
      </c>
      <c r="O247">
        <v>7209.4224190000004</v>
      </c>
    </row>
    <row r="248" spans="1:15" x14ac:dyDescent="0.2">
      <c r="A248">
        <v>1657.65417</v>
      </c>
      <c r="B248">
        <v>15719.0141</v>
      </c>
      <c r="C248">
        <v>59123.715900000003</v>
      </c>
      <c r="D248">
        <v>139024.80110000001</v>
      </c>
      <c r="E248">
        <v>389022.24900000001</v>
      </c>
      <c r="F248">
        <v>511477.44400000002</v>
      </c>
      <c r="G248">
        <v>300480.92200000002</v>
      </c>
      <c r="H248">
        <v>136947.23809999999</v>
      </c>
      <c r="I248">
        <v>47559.076399999998</v>
      </c>
      <c r="J248">
        <v>27484.3406</v>
      </c>
      <c r="K248">
        <v>21847.872240000001</v>
      </c>
      <c r="L248">
        <v>8909.3995900000009</v>
      </c>
      <c r="M248">
        <v>6524.109195</v>
      </c>
      <c r="N248">
        <v>3401.786779</v>
      </c>
      <c r="O248">
        <v>10780.54722</v>
      </c>
    </row>
    <row r="249" spans="1:15" x14ac:dyDescent="0.2">
      <c r="A249">
        <v>0</v>
      </c>
      <c r="B249">
        <v>25164.477999999999</v>
      </c>
      <c r="C249">
        <v>58760.848400000003</v>
      </c>
      <c r="D249">
        <v>79141.547900000005</v>
      </c>
      <c r="E249">
        <v>146859.69099999999</v>
      </c>
      <c r="F249">
        <v>309364.39799999999</v>
      </c>
      <c r="G249">
        <v>242047.10399999999</v>
      </c>
      <c r="H249">
        <v>148584.826</v>
      </c>
      <c r="I249">
        <v>84191.663199999995</v>
      </c>
      <c r="J249">
        <v>22155.4401</v>
      </c>
      <c r="K249">
        <v>17548.43217</v>
      </c>
      <c r="L249">
        <v>14420.776809999999</v>
      </c>
      <c r="M249">
        <v>8624.3413600000003</v>
      </c>
      <c r="N249">
        <v>2766.660316</v>
      </c>
      <c r="O249">
        <v>12641.796560000001</v>
      </c>
    </row>
    <row r="250" spans="1:15" x14ac:dyDescent="0.2">
      <c r="A250">
        <v>0</v>
      </c>
      <c r="B250">
        <v>1314.4983950000001</v>
      </c>
      <c r="C250">
        <v>175347.64300000001</v>
      </c>
      <c r="D250">
        <v>200379.20800000001</v>
      </c>
      <c r="E250">
        <v>82471.420299999998</v>
      </c>
      <c r="F250">
        <v>114329.8441</v>
      </c>
      <c r="G250">
        <v>124190.56540000001</v>
      </c>
      <c r="H250">
        <v>104217.1651</v>
      </c>
      <c r="I250">
        <v>66572.547600000005</v>
      </c>
      <c r="J250">
        <v>40175.6947</v>
      </c>
      <c r="K250">
        <v>23511.255980000002</v>
      </c>
      <c r="L250">
        <v>7608.2133670000003</v>
      </c>
      <c r="M250">
        <v>7458.6743379999998</v>
      </c>
      <c r="N250">
        <v>2706.7472480000001</v>
      </c>
      <c r="O250">
        <v>8720.9530290000002</v>
      </c>
    </row>
    <row r="251" spans="1:15" x14ac:dyDescent="0.2">
      <c r="A251">
        <v>1078.509421</v>
      </c>
      <c r="B251">
        <v>26428.943070000001</v>
      </c>
      <c r="C251">
        <v>31817.169440000001</v>
      </c>
      <c r="D251">
        <v>558813.99699999997</v>
      </c>
      <c r="E251">
        <v>220263.01500000001</v>
      </c>
      <c r="F251">
        <v>54684.167399999998</v>
      </c>
      <c r="G251">
        <v>42964.398099999999</v>
      </c>
      <c r="H251">
        <v>57622.763400000003</v>
      </c>
      <c r="I251">
        <v>51727.3776</v>
      </c>
      <c r="J251">
        <v>31791.267500000002</v>
      </c>
      <c r="K251">
        <v>15948.921770000001</v>
      </c>
      <c r="L251">
        <v>8623.5509600000005</v>
      </c>
      <c r="M251">
        <v>5953.9270770000003</v>
      </c>
      <c r="N251">
        <v>4370.8710620000002</v>
      </c>
      <c r="O251">
        <v>5098.7530500000003</v>
      </c>
    </row>
    <row r="252" spans="1:15" x14ac:dyDescent="0.2">
      <c r="A252">
        <v>381.19999799999999</v>
      </c>
      <c r="B252">
        <v>10338.56984</v>
      </c>
      <c r="C252">
        <v>193133.85</v>
      </c>
      <c r="D252">
        <v>115252.44010000001</v>
      </c>
      <c r="E252">
        <v>808358.777</v>
      </c>
      <c r="F252">
        <v>284415.935</v>
      </c>
      <c r="G252">
        <v>63501.076999999997</v>
      </c>
      <c r="H252">
        <v>37475.159399999997</v>
      </c>
      <c r="I252">
        <v>38456.908100000001</v>
      </c>
      <c r="J252">
        <v>41370.624799999998</v>
      </c>
      <c r="K252">
        <v>25778.84287</v>
      </c>
      <c r="L252">
        <v>12452.66697</v>
      </c>
      <c r="M252">
        <v>1756.4840529999999</v>
      </c>
      <c r="N252">
        <v>3971.5638720000002</v>
      </c>
      <c r="O252">
        <v>4324.0444310000003</v>
      </c>
    </row>
    <row r="253" spans="1:15" x14ac:dyDescent="0.2">
      <c r="A253">
        <v>0</v>
      </c>
      <c r="B253">
        <v>22243.438539999999</v>
      </c>
      <c r="C253">
        <v>116627.6266</v>
      </c>
      <c r="D253">
        <v>945755.45700000005</v>
      </c>
      <c r="E253">
        <v>172612.98499999999</v>
      </c>
      <c r="F253">
        <v>432128.28</v>
      </c>
      <c r="G253">
        <v>141412.3792</v>
      </c>
      <c r="H253">
        <v>36643.327499999999</v>
      </c>
      <c r="I253">
        <v>17413.948</v>
      </c>
      <c r="J253">
        <v>14589.02865</v>
      </c>
      <c r="K253">
        <v>15902.95306</v>
      </c>
      <c r="L253">
        <v>13475.815350000001</v>
      </c>
      <c r="M253">
        <v>7399.7497789999998</v>
      </c>
      <c r="N253">
        <v>6135.5083759999998</v>
      </c>
      <c r="O253">
        <v>3327.688666</v>
      </c>
    </row>
    <row r="254" spans="1:15" x14ac:dyDescent="0.2">
      <c r="A254">
        <v>1842.4785870000001</v>
      </c>
      <c r="B254">
        <v>970.48942390000002</v>
      </c>
      <c r="C254">
        <v>63881.217400000001</v>
      </c>
      <c r="D254">
        <v>342052.79599999997</v>
      </c>
      <c r="E254">
        <v>954909.875</v>
      </c>
      <c r="F254">
        <v>194237.78400000001</v>
      </c>
      <c r="G254">
        <v>156382.97560000001</v>
      </c>
      <c r="H254">
        <v>69902.266300000003</v>
      </c>
      <c r="I254">
        <v>20657.132000000001</v>
      </c>
      <c r="J254">
        <v>12736.765149999999</v>
      </c>
      <c r="K254">
        <v>12742.32294</v>
      </c>
      <c r="L254">
        <v>10838.97387</v>
      </c>
      <c r="M254">
        <v>7823.574912</v>
      </c>
      <c r="N254">
        <v>4800.2520629999999</v>
      </c>
      <c r="O254">
        <v>5698.6998530000001</v>
      </c>
    </row>
    <row r="255" spans="1:15" x14ac:dyDescent="0.2">
      <c r="A255">
        <v>0</v>
      </c>
      <c r="B255">
        <v>39180.936199999996</v>
      </c>
      <c r="C255">
        <v>30999.533189999998</v>
      </c>
      <c r="D255">
        <v>167608.98699999999</v>
      </c>
      <c r="E255">
        <v>398894.45699999999</v>
      </c>
      <c r="F255">
        <v>751005.35600000003</v>
      </c>
      <c r="G255">
        <v>210017.011</v>
      </c>
      <c r="H255">
        <v>86143.988299999997</v>
      </c>
      <c r="I255">
        <v>29801.576160000001</v>
      </c>
      <c r="J255">
        <v>8956.8910149999992</v>
      </c>
      <c r="K255">
        <v>4485.6741910000001</v>
      </c>
      <c r="L255">
        <v>4520.358029</v>
      </c>
      <c r="M255">
        <v>4560.2836559999996</v>
      </c>
      <c r="N255">
        <v>2761.2836950000001</v>
      </c>
      <c r="O255">
        <v>6012.5002059999997</v>
      </c>
    </row>
    <row r="256" spans="1:15" x14ac:dyDescent="0.2">
      <c r="A256">
        <v>0</v>
      </c>
      <c r="B256">
        <v>15454.39927</v>
      </c>
      <c r="C256">
        <v>631809.13800000004</v>
      </c>
      <c r="D256">
        <v>196205.94</v>
      </c>
      <c r="E256">
        <v>228346.75599999999</v>
      </c>
      <c r="F256">
        <v>383903.09899999999</v>
      </c>
      <c r="G256">
        <v>509629.35600000003</v>
      </c>
      <c r="H256">
        <v>88726.285499999998</v>
      </c>
      <c r="I256">
        <v>42087.676200000002</v>
      </c>
      <c r="J256">
        <v>17634.069459999999</v>
      </c>
      <c r="K256">
        <v>2932.7011349999998</v>
      </c>
      <c r="L256">
        <v>2051.743903</v>
      </c>
      <c r="M256">
        <v>3091.3256660000002</v>
      </c>
      <c r="N256">
        <v>2654.0513299999998</v>
      </c>
      <c r="O256">
        <v>1221.5093019999999</v>
      </c>
    </row>
    <row r="257" spans="1:40" x14ac:dyDescent="0.2">
      <c r="A257">
        <v>0</v>
      </c>
      <c r="B257">
        <v>496.85529200000002</v>
      </c>
      <c r="C257">
        <v>90468.336299999995</v>
      </c>
      <c r="D257">
        <v>1388906.1</v>
      </c>
      <c r="E257">
        <v>159722.94200000001</v>
      </c>
      <c r="F257">
        <v>174318.598</v>
      </c>
      <c r="G257">
        <v>174612.39679999999</v>
      </c>
      <c r="H257">
        <v>224449.67499999999</v>
      </c>
      <c r="I257">
        <v>34043.506260000002</v>
      </c>
      <c r="J257">
        <v>13807.988380000001</v>
      </c>
      <c r="K257">
        <v>7987.4265649999998</v>
      </c>
      <c r="L257">
        <v>484.69008600000001</v>
      </c>
      <c r="M257">
        <v>1174.228081</v>
      </c>
      <c r="N257">
        <v>668.30107859999998</v>
      </c>
      <c r="O257">
        <v>995.063356</v>
      </c>
    </row>
    <row r="258" spans="1:40" x14ac:dyDescent="0.2">
      <c r="A258">
        <v>0</v>
      </c>
      <c r="B258">
        <v>2173.7189239999998</v>
      </c>
      <c r="C258">
        <v>28139.108039999999</v>
      </c>
      <c r="D258">
        <v>548520.04200000002</v>
      </c>
      <c r="E258">
        <v>898129.728</v>
      </c>
      <c r="F258">
        <v>215279.24299999999</v>
      </c>
      <c r="G258">
        <v>147414.22289999999</v>
      </c>
      <c r="H258">
        <v>122007.0972</v>
      </c>
      <c r="I258">
        <v>97153.289499999999</v>
      </c>
      <c r="J258">
        <v>21734.654210000001</v>
      </c>
      <c r="K258">
        <v>7206.2112889999999</v>
      </c>
      <c r="L258">
        <v>5597.7045429999998</v>
      </c>
      <c r="M258">
        <v>492.993606</v>
      </c>
      <c r="N258">
        <v>244.6313749</v>
      </c>
      <c r="O258">
        <v>126.21987470000001</v>
      </c>
    </row>
    <row r="259" spans="1:40" x14ac:dyDescent="0.2">
      <c r="A259">
        <v>0</v>
      </c>
      <c r="B259">
        <v>1295.751859</v>
      </c>
      <c r="C259">
        <v>13787.32186</v>
      </c>
      <c r="D259">
        <v>114904.2087</v>
      </c>
      <c r="E259">
        <v>1214886.49</v>
      </c>
      <c r="F259">
        <v>506060.29300000001</v>
      </c>
      <c r="G259">
        <v>104698.82249999999</v>
      </c>
      <c r="H259">
        <v>81901.005900000004</v>
      </c>
      <c r="I259">
        <v>60563.126100000001</v>
      </c>
      <c r="J259">
        <v>25866.9133</v>
      </c>
      <c r="K259">
        <v>4266.2881539999998</v>
      </c>
      <c r="L259">
        <v>1096.7691139999999</v>
      </c>
      <c r="M259">
        <v>362.7143026</v>
      </c>
      <c r="N259">
        <v>635.478927</v>
      </c>
      <c r="O259">
        <v>495.00330400000001</v>
      </c>
    </row>
    <row r="260" spans="1:40" x14ac:dyDescent="0.2">
      <c r="A260">
        <v>693.62497699999994</v>
      </c>
      <c r="B260">
        <v>10887.45269</v>
      </c>
      <c r="C260">
        <v>12297.513360000001</v>
      </c>
      <c r="D260">
        <v>18344.931860000001</v>
      </c>
      <c r="E260">
        <v>157441.76800000001</v>
      </c>
      <c r="F260">
        <v>915850.174</v>
      </c>
      <c r="G260">
        <v>422035.3</v>
      </c>
      <c r="H260">
        <v>93086.930800000002</v>
      </c>
      <c r="I260">
        <v>52090.31</v>
      </c>
      <c r="J260">
        <v>52936.330499999996</v>
      </c>
      <c r="K260">
        <v>10048.64867</v>
      </c>
      <c r="L260">
        <v>2904.0748079999998</v>
      </c>
      <c r="M260">
        <v>842.06770600000004</v>
      </c>
      <c r="N260">
        <v>0</v>
      </c>
      <c r="O260">
        <v>0</v>
      </c>
    </row>
    <row r="261" spans="1:40" x14ac:dyDescent="0.2">
      <c r="A261">
        <v>3728.8726080000001</v>
      </c>
      <c r="B261">
        <v>245895.18299999999</v>
      </c>
      <c r="C261">
        <v>85609.421400000007</v>
      </c>
      <c r="D261">
        <v>99166.550900000002</v>
      </c>
      <c r="E261">
        <v>134148.42540000001</v>
      </c>
      <c r="F261">
        <v>548488.01800000004</v>
      </c>
      <c r="G261">
        <v>598282.245</v>
      </c>
      <c r="H261">
        <v>126607.57520000001</v>
      </c>
      <c r="I261">
        <v>53007.337899999999</v>
      </c>
      <c r="J261">
        <v>37834.4061</v>
      </c>
      <c r="K261">
        <v>27031.319230000001</v>
      </c>
      <c r="L261">
        <v>6894.1412019999998</v>
      </c>
      <c r="M261">
        <v>1734.7607869999999</v>
      </c>
      <c r="N261">
        <v>1168.1563120000001</v>
      </c>
      <c r="O261">
        <v>0</v>
      </c>
    </row>
    <row r="262" spans="1:40" x14ac:dyDescent="0.2">
      <c r="A262">
        <v>0</v>
      </c>
      <c r="B262">
        <v>111342.1894</v>
      </c>
      <c r="C262">
        <v>1295656.83</v>
      </c>
      <c r="D262">
        <v>144027.05869999999</v>
      </c>
      <c r="E262">
        <v>109954.85890000001</v>
      </c>
      <c r="F262">
        <v>107116.4918</v>
      </c>
      <c r="G262">
        <v>309318.57199999999</v>
      </c>
      <c r="H262">
        <v>295756.43400000001</v>
      </c>
      <c r="I262">
        <v>72064.777900000001</v>
      </c>
      <c r="J262">
        <v>26519.324199999999</v>
      </c>
      <c r="K262">
        <v>16136.35852</v>
      </c>
      <c r="L262">
        <v>8500.6318699999993</v>
      </c>
      <c r="M262">
        <v>2049.838765</v>
      </c>
      <c r="N262">
        <v>0</v>
      </c>
      <c r="O262">
        <v>420.166248</v>
      </c>
    </row>
    <row r="263" spans="1:40" x14ac:dyDescent="0.2">
      <c r="A263" t="s">
        <v>1199</v>
      </c>
      <c r="B263">
        <v>1983</v>
      </c>
      <c r="C263">
        <v>1984</v>
      </c>
      <c r="D263">
        <v>1985</v>
      </c>
      <c r="E263">
        <v>1986</v>
      </c>
      <c r="F263">
        <v>1987</v>
      </c>
      <c r="G263">
        <v>1988</v>
      </c>
      <c r="H263">
        <v>1989</v>
      </c>
      <c r="I263">
        <v>1990</v>
      </c>
      <c r="J263">
        <v>1991</v>
      </c>
      <c r="K263">
        <v>1992</v>
      </c>
      <c r="L263">
        <v>1993</v>
      </c>
      <c r="M263">
        <v>1994</v>
      </c>
      <c r="N263">
        <v>1995</v>
      </c>
      <c r="O263">
        <v>1996</v>
      </c>
      <c r="P263">
        <v>1997</v>
      </c>
      <c r="Q263">
        <v>1998</v>
      </c>
      <c r="R263">
        <v>1999</v>
      </c>
      <c r="S263">
        <v>2000</v>
      </c>
      <c r="T263">
        <v>2001</v>
      </c>
      <c r="U263">
        <v>2002</v>
      </c>
      <c r="V263">
        <v>2003</v>
      </c>
      <c r="W263">
        <v>2004</v>
      </c>
      <c r="X263">
        <v>2005</v>
      </c>
      <c r="Y263">
        <v>2006</v>
      </c>
      <c r="Z263">
        <v>2007</v>
      </c>
      <c r="AA263">
        <v>2008</v>
      </c>
      <c r="AB263">
        <v>2009</v>
      </c>
      <c r="AC263">
        <v>2010</v>
      </c>
      <c r="AD263">
        <v>2011</v>
      </c>
      <c r="AE263">
        <v>2012</v>
      </c>
      <c r="AF263">
        <v>2013</v>
      </c>
      <c r="AG263">
        <v>2014</v>
      </c>
      <c r="AH263">
        <v>2015</v>
      </c>
      <c r="AI263">
        <v>2016</v>
      </c>
      <c r="AJ263">
        <v>2017</v>
      </c>
      <c r="AK263">
        <v>2018</v>
      </c>
      <c r="AL263">
        <v>2019</v>
      </c>
      <c r="AM263">
        <v>2021</v>
      </c>
      <c r="AN263">
        <v>2022</v>
      </c>
    </row>
    <row r="264" spans="1:40" x14ac:dyDescent="0.2">
      <c r="A264">
        <v>3820.9554149999999</v>
      </c>
      <c r="B264">
        <v>8980.6900929999993</v>
      </c>
      <c r="C264">
        <v>6472.5730359999998</v>
      </c>
      <c r="D264">
        <v>7558.5239149999998</v>
      </c>
      <c r="E264">
        <v>7157.5728589999999</v>
      </c>
      <c r="F264">
        <v>7833.2076619999998</v>
      </c>
      <c r="G264">
        <v>11680.45377</v>
      </c>
      <c r="H264">
        <v>9975.7765130000007</v>
      </c>
      <c r="I264">
        <v>11408.407670000001</v>
      </c>
      <c r="J264">
        <v>7235.1690429999999</v>
      </c>
      <c r="K264">
        <v>6643.1053659999998</v>
      </c>
      <c r="L264">
        <v>7822.5581110000003</v>
      </c>
      <c r="M264">
        <v>6886.6390430000001</v>
      </c>
      <c r="N264">
        <v>6554.9205259999999</v>
      </c>
      <c r="O264">
        <v>3990.5807709999999</v>
      </c>
      <c r="P264">
        <v>4458.6464230000001</v>
      </c>
      <c r="Q264">
        <v>3454.7122239999999</v>
      </c>
      <c r="R264">
        <v>5592.7946250000005</v>
      </c>
      <c r="S264">
        <v>7052.5389489999998</v>
      </c>
      <c r="T264">
        <v>6014.1346759999997</v>
      </c>
      <c r="U264">
        <v>6720.6883500000004</v>
      </c>
      <c r="V264">
        <v>11175.832539999999</v>
      </c>
      <c r="W264">
        <v>5632.534028</v>
      </c>
      <c r="X264">
        <v>6882.763183</v>
      </c>
      <c r="Y264">
        <v>4113.0996459999997</v>
      </c>
      <c r="Z264">
        <v>6867.444708</v>
      </c>
      <c r="AA264">
        <v>4275.9849530000001</v>
      </c>
      <c r="AB264">
        <v>2851.9643160000001</v>
      </c>
      <c r="AC264">
        <v>5174.0234959999998</v>
      </c>
      <c r="AD264">
        <v>4540.9727190000003</v>
      </c>
      <c r="AE264">
        <v>5173.0013550000003</v>
      </c>
      <c r="AF264">
        <v>6658.3685260000002</v>
      </c>
      <c r="AG264">
        <v>11692.74865</v>
      </c>
      <c r="AH264">
        <v>10654.0134</v>
      </c>
      <c r="AI264">
        <v>8427.3674599999995</v>
      </c>
      <c r="AJ264">
        <v>8914.5438730000005</v>
      </c>
      <c r="AK264">
        <v>4039.3067540000002</v>
      </c>
      <c r="AL264">
        <v>9443.6685080000007</v>
      </c>
      <c r="AM264">
        <v>4807.9667460000001</v>
      </c>
      <c r="AN264">
        <v>6508.7325179999998</v>
      </c>
    </row>
    <row r="265" spans="1:40" x14ac:dyDescent="0.2">
      <c r="A265" t="s">
        <v>1200</v>
      </c>
      <c r="B265">
        <v>8.4836717000000006E-2</v>
      </c>
      <c r="C265">
        <v>0.108799312</v>
      </c>
      <c r="D265">
        <v>9.9105659999999998E-2</v>
      </c>
      <c r="E265">
        <v>8.9572261E-2</v>
      </c>
      <c r="F265">
        <v>9.1522754999999997E-2</v>
      </c>
      <c r="G265">
        <v>9.7362533000000001E-2</v>
      </c>
      <c r="H265">
        <v>8.3414202000000007E-2</v>
      </c>
      <c r="I265">
        <v>0.120984702</v>
      </c>
      <c r="J265">
        <v>8.4145150000000002E-2</v>
      </c>
      <c r="K265">
        <v>9.0477862000000006E-2</v>
      </c>
      <c r="L265">
        <v>8.0593705000000002E-2</v>
      </c>
      <c r="M265">
        <v>9.9168328E-2</v>
      </c>
      <c r="N265">
        <v>0.120623707</v>
      </c>
      <c r="O265">
        <v>8.4136472000000004E-2</v>
      </c>
      <c r="P265">
        <v>8.5997035999999999E-2</v>
      </c>
      <c r="Q265">
        <v>7.8047768000000003E-2</v>
      </c>
      <c r="R265">
        <v>8.8034784000000005E-2</v>
      </c>
      <c r="S265">
        <v>0.10776446200000001</v>
      </c>
      <c r="T265">
        <v>8.0533243000000004E-2</v>
      </c>
      <c r="U265">
        <v>7.8642746999999999E-2</v>
      </c>
      <c r="V265">
        <v>9.0968741000000006E-2</v>
      </c>
      <c r="W265">
        <v>7.9890562999999998E-2</v>
      </c>
      <c r="X265">
        <v>9.0539663000000006E-2</v>
      </c>
      <c r="Y265">
        <v>9.6100912999999996E-2</v>
      </c>
      <c r="Z265">
        <v>0.115429823</v>
      </c>
      <c r="AA265">
        <v>0.112128533</v>
      </c>
      <c r="AB265">
        <v>0.150980631</v>
      </c>
      <c r="AC265">
        <v>0.112978365</v>
      </c>
      <c r="AD265">
        <v>7.8878867000000005E-2</v>
      </c>
      <c r="AE265">
        <v>7.7673638000000003E-2</v>
      </c>
      <c r="AF265">
        <v>8.0993089000000004E-2</v>
      </c>
      <c r="AG265">
        <v>7.0626341999999995E-2</v>
      </c>
      <c r="AH265">
        <v>6.5980403000000007E-2</v>
      </c>
      <c r="AI265">
        <v>9.2469397999999994E-2</v>
      </c>
      <c r="AJ265">
        <v>6.6047806000000001E-2</v>
      </c>
      <c r="AK265">
        <v>0.110814363</v>
      </c>
      <c r="AL265">
        <v>6.6651042999999993E-2</v>
      </c>
      <c r="AM265">
        <v>7.1306954000000006E-2</v>
      </c>
      <c r="AN265">
        <v>7.7634044999999999E-2</v>
      </c>
    </row>
    <row r="266" spans="1:40" x14ac:dyDescent="0.2">
      <c r="A266">
        <v>327.58364080000001</v>
      </c>
      <c r="B266">
        <v>761.8922609</v>
      </c>
      <c r="C266">
        <v>704.21149390000005</v>
      </c>
      <c r="D266">
        <v>749.09249829999999</v>
      </c>
      <c r="E266">
        <v>641.11998189999997</v>
      </c>
      <c r="F266">
        <v>716.91674660000001</v>
      </c>
      <c r="G266">
        <v>1137.238564</v>
      </c>
      <c r="H266">
        <v>832.12143719999995</v>
      </c>
      <c r="I266">
        <v>1380.242802</v>
      </c>
      <c r="J266">
        <v>608.80438200000003</v>
      </c>
      <c r="K266">
        <v>601.05397379999999</v>
      </c>
      <c r="L266">
        <v>630.44894099999999</v>
      </c>
      <c r="M266">
        <v>682.93648129999997</v>
      </c>
      <c r="N266">
        <v>790.67881439999996</v>
      </c>
      <c r="O266">
        <v>335.75338640000001</v>
      </c>
      <c r="P266">
        <v>383.43037880000003</v>
      </c>
      <c r="Q266">
        <v>269.6325784</v>
      </c>
      <c r="R266">
        <v>492.36046470000002</v>
      </c>
      <c r="S266">
        <v>760.01306790000001</v>
      </c>
      <c r="T266">
        <v>484.33776899999998</v>
      </c>
      <c r="U266">
        <v>528.53339370000003</v>
      </c>
      <c r="V266">
        <v>1016.651414</v>
      </c>
      <c r="W266">
        <v>449.98631669999997</v>
      </c>
      <c r="X266">
        <v>623.16305609999995</v>
      </c>
      <c r="Y266">
        <v>395.27263010000001</v>
      </c>
      <c r="Z266">
        <v>792.7079238</v>
      </c>
      <c r="AA266">
        <v>479.4599217</v>
      </c>
      <c r="AB266">
        <v>430.59137290000001</v>
      </c>
      <c r="AC266">
        <v>584.5527161</v>
      </c>
      <c r="AD266">
        <v>358.18678469999998</v>
      </c>
      <c r="AE266">
        <v>401.80583460000003</v>
      </c>
      <c r="AF266">
        <v>539.28183590000003</v>
      </c>
      <c r="AG266">
        <v>825.81606799999997</v>
      </c>
      <c r="AH266">
        <v>702.956098</v>
      </c>
      <c r="AI266">
        <v>779.27359980000006</v>
      </c>
      <c r="AJ266">
        <v>588.78606060000004</v>
      </c>
      <c r="AK266">
        <v>447.61320669999998</v>
      </c>
      <c r="AL266">
        <v>629.43035499999996</v>
      </c>
      <c r="AM266">
        <v>342.84146199999998</v>
      </c>
      <c r="AN266">
        <v>505.29923509999998</v>
      </c>
    </row>
    <row r="267" spans="1:40" x14ac:dyDescent="0.2">
      <c r="A267" t="s">
        <v>1201</v>
      </c>
    </row>
    <row r="268" spans="1:40" x14ac:dyDescent="0.2">
      <c r="A268">
        <v>3.2286703E-2</v>
      </c>
      <c r="B268">
        <v>7.7214954000000002E-2</v>
      </c>
      <c r="C268">
        <v>0.18103193200000001</v>
      </c>
      <c r="D268">
        <v>0.34010262000000002</v>
      </c>
      <c r="E268">
        <v>0.41128483900000001</v>
      </c>
      <c r="F268">
        <v>0.77748969300000004</v>
      </c>
      <c r="G268">
        <v>1.0506309599999999</v>
      </c>
      <c r="H268">
        <v>1.187602281</v>
      </c>
      <c r="I268">
        <v>1.4012950550000001</v>
      </c>
      <c r="J268">
        <v>1.5667160520000001</v>
      </c>
      <c r="K268">
        <v>2.23454972</v>
      </c>
      <c r="L268">
        <v>1.990128678</v>
      </c>
      <c r="M268">
        <v>1.9035665799999999</v>
      </c>
      <c r="N268">
        <v>1.5238584340000001</v>
      </c>
      <c r="O268">
        <v>2.945983171</v>
      </c>
    </row>
    <row r="269" spans="1:40" x14ac:dyDescent="0.2">
      <c r="A269">
        <v>2.1108749999999999E-2</v>
      </c>
      <c r="B269">
        <v>0.100921491</v>
      </c>
      <c r="C269">
        <v>0.20923130000000001</v>
      </c>
      <c r="D269">
        <v>0.34220842800000001</v>
      </c>
      <c r="E269">
        <v>0.53621437599999999</v>
      </c>
      <c r="F269">
        <v>0.77379859500000003</v>
      </c>
      <c r="G269">
        <v>1.015548417</v>
      </c>
      <c r="H269">
        <v>1.452548113</v>
      </c>
      <c r="I269">
        <v>1.405551166</v>
      </c>
      <c r="J269">
        <v>1.6671732690000001</v>
      </c>
      <c r="K269">
        <v>1.528755165</v>
      </c>
      <c r="L269">
        <v>1.5770533659999999</v>
      </c>
      <c r="M269">
        <v>2.0133235549999999</v>
      </c>
      <c r="N269">
        <v>2.1267916229999999</v>
      </c>
      <c r="O269">
        <v>1.834381147</v>
      </c>
    </row>
    <row r="270" spans="1:40" x14ac:dyDescent="0.2">
      <c r="A270">
        <v>1.7048204000000001E-2</v>
      </c>
      <c r="B270">
        <v>8.4425263E-2</v>
      </c>
      <c r="C270">
        <v>0.21526967599999999</v>
      </c>
      <c r="D270">
        <v>0.31423352100000002</v>
      </c>
      <c r="E270">
        <v>0.432480015</v>
      </c>
      <c r="F270">
        <v>0.60264321399999998</v>
      </c>
      <c r="G270">
        <v>0.92566163899999998</v>
      </c>
      <c r="H270">
        <v>1.3131408570000001</v>
      </c>
      <c r="I270">
        <v>1.268111301</v>
      </c>
      <c r="J270">
        <v>1.473242298</v>
      </c>
      <c r="K270">
        <v>1.9851482330000001</v>
      </c>
      <c r="L270">
        <v>1.6876237670000001</v>
      </c>
      <c r="M270">
        <v>1.904738606</v>
      </c>
      <c r="N270">
        <v>1.4261415150000001</v>
      </c>
      <c r="O270">
        <v>2.122131762</v>
      </c>
    </row>
    <row r="271" spans="1:40" x14ac:dyDescent="0.2">
      <c r="A271">
        <v>3.0844021999999999E-2</v>
      </c>
      <c r="B271">
        <v>9.3488997000000004E-2</v>
      </c>
      <c r="C271">
        <v>0.228603904</v>
      </c>
      <c r="D271">
        <v>0.36848113100000002</v>
      </c>
      <c r="E271">
        <v>0.48096566899999998</v>
      </c>
      <c r="F271">
        <v>0.71501386600000005</v>
      </c>
      <c r="G271">
        <v>0.90988342300000002</v>
      </c>
      <c r="H271">
        <v>1.212701019</v>
      </c>
      <c r="I271">
        <v>1.7231016269999999</v>
      </c>
      <c r="J271">
        <v>1.4363393739999999</v>
      </c>
      <c r="K271">
        <v>1.5322553210000001</v>
      </c>
      <c r="L271">
        <v>1.7765022020000001</v>
      </c>
      <c r="M271">
        <v>2.0375845090000002</v>
      </c>
      <c r="N271">
        <v>1.652322718</v>
      </c>
      <c r="O271">
        <v>2.6342226819999999</v>
      </c>
    </row>
    <row r="272" spans="1:40" x14ac:dyDescent="0.2">
      <c r="A272">
        <v>1.8656264999999998E-2</v>
      </c>
      <c r="B272">
        <v>7.3458129999999996E-2</v>
      </c>
      <c r="C272">
        <v>0.16896971399999999</v>
      </c>
      <c r="D272">
        <v>0.30957298300000002</v>
      </c>
      <c r="E272">
        <v>0.41369771100000002</v>
      </c>
      <c r="F272">
        <v>0.60761329799999997</v>
      </c>
      <c r="G272">
        <v>0.76675731700000005</v>
      </c>
      <c r="H272">
        <v>1.0175312329999999</v>
      </c>
      <c r="I272">
        <v>1.304327767</v>
      </c>
      <c r="J272">
        <v>1.649841492</v>
      </c>
      <c r="K272">
        <v>1.2761068710000001</v>
      </c>
      <c r="L272">
        <v>1.3808903939999999</v>
      </c>
      <c r="M272">
        <v>1.982826288</v>
      </c>
      <c r="N272">
        <v>2.2334339660000002</v>
      </c>
      <c r="O272">
        <v>2.2229140539999999</v>
      </c>
    </row>
    <row r="273" spans="1:15" x14ac:dyDescent="0.2">
      <c r="A273">
        <v>2.3125666999999999E-2</v>
      </c>
      <c r="B273">
        <v>0.122610028</v>
      </c>
      <c r="C273">
        <v>0.25318748800000002</v>
      </c>
      <c r="D273">
        <v>0.33175917399999999</v>
      </c>
      <c r="E273">
        <v>0.42218243</v>
      </c>
      <c r="F273">
        <v>0.54680538099999998</v>
      </c>
      <c r="G273">
        <v>0.71804074399999995</v>
      </c>
      <c r="H273">
        <v>0.84868521900000005</v>
      </c>
      <c r="I273">
        <v>1.008413862</v>
      </c>
      <c r="J273">
        <v>1.2613882670000001</v>
      </c>
      <c r="K273">
        <v>1.5808356400000001</v>
      </c>
      <c r="L273">
        <v>1.6121645760000001</v>
      </c>
      <c r="M273">
        <v>2.2016039969999999</v>
      </c>
      <c r="N273">
        <v>2.0448361589999999</v>
      </c>
      <c r="O273">
        <v>2.394966792</v>
      </c>
    </row>
    <row r="274" spans="1:15" x14ac:dyDescent="0.2">
      <c r="A274">
        <v>1.8912169999999999E-2</v>
      </c>
      <c r="B274">
        <v>0.13274810100000001</v>
      </c>
      <c r="C274">
        <v>0.28094568800000003</v>
      </c>
      <c r="D274">
        <v>0.33049287999999999</v>
      </c>
      <c r="E274">
        <v>0.44571828699999999</v>
      </c>
      <c r="F274">
        <v>0.49396457300000002</v>
      </c>
      <c r="G274">
        <v>0.58981625699999995</v>
      </c>
      <c r="H274">
        <v>0.81436595000000001</v>
      </c>
      <c r="I274">
        <v>0.90801413399999997</v>
      </c>
      <c r="J274">
        <v>1.0398447900000001</v>
      </c>
      <c r="K274">
        <v>1.229934396</v>
      </c>
      <c r="L274">
        <v>1.2846932799999999</v>
      </c>
      <c r="M274">
        <v>1.5707471909999999</v>
      </c>
      <c r="N274">
        <v>0.68644337200000005</v>
      </c>
      <c r="O274">
        <v>1.7403349800000001</v>
      </c>
    </row>
    <row r="275" spans="1:15" x14ac:dyDescent="0.2">
      <c r="A275">
        <v>2.2386493E-2</v>
      </c>
      <c r="B275">
        <v>8.2373276999999995E-2</v>
      </c>
      <c r="C275">
        <v>0.168913654</v>
      </c>
      <c r="D275">
        <v>0.27703803999999999</v>
      </c>
      <c r="E275">
        <v>0.37097138800000001</v>
      </c>
      <c r="F275">
        <v>0.54912817400000002</v>
      </c>
      <c r="G275">
        <v>0.66191136800000006</v>
      </c>
      <c r="H275">
        <v>0.83681209599999995</v>
      </c>
      <c r="I275">
        <v>1.027490598</v>
      </c>
      <c r="J275">
        <v>1.000038881</v>
      </c>
      <c r="K275">
        <v>1.1154219729999999</v>
      </c>
      <c r="L275">
        <v>1.0136249100000001</v>
      </c>
      <c r="M275">
        <v>1.260065223</v>
      </c>
      <c r="N275">
        <v>1.1438297070000001</v>
      </c>
      <c r="O275">
        <v>1.1027600019999999</v>
      </c>
    </row>
    <row r="276" spans="1:15" x14ac:dyDescent="0.2">
      <c r="A276">
        <v>2.9263454000000001E-2</v>
      </c>
      <c r="B276">
        <v>9.7315623000000004E-2</v>
      </c>
      <c r="C276">
        <v>0.18739761299999999</v>
      </c>
      <c r="D276">
        <v>0.35586519100000003</v>
      </c>
      <c r="E276">
        <v>0.478474491</v>
      </c>
      <c r="F276">
        <v>0.54480594000000004</v>
      </c>
      <c r="G276">
        <v>0.61430278900000002</v>
      </c>
      <c r="H276">
        <v>0.734885118</v>
      </c>
      <c r="I276">
        <v>1.029256003</v>
      </c>
      <c r="J276">
        <v>0.97933910000000002</v>
      </c>
      <c r="K276">
        <v>1.023303002</v>
      </c>
      <c r="L276">
        <v>1.1878753019999999</v>
      </c>
      <c r="M276">
        <v>0.85459446999999999</v>
      </c>
      <c r="N276">
        <v>1.3901048519999999</v>
      </c>
      <c r="O276">
        <v>1.714437854</v>
      </c>
    </row>
    <row r="277" spans="1:15" x14ac:dyDescent="0.2">
      <c r="A277">
        <v>3.0101684E-2</v>
      </c>
      <c r="B277">
        <v>0.14480546699999999</v>
      </c>
      <c r="C277">
        <v>0.20061715699999999</v>
      </c>
      <c r="D277">
        <v>0.33301475600000002</v>
      </c>
      <c r="E277">
        <v>0.56541911899999997</v>
      </c>
      <c r="F277">
        <v>0.65002939199999998</v>
      </c>
      <c r="G277">
        <v>0.77653318599999999</v>
      </c>
      <c r="H277">
        <v>0.85562181699999995</v>
      </c>
      <c r="I277">
        <v>1.015924976</v>
      </c>
      <c r="J277">
        <v>1.1045741200000001</v>
      </c>
      <c r="K277">
        <v>1.287470965</v>
      </c>
      <c r="L277">
        <v>1.3700906589999999</v>
      </c>
      <c r="M277">
        <v>1.3471478139999999</v>
      </c>
      <c r="N277">
        <v>1.7327523810000001</v>
      </c>
      <c r="O277">
        <v>1.6913244569999999</v>
      </c>
    </row>
    <row r="278" spans="1:15" x14ac:dyDescent="0.2">
      <c r="A278">
        <v>2.9676149999999998E-2</v>
      </c>
      <c r="B278">
        <v>0.13416637100000001</v>
      </c>
      <c r="C278">
        <v>0.25485292500000001</v>
      </c>
      <c r="D278">
        <v>0.39970840699999999</v>
      </c>
      <c r="E278">
        <v>0.46390461799999999</v>
      </c>
      <c r="F278">
        <v>0.57007129199999995</v>
      </c>
      <c r="G278">
        <v>0.75609739499999995</v>
      </c>
      <c r="H278">
        <v>0.77065753599999998</v>
      </c>
      <c r="I278">
        <v>0.928946363</v>
      </c>
      <c r="J278">
        <v>1.00788587</v>
      </c>
      <c r="K278">
        <v>1.137849621</v>
      </c>
      <c r="L278">
        <v>1.520173177</v>
      </c>
      <c r="M278">
        <v>1.53897789</v>
      </c>
      <c r="N278">
        <v>1.4263936500000001</v>
      </c>
      <c r="O278">
        <v>1.562767824</v>
      </c>
    </row>
    <row r="279" spans="1:15" x14ac:dyDescent="0.2">
      <c r="A279">
        <v>1.5796679000000001E-2</v>
      </c>
      <c r="B279">
        <v>9.7503761999999994E-2</v>
      </c>
      <c r="C279">
        <v>0.249518569</v>
      </c>
      <c r="D279">
        <v>0.40869557400000001</v>
      </c>
      <c r="E279">
        <v>0.46436543299999999</v>
      </c>
      <c r="F279">
        <v>0.54804578800000003</v>
      </c>
      <c r="G279">
        <v>0.66187566499999995</v>
      </c>
      <c r="H279">
        <v>0.78319755800000002</v>
      </c>
      <c r="I279">
        <v>0.98684097900000001</v>
      </c>
      <c r="J279">
        <v>0.99909588699999996</v>
      </c>
      <c r="K279">
        <v>1.1486615769999999</v>
      </c>
      <c r="L279">
        <v>1.285484262</v>
      </c>
      <c r="M279">
        <v>1.508884801</v>
      </c>
      <c r="N279">
        <v>1.5764802179999999</v>
      </c>
      <c r="O279">
        <v>1.908970144</v>
      </c>
    </row>
    <row r="280" spans="1:15" x14ac:dyDescent="0.2">
      <c r="A280">
        <v>2.4661379000000001E-2</v>
      </c>
      <c r="B280">
        <v>0.116858323</v>
      </c>
      <c r="C280">
        <v>0.21179557800000001</v>
      </c>
      <c r="D280">
        <v>0.40095072300000001</v>
      </c>
      <c r="E280">
        <v>0.53619961900000002</v>
      </c>
      <c r="F280">
        <v>0.67201635800000004</v>
      </c>
      <c r="G280">
        <v>0.64823049300000002</v>
      </c>
      <c r="H280">
        <v>1.0462996609999999</v>
      </c>
      <c r="I280">
        <v>1.165820979</v>
      </c>
      <c r="J280">
        <v>1.1066307479999999</v>
      </c>
      <c r="K280">
        <v>1.2193476029999999</v>
      </c>
      <c r="L280">
        <v>1.2405318160000001</v>
      </c>
      <c r="M280">
        <v>1.36720357</v>
      </c>
      <c r="N280">
        <v>1.4361636849999999</v>
      </c>
      <c r="O280">
        <v>1.450570554</v>
      </c>
    </row>
    <row r="281" spans="1:15" x14ac:dyDescent="0.2">
      <c r="A281">
        <v>1.8422328000000002E-2</v>
      </c>
      <c r="B281">
        <v>0.105172554</v>
      </c>
      <c r="C281">
        <v>0.16852999499999999</v>
      </c>
      <c r="D281">
        <v>0.36255678899999999</v>
      </c>
      <c r="E281">
        <v>0.47813992799999999</v>
      </c>
      <c r="F281">
        <v>0.64849401100000004</v>
      </c>
      <c r="G281">
        <v>0.62374616800000005</v>
      </c>
      <c r="H281">
        <v>0.785125976</v>
      </c>
      <c r="I281">
        <v>0.91089412199999997</v>
      </c>
      <c r="J281">
        <v>1.2809407340000001</v>
      </c>
      <c r="K281">
        <v>1.222214956</v>
      </c>
      <c r="L281">
        <v>1.254044881</v>
      </c>
      <c r="M281">
        <v>1.3994223619999999</v>
      </c>
      <c r="N281">
        <v>1.421749006</v>
      </c>
      <c r="O281">
        <v>1.7401137390000001</v>
      </c>
    </row>
    <row r="282" spans="1:15" x14ac:dyDescent="0.2">
      <c r="A282">
        <v>2.1485246999999999E-2</v>
      </c>
      <c r="B282">
        <v>0.11152000400000001</v>
      </c>
      <c r="C282">
        <v>0.151066851</v>
      </c>
      <c r="D282">
        <v>0.299701567</v>
      </c>
      <c r="E282">
        <v>0.486575594</v>
      </c>
      <c r="F282">
        <v>0.58318524800000004</v>
      </c>
      <c r="G282">
        <v>0.75778959800000001</v>
      </c>
      <c r="H282">
        <v>0.81982461699999998</v>
      </c>
      <c r="I282">
        <v>0.97935775000000003</v>
      </c>
      <c r="J282">
        <v>1.0234104289999999</v>
      </c>
      <c r="K282">
        <v>1.3500874119999999</v>
      </c>
      <c r="L282">
        <v>1.4614376579999999</v>
      </c>
      <c r="M282">
        <v>1.4874857100000001</v>
      </c>
      <c r="N282">
        <v>1.6392994009999999</v>
      </c>
      <c r="O282">
        <v>1.9638529520000001</v>
      </c>
    </row>
    <row r="283" spans="1:15" x14ac:dyDescent="0.2">
      <c r="A283">
        <v>1.7011447999999998E-2</v>
      </c>
      <c r="B283">
        <v>9.4814576999999997E-2</v>
      </c>
      <c r="C283">
        <v>0.188844234</v>
      </c>
      <c r="D283">
        <v>0.27687830600000002</v>
      </c>
      <c r="E283">
        <v>0.38169377999999998</v>
      </c>
      <c r="F283">
        <v>0.53046663999999999</v>
      </c>
      <c r="G283">
        <v>0.67351890199999997</v>
      </c>
      <c r="H283">
        <v>0.77602323100000004</v>
      </c>
      <c r="I283">
        <v>0.99649675299999996</v>
      </c>
      <c r="J283">
        <v>0.96586040900000003</v>
      </c>
      <c r="K283">
        <v>1.211314835</v>
      </c>
      <c r="L283">
        <v>1.464772406</v>
      </c>
      <c r="M283">
        <v>1.089919461</v>
      </c>
      <c r="N283">
        <v>1.566396192</v>
      </c>
      <c r="O283">
        <v>1.9510381429999999</v>
      </c>
    </row>
    <row r="284" spans="1:15" x14ac:dyDescent="0.2">
      <c r="A284">
        <v>1.5850179999999998E-2</v>
      </c>
      <c r="B284">
        <v>8.0853964E-2</v>
      </c>
      <c r="C284">
        <v>0.21280206099999999</v>
      </c>
      <c r="D284">
        <v>0.33230155700000003</v>
      </c>
      <c r="E284">
        <v>0.44603194299999999</v>
      </c>
      <c r="F284">
        <v>0.51924055899999999</v>
      </c>
      <c r="G284">
        <v>0.81108305199999997</v>
      </c>
      <c r="H284">
        <v>0.88703274300000001</v>
      </c>
      <c r="I284">
        <v>1.07765657</v>
      </c>
      <c r="J284">
        <v>1.2926444960000001</v>
      </c>
      <c r="K284">
        <v>1.591887888</v>
      </c>
      <c r="L284">
        <v>1.4145694710000001</v>
      </c>
      <c r="M284">
        <v>1.515567814</v>
      </c>
      <c r="N284">
        <v>1.6691694189999999</v>
      </c>
      <c r="O284">
        <v>1.905073716</v>
      </c>
    </row>
    <row r="285" spans="1:15" x14ac:dyDescent="0.2">
      <c r="A285">
        <v>2.0449710999999999E-2</v>
      </c>
      <c r="B285">
        <v>9.6846528000000001E-2</v>
      </c>
      <c r="C285">
        <v>0.216293028</v>
      </c>
      <c r="D285">
        <v>0.350850404</v>
      </c>
      <c r="E285">
        <v>0.39225030900000002</v>
      </c>
      <c r="F285">
        <v>0.52630554699999998</v>
      </c>
      <c r="G285">
        <v>0.61573794299999995</v>
      </c>
      <c r="H285">
        <v>0.88169694499999995</v>
      </c>
      <c r="I285">
        <v>1.037549389</v>
      </c>
      <c r="J285">
        <v>1.0082558930000001</v>
      </c>
      <c r="K285">
        <v>1.2785960590000001</v>
      </c>
      <c r="L285">
        <v>1.1322098709999999</v>
      </c>
      <c r="M285">
        <v>1.6660601370000001</v>
      </c>
      <c r="N285">
        <v>1.7598172569999999</v>
      </c>
      <c r="O285">
        <v>2.1923082740000002</v>
      </c>
    </row>
    <row r="286" spans="1:15" x14ac:dyDescent="0.2">
      <c r="A286">
        <v>1.7420564999999999E-2</v>
      </c>
      <c r="B286">
        <v>8.4771320999999997E-2</v>
      </c>
      <c r="C286">
        <v>0.219144845</v>
      </c>
      <c r="D286">
        <v>0.39812393800000001</v>
      </c>
      <c r="E286">
        <v>0.47004399299999999</v>
      </c>
      <c r="F286">
        <v>0.52096739700000005</v>
      </c>
      <c r="G286">
        <v>0.72216313200000004</v>
      </c>
      <c r="H286">
        <v>0.75936875299999995</v>
      </c>
      <c r="I286">
        <v>0.92492548799999996</v>
      </c>
      <c r="J286">
        <v>1.034916247</v>
      </c>
      <c r="K286">
        <v>1.2359527450000001</v>
      </c>
      <c r="L286">
        <v>1.3381222429999999</v>
      </c>
      <c r="M286">
        <v>1.7817451070000001</v>
      </c>
      <c r="N286">
        <v>1.6255716840000001</v>
      </c>
      <c r="O286">
        <v>2.0478868540000001</v>
      </c>
    </row>
    <row r="287" spans="1:15" x14ac:dyDescent="0.2">
      <c r="A287">
        <v>2.1595336E-2</v>
      </c>
      <c r="B287">
        <v>9.2340419000000007E-2</v>
      </c>
      <c r="C287">
        <v>0.20141721400000001</v>
      </c>
      <c r="D287">
        <v>0.35550478499999999</v>
      </c>
      <c r="E287">
        <v>0.61672729599999998</v>
      </c>
      <c r="F287">
        <v>0.72943720499999998</v>
      </c>
      <c r="G287">
        <v>0.74993722299999999</v>
      </c>
      <c r="H287">
        <v>1.0004190820000001</v>
      </c>
      <c r="I287">
        <v>0.98182621000000003</v>
      </c>
      <c r="J287">
        <v>1.0308609900000001</v>
      </c>
      <c r="K287">
        <v>1.277821082</v>
      </c>
      <c r="L287">
        <v>1.419050428</v>
      </c>
      <c r="M287">
        <v>1.4735612769999999</v>
      </c>
      <c r="N287">
        <v>1.7655735779999999</v>
      </c>
      <c r="O287">
        <v>1.5391166590000001</v>
      </c>
    </row>
    <row r="288" spans="1:15" x14ac:dyDescent="0.2">
      <c r="A288">
        <v>2.5414566999999999E-2</v>
      </c>
      <c r="B288">
        <v>0.107211208</v>
      </c>
      <c r="C288">
        <v>0.26862268099999997</v>
      </c>
      <c r="D288">
        <v>0.402463022</v>
      </c>
      <c r="E288">
        <v>0.54386073099999999</v>
      </c>
      <c r="F288">
        <v>0.68497981299999999</v>
      </c>
      <c r="G288">
        <v>0.71280008299999997</v>
      </c>
      <c r="H288">
        <v>0.90426225800000004</v>
      </c>
      <c r="I288">
        <v>1.006334625</v>
      </c>
      <c r="J288">
        <v>1.0534455</v>
      </c>
      <c r="K288">
        <v>1.0097364440000001</v>
      </c>
      <c r="L288">
        <v>1.139010868</v>
      </c>
      <c r="M288">
        <v>1.474134337</v>
      </c>
      <c r="N288">
        <v>1.409576041</v>
      </c>
      <c r="O288">
        <v>2.108250833</v>
      </c>
    </row>
    <row r="289" spans="1:15" x14ac:dyDescent="0.2">
      <c r="A289">
        <v>3.1641526000000003E-2</v>
      </c>
      <c r="B289">
        <v>0.109468265</v>
      </c>
      <c r="C289">
        <v>0.34165010000000001</v>
      </c>
      <c r="D289">
        <v>0.41899407100000002</v>
      </c>
      <c r="E289">
        <v>0.64775101099999999</v>
      </c>
      <c r="F289">
        <v>0.709831565</v>
      </c>
      <c r="G289">
        <v>0.88640871099999996</v>
      </c>
      <c r="H289">
        <v>0.86874908500000003</v>
      </c>
      <c r="I289">
        <v>1.123543497</v>
      </c>
      <c r="J289">
        <v>1.2394238019999999</v>
      </c>
      <c r="K289">
        <v>1.268921352</v>
      </c>
      <c r="L289">
        <v>1.2846374949999999</v>
      </c>
      <c r="M289">
        <v>1.368588846</v>
      </c>
      <c r="N289">
        <v>1.7473205549999999</v>
      </c>
      <c r="O289">
        <v>1.780308386</v>
      </c>
    </row>
    <row r="290" spans="1:15" x14ac:dyDescent="0.2">
      <c r="A290">
        <v>3.4893860999999998E-2</v>
      </c>
      <c r="B290">
        <v>0.20228417500000001</v>
      </c>
      <c r="C290">
        <v>0.28382298</v>
      </c>
      <c r="D290">
        <v>0.515738276</v>
      </c>
      <c r="E290">
        <v>0.59500734600000005</v>
      </c>
      <c r="F290">
        <v>0.74977221500000002</v>
      </c>
      <c r="G290">
        <v>0.894926789</v>
      </c>
      <c r="H290">
        <v>0.93152991500000004</v>
      </c>
      <c r="I290">
        <v>1.1192201690000001</v>
      </c>
      <c r="J290">
        <v>1.0268399020000001</v>
      </c>
      <c r="K290">
        <v>1.278626643</v>
      </c>
      <c r="L290">
        <v>1.55157466</v>
      </c>
      <c r="M290">
        <v>1.5370601209999999</v>
      </c>
      <c r="N290">
        <v>2.3751729319999999</v>
      </c>
      <c r="O290">
        <v>1.7120054339999999</v>
      </c>
    </row>
    <row r="291" spans="1:15" x14ac:dyDescent="0.2">
      <c r="A291">
        <v>3.3687977000000001E-2</v>
      </c>
      <c r="B291">
        <v>0.112223371</v>
      </c>
      <c r="C291">
        <v>0.23066996000000001</v>
      </c>
      <c r="D291">
        <v>0.39415755600000002</v>
      </c>
      <c r="E291">
        <v>0.53936341200000004</v>
      </c>
      <c r="F291">
        <v>0.69834407499999995</v>
      </c>
      <c r="G291">
        <v>0.85853915800000002</v>
      </c>
      <c r="H291">
        <v>0.93055157499999996</v>
      </c>
      <c r="I291">
        <v>0.99254571800000002</v>
      </c>
      <c r="J291">
        <v>1.222539252</v>
      </c>
      <c r="K291">
        <v>1.383085522</v>
      </c>
      <c r="L291">
        <v>1.2291173950000001</v>
      </c>
      <c r="M291">
        <v>1.4006916009999999</v>
      </c>
      <c r="N291">
        <v>1.50443394</v>
      </c>
      <c r="O291">
        <v>1.6816574550000001</v>
      </c>
    </row>
    <row r="292" spans="1:15" x14ac:dyDescent="0.2">
      <c r="A292">
        <v>9.684458E-3</v>
      </c>
      <c r="B292">
        <v>8.6595626999999994E-2</v>
      </c>
      <c r="C292">
        <v>0.178795544</v>
      </c>
      <c r="D292">
        <v>0.45732725499999999</v>
      </c>
      <c r="E292">
        <v>0.60450921700000004</v>
      </c>
      <c r="F292">
        <v>0.67908782899999998</v>
      </c>
      <c r="G292">
        <v>0.78869011200000005</v>
      </c>
      <c r="H292">
        <v>0.86578217700000004</v>
      </c>
      <c r="I292">
        <v>1.057634269</v>
      </c>
      <c r="J292">
        <v>1.1711017029999999</v>
      </c>
      <c r="K292">
        <v>1.2787145660000001</v>
      </c>
      <c r="L292">
        <v>1.3363329930000001</v>
      </c>
      <c r="M292">
        <v>1.6686460350000001</v>
      </c>
      <c r="N292">
        <v>1.5188866889999999</v>
      </c>
      <c r="O292">
        <v>1.703814084</v>
      </c>
    </row>
    <row r="293" spans="1:15" x14ac:dyDescent="0.2">
      <c r="A293">
        <v>1.5099107000000001E-2</v>
      </c>
      <c r="B293">
        <v>9.9963123000000001E-2</v>
      </c>
      <c r="C293">
        <v>0.29449491500000002</v>
      </c>
      <c r="D293">
        <v>0.49299258800000001</v>
      </c>
      <c r="E293">
        <v>0.63747397500000003</v>
      </c>
      <c r="F293">
        <v>0.80954321799999995</v>
      </c>
      <c r="G293">
        <v>0.92833197000000001</v>
      </c>
      <c r="H293">
        <v>1.0595451090000001</v>
      </c>
      <c r="I293">
        <v>1.001947951</v>
      </c>
      <c r="J293">
        <v>1.3145017029999999</v>
      </c>
      <c r="K293">
        <v>1.3087060109999999</v>
      </c>
      <c r="L293">
        <v>1.268206704</v>
      </c>
      <c r="M293">
        <v>1.416606464</v>
      </c>
      <c r="N293">
        <v>1.367229721</v>
      </c>
      <c r="O293">
        <v>1.385353482</v>
      </c>
    </row>
    <row r="294" spans="1:15" x14ac:dyDescent="0.2">
      <c r="A294">
        <v>1.8576931000000001E-2</v>
      </c>
      <c r="B294">
        <v>5.9191821999999998E-2</v>
      </c>
      <c r="C294">
        <v>0.21983689000000001</v>
      </c>
      <c r="D294">
        <v>0.49112640299999999</v>
      </c>
      <c r="E294">
        <v>0.60091382199999999</v>
      </c>
      <c r="F294">
        <v>0.73042094800000001</v>
      </c>
      <c r="G294">
        <v>0.85730375400000003</v>
      </c>
      <c r="H294">
        <v>0.94602090999999999</v>
      </c>
      <c r="I294">
        <v>0.98745456899999995</v>
      </c>
      <c r="J294">
        <v>1.1535658799999999</v>
      </c>
      <c r="K294">
        <v>1.6395215620000001</v>
      </c>
      <c r="L294">
        <v>1.3723847069999999</v>
      </c>
      <c r="M294">
        <v>1.708225154</v>
      </c>
      <c r="N294">
        <v>1.5395053059999999</v>
      </c>
      <c r="O294">
        <v>1.6819426310000001</v>
      </c>
    </row>
    <row r="295" spans="1:15" x14ac:dyDescent="0.2">
      <c r="A295">
        <v>1.9493021999999999E-2</v>
      </c>
      <c r="B295">
        <v>7.0277159000000006E-2</v>
      </c>
      <c r="C295">
        <v>0.24136892600000001</v>
      </c>
      <c r="D295">
        <v>0.508742323</v>
      </c>
      <c r="E295">
        <v>0.68820102299999997</v>
      </c>
      <c r="F295">
        <v>0.81473383399999999</v>
      </c>
      <c r="G295">
        <v>1.0096718280000001</v>
      </c>
      <c r="H295">
        <v>1.067612671</v>
      </c>
      <c r="I295">
        <v>1.120889469</v>
      </c>
      <c r="J295">
        <v>1.3589986350000001</v>
      </c>
      <c r="K295">
        <v>1.449253661</v>
      </c>
      <c r="L295">
        <v>1.7689646910000001</v>
      </c>
      <c r="M295">
        <v>1.7666796499999999</v>
      </c>
      <c r="N295">
        <v>2.0491757509999999</v>
      </c>
      <c r="O295">
        <v>2.4859800729999999</v>
      </c>
    </row>
    <row r="296" spans="1:15" x14ac:dyDescent="0.2">
      <c r="A296">
        <v>2.2667518000000001E-2</v>
      </c>
      <c r="B296">
        <v>6.9353018000000002E-2</v>
      </c>
      <c r="C296">
        <v>0.244198637</v>
      </c>
      <c r="D296">
        <v>0.49573577200000002</v>
      </c>
      <c r="E296">
        <v>0.65744794699999998</v>
      </c>
      <c r="F296">
        <v>0.804058249</v>
      </c>
      <c r="G296">
        <v>1.09667581</v>
      </c>
      <c r="H296">
        <v>1.1397719989999999</v>
      </c>
      <c r="I296">
        <v>1.2597968690000001</v>
      </c>
      <c r="J296">
        <v>1.37646921</v>
      </c>
      <c r="K296">
        <v>1.1904527659999999</v>
      </c>
      <c r="L296">
        <v>1.3893020679999999</v>
      </c>
      <c r="M296">
        <v>1.62876289</v>
      </c>
      <c r="N296">
        <v>2.1606264340000001</v>
      </c>
      <c r="O296">
        <v>2.2212080670000001</v>
      </c>
    </row>
    <row r="297" spans="1:15" x14ac:dyDescent="0.2">
      <c r="A297">
        <v>1.8447313E-2</v>
      </c>
      <c r="B297">
        <v>8.1244716999999994E-2</v>
      </c>
      <c r="C297">
        <v>0.216207593</v>
      </c>
      <c r="D297">
        <v>0.51073933199999999</v>
      </c>
      <c r="E297">
        <v>0.65330639899999998</v>
      </c>
      <c r="F297">
        <v>0.78546271700000003</v>
      </c>
      <c r="G297">
        <v>0.90699279799999999</v>
      </c>
      <c r="H297">
        <v>1.0661712800000001</v>
      </c>
      <c r="I297">
        <v>1.1589078269999999</v>
      </c>
      <c r="J297">
        <v>1.2455917510000001</v>
      </c>
      <c r="K297">
        <v>1.358049866</v>
      </c>
      <c r="L297">
        <v>1.4192158290000001</v>
      </c>
      <c r="M297">
        <v>1.364557266</v>
      </c>
      <c r="N297">
        <v>1.496288037</v>
      </c>
      <c r="O297">
        <v>2.0158825980000001</v>
      </c>
    </row>
    <row r="298" spans="1:15" x14ac:dyDescent="0.2">
      <c r="A298">
        <v>1.7112088000000001E-2</v>
      </c>
      <c r="B298">
        <v>7.5935575000000005E-2</v>
      </c>
      <c r="C298">
        <v>0.28486993599999999</v>
      </c>
      <c r="D298">
        <v>0.409726058</v>
      </c>
      <c r="E298">
        <v>0.59167022199999997</v>
      </c>
      <c r="F298">
        <v>0.73827006799999995</v>
      </c>
      <c r="G298">
        <v>0.86517915599999995</v>
      </c>
      <c r="H298">
        <v>1.0083830300000001</v>
      </c>
      <c r="I298">
        <v>1.353602245</v>
      </c>
      <c r="J298">
        <v>1.2034331220000001</v>
      </c>
      <c r="K298">
        <v>1.340426967</v>
      </c>
      <c r="L298">
        <v>1.4243649030000001</v>
      </c>
      <c r="M298">
        <v>1.4996272319999999</v>
      </c>
      <c r="N298">
        <v>1.7109097609999999</v>
      </c>
      <c r="O298">
        <v>1.9809272229999999</v>
      </c>
    </row>
    <row r="299" spans="1:15" x14ac:dyDescent="0.2">
      <c r="A299">
        <v>2.0464732999999999E-2</v>
      </c>
      <c r="B299">
        <v>6.6533423999999994E-2</v>
      </c>
      <c r="C299">
        <v>0.22758485000000001</v>
      </c>
      <c r="D299">
        <v>0.51628940700000003</v>
      </c>
      <c r="E299">
        <v>0.57709029300000003</v>
      </c>
      <c r="F299">
        <v>0.72065388799999996</v>
      </c>
      <c r="G299">
        <v>0.97343170400000001</v>
      </c>
      <c r="H299">
        <v>1.172608503</v>
      </c>
      <c r="I299">
        <v>1.265149426</v>
      </c>
      <c r="J299">
        <v>1.4608533939999999</v>
      </c>
      <c r="K299">
        <v>1.513264588</v>
      </c>
      <c r="L299">
        <v>1.40364226</v>
      </c>
      <c r="M299">
        <v>1.7170717310000001</v>
      </c>
      <c r="N299">
        <v>1.8219655850000001</v>
      </c>
      <c r="O299">
        <v>1.9651281309999999</v>
      </c>
    </row>
    <row r="300" spans="1:15" x14ac:dyDescent="0.2">
      <c r="A300">
        <v>1.8601337999999999E-2</v>
      </c>
      <c r="B300">
        <v>0.112635311</v>
      </c>
      <c r="C300">
        <v>0.39270571500000001</v>
      </c>
      <c r="D300">
        <v>0.44526364000000002</v>
      </c>
      <c r="E300">
        <v>0.56732052099999997</v>
      </c>
      <c r="F300">
        <v>0.69324266899999998</v>
      </c>
      <c r="G300">
        <v>0.736620622</v>
      </c>
      <c r="H300">
        <v>0.97780711499999995</v>
      </c>
      <c r="I300">
        <v>1.1357337679999999</v>
      </c>
      <c r="J300">
        <v>1.335616095</v>
      </c>
      <c r="K300">
        <v>1.53386216</v>
      </c>
      <c r="L300">
        <v>1.483801887</v>
      </c>
      <c r="M300">
        <v>1.6376740540000001</v>
      </c>
      <c r="N300">
        <v>1.638323983</v>
      </c>
      <c r="O300">
        <v>2.0123992639999999</v>
      </c>
    </row>
    <row r="301" spans="1:15" x14ac:dyDescent="0.2">
      <c r="A301">
        <v>1.9863993999999999E-2</v>
      </c>
      <c r="B301">
        <v>9.0521102000000006E-2</v>
      </c>
      <c r="C301">
        <v>0.34692281600000002</v>
      </c>
      <c r="D301">
        <v>0.44218350000000001</v>
      </c>
      <c r="E301">
        <v>0.56648077299999999</v>
      </c>
      <c r="F301">
        <v>0.67539739600000004</v>
      </c>
      <c r="G301">
        <v>0.74183470100000004</v>
      </c>
      <c r="H301">
        <v>0.86418370899999997</v>
      </c>
      <c r="I301">
        <v>1.0637380080000001</v>
      </c>
      <c r="J301">
        <v>1.270077838</v>
      </c>
      <c r="K301">
        <v>1.5451939560000001</v>
      </c>
      <c r="L301">
        <v>1.4549897839999999</v>
      </c>
      <c r="M301">
        <v>1.44556212</v>
      </c>
      <c r="N301">
        <v>1.481606303</v>
      </c>
      <c r="O301">
        <v>1.595835914</v>
      </c>
    </row>
    <row r="302" spans="1:15" x14ac:dyDescent="0.2">
      <c r="A302">
        <v>2.1832755999999998E-2</v>
      </c>
      <c r="B302">
        <v>9.0403607999999996E-2</v>
      </c>
      <c r="C302">
        <v>0.278174174</v>
      </c>
      <c r="D302">
        <v>0.52399604300000002</v>
      </c>
      <c r="E302">
        <v>0.57384359900000004</v>
      </c>
      <c r="F302">
        <v>0.68766421700000002</v>
      </c>
      <c r="G302">
        <v>0.76449712700000005</v>
      </c>
      <c r="H302">
        <v>0.794738061</v>
      </c>
      <c r="I302">
        <v>0.88347306299999995</v>
      </c>
      <c r="J302">
        <v>0.91882444600000002</v>
      </c>
      <c r="K302">
        <v>1.1934595960000001</v>
      </c>
      <c r="L302">
        <v>1.846486896</v>
      </c>
      <c r="M302">
        <v>1.2435641209999999</v>
      </c>
      <c r="N302">
        <v>1.2283603249999999</v>
      </c>
      <c r="O302">
        <v>1.39272851</v>
      </c>
    </row>
    <row r="303" spans="1:15" x14ac:dyDescent="0.2">
      <c r="A303">
        <v>2.6187031999999999E-2</v>
      </c>
      <c r="B303">
        <v>9.6255671000000001E-2</v>
      </c>
      <c r="C303">
        <v>0.24168071899999999</v>
      </c>
      <c r="D303">
        <v>0.488023818</v>
      </c>
      <c r="E303">
        <v>0.62145012600000005</v>
      </c>
      <c r="F303">
        <v>0.64930780200000004</v>
      </c>
      <c r="G303">
        <v>0.73966623499999995</v>
      </c>
      <c r="H303">
        <v>0.78247270899999999</v>
      </c>
      <c r="I303">
        <v>0.88883602500000003</v>
      </c>
      <c r="J303">
        <v>0.92283076600000002</v>
      </c>
      <c r="K303">
        <v>0.99785922100000002</v>
      </c>
      <c r="L303">
        <v>1.012585791</v>
      </c>
      <c r="M303">
        <v>1.323337132</v>
      </c>
      <c r="N303">
        <v>1.02</v>
      </c>
      <c r="O303">
        <v>1.813203635</v>
      </c>
    </row>
    <row r="304" spans="1:15" x14ac:dyDescent="0.2">
      <c r="A304">
        <v>2.3780954999999999E-2</v>
      </c>
      <c r="B304">
        <v>0.10137905799999999</v>
      </c>
      <c r="C304">
        <v>0.20951737400000001</v>
      </c>
      <c r="D304">
        <v>0.44154918700000001</v>
      </c>
      <c r="E304">
        <v>0.57545548700000004</v>
      </c>
      <c r="F304">
        <v>0.66468271199999995</v>
      </c>
      <c r="G304">
        <v>0.75621935200000001</v>
      </c>
      <c r="H304">
        <v>0.75022213199999999</v>
      </c>
      <c r="I304">
        <v>0.84531409300000004</v>
      </c>
      <c r="J304">
        <v>0.88573799200000003</v>
      </c>
      <c r="K304">
        <v>0.72225717199999995</v>
      </c>
      <c r="L304">
        <v>0.83824616799999996</v>
      </c>
      <c r="M304">
        <v>0.876</v>
      </c>
      <c r="N304">
        <v>1.073925018</v>
      </c>
      <c r="O304">
        <v>0.96364492199999996</v>
      </c>
    </row>
    <row r="305" spans="1:40" x14ac:dyDescent="0.2">
      <c r="A305">
        <v>2.6255385999999999E-2</v>
      </c>
      <c r="B305">
        <v>0.111565442</v>
      </c>
      <c r="C305">
        <v>0.29226666800000001</v>
      </c>
      <c r="D305">
        <v>0.50546188599999997</v>
      </c>
      <c r="E305">
        <v>0.64191511300000004</v>
      </c>
      <c r="F305">
        <v>0.71473881399999994</v>
      </c>
      <c r="G305">
        <v>0.82308406999999995</v>
      </c>
      <c r="H305">
        <v>0.89860353500000001</v>
      </c>
      <c r="I305">
        <v>0.90103970099999997</v>
      </c>
      <c r="J305">
        <v>0.98917618100000004</v>
      </c>
      <c r="K305">
        <v>0.98556159099999996</v>
      </c>
      <c r="L305">
        <v>1.0428742849999999</v>
      </c>
      <c r="M305">
        <v>1.0677530959999999</v>
      </c>
      <c r="N305">
        <v>1.1200000000000001</v>
      </c>
      <c r="O305">
        <v>1.3898590230000001</v>
      </c>
    </row>
    <row r="306" spans="1:40" x14ac:dyDescent="0.2">
      <c r="A306">
        <v>2.3258416000000001E-2</v>
      </c>
      <c r="B306">
        <v>0.14836861600000001</v>
      </c>
      <c r="C306">
        <v>0.27794052800000002</v>
      </c>
      <c r="D306">
        <v>0.439964085</v>
      </c>
      <c r="E306">
        <v>0.58972634199999996</v>
      </c>
      <c r="F306">
        <v>0.695618089</v>
      </c>
      <c r="G306">
        <v>0.77438806400000004</v>
      </c>
      <c r="H306">
        <v>0.85426286200000001</v>
      </c>
      <c r="I306">
        <v>0.95997725899999997</v>
      </c>
      <c r="J306">
        <v>1.2331409760000001</v>
      </c>
      <c r="K306">
        <v>1.0225454199999999</v>
      </c>
      <c r="L306">
        <v>1.3499637579999999</v>
      </c>
      <c r="M306">
        <v>1.306771594</v>
      </c>
      <c r="N306">
        <v>0.92733974500000005</v>
      </c>
      <c r="O306">
        <v>1.3889025269999999</v>
      </c>
    </row>
    <row r="307" spans="1:40" x14ac:dyDescent="0.2">
      <c r="A307">
        <v>2.0477267E-2</v>
      </c>
      <c r="B307">
        <v>0.10411545899999999</v>
      </c>
      <c r="C307">
        <v>0.34738621200000003</v>
      </c>
      <c r="D307">
        <v>0.45208589599999999</v>
      </c>
      <c r="E307">
        <v>0.58267960600000002</v>
      </c>
      <c r="F307">
        <v>0.66819550900000002</v>
      </c>
      <c r="G307">
        <v>0.76391930100000005</v>
      </c>
      <c r="H307">
        <v>0.85268602900000001</v>
      </c>
      <c r="I307">
        <v>0.94489415600000004</v>
      </c>
      <c r="J307">
        <v>0.97167024999999996</v>
      </c>
      <c r="K307">
        <v>1.12161811</v>
      </c>
      <c r="L307">
        <v>1.4737532680000001</v>
      </c>
      <c r="M307">
        <v>1.2416626660000001</v>
      </c>
      <c r="N307">
        <v>0.89533596800000004</v>
      </c>
      <c r="O307">
        <v>1.247468824</v>
      </c>
    </row>
    <row r="308" spans="1:40" x14ac:dyDescent="0.2">
      <c r="A308" t="s">
        <v>1202</v>
      </c>
    </row>
    <row r="309" spans="1:40" x14ac:dyDescent="0.2">
      <c r="A309">
        <v>14111.940350000001</v>
      </c>
      <c r="B309">
        <v>19731.2952</v>
      </c>
      <c r="C309">
        <v>10431.39111</v>
      </c>
      <c r="D309">
        <v>20832.387460000002</v>
      </c>
      <c r="E309">
        <v>12635.743549999999</v>
      </c>
      <c r="F309">
        <v>13298.68267</v>
      </c>
      <c r="G309">
        <v>20210.466990000001</v>
      </c>
      <c r="H309">
        <v>16808.33596</v>
      </c>
      <c r="I309">
        <v>18105.832689999999</v>
      </c>
      <c r="J309">
        <v>11671.254790000001</v>
      </c>
      <c r="K309">
        <v>9824.1674419999999</v>
      </c>
      <c r="L309">
        <v>12167.968580000001</v>
      </c>
      <c r="M309">
        <v>11754.658079999999</v>
      </c>
      <c r="N309">
        <v>15651.38747</v>
      </c>
      <c r="O309">
        <v>7164.9852899999996</v>
      </c>
      <c r="P309">
        <v>10373.70565</v>
      </c>
      <c r="Q309">
        <v>6805.9690179999998</v>
      </c>
      <c r="R309">
        <v>10275.00627</v>
      </c>
      <c r="S309">
        <v>12070.3436</v>
      </c>
      <c r="T309">
        <v>9976.7433700000001</v>
      </c>
      <c r="U309">
        <v>10154.81855</v>
      </c>
      <c r="V309">
        <v>16085.179169999999</v>
      </c>
      <c r="W309">
        <v>7150.1939650000004</v>
      </c>
      <c r="X309">
        <v>9735.1952170000004</v>
      </c>
      <c r="Y309">
        <v>5934.8320560000002</v>
      </c>
      <c r="Z309">
        <v>9716.3641380000008</v>
      </c>
      <c r="AA309">
        <v>5164.8823629999997</v>
      </c>
      <c r="AB309">
        <v>4448.4994040000001</v>
      </c>
      <c r="AC309">
        <v>7544.3564939999997</v>
      </c>
      <c r="AD309">
        <v>6110.9039359999997</v>
      </c>
      <c r="AE309">
        <v>8504.1197800000009</v>
      </c>
      <c r="AF309">
        <v>10289.762129999999</v>
      </c>
      <c r="AG309">
        <v>16288.73573</v>
      </c>
      <c r="AH309">
        <v>14753.103139999999</v>
      </c>
      <c r="AI309">
        <v>11394.55092</v>
      </c>
      <c r="AJ309">
        <v>10916.31234</v>
      </c>
      <c r="AK309">
        <v>7885.1962380000004</v>
      </c>
      <c r="AL309">
        <v>12014.715819999999</v>
      </c>
      <c r="AM309">
        <v>12000</v>
      </c>
      <c r="AN309">
        <v>12000</v>
      </c>
    </row>
    <row r="310" spans="1:40" x14ac:dyDescent="0.2">
      <c r="A310" t="s">
        <v>1203</v>
      </c>
      <c r="B310" t="s">
        <v>1204</v>
      </c>
      <c r="C310" t="s">
        <v>1205</v>
      </c>
      <c r="D310" t="s">
        <v>1206</v>
      </c>
      <c r="E310" t="s">
        <v>46</v>
      </c>
    </row>
    <row r="311" spans="1:40" x14ac:dyDescent="0.2">
      <c r="A311">
        <v>10938308.449999999</v>
      </c>
      <c r="B311">
        <v>31926800.050000001</v>
      </c>
      <c r="C311">
        <v>35358341.649999999</v>
      </c>
      <c r="D311">
        <v>48077416.579999998</v>
      </c>
      <c r="E311">
        <v>15706090.050000001</v>
      </c>
      <c r="F311">
        <v>2027725.7290000001</v>
      </c>
      <c r="G311">
        <v>1279796.0319999999</v>
      </c>
      <c r="H311">
        <v>616640.46310000005</v>
      </c>
      <c r="I311">
        <v>377636.42540000001</v>
      </c>
      <c r="J311">
        <v>237143.2567</v>
      </c>
      <c r="K311">
        <v>145328.65210000001</v>
      </c>
      <c r="L311">
        <v>87228.382230000003</v>
      </c>
      <c r="M311">
        <v>31987.46946</v>
      </c>
      <c r="N311">
        <v>13500.922119999999</v>
      </c>
      <c r="O311">
        <v>13806.912259999999</v>
      </c>
      <c r="P311" t="s">
        <v>20</v>
      </c>
      <c r="Q311">
        <v>146837751</v>
      </c>
    </row>
    <row r="312" spans="1:40" x14ac:dyDescent="0.2">
      <c r="A312">
        <v>43542372.310000002</v>
      </c>
      <c r="B312">
        <v>10113297.300000001</v>
      </c>
      <c r="C312">
        <v>29056326.420000002</v>
      </c>
      <c r="D312">
        <v>46652774.200000003</v>
      </c>
      <c r="E312">
        <v>94887721.069999993</v>
      </c>
      <c r="F312">
        <v>27258759.579999998</v>
      </c>
      <c r="G312">
        <v>4572542.5470000003</v>
      </c>
      <c r="H312">
        <v>2034643.0279999999</v>
      </c>
      <c r="I312">
        <v>933792.71129999997</v>
      </c>
      <c r="J312">
        <v>843440.70869999996</v>
      </c>
      <c r="K312">
        <v>609971.32660000003</v>
      </c>
      <c r="L312">
        <v>217519.83559999999</v>
      </c>
      <c r="M312">
        <v>81745.846210000003</v>
      </c>
      <c r="N312">
        <v>72445.994219999993</v>
      </c>
      <c r="O312">
        <v>34104.648840000002</v>
      </c>
      <c r="P312" t="s">
        <v>20</v>
      </c>
      <c r="Q312">
        <v>260911457.5</v>
      </c>
    </row>
    <row r="313" spans="1:40" x14ac:dyDescent="0.2">
      <c r="A313">
        <v>4386944.1349999998</v>
      </c>
      <c r="B313">
        <v>4185145.8960000002</v>
      </c>
      <c r="C313">
        <v>7724329.8339999998</v>
      </c>
      <c r="D313">
        <v>21517411</v>
      </c>
      <c r="E313">
        <v>26201977.559999999</v>
      </c>
      <c r="F313">
        <v>59413937.890000001</v>
      </c>
      <c r="G313">
        <v>10404358.07</v>
      </c>
      <c r="H313">
        <v>2104630.7179999999</v>
      </c>
      <c r="I313">
        <v>910610.40139999997</v>
      </c>
      <c r="J313">
        <v>305941.09220000001</v>
      </c>
      <c r="K313">
        <v>204414.12789999999</v>
      </c>
      <c r="L313">
        <v>76627.106570000004</v>
      </c>
      <c r="M313">
        <v>46356.726040000001</v>
      </c>
      <c r="N313">
        <v>55697.813770000001</v>
      </c>
      <c r="O313">
        <v>28661.534479999998</v>
      </c>
      <c r="P313" t="s">
        <v>20</v>
      </c>
      <c r="Q313">
        <v>137567043.90000001</v>
      </c>
    </row>
    <row r="314" spans="1:40" x14ac:dyDescent="0.2">
      <c r="A314">
        <v>46605279.350000001</v>
      </c>
      <c r="B314">
        <v>7445397.0180000002</v>
      </c>
      <c r="C314">
        <v>30475683.059999999</v>
      </c>
      <c r="D314">
        <v>12646623.960000001</v>
      </c>
      <c r="E314">
        <v>45702829.969999999</v>
      </c>
      <c r="F314">
        <v>30335520.699999999</v>
      </c>
      <c r="G314">
        <v>20155052.140000001</v>
      </c>
      <c r="H314">
        <v>3718874.1359999999</v>
      </c>
      <c r="I314">
        <v>885327.93440000003</v>
      </c>
      <c r="J314">
        <v>743405.68130000005</v>
      </c>
      <c r="K314">
        <v>257486.4062</v>
      </c>
      <c r="L314">
        <v>81165.320170000006</v>
      </c>
      <c r="M314">
        <v>85311.966839999994</v>
      </c>
      <c r="N314">
        <v>7010.9040329999998</v>
      </c>
      <c r="O314">
        <v>6583.4574560000001</v>
      </c>
      <c r="P314" t="s">
        <v>20</v>
      </c>
      <c r="Q314">
        <v>199151552</v>
      </c>
    </row>
    <row r="315" spans="1:40" x14ac:dyDescent="0.2">
      <c r="A315">
        <v>28218719.02</v>
      </c>
      <c r="B315">
        <v>10806468.27</v>
      </c>
      <c r="C315">
        <v>9317629.2229999993</v>
      </c>
      <c r="D315">
        <v>37892316.609999999</v>
      </c>
      <c r="E315">
        <v>18543395.260000002</v>
      </c>
      <c r="F315">
        <v>27977556.66</v>
      </c>
      <c r="G315">
        <v>22563724.57</v>
      </c>
      <c r="H315">
        <v>18470175.030000001</v>
      </c>
      <c r="I315">
        <v>5342821.1780000003</v>
      </c>
      <c r="J315">
        <v>815508.96160000004</v>
      </c>
      <c r="K315">
        <v>374256.47440000001</v>
      </c>
      <c r="L315">
        <v>162313.31959999999</v>
      </c>
      <c r="M315">
        <v>16197.961230000001</v>
      </c>
      <c r="N315">
        <v>45358.559829999998</v>
      </c>
      <c r="O315">
        <v>16667.785970000001</v>
      </c>
      <c r="P315" t="s">
        <v>20</v>
      </c>
      <c r="Q315">
        <v>180563108.90000001</v>
      </c>
    </row>
    <row r="316" spans="1:40" x14ac:dyDescent="0.2">
      <c r="A316">
        <v>4479476.5209999997</v>
      </c>
      <c r="B316">
        <v>6974735.2450000001</v>
      </c>
      <c r="C316">
        <v>12882185.029999999</v>
      </c>
      <c r="D316">
        <v>10223568.310000001</v>
      </c>
      <c r="E316">
        <v>62549075.030000001</v>
      </c>
      <c r="F316">
        <v>15587885.68</v>
      </c>
      <c r="G316">
        <v>13896384.84</v>
      </c>
      <c r="H316">
        <v>5274869.1390000004</v>
      </c>
      <c r="I316">
        <v>16353637.720000001</v>
      </c>
      <c r="J316">
        <v>2565253.3190000001</v>
      </c>
      <c r="K316">
        <v>787167.12329999998</v>
      </c>
      <c r="L316">
        <v>302341.50290000002</v>
      </c>
      <c r="M316">
        <v>58509.960079999997</v>
      </c>
      <c r="N316">
        <v>29613.569080000001</v>
      </c>
      <c r="O316">
        <v>26475.731400000001</v>
      </c>
      <c r="P316" t="s">
        <v>20</v>
      </c>
      <c r="Q316">
        <v>151991178.69999999</v>
      </c>
    </row>
    <row r="317" spans="1:40" x14ac:dyDescent="0.2">
      <c r="A317">
        <v>15094829.93</v>
      </c>
      <c r="B317">
        <v>8208885.0590000004</v>
      </c>
      <c r="C317">
        <v>21360382.789999999</v>
      </c>
      <c r="D317">
        <v>42455231.149999999</v>
      </c>
      <c r="E317">
        <v>20885969.789999999</v>
      </c>
      <c r="F317">
        <v>63991696.869999997</v>
      </c>
      <c r="G317">
        <v>17978334.07</v>
      </c>
      <c r="H317">
        <v>12970469.140000001</v>
      </c>
      <c r="I317">
        <v>7227451.1780000003</v>
      </c>
      <c r="J317">
        <v>16926031.859999999</v>
      </c>
      <c r="K317">
        <v>1590142.0149999999</v>
      </c>
      <c r="L317">
        <v>924841.25970000005</v>
      </c>
      <c r="M317">
        <v>209090.18919999999</v>
      </c>
      <c r="N317">
        <v>251277.52559999999</v>
      </c>
      <c r="O317">
        <v>147568.89679999999</v>
      </c>
      <c r="P317" t="s">
        <v>20</v>
      </c>
      <c r="Q317">
        <v>230222201.69999999</v>
      </c>
    </row>
    <row r="318" spans="1:40" x14ac:dyDescent="0.2">
      <c r="A318">
        <v>10226411.439999999</v>
      </c>
      <c r="B318">
        <v>5043492.3909999998</v>
      </c>
      <c r="C318">
        <v>7225136.0539999995</v>
      </c>
      <c r="D318">
        <v>29183433.149999999</v>
      </c>
      <c r="E318">
        <v>68828510.290000007</v>
      </c>
      <c r="F318">
        <v>13053011.109999999</v>
      </c>
      <c r="G318">
        <v>44939576.200000003</v>
      </c>
      <c r="H318">
        <v>6313127.2419999996</v>
      </c>
      <c r="I318">
        <v>7247723.4069999997</v>
      </c>
      <c r="J318">
        <v>2721824.4890000001</v>
      </c>
      <c r="K318">
        <v>8569372.2449999992</v>
      </c>
      <c r="L318">
        <v>1465397.199</v>
      </c>
      <c r="M318">
        <v>1296705.1969999999</v>
      </c>
      <c r="N318">
        <v>604008.59409999999</v>
      </c>
      <c r="O318">
        <v>958708.62159999995</v>
      </c>
      <c r="P318" t="s">
        <v>20</v>
      </c>
      <c r="Q318">
        <v>207676437.59999999</v>
      </c>
    </row>
    <row r="319" spans="1:40" x14ac:dyDescent="0.2">
      <c r="A319">
        <v>23797056.030000001</v>
      </c>
      <c r="B319">
        <v>3002955.4750000001</v>
      </c>
      <c r="C319">
        <v>1171364.4739999999</v>
      </c>
      <c r="D319">
        <v>11661915.539999999</v>
      </c>
      <c r="E319">
        <v>26655796.530000001</v>
      </c>
      <c r="F319">
        <v>85663789.310000002</v>
      </c>
      <c r="G319">
        <v>15374936.130000001</v>
      </c>
      <c r="H319">
        <v>34403111.100000001</v>
      </c>
      <c r="I319">
        <v>3250085.1630000002</v>
      </c>
      <c r="J319">
        <v>5589374.5360000003</v>
      </c>
      <c r="K319">
        <v>851971.08499999996</v>
      </c>
      <c r="L319">
        <v>7959423.432</v>
      </c>
      <c r="M319">
        <v>689319.84069999994</v>
      </c>
      <c r="N319">
        <v>507599.64909999998</v>
      </c>
      <c r="O319">
        <v>679726.71409999998</v>
      </c>
      <c r="P319" t="s">
        <v>20</v>
      </c>
      <c r="Q319">
        <v>221258425</v>
      </c>
    </row>
    <row r="320" spans="1:40" x14ac:dyDescent="0.2">
      <c r="A320">
        <v>28826351.32</v>
      </c>
      <c r="B320">
        <v>8112504.5750000002</v>
      </c>
      <c r="C320">
        <v>3563174.8930000002</v>
      </c>
      <c r="D320">
        <v>1392326.2509999999</v>
      </c>
      <c r="E320">
        <v>8866365.6239999998</v>
      </c>
      <c r="F320">
        <v>8018823.7929999996</v>
      </c>
      <c r="G320">
        <v>24186723.640000001</v>
      </c>
      <c r="H320">
        <v>8650870.6970000006</v>
      </c>
      <c r="I320">
        <v>17491173.23</v>
      </c>
      <c r="J320">
        <v>4369077.1909999996</v>
      </c>
      <c r="K320">
        <v>5871208.182</v>
      </c>
      <c r="L320">
        <v>1194768.9779999999</v>
      </c>
      <c r="M320">
        <v>3496592.0490000001</v>
      </c>
      <c r="N320">
        <v>518151.32030000002</v>
      </c>
      <c r="O320">
        <v>594591.78489999997</v>
      </c>
      <c r="P320" t="s">
        <v>20</v>
      </c>
      <c r="Q320">
        <v>125152703.5</v>
      </c>
    </row>
    <row r="321" spans="1:17" x14ac:dyDescent="0.2">
      <c r="A321">
        <v>15201406.949999999</v>
      </c>
      <c r="B321">
        <v>5157356.3430000003</v>
      </c>
      <c r="C321">
        <v>35408016.119999997</v>
      </c>
      <c r="D321">
        <v>4705625.8480000002</v>
      </c>
      <c r="E321">
        <v>6168529.3080000002</v>
      </c>
      <c r="F321">
        <v>9980429.8849999998</v>
      </c>
      <c r="G321">
        <v>7952061.2410000004</v>
      </c>
      <c r="H321">
        <v>10616110.890000001</v>
      </c>
      <c r="I321">
        <v>4467886.9800000004</v>
      </c>
      <c r="J321">
        <v>8127104.733</v>
      </c>
      <c r="K321">
        <v>2777594.764</v>
      </c>
      <c r="L321">
        <v>3524445.0469999998</v>
      </c>
      <c r="M321">
        <v>1506891.71</v>
      </c>
      <c r="N321">
        <v>1186358.4890000001</v>
      </c>
      <c r="O321">
        <v>949767.08010000002</v>
      </c>
      <c r="P321" t="s">
        <v>20</v>
      </c>
      <c r="Q321">
        <v>117729585.40000001</v>
      </c>
    </row>
    <row r="322" spans="1:17" x14ac:dyDescent="0.2">
      <c r="A322">
        <v>25302801.73</v>
      </c>
      <c r="B322">
        <v>4259579.7130000005</v>
      </c>
      <c r="C322">
        <v>11626775.060000001</v>
      </c>
      <c r="D322">
        <v>49990769.049999997</v>
      </c>
      <c r="E322">
        <v>11126736.48</v>
      </c>
      <c r="F322">
        <v>8361708.7470000004</v>
      </c>
      <c r="G322">
        <v>4258792.63</v>
      </c>
      <c r="H322">
        <v>5692050.5060000001</v>
      </c>
      <c r="I322">
        <v>7176133.9819999998</v>
      </c>
      <c r="J322">
        <v>4347262.91</v>
      </c>
      <c r="K322">
        <v>3722297.2250000001</v>
      </c>
      <c r="L322">
        <v>2660373.4909999999</v>
      </c>
      <c r="M322">
        <v>2078784.558</v>
      </c>
      <c r="N322">
        <v>1130050.0149999999</v>
      </c>
      <c r="O322">
        <v>1365657.1270000001</v>
      </c>
      <c r="P322" t="s">
        <v>20</v>
      </c>
      <c r="Q322">
        <v>143099773.19999999</v>
      </c>
    </row>
    <row r="323" spans="1:17" x14ac:dyDescent="0.2">
      <c r="A323">
        <v>14644359.65</v>
      </c>
      <c r="B323">
        <v>5637764.0580000002</v>
      </c>
      <c r="C323">
        <v>4915278.7819999997</v>
      </c>
      <c r="D323">
        <v>18634688.629999999</v>
      </c>
      <c r="E323">
        <v>52776405.649999999</v>
      </c>
      <c r="F323">
        <v>8674777.1720000003</v>
      </c>
      <c r="G323">
        <v>2163727.1719999998</v>
      </c>
      <c r="H323">
        <v>1788277.175</v>
      </c>
      <c r="I323">
        <v>2004074.064</v>
      </c>
      <c r="J323">
        <v>3681591.58</v>
      </c>
      <c r="K323">
        <v>2253886.1170000001</v>
      </c>
      <c r="L323">
        <v>3119726.8450000002</v>
      </c>
      <c r="M323">
        <v>1173622.8600000001</v>
      </c>
      <c r="N323">
        <v>1140381.4709999999</v>
      </c>
      <c r="O323">
        <v>1923196.878</v>
      </c>
      <c r="P323" t="s">
        <v>20</v>
      </c>
      <c r="Q323">
        <v>124531758.09999999</v>
      </c>
    </row>
    <row r="324" spans="1:17" x14ac:dyDescent="0.2">
      <c r="A324">
        <v>15451542.65</v>
      </c>
      <c r="B324">
        <v>1914308.514</v>
      </c>
      <c r="C324">
        <v>5126518.5379999997</v>
      </c>
      <c r="D324">
        <v>22859136.649999999</v>
      </c>
      <c r="E324">
        <v>27784240.129999999</v>
      </c>
      <c r="F324">
        <v>47506292.829999998</v>
      </c>
      <c r="G324">
        <v>17696159.989999998</v>
      </c>
      <c r="H324">
        <v>4040056.6690000002</v>
      </c>
      <c r="I324">
        <v>2363248.6549999998</v>
      </c>
      <c r="J324">
        <v>1522112.939</v>
      </c>
      <c r="K324">
        <v>2775353.4730000002</v>
      </c>
      <c r="L324">
        <v>1101811.291</v>
      </c>
      <c r="M324">
        <v>2018716.754</v>
      </c>
      <c r="N324">
        <v>810317.81830000004</v>
      </c>
      <c r="O324">
        <v>1301586.064</v>
      </c>
      <c r="P324" t="s">
        <v>20</v>
      </c>
      <c r="Q324">
        <v>154271403</v>
      </c>
    </row>
    <row r="325" spans="1:17" x14ac:dyDescent="0.2">
      <c r="A325">
        <v>18239189.960000001</v>
      </c>
      <c r="B325">
        <v>4272679.2869999995</v>
      </c>
      <c r="C325">
        <v>1955490.0789999999</v>
      </c>
      <c r="D325">
        <v>4244295.7450000001</v>
      </c>
      <c r="E325">
        <v>11510227.470000001</v>
      </c>
      <c r="F325">
        <v>14664348.66</v>
      </c>
      <c r="G325">
        <v>12672835.560000001</v>
      </c>
      <c r="H325">
        <v>4242740.5140000004</v>
      </c>
      <c r="I325">
        <v>1061038.5049999999</v>
      </c>
      <c r="J325">
        <v>1151440.4129999999</v>
      </c>
      <c r="K325">
        <v>772615.76229999994</v>
      </c>
      <c r="L325">
        <v>1484572.2139999999</v>
      </c>
      <c r="M325">
        <v>488633.82209999999</v>
      </c>
      <c r="N325">
        <v>863231.4987</v>
      </c>
      <c r="O325">
        <v>1258738.615</v>
      </c>
      <c r="P325" t="s">
        <v>20</v>
      </c>
      <c r="Q325">
        <v>78882078.099999994</v>
      </c>
    </row>
    <row r="326" spans="1:17" x14ac:dyDescent="0.2">
      <c r="A326">
        <v>22540435.66</v>
      </c>
      <c r="B326">
        <v>3707099.5469999998</v>
      </c>
      <c r="C326">
        <v>1852390.257</v>
      </c>
      <c r="D326">
        <v>2565812.6129999999</v>
      </c>
      <c r="E326">
        <v>27973520.879999999</v>
      </c>
      <c r="F326">
        <v>15416726.68</v>
      </c>
      <c r="G326">
        <v>9536058.3870000001</v>
      </c>
      <c r="H326">
        <v>11420958.859999999</v>
      </c>
      <c r="I326">
        <v>1910793.135</v>
      </c>
      <c r="J326">
        <v>987669.06460000004</v>
      </c>
      <c r="K326">
        <v>704923.67009999999</v>
      </c>
      <c r="L326">
        <v>756117.81270000001</v>
      </c>
      <c r="M326">
        <v>1275395.3489999999</v>
      </c>
      <c r="N326">
        <v>401653.95699999999</v>
      </c>
      <c r="O326">
        <v>1514333.291</v>
      </c>
      <c r="P326" t="s">
        <v>20</v>
      </c>
      <c r="Q326">
        <v>102563889.2</v>
      </c>
    </row>
    <row r="327" spans="1:17" x14ac:dyDescent="0.2">
      <c r="A327">
        <v>8917368.4360000007</v>
      </c>
      <c r="B327">
        <v>6971464.1950000003</v>
      </c>
      <c r="C327">
        <v>3966964.7960000001</v>
      </c>
      <c r="D327">
        <v>2620358.4240000001</v>
      </c>
      <c r="E327">
        <v>4973133.42</v>
      </c>
      <c r="F327">
        <v>27282752.52</v>
      </c>
      <c r="G327">
        <v>7304033.7450000001</v>
      </c>
      <c r="H327">
        <v>4597391.8499999996</v>
      </c>
      <c r="I327">
        <v>3533750.1690000002</v>
      </c>
      <c r="J327">
        <v>900604.58539999998</v>
      </c>
      <c r="K327">
        <v>409985.65399999998</v>
      </c>
      <c r="L327">
        <v>140409.4111</v>
      </c>
      <c r="M327">
        <v>310624.73149999999</v>
      </c>
      <c r="N327">
        <v>332203.38390000002</v>
      </c>
      <c r="O327">
        <v>818880.45680000004</v>
      </c>
      <c r="P327" t="s">
        <v>20</v>
      </c>
      <c r="Q327">
        <v>73079925.780000001</v>
      </c>
    </row>
    <row r="328" spans="1:17" x14ac:dyDescent="0.2">
      <c r="A328">
        <v>10078917.9</v>
      </c>
      <c r="B328">
        <v>9582515</v>
      </c>
      <c r="C328">
        <v>10623326.050000001</v>
      </c>
      <c r="D328">
        <v>15287374.550000001</v>
      </c>
      <c r="E328">
        <v>8820340.8019999992</v>
      </c>
      <c r="F328">
        <v>14514730.470000001</v>
      </c>
      <c r="G328">
        <v>33457939.960000001</v>
      </c>
      <c r="H328">
        <v>8127570.1150000002</v>
      </c>
      <c r="I328">
        <v>3788632.6719999998</v>
      </c>
      <c r="J328">
        <v>3489738.4720000001</v>
      </c>
      <c r="K328">
        <v>1290807.156</v>
      </c>
      <c r="L328">
        <v>544497.07869999995</v>
      </c>
      <c r="M328">
        <v>214605.09729999999</v>
      </c>
      <c r="N328">
        <v>312638.50679999997</v>
      </c>
      <c r="O328">
        <v>1142860.8959999999</v>
      </c>
      <c r="P328" t="s">
        <v>20</v>
      </c>
      <c r="Q328">
        <v>121276494.7</v>
      </c>
    </row>
    <row r="329" spans="1:17" x14ac:dyDescent="0.2">
      <c r="A329">
        <v>10052605.720000001</v>
      </c>
      <c r="B329">
        <v>3758003.2659999998</v>
      </c>
      <c r="C329">
        <v>6567564.892</v>
      </c>
      <c r="D329">
        <v>19397695.510000002</v>
      </c>
      <c r="E329">
        <v>20039028.350000001</v>
      </c>
      <c r="F329">
        <v>10990005.27</v>
      </c>
      <c r="G329">
        <v>9637830.5690000001</v>
      </c>
      <c r="H329">
        <v>30411457.420000002</v>
      </c>
      <c r="I329">
        <v>11654355.67</v>
      </c>
      <c r="J329">
        <v>6044019.3949999996</v>
      </c>
      <c r="K329">
        <v>2545932.3820000002</v>
      </c>
      <c r="L329">
        <v>1625492.3970000001</v>
      </c>
      <c r="M329">
        <v>500968.84700000001</v>
      </c>
      <c r="N329">
        <v>226408.68340000001</v>
      </c>
      <c r="O329">
        <v>997897.59510000004</v>
      </c>
      <c r="P329" t="s">
        <v>20</v>
      </c>
      <c r="Q329">
        <v>134449266</v>
      </c>
    </row>
    <row r="330" spans="1:17" x14ac:dyDescent="0.2">
      <c r="A330">
        <v>19279475.140000001</v>
      </c>
      <c r="B330">
        <v>12357856.199999999</v>
      </c>
      <c r="C330">
        <v>7279771.7039999999</v>
      </c>
      <c r="D330">
        <v>6910211.2620000001</v>
      </c>
      <c r="E330">
        <v>16561234.35</v>
      </c>
      <c r="F330">
        <v>16851757.5</v>
      </c>
      <c r="G330">
        <v>7150428.5559999999</v>
      </c>
      <c r="H330">
        <v>3481964.352</v>
      </c>
      <c r="I330">
        <v>10185735.470000001</v>
      </c>
      <c r="J330">
        <v>7198874.3200000003</v>
      </c>
      <c r="K330">
        <v>2749033.7779999999</v>
      </c>
      <c r="L330">
        <v>2131484.1609999998</v>
      </c>
      <c r="M330">
        <v>814736.58479999995</v>
      </c>
      <c r="N330">
        <v>295158.11680000002</v>
      </c>
      <c r="O330">
        <v>818730.05989999999</v>
      </c>
      <c r="P330" t="s">
        <v>20</v>
      </c>
      <c r="Q330">
        <v>114066451.59999999</v>
      </c>
    </row>
    <row r="331" spans="1:17" x14ac:dyDescent="0.2">
      <c r="A331">
        <v>12739833.32</v>
      </c>
      <c r="B331">
        <v>4153071.2080000001</v>
      </c>
      <c r="C331">
        <v>8197006.8459999999</v>
      </c>
      <c r="D331">
        <v>11903261.35</v>
      </c>
      <c r="E331">
        <v>13482430.35</v>
      </c>
      <c r="F331">
        <v>18160165.57</v>
      </c>
      <c r="G331">
        <v>9334902.2640000004</v>
      </c>
      <c r="H331">
        <v>4596847.3969999999</v>
      </c>
      <c r="I331">
        <v>6098333.2589999996</v>
      </c>
      <c r="J331">
        <v>11419781.970000001</v>
      </c>
      <c r="K331">
        <v>5605018.1390000004</v>
      </c>
      <c r="L331">
        <v>2585238.773</v>
      </c>
      <c r="M331">
        <v>1505958.946</v>
      </c>
      <c r="N331">
        <v>470098.56679999997</v>
      </c>
      <c r="O331">
        <v>545632.32909999997</v>
      </c>
      <c r="P331" t="s">
        <v>20</v>
      </c>
      <c r="Q331">
        <v>110797580.3</v>
      </c>
    </row>
    <row r="332" spans="1:17" x14ac:dyDescent="0.2">
      <c r="A332">
        <v>5624121.2999999998</v>
      </c>
      <c r="B332">
        <v>1612097.6780000001</v>
      </c>
      <c r="C332">
        <v>10476190.49</v>
      </c>
      <c r="D332">
        <v>18054023.59</v>
      </c>
      <c r="E332">
        <v>22744915.469999999</v>
      </c>
      <c r="F332">
        <v>19554044.620000001</v>
      </c>
      <c r="G332">
        <v>24322619.98</v>
      </c>
      <c r="H332">
        <v>12107253.77</v>
      </c>
      <c r="I332">
        <v>4987815.5719999997</v>
      </c>
      <c r="J332">
        <v>6369865.5630000001</v>
      </c>
      <c r="K332">
        <v>12397205.890000001</v>
      </c>
      <c r="L332">
        <v>5526028.8329999996</v>
      </c>
      <c r="M332">
        <v>2266807.02</v>
      </c>
      <c r="N332">
        <v>910830.39540000004</v>
      </c>
      <c r="O332">
        <v>984466.36679999996</v>
      </c>
      <c r="P332" t="s">
        <v>20</v>
      </c>
      <c r="Q332">
        <v>147938286.5</v>
      </c>
    </row>
    <row r="333" spans="1:17" x14ac:dyDescent="0.2">
      <c r="A333">
        <v>4149174.6209999998</v>
      </c>
      <c r="B333">
        <v>2743086.07</v>
      </c>
      <c r="C333">
        <v>2025724.656</v>
      </c>
      <c r="D333">
        <v>16863155.52</v>
      </c>
      <c r="E333">
        <v>16876533.690000001</v>
      </c>
      <c r="F333">
        <v>12322169.73</v>
      </c>
      <c r="G333">
        <v>6889282.2029999997</v>
      </c>
      <c r="H333">
        <v>7305187.1430000002</v>
      </c>
      <c r="I333">
        <v>3615309.3820000002</v>
      </c>
      <c r="J333">
        <v>2260762.7340000002</v>
      </c>
      <c r="K333">
        <v>2262986.7570000002</v>
      </c>
      <c r="L333">
        <v>4125076.8820000002</v>
      </c>
      <c r="M333">
        <v>1808582.3419999999</v>
      </c>
      <c r="N333">
        <v>458060.29830000002</v>
      </c>
      <c r="O333">
        <v>383137.70919999998</v>
      </c>
      <c r="P333" t="s">
        <v>20</v>
      </c>
      <c r="Q333">
        <v>84088229.739999995</v>
      </c>
    </row>
    <row r="334" spans="1:17" x14ac:dyDescent="0.2">
      <c r="A334">
        <v>3992691.24</v>
      </c>
      <c r="B334">
        <v>1463787.4650000001</v>
      </c>
      <c r="C334">
        <v>2421613.6179999998</v>
      </c>
      <c r="D334">
        <v>11892534.41</v>
      </c>
      <c r="E334">
        <v>34301691.119999997</v>
      </c>
      <c r="F334">
        <v>21957493.920000002</v>
      </c>
      <c r="G334">
        <v>11028948.699999999</v>
      </c>
      <c r="H334">
        <v>5032122.4529999997</v>
      </c>
      <c r="I334">
        <v>3825771.2779999999</v>
      </c>
      <c r="J334">
        <v>2781793.0449999999</v>
      </c>
      <c r="K334">
        <v>773073.41390000004</v>
      </c>
      <c r="L334">
        <v>1600679.419</v>
      </c>
      <c r="M334">
        <v>2651100.0440000002</v>
      </c>
      <c r="N334">
        <v>1072131.5290000001</v>
      </c>
      <c r="O334">
        <v>1212862.926</v>
      </c>
      <c r="P334" t="s">
        <v>20</v>
      </c>
      <c r="Q334">
        <v>106008294.59999999</v>
      </c>
    </row>
    <row r="335" spans="1:17" x14ac:dyDescent="0.2">
      <c r="A335">
        <v>8095563.4210000001</v>
      </c>
      <c r="B335">
        <v>866688.72620000003</v>
      </c>
      <c r="C335">
        <v>1289494.591</v>
      </c>
      <c r="D335">
        <v>5305666.18</v>
      </c>
      <c r="E335">
        <v>14285317.939999999</v>
      </c>
      <c r="F335">
        <v>17277833.030000001</v>
      </c>
      <c r="G335">
        <v>10269974.460000001</v>
      </c>
      <c r="H335">
        <v>4634176.1040000003</v>
      </c>
      <c r="I335">
        <v>2550166.247</v>
      </c>
      <c r="J335">
        <v>2124702.2749999999</v>
      </c>
      <c r="K335">
        <v>1012695.357</v>
      </c>
      <c r="L335">
        <v>627701.19799999997</v>
      </c>
      <c r="M335">
        <v>898895.41870000004</v>
      </c>
      <c r="N335">
        <v>1203910.7790000001</v>
      </c>
      <c r="O335">
        <v>1234705.7520000001</v>
      </c>
      <c r="P335" t="s">
        <v>20</v>
      </c>
      <c r="Q335">
        <v>71677491.480000004</v>
      </c>
    </row>
    <row r="336" spans="1:17" x14ac:dyDescent="0.2">
      <c r="A336">
        <v>24647433.059999999</v>
      </c>
      <c r="B336">
        <v>649122.36109999998</v>
      </c>
      <c r="C336">
        <v>2264637.1669999999</v>
      </c>
      <c r="D336">
        <v>7169468.0810000002</v>
      </c>
      <c r="E336">
        <v>23065394.199999999</v>
      </c>
      <c r="F336">
        <v>26701298.989999998</v>
      </c>
      <c r="G336">
        <v>17477050.350000001</v>
      </c>
      <c r="H336">
        <v>12252217.66</v>
      </c>
      <c r="I336">
        <v>4797242.8210000005</v>
      </c>
      <c r="J336">
        <v>2089284.723</v>
      </c>
      <c r="K336">
        <v>1961336.2279999999</v>
      </c>
      <c r="L336">
        <v>1665150.7</v>
      </c>
      <c r="M336">
        <v>767432.36930000002</v>
      </c>
      <c r="N336">
        <v>943384.89399999997</v>
      </c>
      <c r="O336">
        <v>1978619.004</v>
      </c>
      <c r="P336" t="s">
        <v>20</v>
      </c>
      <c r="Q336">
        <v>128429072.59999999</v>
      </c>
    </row>
    <row r="337" spans="1:18" x14ac:dyDescent="0.2">
      <c r="A337">
        <v>4812064.4330000002</v>
      </c>
      <c r="B337">
        <v>1351652.3</v>
      </c>
      <c r="C337">
        <v>1484724.97</v>
      </c>
      <c r="D337">
        <v>2867252.5819999999</v>
      </c>
      <c r="E337">
        <v>9047382.4149999991</v>
      </c>
      <c r="F337">
        <v>19589942.579999998</v>
      </c>
      <c r="G337">
        <v>14114051.34</v>
      </c>
      <c r="H337">
        <v>8703087.1940000001</v>
      </c>
      <c r="I337">
        <v>5091918.4440000001</v>
      </c>
      <c r="J337">
        <v>1813307.4650000001</v>
      </c>
      <c r="K337">
        <v>1490284.8929999999</v>
      </c>
      <c r="L337">
        <v>1118733.054</v>
      </c>
      <c r="M337">
        <v>491665.46370000002</v>
      </c>
      <c r="N337">
        <v>264954.24699999997</v>
      </c>
      <c r="O337">
        <v>1759014.602</v>
      </c>
      <c r="P337" t="s">
        <v>20</v>
      </c>
      <c r="Q337">
        <v>74000035.980000004</v>
      </c>
    </row>
    <row r="338" spans="1:18" x14ac:dyDescent="0.2">
      <c r="A338">
        <v>7908539.1689999998</v>
      </c>
      <c r="B338">
        <v>2096984.429</v>
      </c>
      <c r="C338">
        <v>4482158.909</v>
      </c>
      <c r="D338">
        <v>5223773.3959999997</v>
      </c>
      <c r="E338">
        <v>3515457.7719999999</v>
      </c>
      <c r="F338">
        <v>4999069.7680000002</v>
      </c>
      <c r="G338">
        <v>6635937.6600000001</v>
      </c>
      <c r="H338">
        <v>5058830.1349999998</v>
      </c>
      <c r="I338">
        <v>3616028.74</v>
      </c>
      <c r="J338">
        <v>1693171.166</v>
      </c>
      <c r="K338">
        <v>1087019.4410000001</v>
      </c>
      <c r="L338">
        <v>356190.62849999999</v>
      </c>
      <c r="M338">
        <v>360630.1667</v>
      </c>
      <c r="N338">
        <v>180711.67379999999</v>
      </c>
      <c r="O338">
        <v>820683.92460000003</v>
      </c>
      <c r="P338" t="s">
        <v>20</v>
      </c>
      <c r="Q338">
        <v>48035186.979999997</v>
      </c>
    </row>
    <row r="339" spans="1:18" x14ac:dyDescent="0.2">
      <c r="A339">
        <v>4950804.6229999997</v>
      </c>
      <c r="B339">
        <v>1284717.6569999999</v>
      </c>
      <c r="C339">
        <v>3122258.2969999998</v>
      </c>
      <c r="D339">
        <v>44149977.270000003</v>
      </c>
      <c r="E339">
        <v>19683491.739999998</v>
      </c>
      <c r="F339">
        <v>5617869.1529999999</v>
      </c>
      <c r="G339">
        <v>4113232.568</v>
      </c>
      <c r="H339">
        <v>4082930.389</v>
      </c>
      <c r="I339">
        <v>4063161.9559999998</v>
      </c>
      <c r="J339">
        <v>2757029.0630000001</v>
      </c>
      <c r="K339">
        <v>2339013.415</v>
      </c>
      <c r="L339">
        <v>844653.99199999997</v>
      </c>
      <c r="M339">
        <v>503938.15889999998</v>
      </c>
      <c r="N339">
        <v>299398.00719999999</v>
      </c>
      <c r="O339">
        <v>708097.77910000004</v>
      </c>
      <c r="P339" t="s">
        <v>20</v>
      </c>
      <c r="Q339">
        <v>98520574.060000002</v>
      </c>
    </row>
    <row r="340" spans="1:18" x14ac:dyDescent="0.2">
      <c r="A340">
        <v>12926372.93</v>
      </c>
      <c r="B340">
        <v>1349908.118</v>
      </c>
      <c r="C340">
        <v>2915708.81</v>
      </c>
      <c r="D340">
        <v>4342058.1770000001</v>
      </c>
      <c r="E340">
        <v>22718082.690000001</v>
      </c>
      <c r="F340">
        <v>11117162.439999999</v>
      </c>
      <c r="G340">
        <v>3111113.7820000001</v>
      </c>
      <c r="H340">
        <v>1700605.8219999999</v>
      </c>
      <c r="I340">
        <v>2576298.4249999998</v>
      </c>
      <c r="J340">
        <v>2535383.9029999999</v>
      </c>
      <c r="K340">
        <v>2146337.6749999998</v>
      </c>
      <c r="L340">
        <v>1639011.88</v>
      </c>
      <c r="M340">
        <v>707660.29709999997</v>
      </c>
      <c r="N340">
        <v>334135.79399999999</v>
      </c>
      <c r="O340">
        <v>968332.00199999998</v>
      </c>
      <c r="P340" t="s">
        <v>20</v>
      </c>
      <c r="Q340">
        <v>71088172.739999995</v>
      </c>
    </row>
    <row r="341" spans="1:18" x14ac:dyDescent="0.2">
      <c r="A341">
        <v>11762361.289999999</v>
      </c>
      <c r="B341">
        <v>2212711.7050000001</v>
      </c>
      <c r="C341">
        <v>4484050.4610000001</v>
      </c>
      <c r="D341">
        <v>38136430.850000001</v>
      </c>
      <c r="E341">
        <v>11385119.630000001</v>
      </c>
      <c r="F341">
        <v>16801550.739999998</v>
      </c>
      <c r="G341">
        <v>5025828.0870000003</v>
      </c>
      <c r="H341">
        <v>1815585.7879999999</v>
      </c>
      <c r="I341">
        <v>1191417.085</v>
      </c>
      <c r="J341">
        <v>1600300.3319999999</v>
      </c>
      <c r="K341">
        <v>1282196.5959999999</v>
      </c>
      <c r="L341">
        <v>1111957.4609999999</v>
      </c>
      <c r="M341">
        <v>947963.55209999997</v>
      </c>
      <c r="N341">
        <v>336909.36320000002</v>
      </c>
      <c r="O341">
        <v>643044.76439999999</v>
      </c>
      <c r="P341" t="s">
        <v>20</v>
      </c>
      <c r="Q341">
        <v>98737427.709999993</v>
      </c>
    </row>
    <row r="342" spans="1:18" x14ac:dyDescent="0.2">
      <c r="A342">
        <v>12412556.15</v>
      </c>
      <c r="B342">
        <v>1272488.852</v>
      </c>
      <c r="C342">
        <v>2817770.4569999999</v>
      </c>
      <c r="D342">
        <v>13606263.57</v>
      </c>
      <c r="E342">
        <v>69984403.340000004</v>
      </c>
      <c r="F342">
        <v>14632417.85</v>
      </c>
      <c r="G342">
        <v>8147440.4709999999</v>
      </c>
      <c r="H342">
        <v>2764327.0950000002</v>
      </c>
      <c r="I342">
        <v>923215.5919</v>
      </c>
      <c r="J342">
        <v>812910.76710000006</v>
      </c>
      <c r="K342">
        <v>1063534.243</v>
      </c>
      <c r="L342">
        <v>802476.47939999995</v>
      </c>
      <c r="M342">
        <v>755755.31090000004</v>
      </c>
      <c r="N342">
        <v>429510.07659999997</v>
      </c>
      <c r="O342">
        <v>603966.19420000003</v>
      </c>
      <c r="P342" t="s">
        <v>20</v>
      </c>
      <c r="Q342">
        <v>131029036.40000001</v>
      </c>
    </row>
    <row r="343" spans="1:18" x14ac:dyDescent="0.2">
      <c r="A343">
        <v>25190288.449999999</v>
      </c>
      <c r="B343">
        <v>4668483.1210000003</v>
      </c>
      <c r="C343">
        <v>2945654.2510000002</v>
      </c>
      <c r="D343">
        <v>4651456.4450000003</v>
      </c>
      <c r="E343">
        <v>21104789.77</v>
      </c>
      <c r="F343">
        <v>73931191.549999997</v>
      </c>
      <c r="G343">
        <v>37170440.719999999</v>
      </c>
      <c r="H343">
        <v>8026792.9620000003</v>
      </c>
      <c r="I343">
        <v>4340927.9879999999</v>
      </c>
      <c r="J343">
        <v>1587965.6029999999</v>
      </c>
      <c r="K343">
        <v>616773.57369999995</v>
      </c>
      <c r="L343">
        <v>894785.23529999994</v>
      </c>
      <c r="M343">
        <v>909970.31850000005</v>
      </c>
      <c r="N343">
        <v>453280.28769999999</v>
      </c>
      <c r="O343">
        <v>1354746.048</v>
      </c>
      <c r="P343" t="s">
        <v>20</v>
      </c>
      <c r="Q343">
        <v>187847546.30000001</v>
      </c>
    </row>
    <row r="344" spans="1:18" x14ac:dyDescent="0.2">
      <c r="A344">
        <v>14565831.369999999</v>
      </c>
      <c r="B344">
        <v>8853480.2660000008</v>
      </c>
      <c r="C344">
        <v>27034527.75</v>
      </c>
      <c r="D344">
        <v>7786123.023</v>
      </c>
      <c r="E344">
        <v>15866077.16</v>
      </c>
      <c r="F344">
        <v>28417232.859999999</v>
      </c>
      <c r="G344">
        <v>52734566.840000004</v>
      </c>
      <c r="H344">
        <v>15424491.76</v>
      </c>
      <c r="I344">
        <v>3865207.8829999999</v>
      </c>
      <c r="J344">
        <v>1901996.72</v>
      </c>
      <c r="K344">
        <v>268767.67</v>
      </c>
      <c r="L344">
        <v>258422.87789999999</v>
      </c>
      <c r="M344">
        <v>474116.49489999999</v>
      </c>
      <c r="N344">
        <v>294713.21730000002</v>
      </c>
      <c r="O344">
        <v>680131.72439999995</v>
      </c>
      <c r="P344" t="s">
        <v>20</v>
      </c>
      <c r="Q344">
        <v>178425687.59999999</v>
      </c>
    </row>
    <row r="345" spans="1:18" x14ac:dyDescent="0.2">
      <c r="A345">
        <v>8099978.165</v>
      </c>
      <c r="B345">
        <v>4275134.267</v>
      </c>
      <c r="C345">
        <v>7432448.051</v>
      </c>
      <c r="D345">
        <v>43038538.770000003</v>
      </c>
      <c r="E345">
        <v>17559844.440000001</v>
      </c>
      <c r="F345">
        <v>11883395.75</v>
      </c>
      <c r="G345">
        <v>17361288.829999998</v>
      </c>
      <c r="H345">
        <v>26236522.18</v>
      </c>
      <c r="I345">
        <v>5276008.5480000004</v>
      </c>
      <c r="J345">
        <v>2167644.6290000002</v>
      </c>
      <c r="K345">
        <v>773734.06030000001</v>
      </c>
      <c r="L345">
        <v>176428.98860000001</v>
      </c>
      <c r="M345">
        <v>185350.18599999999</v>
      </c>
      <c r="N345">
        <v>60307.427040000002</v>
      </c>
      <c r="O345">
        <v>132659.0576</v>
      </c>
      <c r="P345" t="s">
        <v>20</v>
      </c>
      <c r="Q345">
        <v>144659283.30000001</v>
      </c>
    </row>
    <row r="346" spans="1:18" x14ac:dyDescent="0.2">
      <c r="A346">
        <v>8002884.8629999999</v>
      </c>
      <c r="B346">
        <v>3257769.1159999999</v>
      </c>
      <c r="C346">
        <v>5429413.2110000001</v>
      </c>
      <c r="D346">
        <v>27508607.43</v>
      </c>
      <c r="E346">
        <v>36055508.869999997</v>
      </c>
      <c r="F346">
        <v>16458540.52</v>
      </c>
      <c r="G346">
        <v>12681631.77</v>
      </c>
      <c r="H346">
        <v>11880544.630000001</v>
      </c>
      <c r="I346">
        <v>15131590.029999999</v>
      </c>
      <c r="J346">
        <v>4331245.9170000004</v>
      </c>
      <c r="K346">
        <v>1655891.2169999999</v>
      </c>
      <c r="L346">
        <v>558293.85840000003</v>
      </c>
      <c r="M346">
        <v>84073.593840000001</v>
      </c>
      <c r="N346">
        <v>48157.487099999998</v>
      </c>
      <c r="O346">
        <v>166167.9068</v>
      </c>
      <c r="P346" t="s">
        <v>20</v>
      </c>
      <c r="Q346">
        <v>143250320.40000001</v>
      </c>
    </row>
    <row r="347" spans="1:18" x14ac:dyDescent="0.2">
      <c r="A347">
        <v>11067354.68</v>
      </c>
      <c r="B347">
        <v>4854171.102</v>
      </c>
      <c r="C347">
        <v>2588591.4210000001</v>
      </c>
      <c r="D347">
        <v>3519646.5550000002</v>
      </c>
      <c r="E347">
        <v>24697750.77</v>
      </c>
      <c r="F347">
        <v>15474383.26</v>
      </c>
      <c r="G347">
        <v>5415155.949</v>
      </c>
      <c r="H347">
        <v>3912669.0120000001</v>
      </c>
      <c r="I347">
        <v>4020971.8119999999</v>
      </c>
      <c r="J347">
        <v>3268440.4810000001</v>
      </c>
      <c r="K347">
        <v>915941.71539999999</v>
      </c>
      <c r="L347">
        <v>142549.48540000001</v>
      </c>
      <c r="M347">
        <v>18280.5448</v>
      </c>
      <c r="N347">
        <v>2966.3032020000001</v>
      </c>
      <c r="O347">
        <v>56609.350760000001</v>
      </c>
      <c r="P347" t="s">
        <v>20</v>
      </c>
      <c r="Q347">
        <v>79955482.450000003</v>
      </c>
    </row>
    <row r="348" spans="1:18" x14ac:dyDescent="0.2">
      <c r="A348">
        <v>26475756.989999998</v>
      </c>
      <c r="B348">
        <v>8543176.4379999992</v>
      </c>
      <c r="C348">
        <v>5317258.2249999996</v>
      </c>
      <c r="D348">
        <v>6158316.2429999998</v>
      </c>
      <c r="E348">
        <v>18550466.710000001</v>
      </c>
      <c r="F348">
        <v>66360843.909999996</v>
      </c>
      <c r="G348">
        <v>26403567.27</v>
      </c>
      <c r="H348">
        <v>6246289.1409999998</v>
      </c>
      <c r="I348">
        <v>4452022.0530000003</v>
      </c>
      <c r="J348">
        <v>2614670.7110000001</v>
      </c>
      <c r="K348">
        <v>1381211.571</v>
      </c>
      <c r="L348">
        <v>627075.33600000001</v>
      </c>
      <c r="M348">
        <v>243482.24280000001</v>
      </c>
      <c r="N348">
        <v>69590.86318</v>
      </c>
      <c r="O348">
        <v>28750.495879999999</v>
      </c>
      <c r="P348" t="s">
        <v>20</v>
      </c>
      <c r="Q348">
        <v>173472478.19999999</v>
      </c>
    </row>
    <row r="349" spans="1:18" x14ac:dyDescent="0.2">
      <c r="A349">
        <v>9582882.2640000004</v>
      </c>
      <c r="B349">
        <v>5959562.6699999999</v>
      </c>
      <c r="C349">
        <v>11846579.789999999</v>
      </c>
      <c r="D349">
        <v>7277983.8049999997</v>
      </c>
      <c r="E349">
        <v>7632201.6459999997</v>
      </c>
      <c r="F349">
        <v>5048415.3990000002</v>
      </c>
      <c r="G349">
        <v>13136489.08</v>
      </c>
      <c r="H349">
        <v>16830940.949999999</v>
      </c>
      <c r="I349">
        <v>3617239.8309999998</v>
      </c>
      <c r="J349">
        <v>1348237.625</v>
      </c>
      <c r="K349">
        <v>878915.84569999995</v>
      </c>
      <c r="L349">
        <v>579351.56440000003</v>
      </c>
      <c r="M349">
        <v>115514.82919999999</v>
      </c>
      <c r="N349">
        <v>67596.036309999996</v>
      </c>
      <c r="O349">
        <v>39030.128960000002</v>
      </c>
      <c r="P349" t="s">
        <v>20</v>
      </c>
      <c r="Q349">
        <v>83960941.469999999</v>
      </c>
    </row>
    <row r="350" spans="1:18" x14ac:dyDescent="0.2">
      <c r="A350">
        <v>7871937.2659999998</v>
      </c>
      <c r="B350">
        <v>3905945.1869999999</v>
      </c>
      <c r="C350">
        <v>6500593.9550000001</v>
      </c>
      <c r="D350">
        <v>40228833.939999998</v>
      </c>
      <c r="E350">
        <v>19248027.52</v>
      </c>
      <c r="F350">
        <v>7732673.1140000001</v>
      </c>
      <c r="G350">
        <v>8567032.0869999994</v>
      </c>
      <c r="H350">
        <v>11257799.199999999</v>
      </c>
      <c r="I350">
        <v>8736115.9869999997</v>
      </c>
      <c r="J350">
        <v>2632694.1329999999</v>
      </c>
      <c r="K350">
        <v>1003785.8590000001</v>
      </c>
      <c r="L350">
        <v>836735.54399999999</v>
      </c>
      <c r="M350">
        <v>332987.39230000001</v>
      </c>
      <c r="N350">
        <v>153527.55729999999</v>
      </c>
      <c r="O350">
        <v>20745.382900000001</v>
      </c>
      <c r="P350" t="s">
        <v>20</v>
      </c>
      <c r="Q350">
        <v>119029434.09999999</v>
      </c>
    </row>
    <row r="351" spans="1:18" x14ac:dyDescent="0.2">
      <c r="A351" t="s">
        <v>1207</v>
      </c>
    </row>
    <row r="352" spans="1:18" x14ac:dyDescent="0.2">
      <c r="A352">
        <v>1756.207762</v>
      </c>
      <c r="B352">
        <v>886.35983810000005</v>
      </c>
      <c r="C352">
        <v>956.99326880000001</v>
      </c>
      <c r="D352">
        <v>2135.987298</v>
      </c>
      <c r="E352">
        <v>965.49670400000002</v>
      </c>
      <c r="F352">
        <v>1466.768941</v>
      </c>
      <c r="G352">
        <v>1032.597546</v>
      </c>
      <c r="H352">
        <v>469.30041440000002</v>
      </c>
      <c r="I352">
        <v>666.37823470000001</v>
      </c>
      <c r="J352">
        <v>1459.2904129999999</v>
      </c>
      <c r="K352">
        <v>1033.5853959999999</v>
      </c>
      <c r="L352">
        <v>2461.3636550000001</v>
      </c>
      <c r="M352">
        <v>1650.0997709999999</v>
      </c>
      <c r="N352">
        <v>3236.3082220000001</v>
      </c>
      <c r="O352">
        <v>3054.0310439999998</v>
      </c>
      <c r="P352">
        <v>1500</v>
      </c>
      <c r="Q352">
        <v>4000</v>
      </c>
      <c r="R352">
        <v>4000</v>
      </c>
    </row>
    <row r="353" spans="1:15" x14ac:dyDescent="0.2">
      <c r="A353" t="s">
        <v>1208</v>
      </c>
    </row>
    <row r="354" spans="1:15" x14ac:dyDescent="0.2">
      <c r="A354">
        <v>1140.0851399999999</v>
      </c>
      <c r="B354">
        <v>4969.0522559999999</v>
      </c>
      <c r="C354">
        <v>1424.4732690000001</v>
      </c>
      <c r="D354">
        <v>1818.5809260000001</v>
      </c>
      <c r="E354">
        <v>2251.768172</v>
      </c>
      <c r="F354">
        <v>389.1130852</v>
      </c>
      <c r="G354">
        <v>108.5917858</v>
      </c>
      <c r="H354">
        <v>95.88827757</v>
      </c>
      <c r="I354">
        <v>56.201938560000002</v>
      </c>
      <c r="J354">
        <v>67.125239690000001</v>
      </c>
      <c r="K354">
        <v>30.325586779999998</v>
      </c>
      <c r="L354">
        <v>51.13689729</v>
      </c>
      <c r="M354">
        <v>20.633513789999999</v>
      </c>
      <c r="N354">
        <v>17.628238899999999</v>
      </c>
      <c r="O354">
        <v>34.356061230000002</v>
      </c>
    </row>
    <row r="355" spans="1:15" x14ac:dyDescent="0.2">
      <c r="A355">
        <v>1800.2540550000001</v>
      </c>
      <c r="B355">
        <v>566.66512890000001</v>
      </c>
      <c r="C355">
        <v>552.1605677</v>
      </c>
      <c r="D355">
        <v>2741.05969</v>
      </c>
      <c r="E355">
        <v>914.96275760000003</v>
      </c>
      <c r="F355">
        <v>633.53149229999997</v>
      </c>
      <c r="G355">
        <v>585.04104989999996</v>
      </c>
      <c r="H355">
        <v>141.69026349999999</v>
      </c>
      <c r="I355">
        <v>38.61581297</v>
      </c>
      <c r="J355">
        <v>28.170044690000001</v>
      </c>
      <c r="K355">
        <v>22.42098893</v>
      </c>
      <c r="L355">
        <v>39.471901750000001</v>
      </c>
      <c r="M355">
        <v>13.931626980000001</v>
      </c>
      <c r="N355">
        <v>24.815192199999998</v>
      </c>
      <c r="O355">
        <v>35.758686900000001</v>
      </c>
    </row>
    <row r="356" spans="1:15" x14ac:dyDescent="0.2">
      <c r="A356">
        <v>13226.7894</v>
      </c>
      <c r="B356">
        <v>2881.0381910000001</v>
      </c>
      <c r="C356">
        <v>440.49410610000001</v>
      </c>
      <c r="D356">
        <v>535.64101100000005</v>
      </c>
      <c r="E356">
        <v>2330.3172880000002</v>
      </c>
      <c r="F356">
        <v>546.44430469999998</v>
      </c>
      <c r="G356">
        <v>313.01169629999998</v>
      </c>
      <c r="H356">
        <v>290.36236860000002</v>
      </c>
      <c r="I356">
        <v>75.110043140000002</v>
      </c>
      <c r="J356">
        <v>27.829137540000001</v>
      </c>
      <c r="K356">
        <v>30.8666707</v>
      </c>
      <c r="L356">
        <v>35.150965890000002</v>
      </c>
      <c r="M356">
        <v>38.921928800000003</v>
      </c>
      <c r="N356">
        <v>18.714737329999998</v>
      </c>
      <c r="O356">
        <v>68.921656049999996</v>
      </c>
    </row>
    <row r="357" spans="1:15" x14ac:dyDescent="0.2">
      <c r="A357">
        <v>607.20365200000003</v>
      </c>
      <c r="B357">
        <v>1779.9949570000001</v>
      </c>
      <c r="C357">
        <v>3717.060555</v>
      </c>
      <c r="D357">
        <v>1809.6749420000001</v>
      </c>
      <c r="E357">
        <v>651.86233589999995</v>
      </c>
      <c r="F357">
        <v>397.52067219999998</v>
      </c>
      <c r="G357">
        <v>1548.0324539999999</v>
      </c>
      <c r="H357">
        <v>526.25221790000001</v>
      </c>
      <c r="I357">
        <v>180.02083870000001</v>
      </c>
      <c r="J357">
        <v>141.64589910000001</v>
      </c>
      <c r="K357">
        <v>48.242948499999997</v>
      </c>
      <c r="L357">
        <v>20.49954722</v>
      </c>
      <c r="M357">
        <v>10.26681262</v>
      </c>
      <c r="N357">
        <v>7.7953667949999996</v>
      </c>
      <c r="O357">
        <v>20.08813323</v>
      </c>
    </row>
    <row r="358" spans="1:15" x14ac:dyDescent="0.2">
      <c r="A358">
        <v>460.36640310000001</v>
      </c>
      <c r="B358">
        <v>1322.0302790000001</v>
      </c>
      <c r="C358">
        <v>1230.0548590000001</v>
      </c>
      <c r="D358">
        <v>2588.0272890000001</v>
      </c>
      <c r="E358">
        <v>1011.827791</v>
      </c>
      <c r="F358">
        <v>326.61534289999997</v>
      </c>
      <c r="G358">
        <v>308.36422210000001</v>
      </c>
      <c r="H358">
        <v>949.55203489999997</v>
      </c>
      <c r="I358">
        <v>277.58517160000002</v>
      </c>
      <c r="J358">
        <v>134.09810970000001</v>
      </c>
      <c r="K358">
        <v>60.258588899999999</v>
      </c>
      <c r="L358">
        <v>35.599602249999997</v>
      </c>
      <c r="M358">
        <v>6.9873676480000002</v>
      </c>
      <c r="N358">
        <v>4.555128345</v>
      </c>
      <c r="O358">
        <v>10.210465579999999</v>
      </c>
    </row>
    <row r="359" spans="1:15" x14ac:dyDescent="0.2">
      <c r="A359">
        <v>796.39685029999998</v>
      </c>
      <c r="B359">
        <v>4943.941366</v>
      </c>
      <c r="C359">
        <v>3385.1004800000001</v>
      </c>
      <c r="D359">
        <v>1294.9325980000001</v>
      </c>
      <c r="E359">
        <v>660.61841949999996</v>
      </c>
      <c r="F359">
        <v>935.29347289999998</v>
      </c>
      <c r="G359">
        <v>538.44206770000005</v>
      </c>
      <c r="H359">
        <v>140.35786479999999</v>
      </c>
      <c r="I359">
        <v>162.4464571</v>
      </c>
      <c r="J359">
        <v>304.46125019999999</v>
      </c>
      <c r="K359">
        <v>103.61153</v>
      </c>
      <c r="L359">
        <v>45.372169960000001</v>
      </c>
      <c r="M359">
        <v>20.195607760000001</v>
      </c>
      <c r="N359">
        <v>12.17925292</v>
      </c>
      <c r="O359">
        <v>7.2811632319999999</v>
      </c>
    </row>
    <row r="360" spans="1:15" x14ac:dyDescent="0.2">
      <c r="A360">
        <v>83.054497420000004</v>
      </c>
      <c r="B360">
        <v>313.46852799999999</v>
      </c>
      <c r="C360">
        <v>1216.887645</v>
      </c>
      <c r="D360">
        <v>3122.587708</v>
      </c>
      <c r="E360">
        <v>1634.3134190000001</v>
      </c>
      <c r="F360">
        <v>567.11590469999999</v>
      </c>
      <c r="G360">
        <v>287.70947890000002</v>
      </c>
      <c r="H360">
        <v>282.71122029999998</v>
      </c>
      <c r="I360">
        <v>120.9099574</v>
      </c>
      <c r="J360">
        <v>68.490474460000001</v>
      </c>
      <c r="K360">
        <v>58.851892059999997</v>
      </c>
      <c r="L360">
        <v>77.005276300000006</v>
      </c>
      <c r="M360">
        <v>37.421352769999999</v>
      </c>
      <c r="N360">
        <v>12.53381701</v>
      </c>
      <c r="O360">
        <v>10.630835129999999</v>
      </c>
    </row>
    <row r="361" spans="1:15" x14ac:dyDescent="0.2">
      <c r="A361">
        <v>524.71095969999999</v>
      </c>
      <c r="B361">
        <v>216.99598520000001</v>
      </c>
      <c r="C361">
        <v>291.2456803</v>
      </c>
      <c r="D361">
        <v>654.09685420000005</v>
      </c>
      <c r="E361">
        <v>783.37609299999997</v>
      </c>
      <c r="F361">
        <v>658.55630099999996</v>
      </c>
      <c r="G361">
        <v>390.20024899999999</v>
      </c>
      <c r="H361">
        <v>144.88895460000001</v>
      </c>
      <c r="I361">
        <v>74.79552563</v>
      </c>
      <c r="J361">
        <v>58.553903579999997</v>
      </c>
      <c r="K361">
        <v>32.824918349999997</v>
      </c>
      <c r="L361">
        <v>21.719213159999999</v>
      </c>
      <c r="M361">
        <v>16.492805369999999</v>
      </c>
      <c r="N361">
        <v>19.794140970000001</v>
      </c>
      <c r="O361">
        <v>22.04510144</v>
      </c>
    </row>
    <row r="362" spans="1:15" x14ac:dyDescent="0.2">
      <c r="A362">
        <v>5775.2941449999998</v>
      </c>
      <c r="B362">
        <v>1040.5871460000001</v>
      </c>
      <c r="C362">
        <v>345.09752650000001</v>
      </c>
      <c r="D362">
        <v>477.80343290000002</v>
      </c>
      <c r="E362">
        <v>793.68820619999997</v>
      </c>
      <c r="F362">
        <v>729.4436647</v>
      </c>
      <c r="G362">
        <v>406.88807780000002</v>
      </c>
      <c r="H362">
        <v>240.79008139999999</v>
      </c>
      <c r="I362">
        <v>97.686941759999996</v>
      </c>
      <c r="J362">
        <v>39.261616619999998</v>
      </c>
      <c r="K362">
        <v>37.240400149999999</v>
      </c>
      <c r="L362">
        <v>18.81644455</v>
      </c>
      <c r="M362">
        <v>9.1721203960000004</v>
      </c>
      <c r="N362">
        <v>9.5783720559999992</v>
      </c>
      <c r="O362">
        <v>21.021197659999999</v>
      </c>
    </row>
    <row r="363" spans="1:15" x14ac:dyDescent="0.2">
      <c r="A363">
        <v>70.869874030000005</v>
      </c>
      <c r="B363">
        <v>2914.7813299999998</v>
      </c>
      <c r="C363">
        <v>1046.982702</v>
      </c>
      <c r="D363">
        <v>166.03642120000001</v>
      </c>
      <c r="E363">
        <v>160.8390551</v>
      </c>
      <c r="F363">
        <v>287.56999400000001</v>
      </c>
      <c r="G363">
        <v>234.90743119999999</v>
      </c>
      <c r="H363">
        <v>136.08854969999999</v>
      </c>
      <c r="I363">
        <v>101.8481235</v>
      </c>
      <c r="J363">
        <v>31.995840619999999</v>
      </c>
      <c r="K363">
        <v>30.135659059999998</v>
      </c>
      <c r="L363">
        <v>19.00020739</v>
      </c>
      <c r="M363">
        <v>10.87302568</v>
      </c>
      <c r="N363">
        <v>5.6228518940000001</v>
      </c>
      <c r="O363">
        <v>22.471211220000001</v>
      </c>
    </row>
    <row r="364" spans="1:15" x14ac:dyDescent="0.2">
      <c r="A364">
        <v>5196.7862720000003</v>
      </c>
      <c r="B364">
        <v>815.82891099999995</v>
      </c>
      <c r="C364">
        <v>1734.132089</v>
      </c>
      <c r="D364">
        <v>281.2670693</v>
      </c>
      <c r="E364">
        <v>76.694509479999994</v>
      </c>
      <c r="F364">
        <v>94.104663790000004</v>
      </c>
      <c r="G364">
        <v>128.87727380000001</v>
      </c>
      <c r="H364">
        <v>110.7631581</v>
      </c>
      <c r="I364">
        <v>76.720420290000007</v>
      </c>
      <c r="J364">
        <v>44.225916609999999</v>
      </c>
      <c r="K364">
        <v>25.174215019999998</v>
      </c>
      <c r="L364">
        <v>11.28920278</v>
      </c>
      <c r="M364">
        <v>10.05579329</v>
      </c>
      <c r="N364">
        <v>5.5001058839999999</v>
      </c>
      <c r="O364">
        <v>18.189537139999999</v>
      </c>
    </row>
    <row r="365" spans="1:15" x14ac:dyDescent="0.2">
      <c r="A365">
        <v>2567.932041</v>
      </c>
      <c r="B365">
        <v>6404.1275569999998</v>
      </c>
      <c r="C365">
        <v>983.55517599999996</v>
      </c>
      <c r="D365">
        <v>2294.894996</v>
      </c>
      <c r="E365">
        <v>445.87511439999997</v>
      </c>
      <c r="F365">
        <v>73.082948389999999</v>
      </c>
      <c r="G365">
        <v>33.246447269999997</v>
      </c>
      <c r="H365">
        <v>36.887298229999999</v>
      </c>
      <c r="I365">
        <v>37.752843140000003</v>
      </c>
      <c r="J365">
        <v>28.93219886</v>
      </c>
      <c r="K365">
        <v>25.956083540000002</v>
      </c>
      <c r="L365">
        <v>13.14394723</v>
      </c>
      <c r="M365">
        <v>8.0262054999999997</v>
      </c>
      <c r="N365">
        <v>4.8905865229999996</v>
      </c>
      <c r="O365">
        <v>9.7714417440000005</v>
      </c>
    </row>
    <row r="366" spans="1:15" x14ac:dyDescent="0.2">
      <c r="A366">
        <v>177.3461428</v>
      </c>
      <c r="B366">
        <v>1988.6601330000001</v>
      </c>
      <c r="C366">
        <v>1692.89158</v>
      </c>
      <c r="D366">
        <v>2710.228204</v>
      </c>
      <c r="E366">
        <v>279.68625370000001</v>
      </c>
      <c r="F366">
        <v>366.66840280000002</v>
      </c>
      <c r="G366">
        <v>113.14035490000001</v>
      </c>
      <c r="H366">
        <v>35.687332980000001</v>
      </c>
      <c r="I366">
        <v>24.894591999999999</v>
      </c>
      <c r="J366">
        <v>28.74222129</v>
      </c>
      <c r="K366">
        <v>25.056611</v>
      </c>
      <c r="L366">
        <v>17.894431229999999</v>
      </c>
      <c r="M366">
        <v>16.169349969999999</v>
      </c>
      <c r="N366">
        <v>5.0759217850000002</v>
      </c>
      <c r="O366">
        <v>9.9051977440000005</v>
      </c>
    </row>
    <row r="367" spans="1:15" x14ac:dyDescent="0.2">
      <c r="A367">
        <v>4750.826376</v>
      </c>
      <c r="B367">
        <v>8655.1263670000008</v>
      </c>
      <c r="C367">
        <v>969.46123390000002</v>
      </c>
      <c r="D367">
        <v>1161.049534</v>
      </c>
      <c r="E367">
        <v>1118.694291</v>
      </c>
      <c r="F367">
        <v>1769.616489</v>
      </c>
      <c r="G367">
        <v>740.11967319999997</v>
      </c>
      <c r="H367">
        <v>170.14623449999999</v>
      </c>
      <c r="I367">
        <v>78.810030260000005</v>
      </c>
      <c r="J367">
        <v>31.519963990000001</v>
      </c>
      <c r="K367">
        <v>12.57992471</v>
      </c>
      <c r="L367">
        <v>13.86996375</v>
      </c>
      <c r="M367">
        <v>14.05970784</v>
      </c>
      <c r="N367">
        <v>7.7035707990000004</v>
      </c>
      <c r="O367">
        <v>19.07043007</v>
      </c>
    </row>
    <row r="368" spans="1:15" x14ac:dyDescent="0.2">
      <c r="A368">
        <v>173.75231439999999</v>
      </c>
      <c r="B368">
        <v>1037.867561</v>
      </c>
      <c r="C368">
        <v>4496.0586929999999</v>
      </c>
      <c r="D368">
        <v>4476.3974740000003</v>
      </c>
      <c r="E368">
        <v>715.46514920000004</v>
      </c>
      <c r="F368">
        <v>348.09875110000002</v>
      </c>
      <c r="G368">
        <v>392.19569949999999</v>
      </c>
      <c r="H368">
        <v>420.28668090000002</v>
      </c>
      <c r="I368">
        <v>95.667050090000004</v>
      </c>
      <c r="J368">
        <v>30.74347277</v>
      </c>
      <c r="K368">
        <v>17.982651109999999</v>
      </c>
      <c r="L368">
        <v>5.8435077839999998</v>
      </c>
      <c r="M368">
        <v>3.5520013060000002</v>
      </c>
      <c r="N368">
        <v>2.24751704</v>
      </c>
      <c r="O368">
        <v>3.4661237800000002</v>
      </c>
    </row>
    <row r="369" spans="1:22" x14ac:dyDescent="0.2">
      <c r="A369">
        <v>449.9560697</v>
      </c>
      <c r="B369">
        <v>516.60935610000001</v>
      </c>
      <c r="C369">
        <v>248.6421369</v>
      </c>
      <c r="D369">
        <v>621.18175280000003</v>
      </c>
      <c r="E369">
        <v>2267.541471</v>
      </c>
      <c r="F369">
        <v>944.10345310000002</v>
      </c>
      <c r="G369">
        <v>198.37848009999999</v>
      </c>
      <c r="H369">
        <v>111.75346140000001</v>
      </c>
      <c r="I369">
        <v>107.3072124</v>
      </c>
      <c r="J369">
        <v>74.910888819999997</v>
      </c>
      <c r="K369">
        <v>19.72410485</v>
      </c>
      <c r="L369">
        <v>5.5064802530000003</v>
      </c>
      <c r="M369">
        <v>2.8538340980000001</v>
      </c>
      <c r="N369">
        <v>0</v>
      </c>
      <c r="O369">
        <v>1.379630275</v>
      </c>
    </row>
    <row r="370" spans="1:22" x14ac:dyDescent="0.2">
      <c r="A370">
        <v>350</v>
      </c>
      <c r="B370">
        <v>1180</v>
      </c>
      <c r="C370">
        <v>4550</v>
      </c>
      <c r="D370">
        <v>4440</v>
      </c>
      <c r="E370">
        <v>1190</v>
      </c>
      <c r="F370">
        <v>490</v>
      </c>
      <c r="G370">
        <v>560</v>
      </c>
      <c r="H370">
        <v>650</v>
      </c>
      <c r="I370">
        <v>130</v>
      </c>
      <c r="J370">
        <v>60</v>
      </c>
      <c r="K370">
        <v>30</v>
      </c>
      <c r="L370">
        <v>10</v>
      </c>
      <c r="M370">
        <v>10</v>
      </c>
      <c r="N370">
        <v>0</v>
      </c>
      <c r="O370">
        <v>10</v>
      </c>
      <c r="P370" t="s">
        <v>1209</v>
      </c>
      <c r="Q370" t="s">
        <v>1210</v>
      </c>
    </row>
    <row r="371" spans="1:22" x14ac:dyDescent="0.2">
      <c r="A371">
        <v>142.7915945</v>
      </c>
      <c r="B371">
        <v>235.6691782</v>
      </c>
      <c r="C371">
        <v>1089.5320360000001</v>
      </c>
      <c r="D371">
        <v>5937.9686940000001</v>
      </c>
      <c r="E371">
        <v>1311.2370289999999</v>
      </c>
      <c r="F371">
        <v>275.13329920000001</v>
      </c>
      <c r="G371">
        <v>210.6777137</v>
      </c>
      <c r="H371">
        <v>216.19945559999999</v>
      </c>
      <c r="I371">
        <v>168.25348740000001</v>
      </c>
      <c r="J371">
        <v>46.333393440000002</v>
      </c>
      <c r="K371">
        <v>16.279157300000001</v>
      </c>
      <c r="L371">
        <v>12.96489729</v>
      </c>
      <c r="M371">
        <v>7.787445613</v>
      </c>
      <c r="N371">
        <v>3.5743906550000002</v>
      </c>
      <c r="O371">
        <v>0</v>
      </c>
    </row>
    <row r="372" spans="1:22" x14ac:dyDescent="0.2">
      <c r="A372" t="s">
        <v>1211</v>
      </c>
    </row>
    <row r="373" spans="1:22" x14ac:dyDescent="0.2">
      <c r="A373">
        <v>3629</v>
      </c>
      <c r="B373">
        <v>2945</v>
      </c>
      <c r="C373">
        <v>3591</v>
      </c>
      <c r="D373">
        <v>4141</v>
      </c>
      <c r="E373">
        <v>3626</v>
      </c>
      <c r="F373">
        <v>4306</v>
      </c>
      <c r="G373">
        <v>4010</v>
      </c>
      <c r="H373">
        <v>1873</v>
      </c>
      <c r="I373">
        <v>2278</v>
      </c>
      <c r="J373">
        <v>1406</v>
      </c>
      <c r="K373">
        <v>1325</v>
      </c>
      <c r="L373">
        <v>2642</v>
      </c>
      <c r="M373">
        <v>2296</v>
      </c>
      <c r="N373">
        <v>4730</v>
      </c>
      <c r="O373">
        <v>4829</v>
      </c>
      <c r="P373">
        <v>2499</v>
      </c>
      <c r="Q373">
        <v>3605.1</v>
      </c>
      <c r="R373">
        <v>3834</v>
      </c>
      <c r="S373" t="s">
        <v>20</v>
      </c>
      <c r="T373">
        <v>3160.7</v>
      </c>
    </row>
    <row r="374" spans="1:22" x14ac:dyDescent="0.2">
      <c r="A374" t="s">
        <v>20</v>
      </c>
      <c r="B374" s="3">
        <v>0.17</v>
      </c>
      <c r="C374" s="3">
        <v>0.15</v>
      </c>
      <c r="D374" s="3">
        <v>0.23</v>
      </c>
      <c r="E374" s="3">
        <v>0.15</v>
      </c>
      <c r="F374" s="3">
        <v>0.14000000000000001</v>
      </c>
      <c r="G374" s="3">
        <v>0.16</v>
      </c>
      <c r="H374" s="3">
        <v>0.17</v>
      </c>
      <c r="I374" s="3">
        <v>0.2</v>
      </c>
      <c r="J374" s="3">
        <v>0.3</v>
      </c>
      <c r="K374" s="3">
        <v>0.36</v>
      </c>
      <c r="L374" s="3">
        <v>0.28000000000000003</v>
      </c>
      <c r="M374" s="3">
        <v>0.18</v>
      </c>
      <c r="N374" s="3">
        <v>0.18</v>
      </c>
      <c r="O374" s="3">
        <v>0.1</v>
      </c>
      <c r="P374" s="3">
        <v>0.21</v>
      </c>
      <c r="Q374" s="3">
        <v>0.51</v>
      </c>
      <c r="R374" s="3">
        <v>0.3</v>
      </c>
      <c r="S374" t="s">
        <v>20</v>
      </c>
      <c r="T374">
        <v>12775</v>
      </c>
      <c r="U374" s="3">
        <v>0.22</v>
      </c>
      <c r="V374">
        <v>0.914149977</v>
      </c>
    </row>
    <row r="375" spans="1:22" x14ac:dyDescent="0.2">
      <c r="A375">
        <v>765.25864909999996</v>
      </c>
      <c r="B375">
        <v>496.81713339999999</v>
      </c>
      <c r="C375">
        <v>549.00296539999999</v>
      </c>
      <c r="D375">
        <v>960.54827020000005</v>
      </c>
      <c r="E375">
        <v>535.23822080000002</v>
      </c>
      <c r="F375">
        <v>612.91334429999995</v>
      </c>
      <c r="G375">
        <v>655.34102140000005</v>
      </c>
      <c r="H375">
        <v>325.84645799999998</v>
      </c>
      <c r="I375">
        <v>456.35057660000001</v>
      </c>
      <c r="J375">
        <v>415.0827018</v>
      </c>
      <c r="K375">
        <v>481.97693570000001</v>
      </c>
      <c r="L375">
        <v>752.12125209999999</v>
      </c>
      <c r="M375">
        <v>411.54003290000003</v>
      </c>
      <c r="N375">
        <v>847.81548599999996</v>
      </c>
      <c r="O375">
        <v>483.6955519</v>
      </c>
      <c r="P375">
        <v>513.7976936</v>
      </c>
      <c r="Q375">
        <v>1843.6438189999999</v>
      </c>
      <c r="R375">
        <v>1150.2</v>
      </c>
    </row>
    <row r="376" spans="1:22" x14ac:dyDescent="0.2">
      <c r="A376" t="s">
        <v>1212</v>
      </c>
    </row>
    <row r="377" spans="1:22" x14ac:dyDescent="0.2">
      <c r="A377">
        <v>2.8098301999999999E-2</v>
      </c>
      <c r="B377">
        <v>8.8950365000000003E-2</v>
      </c>
      <c r="C377">
        <v>0.23383385100000001</v>
      </c>
      <c r="D377">
        <v>0.38728862400000003</v>
      </c>
      <c r="E377">
        <v>0.56223516200000001</v>
      </c>
      <c r="F377">
        <v>0.63220144</v>
      </c>
      <c r="G377">
        <v>0.70435157900000001</v>
      </c>
      <c r="H377">
        <v>0.848887748</v>
      </c>
      <c r="I377">
        <v>0.96902235599999997</v>
      </c>
      <c r="J377">
        <v>1.1383616519999999</v>
      </c>
      <c r="K377">
        <v>1.2318210599999999</v>
      </c>
      <c r="L377">
        <v>1.4452066619999999</v>
      </c>
      <c r="M377">
        <v>1.403855796</v>
      </c>
      <c r="N377">
        <v>1.3566260560000001</v>
      </c>
      <c r="O377">
        <v>1.8225866049999999</v>
      </c>
    </row>
    <row r="378" spans="1:22" x14ac:dyDescent="0.2">
      <c r="A378">
        <v>3.7773965999999999E-2</v>
      </c>
      <c r="B378">
        <v>7.9180711000000001E-2</v>
      </c>
      <c r="C378">
        <v>0.228031394</v>
      </c>
      <c r="D378">
        <v>0.33085802600000003</v>
      </c>
      <c r="E378">
        <v>0.48248502199999999</v>
      </c>
      <c r="F378">
        <v>0.67108446499999996</v>
      </c>
      <c r="G378">
        <v>0.82861438300000001</v>
      </c>
      <c r="H378">
        <v>0.85391744400000003</v>
      </c>
      <c r="I378">
        <v>0.97196752099999995</v>
      </c>
      <c r="J378">
        <v>1.046543204</v>
      </c>
      <c r="K378">
        <v>1.211815358</v>
      </c>
      <c r="L378">
        <v>1.406491996</v>
      </c>
      <c r="M378">
        <v>1.1713102390000001</v>
      </c>
      <c r="N378">
        <v>1.470779469</v>
      </c>
      <c r="O378">
        <v>1.5958965300000001</v>
      </c>
    </row>
    <row r="379" spans="1:22" x14ac:dyDescent="0.2">
      <c r="A379">
        <v>3.3802090999999999E-2</v>
      </c>
      <c r="B379">
        <v>0.134739627</v>
      </c>
      <c r="C379">
        <v>0.25756815599999999</v>
      </c>
      <c r="D379">
        <v>0.38417733300000001</v>
      </c>
      <c r="E379">
        <v>0.479309027</v>
      </c>
      <c r="F379">
        <v>0.61145219299999998</v>
      </c>
      <c r="G379">
        <v>0.785806012</v>
      </c>
      <c r="H379">
        <v>0.97908672699999999</v>
      </c>
      <c r="I379">
        <v>1.045964863</v>
      </c>
      <c r="J379">
        <v>1.1455787909999999</v>
      </c>
      <c r="K379">
        <v>1.2395724539999999</v>
      </c>
      <c r="L379">
        <v>1.7150218610000001</v>
      </c>
      <c r="M379">
        <v>2.033758674</v>
      </c>
      <c r="N379">
        <v>1.6727860459999999</v>
      </c>
      <c r="O379">
        <v>1.423109296</v>
      </c>
    </row>
    <row r="380" spans="1:22" x14ac:dyDescent="0.2">
      <c r="A380">
        <v>2.9428196E-2</v>
      </c>
      <c r="B380">
        <v>9.8627188000000005E-2</v>
      </c>
      <c r="C380">
        <v>0.23558357999999999</v>
      </c>
      <c r="D380">
        <v>0.38024560800000001</v>
      </c>
      <c r="E380">
        <v>0.466445375</v>
      </c>
      <c r="F380">
        <v>0.59992930700000002</v>
      </c>
      <c r="G380">
        <v>0.64284738399999997</v>
      </c>
      <c r="H380">
        <v>0.69693298599999998</v>
      </c>
      <c r="I380">
        <v>0.80857328500000003</v>
      </c>
      <c r="J380">
        <v>0.93479224100000002</v>
      </c>
      <c r="K380">
        <v>0.98371624300000005</v>
      </c>
      <c r="L380">
        <v>1.1100902319999999</v>
      </c>
      <c r="M380">
        <v>0.89625691500000004</v>
      </c>
      <c r="N380">
        <v>1.6190419739999999</v>
      </c>
      <c r="O380">
        <v>1.2896664550000001</v>
      </c>
    </row>
    <row r="381" spans="1:22" x14ac:dyDescent="0.2">
      <c r="A381">
        <v>3.1532787E-2</v>
      </c>
      <c r="B381">
        <v>0.113172734</v>
      </c>
      <c r="C381">
        <v>0.24018762299999999</v>
      </c>
      <c r="D381">
        <v>0.39289284899999999</v>
      </c>
      <c r="E381">
        <v>0.54301159700000001</v>
      </c>
      <c r="F381">
        <v>0.63974694700000001</v>
      </c>
      <c r="G381">
        <v>0.71219186199999995</v>
      </c>
      <c r="H381">
        <v>0.74585136799999996</v>
      </c>
      <c r="I381">
        <v>0.78238122899999996</v>
      </c>
      <c r="J381">
        <v>0.90146914700000003</v>
      </c>
      <c r="K381">
        <v>1.0948500249999999</v>
      </c>
      <c r="L381">
        <v>0.92357504999999995</v>
      </c>
      <c r="M381">
        <v>1.072474776</v>
      </c>
      <c r="N381">
        <v>1.892101509</v>
      </c>
      <c r="O381">
        <v>1.416936706</v>
      </c>
    </row>
    <row r="382" spans="1:22" x14ac:dyDescent="0.2">
      <c r="A382">
        <v>3.3327848E-2</v>
      </c>
      <c r="B382">
        <v>0.133008776</v>
      </c>
      <c r="C382">
        <v>0.25604884</v>
      </c>
      <c r="D382">
        <v>0.39670786000000002</v>
      </c>
      <c r="E382">
        <v>0.56382238500000004</v>
      </c>
      <c r="F382">
        <v>0.67988364700000004</v>
      </c>
      <c r="G382">
        <v>0.80502076199999995</v>
      </c>
      <c r="H382">
        <v>0.93651840099999994</v>
      </c>
      <c r="I382">
        <v>1.006467236</v>
      </c>
      <c r="J382">
        <v>1.0344345909999999</v>
      </c>
      <c r="K382">
        <v>1.142940509</v>
      </c>
      <c r="L382">
        <v>1.0969760900000001</v>
      </c>
      <c r="M382">
        <v>1.5081782880000001</v>
      </c>
      <c r="N382">
        <v>1.440500871</v>
      </c>
      <c r="O382">
        <v>1.309022423</v>
      </c>
    </row>
    <row r="383" spans="1:22" x14ac:dyDescent="0.2">
      <c r="A383">
        <v>2.3417064000000001E-2</v>
      </c>
      <c r="B383">
        <v>0.115008316</v>
      </c>
      <c r="C383">
        <v>0.27688895600000002</v>
      </c>
      <c r="D383">
        <v>0.459929374</v>
      </c>
      <c r="E383">
        <v>0.56925742599999996</v>
      </c>
      <c r="F383">
        <v>0.69299112299999999</v>
      </c>
      <c r="G383">
        <v>0.76798241</v>
      </c>
      <c r="H383">
        <v>0.85736804499999997</v>
      </c>
      <c r="I383">
        <v>0.913345976</v>
      </c>
      <c r="J383">
        <v>0.98701144799999996</v>
      </c>
      <c r="K383">
        <v>1.022179787</v>
      </c>
      <c r="L383">
        <v>1.104971366</v>
      </c>
      <c r="M383">
        <v>1.048272624</v>
      </c>
      <c r="N383">
        <v>1.070253326</v>
      </c>
      <c r="O383">
        <v>1.3495686819999999</v>
      </c>
    </row>
    <row r="384" spans="1:22" x14ac:dyDescent="0.2">
      <c r="A384">
        <v>1.9380752000000001E-2</v>
      </c>
      <c r="B384">
        <v>0.10145982200000001</v>
      </c>
      <c r="C384">
        <v>0.24414475499999999</v>
      </c>
      <c r="D384">
        <v>0.37814567100000002</v>
      </c>
      <c r="E384">
        <v>0.52699222899999998</v>
      </c>
      <c r="F384">
        <v>0.65206661499999996</v>
      </c>
      <c r="G384">
        <v>0.76360385099999994</v>
      </c>
      <c r="H384">
        <v>0.84666801899999999</v>
      </c>
      <c r="I384">
        <v>0.93351983299999997</v>
      </c>
      <c r="J384">
        <v>0.97143749400000001</v>
      </c>
      <c r="K384">
        <v>1.0011509190000001</v>
      </c>
      <c r="L384">
        <v>1.1495346909999999</v>
      </c>
      <c r="M384">
        <v>1.2116872009999999</v>
      </c>
      <c r="N384">
        <v>1.281049807</v>
      </c>
      <c r="O384">
        <v>1.179917849</v>
      </c>
    </row>
    <row r="385" spans="1:40" x14ac:dyDescent="0.2">
      <c r="A385">
        <v>1.8495648999999999E-2</v>
      </c>
      <c r="B385">
        <v>8.7193363999999995E-2</v>
      </c>
      <c r="C385">
        <v>0.279247415</v>
      </c>
      <c r="D385">
        <v>0.43718783300000003</v>
      </c>
      <c r="E385">
        <v>0.58248880300000005</v>
      </c>
      <c r="F385">
        <v>0.68663239899999995</v>
      </c>
      <c r="G385">
        <v>0.78823631599999999</v>
      </c>
      <c r="H385">
        <v>0.87099972599999997</v>
      </c>
      <c r="I385">
        <v>0.970100191</v>
      </c>
      <c r="J385">
        <v>1.1027085160000001</v>
      </c>
      <c r="K385">
        <v>1.1056714510000001</v>
      </c>
      <c r="L385">
        <v>1.2369484479999999</v>
      </c>
      <c r="M385">
        <v>1.2354868450000001</v>
      </c>
      <c r="N385">
        <v>1.749460306</v>
      </c>
      <c r="O385">
        <v>1.230626606</v>
      </c>
    </row>
    <row r="386" spans="1:40" x14ac:dyDescent="0.2">
      <c r="A386">
        <v>2.2553568E-2</v>
      </c>
      <c r="B386">
        <v>8.3533376000000006E-2</v>
      </c>
      <c r="C386">
        <v>0.21397105999999999</v>
      </c>
      <c r="D386">
        <v>0.40660791499999999</v>
      </c>
      <c r="E386">
        <v>0.57580060799999999</v>
      </c>
      <c r="F386">
        <v>0.68906324200000002</v>
      </c>
      <c r="G386">
        <v>0.80522349299999996</v>
      </c>
      <c r="H386">
        <v>0.98197084899999998</v>
      </c>
      <c r="I386">
        <v>0.96832022399999995</v>
      </c>
      <c r="J386">
        <v>1.262557586</v>
      </c>
      <c r="K386">
        <v>1.2472124309999999</v>
      </c>
      <c r="L386">
        <v>1.2466489679999999</v>
      </c>
      <c r="M386">
        <v>1.389705798</v>
      </c>
      <c r="N386">
        <v>1.6380326970000001</v>
      </c>
      <c r="O386">
        <v>1.2469683009999999</v>
      </c>
    </row>
    <row r="387" spans="1:40" x14ac:dyDescent="0.2">
      <c r="A387">
        <v>2.0319990999999999E-2</v>
      </c>
      <c r="B387">
        <v>0.10850145999999999</v>
      </c>
      <c r="C387">
        <v>0.24195861900000001</v>
      </c>
      <c r="D387">
        <v>0.41645069600000001</v>
      </c>
      <c r="E387">
        <v>0.64661924500000001</v>
      </c>
      <c r="F387">
        <v>0.78533266300000004</v>
      </c>
      <c r="G387">
        <v>0.95014345300000003</v>
      </c>
      <c r="H387">
        <v>1.0306215750000001</v>
      </c>
      <c r="I387">
        <v>1.0640246280000001</v>
      </c>
      <c r="J387">
        <v>1.3283554529999999</v>
      </c>
      <c r="K387">
        <v>1.326541881</v>
      </c>
      <c r="L387">
        <v>1.5470371329999999</v>
      </c>
      <c r="M387">
        <v>1.5565858539999999</v>
      </c>
      <c r="N387">
        <v>1.5368162080000001</v>
      </c>
      <c r="O387">
        <v>1.7437159609999999</v>
      </c>
    </row>
    <row r="388" spans="1:40" x14ac:dyDescent="0.2">
      <c r="A388">
        <v>3.1689083999999999E-2</v>
      </c>
      <c r="B388">
        <v>0.11734314799999999</v>
      </c>
      <c r="C388">
        <v>0.221257593</v>
      </c>
      <c r="D388">
        <v>0.44114833799999997</v>
      </c>
      <c r="E388">
        <v>0.56523318099999997</v>
      </c>
      <c r="F388">
        <v>0.72191307000000005</v>
      </c>
      <c r="G388">
        <v>0.93679943799999998</v>
      </c>
      <c r="H388">
        <v>1.3365648569999999</v>
      </c>
      <c r="I388">
        <v>1.574484153</v>
      </c>
      <c r="J388">
        <v>1.6224372220000001</v>
      </c>
      <c r="K388">
        <v>1.692529159</v>
      </c>
      <c r="L388">
        <v>1.895356839</v>
      </c>
      <c r="M388">
        <v>1.9269976470000001</v>
      </c>
      <c r="N388">
        <v>1.9414515240000001</v>
      </c>
      <c r="O388">
        <v>1.96177442</v>
      </c>
    </row>
    <row r="389" spans="1:40" x14ac:dyDescent="0.2">
      <c r="A389">
        <v>2.7062065E-2</v>
      </c>
      <c r="B389">
        <v>9.5919641999999999E-2</v>
      </c>
      <c r="C389">
        <v>0.196687891</v>
      </c>
      <c r="D389">
        <v>0.37567857900000001</v>
      </c>
      <c r="E389">
        <v>0.53248356900000005</v>
      </c>
      <c r="F389">
        <v>0.68980872500000001</v>
      </c>
      <c r="G389">
        <v>0.83813980099999996</v>
      </c>
      <c r="H389">
        <v>0.92838321599999996</v>
      </c>
      <c r="I389">
        <v>1.269596435</v>
      </c>
      <c r="J389">
        <v>1.2671114489999999</v>
      </c>
      <c r="K389">
        <v>1.3283080629999999</v>
      </c>
      <c r="L389">
        <v>1.3877407589999999</v>
      </c>
      <c r="M389">
        <v>1.461337291</v>
      </c>
      <c r="N389">
        <v>1.764743441</v>
      </c>
      <c r="O389">
        <v>1.757660864</v>
      </c>
    </row>
    <row r="390" spans="1:40" x14ac:dyDescent="0.2">
      <c r="A390">
        <v>2.5225422000000001E-2</v>
      </c>
      <c r="B390">
        <v>0.13456103799999999</v>
      </c>
      <c r="C390">
        <v>0.22362502000000001</v>
      </c>
      <c r="D390">
        <v>0.39429725100000002</v>
      </c>
      <c r="E390">
        <v>0.54727595100000004</v>
      </c>
      <c r="F390">
        <v>0.69453373399999996</v>
      </c>
      <c r="G390">
        <v>0.76282845600000004</v>
      </c>
      <c r="H390">
        <v>0.99709786499999997</v>
      </c>
      <c r="I390">
        <v>1.142014088</v>
      </c>
      <c r="J390">
        <v>1.2663642900000001</v>
      </c>
      <c r="K390">
        <v>1.4441065390000001</v>
      </c>
      <c r="L390">
        <v>1.7110011249999999</v>
      </c>
      <c r="M390">
        <v>1.9030163040000001</v>
      </c>
      <c r="N390">
        <v>1.7945568460000001</v>
      </c>
      <c r="O390">
        <v>1.7766869240000001</v>
      </c>
    </row>
    <row r="391" spans="1:40" x14ac:dyDescent="0.2">
      <c r="A391">
        <v>3.3300215000000001E-2</v>
      </c>
      <c r="B391">
        <v>0.109915022</v>
      </c>
      <c r="C391">
        <v>0.26589982299999998</v>
      </c>
      <c r="D391">
        <v>0.48098001200000001</v>
      </c>
      <c r="E391">
        <v>0.53885808499999999</v>
      </c>
      <c r="F391">
        <v>0.63233835000000005</v>
      </c>
      <c r="G391">
        <v>0.69664412799999997</v>
      </c>
      <c r="H391">
        <v>0.78559349499999998</v>
      </c>
      <c r="I391">
        <v>0.84670904400000002</v>
      </c>
      <c r="J391">
        <v>0.96047921300000005</v>
      </c>
      <c r="K391">
        <v>1.166773547</v>
      </c>
      <c r="L391">
        <v>1.3694739359999999</v>
      </c>
      <c r="M391">
        <v>1.6232018939999999</v>
      </c>
      <c r="N391">
        <v>1.6847912089999999</v>
      </c>
      <c r="O391">
        <v>1.738218</v>
      </c>
    </row>
    <row r="392" spans="1:40" x14ac:dyDescent="0.2">
      <c r="A392">
        <v>2.9279013E-2</v>
      </c>
      <c r="B392">
        <v>0.113887513</v>
      </c>
      <c r="C392">
        <v>0.25112267500000002</v>
      </c>
      <c r="D392">
        <v>0.40643369000000001</v>
      </c>
      <c r="E392">
        <v>0.51202235500000004</v>
      </c>
      <c r="F392">
        <v>0.59579568500000002</v>
      </c>
      <c r="G392">
        <v>0.67860015600000001</v>
      </c>
      <c r="H392">
        <v>0.72186286099999997</v>
      </c>
      <c r="I392">
        <v>0.81782518000000004</v>
      </c>
      <c r="J392">
        <v>0.874899121</v>
      </c>
      <c r="K392">
        <v>0.97760769599999997</v>
      </c>
      <c r="L392">
        <v>1.044707584</v>
      </c>
      <c r="M392">
        <v>1.1519333899999999</v>
      </c>
      <c r="N392">
        <v>1.389053393</v>
      </c>
      <c r="O392">
        <v>1.6261733949999999</v>
      </c>
    </row>
    <row r="393" spans="1:40" x14ac:dyDescent="0.2">
      <c r="A393">
        <v>2.9279013E-2</v>
      </c>
      <c r="B393">
        <v>0.113887513</v>
      </c>
      <c r="C393">
        <v>0.25112267500000002</v>
      </c>
      <c r="D393">
        <v>0.40643369000000001</v>
      </c>
      <c r="E393">
        <v>0.51202235500000004</v>
      </c>
      <c r="F393">
        <v>0.59579568500000002</v>
      </c>
      <c r="G393">
        <v>0.67860015600000001</v>
      </c>
      <c r="H393">
        <v>0.72186286099999997</v>
      </c>
      <c r="I393">
        <v>0.81782518000000004</v>
      </c>
      <c r="J393">
        <v>0.874899121</v>
      </c>
      <c r="K393">
        <v>0.97760769599999997</v>
      </c>
      <c r="L393">
        <v>1.044707584</v>
      </c>
      <c r="M393">
        <v>1.1519333899999999</v>
      </c>
      <c r="N393">
        <v>1.389053393</v>
      </c>
      <c r="O393">
        <v>1.6261733949999999</v>
      </c>
    </row>
    <row r="394" spans="1:40" x14ac:dyDescent="0.2">
      <c r="A394">
        <v>2.9279013E-2</v>
      </c>
      <c r="B394">
        <v>0.113887513</v>
      </c>
      <c r="C394">
        <v>0.25112267500000002</v>
      </c>
      <c r="D394">
        <v>0.40643369000000001</v>
      </c>
      <c r="E394">
        <v>0.51202235500000004</v>
      </c>
      <c r="F394">
        <v>0.59579568500000002</v>
      </c>
      <c r="G394">
        <v>0.67860015600000001</v>
      </c>
      <c r="H394">
        <v>0.72186286099999997</v>
      </c>
      <c r="I394">
        <v>0.81782518000000004</v>
      </c>
      <c r="J394">
        <v>0.874899121</v>
      </c>
      <c r="K394">
        <v>0.97760769599999997</v>
      </c>
      <c r="L394">
        <v>1.044707584</v>
      </c>
      <c r="M394">
        <v>1.1519333899999999</v>
      </c>
      <c r="N394">
        <v>1.389053393</v>
      </c>
      <c r="O394">
        <v>1.6261733949999999</v>
      </c>
    </row>
    <row r="395" spans="1:40" x14ac:dyDescent="0.2">
      <c r="A395" t="s">
        <v>1213</v>
      </c>
    </row>
    <row r="396" spans="1:40" x14ac:dyDescent="0.2">
      <c r="A396">
        <v>0.80156997399999996</v>
      </c>
      <c r="B396">
        <v>1.3087779260000001</v>
      </c>
      <c r="C396" s="2">
        <v>0.88700000000000001</v>
      </c>
      <c r="D396" s="2">
        <v>0.96299999999999997</v>
      </c>
      <c r="E396">
        <v>0.66069537300000003</v>
      </c>
      <c r="F396">
        <v>1.363870605</v>
      </c>
      <c r="G396">
        <v>0.93734663900000004</v>
      </c>
      <c r="H396">
        <v>1.263771226</v>
      </c>
      <c r="I396">
        <v>1.0361090150000001</v>
      </c>
      <c r="J396">
        <v>1.218350075</v>
      </c>
      <c r="K396">
        <v>0.770514845</v>
      </c>
      <c r="L396">
        <v>1.31695717</v>
      </c>
      <c r="M396">
        <v>0.565789349</v>
      </c>
      <c r="N396">
        <v>0.64625486399999998</v>
      </c>
      <c r="O396">
        <v>1.4475777780000001</v>
      </c>
      <c r="P396">
        <v>1.095249208</v>
      </c>
      <c r="Q396">
        <v>1.4759994009999999</v>
      </c>
      <c r="R396">
        <v>0.14905569799999999</v>
      </c>
      <c r="S396">
        <v>0.87097416800000005</v>
      </c>
      <c r="T396">
        <v>1.0491986369999999</v>
      </c>
      <c r="U396">
        <v>1.431904869</v>
      </c>
      <c r="V396">
        <v>1.629112326</v>
      </c>
      <c r="W396">
        <v>1.4675960459999999</v>
      </c>
      <c r="X396">
        <v>1.4998822730000001</v>
      </c>
      <c r="Y396">
        <v>0.65158360800000004</v>
      </c>
      <c r="Z396">
        <v>0.64470445300000001</v>
      </c>
      <c r="AA396">
        <v>0.407246675</v>
      </c>
      <c r="AB396">
        <v>0.43967159300000003</v>
      </c>
      <c r="AC396">
        <v>0.43967159300000003</v>
      </c>
      <c r="AD396">
        <v>0.43967159300000003</v>
      </c>
      <c r="AE396">
        <v>0.43967159300000003</v>
      </c>
      <c r="AF396">
        <v>0.43967159300000003</v>
      </c>
      <c r="AG396">
        <v>0.43967159300000003</v>
      </c>
      <c r="AH396">
        <v>0.43967159300000003</v>
      </c>
      <c r="AI396">
        <v>0.4</v>
      </c>
      <c r="AJ396">
        <v>0.4</v>
      </c>
      <c r="AK396">
        <v>0.4</v>
      </c>
      <c r="AL396">
        <v>0.4</v>
      </c>
      <c r="AM396">
        <v>0.4</v>
      </c>
      <c r="AN396">
        <v>0.4</v>
      </c>
    </row>
    <row r="397" spans="1:40" x14ac:dyDescent="0.2">
      <c r="A397" t="s">
        <v>1214</v>
      </c>
    </row>
    <row r="398" spans="1:40" x14ac:dyDescent="0.2">
      <c r="A398">
        <v>1</v>
      </c>
    </row>
    <row r="399" spans="1:40" x14ac:dyDescent="0.2">
      <c r="A399" t="s">
        <v>1215</v>
      </c>
    </row>
    <row r="400" spans="1:40" x14ac:dyDescent="0.2">
      <c r="A400" s="2">
        <v>0.99399999999999999</v>
      </c>
      <c r="B400" s="2">
        <v>5.7600000000000004E-3</v>
      </c>
      <c r="C400" s="2">
        <v>1.7199999999999999E-14</v>
      </c>
      <c r="D400" s="2">
        <v>0</v>
      </c>
      <c r="E400" s="2">
        <v>0</v>
      </c>
      <c r="F400" s="2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s="2">
        <v>1.7600000000000001E-2</v>
      </c>
      <c r="B401" s="2">
        <v>0.96499999999999997</v>
      </c>
      <c r="C401" s="2">
        <v>1.7600000000000001E-2</v>
      </c>
      <c r="D401" s="2">
        <v>1.3200000000000001E-10</v>
      </c>
      <c r="E401" s="2">
        <v>0</v>
      </c>
      <c r="F401" s="2">
        <v>0</v>
      </c>
      <c r="G401" s="2">
        <v>0</v>
      </c>
      <c r="H401" s="2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s="2">
        <v>3.0199999999999999E-8</v>
      </c>
      <c r="B402" s="2">
        <v>3.5499999999999997E-2</v>
      </c>
      <c r="C402" s="2">
        <v>0.92900000000000005</v>
      </c>
      <c r="D402" s="2">
        <v>3.5499999999999997E-2</v>
      </c>
      <c r="E402" s="2">
        <v>3.0199999999999999E-8</v>
      </c>
      <c r="F402" s="2">
        <v>0</v>
      </c>
      <c r="G402" s="2">
        <v>0</v>
      </c>
      <c r="H402" s="2">
        <v>0</v>
      </c>
      <c r="I402" s="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s="2">
        <v>1.3799999999999999E-15</v>
      </c>
      <c r="B403" s="2">
        <v>1.06E-6</v>
      </c>
      <c r="C403" s="2">
        <v>5.7000000000000002E-2</v>
      </c>
      <c r="D403" s="2">
        <v>0.88600000000000001</v>
      </c>
      <c r="E403">
        <v>5.7015090999999997E-2</v>
      </c>
      <c r="F403" s="2">
        <v>1.06E-6</v>
      </c>
      <c r="G403" s="2">
        <v>0</v>
      </c>
      <c r="H403" s="2">
        <v>0</v>
      </c>
      <c r="I403" s="2">
        <v>0</v>
      </c>
      <c r="J403" s="2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">
      <c r="A404" s="2">
        <v>3.9999999999999998E-23</v>
      </c>
      <c r="B404" s="2">
        <v>1.0700000000000001E-12</v>
      </c>
      <c r="C404" s="2">
        <v>1.2500000000000001E-5</v>
      </c>
      <c r="D404" s="2">
        <v>0.08</v>
      </c>
      <c r="E404" s="2">
        <v>0.84</v>
      </c>
      <c r="F404">
        <v>8.0011094000000005E-2</v>
      </c>
      <c r="G404" s="2">
        <v>1.2500000000000001E-5</v>
      </c>
      <c r="H404" s="2">
        <v>1.0700000000000001E-12</v>
      </c>
      <c r="I404" s="2">
        <v>0</v>
      </c>
      <c r="J404" s="2">
        <v>0</v>
      </c>
      <c r="K404" s="2">
        <v>0</v>
      </c>
      <c r="L404" s="2">
        <v>0</v>
      </c>
      <c r="M404">
        <v>0</v>
      </c>
      <c r="N404">
        <v>0</v>
      </c>
      <c r="O404">
        <v>0</v>
      </c>
    </row>
    <row r="405" spans="1:15" x14ac:dyDescent="0.2">
      <c r="A405" s="2">
        <v>2.5999999999999999E-30</v>
      </c>
      <c r="B405" s="2">
        <v>4.3000000000000002E-19</v>
      </c>
      <c r="C405" s="2">
        <v>1.28E-10</v>
      </c>
      <c r="D405" s="2">
        <v>7.4200000000000001E-5</v>
      </c>
      <c r="E405" s="2">
        <v>0.10299999999999999</v>
      </c>
      <c r="F405" s="2">
        <v>0.79400000000000004</v>
      </c>
      <c r="G405">
        <v>0.102942042</v>
      </c>
      <c r="H405" s="2">
        <v>7.4200000000000001E-5</v>
      </c>
      <c r="I405" s="2">
        <v>1.28E-10</v>
      </c>
      <c r="J405" s="2">
        <v>0</v>
      </c>
      <c r="K405" s="2">
        <v>0</v>
      </c>
      <c r="L405" s="2">
        <v>0</v>
      </c>
      <c r="M405" s="2">
        <v>0</v>
      </c>
      <c r="N405">
        <v>0</v>
      </c>
      <c r="O405">
        <v>0</v>
      </c>
    </row>
    <row r="406" spans="1:15" x14ac:dyDescent="0.2">
      <c r="A406" s="2">
        <v>5.8400000000000001E-37</v>
      </c>
      <c r="B406" s="2">
        <v>2.1499999999999999E-25</v>
      </c>
      <c r="C406" s="2">
        <v>4.2099999999999999E-16</v>
      </c>
      <c r="D406" s="2">
        <v>4.4999999999999998E-9</v>
      </c>
      <c r="E406" s="2">
        <v>2.81E-4</v>
      </c>
      <c r="F406" s="2">
        <v>0.125</v>
      </c>
      <c r="G406" s="2">
        <v>0.75</v>
      </c>
      <c r="H406">
        <v>0.124855101</v>
      </c>
      <c r="I406">
        <v>2.81265E-4</v>
      </c>
      <c r="J406" s="2">
        <v>4.4999999999999998E-9</v>
      </c>
      <c r="K406" s="2">
        <v>0</v>
      </c>
      <c r="L406" s="2">
        <v>0</v>
      </c>
      <c r="M406" s="2">
        <v>0</v>
      </c>
      <c r="N406" s="2">
        <v>0</v>
      </c>
      <c r="O406">
        <v>0</v>
      </c>
    </row>
    <row r="407" spans="1:15" x14ac:dyDescent="0.2">
      <c r="A407" s="2">
        <v>4.98E-43</v>
      </c>
      <c r="B407" s="2">
        <v>2.2199999999999998E-31</v>
      </c>
      <c r="C407" s="2">
        <v>1.21E-21</v>
      </c>
      <c r="D407" s="2">
        <v>8.0499999999999998E-14</v>
      </c>
      <c r="E407" s="2">
        <v>6.8299999999999996E-8</v>
      </c>
      <c r="F407" s="2">
        <v>7.8399999999999997E-4</v>
      </c>
      <c r="G407" s="2">
        <v>0.14499999999999999</v>
      </c>
      <c r="H407" s="2">
        <v>0.70799999999999996</v>
      </c>
      <c r="I407">
        <v>0.145168358</v>
      </c>
      <c r="J407">
        <v>7.8375799999999996E-4</v>
      </c>
      <c r="K407" s="2">
        <v>6.8299999999999996E-8</v>
      </c>
      <c r="L407" s="2">
        <v>8.0499999999999998E-14</v>
      </c>
      <c r="M407" s="2">
        <v>0</v>
      </c>
      <c r="N407" s="2">
        <v>0</v>
      </c>
      <c r="O407" s="2">
        <v>0</v>
      </c>
    </row>
    <row r="408" spans="1:15" x14ac:dyDescent="0.2">
      <c r="A408" s="2">
        <v>1.5299999999999999E-48</v>
      </c>
      <c r="B408" s="2">
        <v>5.7200000000000001E-37</v>
      </c>
      <c r="C408" s="2">
        <v>4.9599999999999999E-27</v>
      </c>
      <c r="D408" s="2">
        <v>1.01E-18</v>
      </c>
      <c r="E408" s="2">
        <v>4.8599999999999999E-12</v>
      </c>
      <c r="F408" s="2">
        <v>5.7299999999999996E-7</v>
      </c>
      <c r="G408" s="2">
        <v>1.7600000000000001E-3</v>
      </c>
      <c r="H408" s="2">
        <v>0.16400000000000001</v>
      </c>
      <c r="I408" s="2">
        <v>0.66900000000000004</v>
      </c>
      <c r="J408">
        <v>0.163535451</v>
      </c>
      <c r="K408">
        <v>1.7562719999999999E-3</v>
      </c>
      <c r="L408" s="2">
        <v>5.7299999999999996E-7</v>
      </c>
      <c r="M408" s="2">
        <v>4.8599999999999999E-12</v>
      </c>
      <c r="N408" s="2">
        <v>0</v>
      </c>
      <c r="O408" s="2">
        <v>0</v>
      </c>
    </row>
    <row r="409" spans="1:15" x14ac:dyDescent="0.2">
      <c r="A409" s="2">
        <v>1.5300000000000001E-53</v>
      </c>
      <c r="B409" s="2">
        <v>3.8400000000000003E-42</v>
      </c>
      <c r="C409" s="2">
        <v>3.7300000000000001E-32</v>
      </c>
      <c r="D409" s="2">
        <v>1.4199999999999999E-23</v>
      </c>
      <c r="E409" s="2">
        <v>2.1199999999999999E-16</v>
      </c>
      <c r="F409" s="2">
        <v>1.27E-10</v>
      </c>
      <c r="G409" s="2">
        <v>3.1300000000000001E-6</v>
      </c>
      <c r="H409" s="2">
        <v>3.3600000000000001E-3</v>
      </c>
      <c r="I409" s="2">
        <v>0.18</v>
      </c>
      <c r="J409" s="2">
        <v>0.63400000000000001</v>
      </c>
      <c r="K409">
        <v>0.179774235</v>
      </c>
      <c r="L409">
        <v>3.3563550000000001E-3</v>
      </c>
      <c r="M409" s="2">
        <v>3.1300000000000001E-6</v>
      </c>
      <c r="N409" s="2">
        <v>1.27E-10</v>
      </c>
      <c r="O409" s="2">
        <v>0</v>
      </c>
    </row>
    <row r="410" spans="1:15" x14ac:dyDescent="0.2">
      <c r="A410" s="2">
        <v>4.4499999999999998E-58</v>
      </c>
      <c r="B410" s="2">
        <v>6.5200000000000004E-47</v>
      </c>
      <c r="C410" s="2">
        <v>5.6400000000000002E-37</v>
      </c>
      <c r="D410" s="2">
        <v>2.8799999999999998E-28</v>
      </c>
      <c r="E410" s="2">
        <v>8.7800000000000005E-21</v>
      </c>
      <c r="F410" s="2">
        <v>1.6000000000000001E-14</v>
      </c>
      <c r="G410" s="2">
        <v>1.7800000000000001E-9</v>
      </c>
      <c r="H410" s="2">
        <v>1.24E-5</v>
      </c>
      <c r="I410" s="2">
        <v>5.6899999999999997E-3</v>
      </c>
      <c r="J410" s="2">
        <v>0.19400000000000001</v>
      </c>
      <c r="K410">
        <v>0.60093454000000002</v>
      </c>
      <c r="L410">
        <v>0.19382756100000001</v>
      </c>
      <c r="M410">
        <v>5.6927599999999998E-3</v>
      </c>
      <c r="N410" s="2">
        <v>1.24E-5</v>
      </c>
      <c r="O410" s="2">
        <v>1.7800000000000001E-9</v>
      </c>
    </row>
    <row r="411" spans="1:15" x14ac:dyDescent="0.2">
      <c r="A411" s="2">
        <v>3.3199999999999998E-62</v>
      </c>
      <c r="B411" s="2">
        <v>2.6499999999999999E-51</v>
      </c>
      <c r="C411" s="2">
        <v>1.75E-41</v>
      </c>
      <c r="D411" s="2">
        <v>9.6399999999999999E-33</v>
      </c>
      <c r="E411" s="2">
        <v>4.4300000000000003E-25</v>
      </c>
      <c r="F411" s="2">
        <v>1.71E-18</v>
      </c>
      <c r="G411" s="2">
        <v>5.5700000000000005E-13</v>
      </c>
      <c r="H411" s="2">
        <v>1.5600000000000001E-8</v>
      </c>
      <c r="I411" s="2">
        <v>3.8600000000000003E-5</v>
      </c>
      <c r="J411" s="2">
        <v>8.8100000000000001E-3</v>
      </c>
      <c r="K411" s="2">
        <v>0.20599999999999999</v>
      </c>
      <c r="L411">
        <v>0.57083187300000005</v>
      </c>
      <c r="M411">
        <v>0.205734376</v>
      </c>
      <c r="N411">
        <v>8.8111119999999994E-3</v>
      </c>
      <c r="O411" s="2">
        <v>3.8600000000000003E-5</v>
      </c>
    </row>
    <row r="412" spans="1:15" x14ac:dyDescent="0.2">
      <c r="A412" s="2">
        <v>5.7299999999999998E-66</v>
      </c>
      <c r="B412" s="2">
        <v>2.39E-55</v>
      </c>
      <c r="C412" s="2">
        <v>1.1E-45</v>
      </c>
      <c r="D412" s="2">
        <v>5.5699999999999996E-37</v>
      </c>
      <c r="E412" s="2">
        <v>3.13E-29</v>
      </c>
      <c r="F412" s="2">
        <v>1.95E-22</v>
      </c>
      <c r="G412" s="2">
        <v>1.3599999999999999E-16</v>
      </c>
      <c r="H412" s="2">
        <v>1.0599999999999999E-11</v>
      </c>
      <c r="I412" s="2">
        <v>9.5000000000000004E-8</v>
      </c>
      <c r="J412" s="2">
        <v>9.9300000000000001E-5</v>
      </c>
      <c r="K412" s="2">
        <v>1.2699999999999999E-2</v>
      </c>
      <c r="L412">
        <v>0.215603453</v>
      </c>
      <c r="M412">
        <v>0.54320473700000005</v>
      </c>
      <c r="N412">
        <v>0.215603453</v>
      </c>
      <c r="O412">
        <v>1.2794178E-2</v>
      </c>
    </row>
    <row r="413" spans="1:15" x14ac:dyDescent="0.2">
      <c r="A413" s="2">
        <v>2.08E-69</v>
      </c>
      <c r="B413" s="2">
        <v>4.4700000000000001E-59</v>
      </c>
      <c r="C413" s="2">
        <v>1.3400000000000001E-49</v>
      </c>
      <c r="D413" s="2">
        <v>5.6499999999999999E-41</v>
      </c>
      <c r="E413" s="2">
        <v>3.3300000000000002E-33</v>
      </c>
      <c r="F413" s="2">
        <v>2.7600000000000002E-26</v>
      </c>
      <c r="G413" s="2">
        <v>3.2199999999999998E-20</v>
      </c>
      <c r="H413" s="2">
        <v>5.34E-15</v>
      </c>
      <c r="I413" s="2">
        <v>1.26E-10</v>
      </c>
      <c r="J413" s="2">
        <v>4.3300000000000003E-7</v>
      </c>
      <c r="K413" s="2">
        <v>2.2000000000000001E-4</v>
      </c>
      <c r="L413">
        <v>1.7275672999999998E-2</v>
      </c>
      <c r="M413">
        <v>0.22358935199999999</v>
      </c>
      <c r="N413">
        <v>0.51782865899999997</v>
      </c>
      <c r="O413">
        <v>0.24108567</v>
      </c>
    </row>
    <row r="414" spans="1:15" x14ac:dyDescent="0.2">
      <c r="A414" s="2">
        <v>1.46E-72</v>
      </c>
      <c r="B414" s="2">
        <v>1.6199999999999999E-62</v>
      </c>
      <c r="C414" s="2">
        <v>3.0699999999999999E-53</v>
      </c>
      <c r="D414" s="2">
        <v>9.9400000000000004E-45</v>
      </c>
      <c r="E414" s="2">
        <v>5.5200000000000002E-37</v>
      </c>
      <c r="F414" s="2">
        <v>5.26E-30</v>
      </c>
      <c r="G414" s="2">
        <v>8.6300000000000002E-24</v>
      </c>
      <c r="H414" s="2">
        <v>2.4400000000000001E-18</v>
      </c>
      <c r="I414" s="2">
        <v>1.1999999999999999E-13</v>
      </c>
      <c r="J414" s="2">
        <v>1.03E-9</v>
      </c>
      <c r="K414" s="2">
        <v>1.57E-6</v>
      </c>
      <c r="L414">
        <v>4.33888E-4</v>
      </c>
      <c r="M414">
        <v>2.2448549000000002E-2</v>
      </c>
      <c r="N414">
        <v>0.229871987</v>
      </c>
      <c r="O414">
        <v>0.74724400199999996</v>
      </c>
    </row>
    <row r="415" spans="1:15" x14ac:dyDescent="0.2">
      <c r="A415" t="s">
        <v>1216</v>
      </c>
    </row>
    <row r="416" spans="1:15" x14ac:dyDescent="0.2">
      <c r="A416">
        <v>50</v>
      </c>
    </row>
    <row r="417" spans="1:50" x14ac:dyDescent="0.2">
      <c r="A417" t="s">
        <v>1217</v>
      </c>
    </row>
    <row r="418" spans="1:50" x14ac:dyDescent="0.2">
      <c r="A418">
        <v>356.30169999999998</v>
      </c>
      <c r="B418">
        <v>191.3244</v>
      </c>
      <c r="C418">
        <v>175.99860000000001</v>
      </c>
      <c r="D418">
        <v>272.32119999999998</v>
      </c>
      <c r="E418">
        <v>300.42899999999997</v>
      </c>
      <c r="F418">
        <v>379.95339999999999</v>
      </c>
      <c r="G418">
        <v>1060.6808000000001</v>
      </c>
      <c r="H418">
        <v>1871.7529999999999</v>
      </c>
      <c r="I418">
        <v>3406.3110000000001</v>
      </c>
      <c r="J418">
        <v>8008.7790000000005</v>
      </c>
      <c r="K418">
        <v>14866.69</v>
      </c>
      <c r="L418">
        <v>28191.33</v>
      </c>
      <c r="M418">
        <v>47829.85</v>
      </c>
      <c r="N418">
        <v>75761.34</v>
      </c>
      <c r="O418">
        <v>118991.21</v>
      </c>
      <c r="P418">
        <v>160278.74</v>
      </c>
      <c r="Q418">
        <v>187798.99</v>
      </c>
      <c r="R418">
        <v>195005.81</v>
      </c>
      <c r="S418">
        <v>161925.57</v>
      </c>
      <c r="T418">
        <v>120952.47</v>
      </c>
      <c r="U418">
        <v>81832.509999999995</v>
      </c>
      <c r="V418">
        <v>58525.5</v>
      </c>
      <c r="W418">
        <v>48529.8</v>
      </c>
      <c r="X418">
        <v>53112.68</v>
      </c>
      <c r="Y418">
        <v>63932.6</v>
      </c>
      <c r="Z418">
        <v>85089.87</v>
      </c>
      <c r="AA418">
        <v>99836.23</v>
      </c>
      <c r="AB418">
        <v>108665.82</v>
      </c>
      <c r="AC418">
        <v>106007.88</v>
      </c>
      <c r="AD418">
        <v>95931.45</v>
      </c>
      <c r="AE418">
        <v>84187.29</v>
      </c>
      <c r="AF418">
        <v>68509.41</v>
      </c>
      <c r="AG418">
        <v>54431.39</v>
      </c>
      <c r="AH418">
        <v>41751.01</v>
      </c>
      <c r="AI418">
        <v>29627.829000000002</v>
      </c>
      <c r="AJ418">
        <v>23569.507000000001</v>
      </c>
      <c r="AK418">
        <v>16344.513000000001</v>
      </c>
      <c r="AL418">
        <v>12779.3747</v>
      </c>
      <c r="AM418">
        <v>8947.8269</v>
      </c>
      <c r="AN418">
        <v>6733.8239000000003</v>
      </c>
      <c r="AO418">
        <v>5031.3190000000004</v>
      </c>
      <c r="AP418">
        <v>3361.0409</v>
      </c>
      <c r="AQ418">
        <v>2788.0421000000001</v>
      </c>
      <c r="AR418">
        <v>1906.3801000000001</v>
      </c>
      <c r="AS418">
        <v>1438.2577000000001</v>
      </c>
      <c r="AT418">
        <v>870.67470000000003</v>
      </c>
      <c r="AU418">
        <v>733.15530000000001</v>
      </c>
      <c r="AV418">
        <v>561.25170000000003</v>
      </c>
      <c r="AW418">
        <v>392.63940000000002</v>
      </c>
      <c r="AX418">
        <v>298.4975</v>
      </c>
    </row>
    <row r="419" spans="1:50" x14ac:dyDescent="0.2">
      <c r="A419" t="s">
        <v>1218</v>
      </c>
      <c r="B419">
        <v>11415.09</v>
      </c>
      <c r="C419">
        <v>43058.02</v>
      </c>
      <c r="D419">
        <v>123591.19</v>
      </c>
      <c r="E419">
        <v>279269.95</v>
      </c>
      <c r="F419">
        <v>187798.99</v>
      </c>
      <c r="G419">
        <v>195005.81</v>
      </c>
      <c r="H419">
        <v>161925.57</v>
      </c>
      <c r="I419">
        <v>120952.47</v>
      </c>
      <c r="J419">
        <v>81832.509999999995</v>
      </c>
      <c r="K419">
        <v>58525.5</v>
      </c>
      <c r="L419" s="2">
        <v>48500</v>
      </c>
      <c r="M419" s="2">
        <v>53100</v>
      </c>
      <c r="N419" s="2">
        <v>63900</v>
      </c>
      <c r="O419" s="2">
        <v>85100</v>
      </c>
      <c r="P419" s="2">
        <v>99800</v>
      </c>
      <c r="Q419" s="2">
        <v>215000</v>
      </c>
      <c r="R419" s="2">
        <v>180000</v>
      </c>
      <c r="S419" s="2">
        <v>123000</v>
      </c>
      <c r="T419" s="2">
        <v>71400</v>
      </c>
      <c r="U419">
        <v>39914.019999999997</v>
      </c>
      <c r="V419">
        <v>21727.2016</v>
      </c>
      <c r="W419">
        <v>11765.142900000001</v>
      </c>
      <c r="X419">
        <v>3361.0409</v>
      </c>
      <c r="Y419">
        <v>9582.8129000000008</v>
      </c>
    </row>
    <row r="420" spans="1:50" x14ac:dyDescent="0.2">
      <c r="A420" t="s">
        <v>1219</v>
      </c>
    </row>
    <row r="421" spans="1:50" x14ac:dyDescent="0.2">
      <c r="A421" s="2">
        <v>1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</row>
    <row r="422" spans="1:50" x14ac:dyDescent="0.2">
      <c r="A422" s="2">
        <v>0.99</v>
      </c>
      <c r="B422" s="2">
        <v>9.4900000000000002E-3</v>
      </c>
      <c r="C422" s="2">
        <v>2.2200000000000001E-5</v>
      </c>
      <c r="D422" s="2">
        <v>2.2200000000000001E-5</v>
      </c>
      <c r="E422" s="2">
        <v>3.4400000000000001E-7</v>
      </c>
      <c r="F422" s="2">
        <v>8.8900000000000005E-9</v>
      </c>
      <c r="G422" s="2">
        <v>6.4199999999999995E-10</v>
      </c>
      <c r="H422" s="2">
        <v>3.83E-11</v>
      </c>
      <c r="I422" s="2">
        <v>1.8899999999999998E-12</v>
      </c>
      <c r="J422" s="2">
        <v>7.6700000000000004E-14</v>
      </c>
      <c r="K422" s="2">
        <v>2.55E-15</v>
      </c>
      <c r="L422" s="2">
        <v>1.11E-16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</row>
    <row r="423" spans="1:50" x14ac:dyDescent="0.2">
      <c r="A423" s="2">
        <v>0.18</v>
      </c>
      <c r="B423" s="2">
        <v>0.23400000000000001</v>
      </c>
      <c r="C423" s="2">
        <v>0.27100000000000002</v>
      </c>
      <c r="D423" s="2">
        <v>0.19600000000000001</v>
      </c>
      <c r="E423" s="2">
        <v>7.46E-2</v>
      </c>
      <c r="F423" s="2">
        <v>2.41E-2</v>
      </c>
      <c r="G423">
        <v>1.1827654E-2</v>
      </c>
      <c r="H423">
        <v>5.1483179999999998E-3</v>
      </c>
      <c r="I423">
        <v>1.985807E-3</v>
      </c>
      <c r="J423">
        <v>6.7874700000000005E-4</v>
      </c>
      <c r="K423">
        <v>2.0557600000000001E-4</v>
      </c>
      <c r="L423" s="2">
        <v>5.52E-5</v>
      </c>
      <c r="M423" s="2">
        <v>1.31E-5</v>
      </c>
      <c r="N423" s="2">
        <v>2.7599999999999998E-6</v>
      </c>
      <c r="O423" s="2">
        <v>5.1600000000000001E-7</v>
      </c>
      <c r="P423" s="2">
        <v>9.4500000000000006E-8</v>
      </c>
      <c r="Q423" s="2">
        <v>5.14E-9</v>
      </c>
      <c r="R423" s="2">
        <v>6.6399999999999998E-11</v>
      </c>
      <c r="S423" s="2">
        <v>5.3199999999999995E-13</v>
      </c>
      <c r="T423" s="2">
        <v>2.6599999999999998E-15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</row>
    <row r="424" spans="1:50" x14ac:dyDescent="0.2">
      <c r="A424" s="2">
        <v>1.66E-3</v>
      </c>
      <c r="B424" s="2">
        <v>9.1299999999999992E-3</v>
      </c>
      <c r="C424" s="2">
        <v>3.7699999999999997E-2</v>
      </c>
      <c r="D424" s="2">
        <v>0.105</v>
      </c>
      <c r="E424" s="2">
        <v>0.14000000000000001</v>
      </c>
      <c r="F424" s="2">
        <v>0.11799999999999999</v>
      </c>
      <c r="G424" s="2">
        <v>0.127</v>
      </c>
      <c r="H424" s="2">
        <v>0.123</v>
      </c>
      <c r="I424" s="2">
        <v>0.108</v>
      </c>
      <c r="J424">
        <v>8.5342971000000004E-2</v>
      </c>
      <c r="K424">
        <v>6.1163852999999997E-2</v>
      </c>
      <c r="L424">
        <v>3.9625368000000001E-2</v>
      </c>
      <c r="M424">
        <v>2.3206067E-2</v>
      </c>
      <c r="N424">
        <v>1.2285068E-2</v>
      </c>
      <c r="O424">
        <v>5.8789389999999997E-3</v>
      </c>
      <c r="P424">
        <v>3.1615749999999998E-3</v>
      </c>
      <c r="Q424">
        <v>7.99915E-4</v>
      </c>
      <c r="R424" s="2">
        <v>7.7899999999999996E-5</v>
      </c>
      <c r="S424" s="2">
        <v>5.1000000000000003E-6</v>
      </c>
      <c r="T424" s="2">
        <v>2.2399999999999999E-7</v>
      </c>
      <c r="U424" s="2">
        <v>6.6100000000000001E-9</v>
      </c>
      <c r="V424" s="2">
        <v>1.3100000000000001E-10</v>
      </c>
      <c r="W424" s="2">
        <v>1.7300000000000001E-12</v>
      </c>
      <c r="X424" s="2">
        <v>1.5299999999999999E-14</v>
      </c>
      <c r="Y424" s="2">
        <v>0</v>
      </c>
    </row>
    <row r="425" spans="1:50" x14ac:dyDescent="0.2">
      <c r="A425" s="2">
        <v>2.2299999999999998E-6</v>
      </c>
      <c r="B425" s="2">
        <v>3.4499999999999998E-5</v>
      </c>
      <c r="C425" s="2">
        <v>3.8200000000000002E-4</v>
      </c>
      <c r="D425" s="2">
        <v>2.8900000000000002E-3</v>
      </c>
      <c r="E425" s="2">
        <v>9.0100000000000006E-3</v>
      </c>
      <c r="F425" s="2">
        <v>1.4200000000000001E-2</v>
      </c>
      <c r="G425" s="2">
        <v>2.58E-2</v>
      </c>
      <c r="H425" s="2">
        <v>4.2700000000000002E-2</v>
      </c>
      <c r="I425" s="2">
        <v>6.4100000000000004E-2</v>
      </c>
      <c r="J425" s="2">
        <v>8.7300000000000003E-2</v>
      </c>
      <c r="K425">
        <v>0.107985505</v>
      </c>
      <c r="L425">
        <v>0.121217889</v>
      </c>
      <c r="M425">
        <v>0.123525185</v>
      </c>
      <c r="N425">
        <v>0.114269917</v>
      </c>
      <c r="O425">
        <v>9.5961196999999998E-2</v>
      </c>
      <c r="P425">
        <v>0.101110882</v>
      </c>
      <c r="Q425">
        <v>6.4927078999999999E-2</v>
      </c>
      <c r="R425">
        <v>1.9725952000000001E-2</v>
      </c>
      <c r="S425">
        <v>4.1035680000000001E-3</v>
      </c>
      <c r="T425">
        <v>5.8414899999999995E-4</v>
      </c>
      <c r="U425" s="2">
        <v>5.6900000000000001E-5</v>
      </c>
      <c r="V425" s="2">
        <v>3.7799999999999998E-6</v>
      </c>
      <c r="W425" s="2">
        <v>1.72E-7</v>
      </c>
      <c r="X425" s="2">
        <v>5.3199999999999998E-9</v>
      </c>
      <c r="Y425" s="2">
        <v>1.1399999999999999E-10</v>
      </c>
    </row>
    <row r="426" spans="1:50" x14ac:dyDescent="0.2">
      <c r="A426" s="2">
        <v>2.7100000000000001E-8</v>
      </c>
      <c r="B426" s="2">
        <v>5.2200000000000004E-7</v>
      </c>
      <c r="C426" s="2">
        <v>7.6499999999999996E-6</v>
      </c>
      <c r="D426" s="2">
        <v>8.2000000000000001E-5</v>
      </c>
      <c r="E426" s="2">
        <v>3.57E-4</v>
      </c>
      <c r="F426" s="2">
        <v>7.36E-4</v>
      </c>
      <c r="G426" s="2">
        <v>1.72E-3</v>
      </c>
      <c r="H426" s="2">
        <v>3.7299999999999998E-3</v>
      </c>
      <c r="I426" s="2">
        <v>7.4700000000000001E-3</v>
      </c>
      <c r="J426" s="2">
        <v>1.38E-2</v>
      </c>
      <c r="K426" s="2">
        <v>2.3599999999999999E-2</v>
      </c>
      <c r="L426">
        <v>3.7274810999999998E-2</v>
      </c>
      <c r="M426">
        <v>5.4378942999999999E-2</v>
      </c>
      <c r="N426">
        <v>7.3305192000000005E-2</v>
      </c>
      <c r="O426">
        <v>9.1312009999999999E-2</v>
      </c>
      <c r="P426">
        <v>0.160683414</v>
      </c>
      <c r="Q426">
        <v>0.21765195200000001</v>
      </c>
      <c r="R426">
        <v>0.16675665200000001</v>
      </c>
      <c r="S426">
        <v>9.3721299999999994E-2</v>
      </c>
      <c r="T426">
        <v>3.8633431000000003E-2</v>
      </c>
      <c r="U426">
        <v>1.1677831E-2</v>
      </c>
      <c r="V426">
        <v>2.5876879999999999E-3</v>
      </c>
      <c r="W426">
        <v>4.2021099999999998E-4</v>
      </c>
      <c r="X426" s="2">
        <v>5.0000000000000002E-5</v>
      </c>
      <c r="Y426" s="2">
        <v>4.6500000000000004E-6</v>
      </c>
    </row>
    <row r="427" spans="1:50" x14ac:dyDescent="0.2">
      <c r="A427" s="2">
        <v>8.2800000000000004E-10</v>
      </c>
      <c r="B427" s="2">
        <v>1.7500000000000001E-8</v>
      </c>
      <c r="C427" s="2">
        <v>2.9200000000000002E-7</v>
      </c>
      <c r="D427" s="2">
        <v>3.7299999999999999E-6</v>
      </c>
      <c r="E427" s="2">
        <v>1.9300000000000002E-5</v>
      </c>
      <c r="F427" s="2">
        <v>4.5899999999999998E-5</v>
      </c>
      <c r="G427" s="2">
        <v>1.2300000000000001E-4</v>
      </c>
      <c r="H427" s="2">
        <v>3.1E-4</v>
      </c>
      <c r="I427" s="2">
        <v>7.2800000000000002E-4</v>
      </c>
      <c r="J427" s="2">
        <v>1.6000000000000001E-3</v>
      </c>
      <c r="K427" s="2">
        <v>3.2699999999999999E-3</v>
      </c>
      <c r="L427" s="2">
        <v>6.2700000000000004E-3</v>
      </c>
      <c r="M427">
        <v>1.122592E-2</v>
      </c>
      <c r="N427">
        <v>1.8785278999999998E-2</v>
      </c>
      <c r="O427">
        <v>2.9377785E-2</v>
      </c>
      <c r="P427">
        <v>7.0216606000000001E-2</v>
      </c>
      <c r="Q427">
        <v>0.14928418600000001</v>
      </c>
      <c r="R427">
        <v>0.19759977500000001</v>
      </c>
      <c r="S427">
        <v>0.20043524800000001</v>
      </c>
      <c r="T427">
        <v>0.15580370900000001</v>
      </c>
      <c r="U427">
        <v>9.2806707000000002E-2</v>
      </c>
      <c r="V427">
        <v>4.2358646999999999E-2</v>
      </c>
      <c r="W427">
        <v>1.4811937000000001E-2</v>
      </c>
      <c r="X427">
        <v>3.9675190000000001E-3</v>
      </c>
      <c r="Y427">
        <v>9.5866199999999999E-4</v>
      </c>
    </row>
    <row r="428" spans="1:50" x14ac:dyDescent="0.2">
      <c r="A428" s="2">
        <v>5.2999999999999998E-11</v>
      </c>
      <c r="B428" s="2">
        <v>1.1599999999999999E-9</v>
      </c>
      <c r="C428" s="2">
        <v>2.0599999999999999E-8</v>
      </c>
      <c r="D428" s="2">
        <v>2.8799999999999998E-7</v>
      </c>
      <c r="E428" s="2">
        <v>1.64E-6</v>
      </c>
      <c r="F428" s="2">
        <v>4.2400000000000001E-6</v>
      </c>
      <c r="G428" s="2">
        <v>1.2300000000000001E-5</v>
      </c>
      <c r="H428" s="2">
        <v>3.3800000000000002E-5</v>
      </c>
      <c r="I428" s="2">
        <v>8.7100000000000003E-5</v>
      </c>
      <c r="J428" s="2">
        <v>2.12E-4</v>
      </c>
      <c r="K428" s="2">
        <v>4.8500000000000003E-4</v>
      </c>
      <c r="L428" s="2">
        <v>1.0399999999999999E-3</v>
      </c>
      <c r="M428" s="2">
        <v>2.1199999999999999E-3</v>
      </c>
      <c r="N428">
        <v>4.0525709999999996E-3</v>
      </c>
      <c r="O428">
        <v>7.2959449999999999E-3</v>
      </c>
      <c r="P428">
        <v>2.1165228000000001E-2</v>
      </c>
      <c r="Q428">
        <v>6.0018578000000003E-2</v>
      </c>
      <c r="R428">
        <v>0.112301599</v>
      </c>
      <c r="S428">
        <v>0.16588472900000001</v>
      </c>
      <c r="T428">
        <v>0.193449022</v>
      </c>
      <c r="U428">
        <v>0.17810416500000001</v>
      </c>
      <c r="V428">
        <v>0.12945679500000001</v>
      </c>
      <c r="W428">
        <v>7.4285303999999996E-2</v>
      </c>
      <c r="X428">
        <v>3.3649677000000003E-2</v>
      </c>
      <c r="Y428">
        <v>1.6336399000000001E-2</v>
      </c>
    </row>
    <row r="429" spans="1:50" x14ac:dyDescent="0.2">
      <c r="A429" s="2">
        <v>1.1100000000000001E-11</v>
      </c>
      <c r="B429" s="2">
        <v>2.24E-10</v>
      </c>
      <c r="C429" s="2">
        <v>3.8099999999999999E-9</v>
      </c>
      <c r="D429" s="2">
        <v>5.2399999999999999E-8</v>
      </c>
      <c r="E429" s="2">
        <v>2.9900000000000002E-7</v>
      </c>
      <c r="F429" s="2">
        <v>7.8199999999999999E-7</v>
      </c>
      <c r="G429" s="2">
        <v>2.3199999999999998E-6</v>
      </c>
      <c r="H429" s="2">
        <v>6.5300000000000002E-6</v>
      </c>
      <c r="I429" s="2">
        <v>1.7399999999999999E-5</v>
      </c>
      <c r="J429" s="2">
        <v>4.3999999999999999E-5</v>
      </c>
      <c r="K429" s="2">
        <v>1.06E-4</v>
      </c>
      <c r="L429" s="2">
        <v>2.4000000000000001E-4</v>
      </c>
      <c r="M429" s="2">
        <v>5.1699999999999999E-4</v>
      </c>
      <c r="N429">
        <v>1.058055E-3</v>
      </c>
      <c r="O429">
        <v>2.0514980000000001E-3</v>
      </c>
      <c r="P429">
        <v>6.6261050000000002E-3</v>
      </c>
      <c r="Q429">
        <v>2.2217206E-2</v>
      </c>
      <c r="R429">
        <v>5.1214137999999999E-2</v>
      </c>
      <c r="S429">
        <v>9.5720020000000003E-2</v>
      </c>
      <c r="T429">
        <v>0.145060566</v>
      </c>
      <c r="U429">
        <v>0.17825592800000001</v>
      </c>
      <c r="V429">
        <v>0.177620793</v>
      </c>
      <c r="W429">
        <v>0.14351546900000001</v>
      </c>
      <c r="X429">
        <v>9.4026716999999996E-2</v>
      </c>
      <c r="Y429">
        <v>8.1699130999999994E-2</v>
      </c>
    </row>
    <row r="430" spans="1:50" x14ac:dyDescent="0.2">
      <c r="A430" s="2">
        <v>1.41E-11</v>
      </c>
      <c r="B430" s="2">
        <v>2.1999999999999999E-10</v>
      </c>
      <c r="C430" s="2">
        <v>3.0300000000000001E-9</v>
      </c>
      <c r="D430" s="2">
        <v>3.4900000000000001E-8</v>
      </c>
      <c r="E430" s="2">
        <v>1.7599999999999999E-7</v>
      </c>
      <c r="F430" s="2">
        <v>4.27E-7</v>
      </c>
      <c r="G430" s="2">
        <v>1.1999999999999999E-6</v>
      </c>
      <c r="H430" s="2">
        <v>3.1999999999999999E-6</v>
      </c>
      <c r="I430" s="2">
        <v>8.1899999999999995E-6</v>
      </c>
      <c r="J430" s="2">
        <v>2.0000000000000002E-5</v>
      </c>
      <c r="K430" s="2">
        <v>4.6699999999999997E-5</v>
      </c>
      <c r="L430" s="2">
        <v>1.0399999999999999E-4</v>
      </c>
      <c r="M430" s="2">
        <v>2.22E-4</v>
      </c>
      <c r="N430">
        <v>4.529E-4</v>
      </c>
      <c r="O430">
        <v>8.8199000000000003E-4</v>
      </c>
      <c r="P430">
        <v>2.8999360000000001E-3</v>
      </c>
      <c r="Q430">
        <v>1.0186588E-2</v>
      </c>
      <c r="R430">
        <v>2.5417433999999999E-2</v>
      </c>
      <c r="S430">
        <v>5.2999644999999998E-2</v>
      </c>
      <c r="T430">
        <v>9.2356586000000004E-2</v>
      </c>
      <c r="U430">
        <v>0.13450183900000001</v>
      </c>
      <c r="V430">
        <v>0.16370506700000001</v>
      </c>
      <c r="W430">
        <v>0.16652285</v>
      </c>
      <c r="X430">
        <v>0.14156755500000001</v>
      </c>
      <c r="Y430">
        <v>0.20810120200000001</v>
      </c>
    </row>
    <row r="431" spans="1:50" x14ac:dyDescent="0.2">
      <c r="A431" s="2">
        <v>2.4299999999999999E-11</v>
      </c>
      <c r="B431" s="2">
        <v>3.0199999999999999E-10</v>
      </c>
      <c r="C431" s="2">
        <v>3.4299999999999999E-9</v>
      </c>
      <c r="D431" s="2">
        <v>3.33E-8</v>
      </c>
      <c r="E431" s="2">
        <v>1.49E-7</v>
      </c>
      <c r="F431" s="2">
        <v>3.34E-7</v>
      </c>
      <c r="G431" s="2">
        <v>8.8100000000000001E-7</v>
      </c>
      <c r="H431" s="2">
        <v>2.2299999999999998E-6</v>
      </c>
      <c r="I431" s="2">
        <v>5.4299999999999997E-6</v>
      </c>
      <c r="J431" s="2">
        <v>1.27E-5</v>
      </c>
      <c r="K431" s="2">
        <v>2.8600000000000001E-5</v>
      </c>
      <c r="L431" s="2">
        <v>6.1799999999999998E-5</v>
      </c>
      <c r="M431" s="2">
        <v>1.2799999999999999E-4</v>
      </c>
      <c r="N431" s="2">
        <v>2.5700000000000001E-4</v>
      </c>
      <c r="O431" s="2">
        <v>4.9299999999999995E-4</v>
      </c>
      <c r="P431">
        <v>1.6072390000000001E-3</v>
      </c>
      <c r="Q431">
        <v>5.6727959999999999E-3</v>
      </c>
      <c r="R431">
        <v>1.4542307000000001E-2</v>
      </c>
      <c r="S431">
        <v>3.1884033999999999E-2</v>
      </c>
      <c r="T431">
        <v>5.9789887E-2</v>
      </c>
      <c r="U431">
        <v>9.5897088000000005E-2</v>
      </c>
      <c r="V431">
        <v>0.131556698</v>
      </c>
      <c r="W431">
        <v>0.15436714100000001</v>
      </c>
      <c r="X431">
        <v>0.154929241</v>
      </c>
      <c r="Y431">
        <v>0.348763235</v>
      </c>
    </row>
    <row r="432" spans="1:50" x14ac:dyDescent="0.2">
      <c r="A432" s="2">
        <v>5.09E-11</v>
      </c>
      <c r="B432" s="2">
        <v>5.1199999999999999E-10</v>
      </c>
      <c r="C432" s="2">
        <v>4.8699999999999999E-9</v>
      </c>
      <c r="D432" s="2">
        <v>4.0299999999999997E-8</v>
      </c>
      <c r="E432" s="2">
        <v>1.61E-7</v>
      </c>
      <c r="F432" s="2">
        <v>3.3500000000000002E-7</v>
      </c>
      <c r="G432" s="2">
        <v>8.3099999999999996E-7</v>
      </c>
      <c r="H432" s="2">
        <v>1.99E-6</v>
      </c>
      <c r="I432" s="2">
        <v>4.6E-6</v>
      </c>
      <c r="J432" s="2">
        <v>1.03E-5</v>
      </c>
      <c r="K432" s="2">
        <v>2.2200000000000001E-5</v>
      </c>
      <c r="L432" s="2">
        <v>4.6300000000000001E-5</v>
      </c>
      <c r="M432" s="2">
        <v>9.31E-5</v>
      </c>
      <c r="N432" s="2">
        <v>1.8100000000000001E-4</v>
      </c>
      <c r="O432" s="2">
        <v>3.4000000000000002E-4</v>
      </c>
      <c r="P432">
        <v>1.0831390000000001E-3</v>
      </c>
      <c r="Q432">
        <v>3.7533850000000001E-3</v>
      </c>
      <c r="R432">
        <v>9.5939839999999998E-3</v>
      </c>
      <c r="S432">
        <v>2.1360052000000001E-2</v>
      </c>
      <c r="T432">
        <v>4.1422900999999998E-2</v>
      </c>
      <c r="U432">
        <v>6.9971294000000003E-2</v>
      </c>
      <c r="V432">
        <v>0.102954544</v>
      </c>
      <c r="W432">
        <v>0.131953561</v>
      </c>
      <c r="X432">
        <v>0.14731572600000001</v>
      </c>
      <c r="Y432">
        <v>0.46989056299999998</v>
      </c>
    </row>
    <row r="433" spans="1:25" x14ac:dyDescent="0.2">
      <c r="A433" s="2">
        <v>1.1800000000000001E-10</v>
      </c>
      <c r="B433" s="2">
        <v>9.8199999999999992E-10</v>
      </c>
      <c r="C433" s="2">
        <v>7.9500000000000001E-9</v>
      </c>
      <c r="D433" s="2">
        <v>5.69E-8</v>
      </c>
      <c r="E433" s="2">
        <v>2.04E-7</v>
      </c>
      <c r="F433" s="2">
        <v>3.96E-7</v>
      </c>
      <c r="G433" s="2">
        <v>9.2800000000000005E-7</v>
      </c>
      <c r="H433" s="2">
        <v>2.1100000000000001E-6</v>
      </c>
      <c r="I433" s="2">
        <v>4.6399999999999996E-6</v>
      </c>
      <c r="J433" s="2">
        <v>9.9000000000000001E-6</v>
      </c>
      <c r="K433" s="2">
        <v>2.05E-5</v>
      </c>
      <c r="L433" s="2">
        <v>4.1100000000000003E-5</v>
      </c>
      <c r="M433" s="2">
        <v>7.9800000000000002E-5</v>
      </c>
      <c r="N433" s="2">
        <v>1.4999999999999999E-4</v>
      </c>
      <c r="O433" s="2">
        <v>2.7500000000000002E-4</v>
      </c>
      <c r="P433">
        <v>8.5008000000000002E-4</v>
      </c>
      <c r="Q433">
        <v>2.856071E-3</v>
      </c>
      <c r="R433">
        <v>7.1557239999999996E-3</v>
      </c>
      <c r="S433">
        <v>1.5846849999999999E-2</v>
      </c>
      <c r="T433">
        <v>3.1020045999999999E-2</v>
      </c>
      <c r="U433">
        <v>5.3673089E-2</v>
      </c>
      <c r="V433">
        <v>8.2089790999999995E-2</v>
      </c>
      <c r="W433">
        <v>0.110979571</v>
      </c>
      <c r="X433">
        <v>0.132623461</v>
      </c>
      <c r="Y433">
        <v>0.56232035800000002</v>
      </c>
    </row>
    <row r="434" spans="1:25" x14ac:dyDescent="0.2">
      <c r="A434" s="2">
        <v>2.8899999999999998E-10</v>
      </c>
      <c r="B434" s="2">
        <v>2.0099999999999999E-9</v>
      </c>
      <c r="C434" s="2">
        <v>1.4100000000000001E-8</v>
      </c>
      <c r="D434" s="2">
        <v>8.8500000000000005E-8</v>
      </c>
      <c r="E434" s="2">
        <v>2.8799999999999998E-7</v>
      </c>
      <c r="F434" s="2">
        <v>5.2200000000000004E-7</v>
      </c>
      <c r="G434" s="2">
        <v>1.1599999999999999E-6</v>
      </c>
      <c r="H434" s="2">
        <v>2.5000000000000002E-6</v>
      </c>
      <c r="I434" s="2">
        <v>5.2599999999999996E-6</v>
      </c>
      <c r="J434" s="2">
        <v>1.0699999999999999E-5</v>
      </c>
      <c r="K434" s="2">
        <v>2.1299999999999999E-5</v>
      </c>
      <c r="L434" s="2">
        <v>4.1100000000000003E-5</v>
      </c>
      <c r="M434" s="2">
        <v>7.7200000000000006E-5</v>
      </c>
      <c r="N434" s="2">
        <v>1.4100000000000001E-4</v>
      </c>
      <c r="O434" s="2">
        <v>2.5000000000000001E-4</v>
      </c>
      <c r="P434">
        <v>7.4830800000000005E-4</v>
      </c>
      <c r="Q434">
        <v>2.4220539999999999E-3</v>
      </c>
      <c r="R434">
        <v>5.8915759999999999E-3</v>
      </c>
      <c r="S434">
        <v>1.2820811E-2</v>
      </c>
      <c r="T434">
        <v>2.4959709E-2</v>
      </c>
      <c r="U434">
        <v>4.3471721999999997E-2</v>
      </c>
      <c r="V434">
        <v>6.7736108000000003E-2</v>
      </c>
      <c r="W434">
        <v>9.4423906000000002E-2</v>
      </c>
      <c r="X434">
        <v>0.11775888599999999</v>
      </c>
      <c r="Y434">
        <v>0.62921567300000003</v>
      </c>
    </row>
    <row r="435" spans="1:25" x14ac:dyDescent="0.2">
      <c r="A435" s="2">
        <v>2.3600000000000001E-10</v>
      </c>
      <c r="B435" s="2">
        <v>1.3600000000000001E-9</v>
      </c>
      <c r="C435" s="2">
        <v>8.2800000000000004E-9</v>
      </c>
      <c r="D435" s="2">
        <v>4.58E-8</v>
      </c>
      <c r="E435" s="2">
        <v>1.36E-7</v>
      </c>
      <c r="F435" s="2">
        <v>2.34E-7</v>
      </c>
      <c r="G435" s="2">
        <v>4.9699999999999996E-7</v>
      </c>
      <c r="H435" s="2">
        <v>1.0300000000000001E-6</v>
      </c>
      <c r="I435" s="2">
        <v>2.0899999999999999E-6</v>
      </c>
      <c r="J435" s="2">
        <v>4.1500000000000001E-6</v>
      </c>
      <c r="K435" s="2">
        <v>8.0199999999999994E-6</v>
      </c>
      <c r="L435" s="2">
        <v>1.52E-5</v>
      </c>
      <c r="M435" s="2">
        <v>2.8E-5</v>
      </c>
      <c r="N435" s="2">
        <v>5.0500000000000001E-5</v>
      </c>
      <c r="O435" s="2">
        <v>8.8900000000000006E-5</v>
      </c>
      <c r="P435">
        <v>2.6535799999999999E-4</v>
      </c>
      <c r="Q435">
        <v>8.6649100000000005E-4</v>
      </c>
      <c r="R435">
        <v>2.1640240000000001E-3</v>
      </c>
      <c r="S435">
        <v>4.9218930000000001E-3</v>
      </c>
      <c r="T435">
        <v>1.0194751E-2</v>
      </c>
      <c r="U435">
        <v>1.9230809000000001E-2</v>
      </c>
      <c r="V435">
        <v>3.3036712000000003E-2</v>
      </c>
      <c r="W435">
        <v>5.1686364999999998E-2</v>
      </c>
      <c r="X435">
        <v>7.3643837000000004E-2</v>
      </c>
      <c r="Y435">
        <v>0.80379094399999995</v>
      </c>
    </row>
    <row r="436" spans="1:25" x14ac:dyDescent="0.2">
      <c r="A436">
        <v>1234567</v>
      </c>
    </row>
    <row r="437" spans="1:25" x14ac:dyDescent="0.2">
      <c r="A437" t="s">
        <v>1220</v>
      </c>
    </row>
    <row r="438" spans="1:25" x14ac:dyDescent="0.2">
      <c r="A438" t="s">
        <v>20</v>
      </c>
    </row>
    <row r="439" spans="1:25" x14ac:dyDescent="0.2">
      <c r="A439" t="s">
        <v>1220</v>
      </c>
    </row>
    <row r="440" spans="1:25" x14ac:dyDescent="0.2">
      <c r="A440">
        <v>1234567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wtage</vt:lpstr>
      <vt:lpstr>Data</vt:lpstr>
      <vt:lpstr>control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2019-04-17T22:14:11Z</dcterms:created>
  <dcterms:modified xsi:type="dcterms:W3CDTF">2023-06-05T19:06:14Z</dcterms:modified>
</cp:coreProperties>
</file>