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FSC-S79\REFM_Users\tom.wilderbuer\My Documents\Home\YFIN\2017 SAFE\"/>
    </mc:Choice>
  </mc:AlternateContent>
  <bookViews>
    <workbookView xWindow="0" yWindow="0" windowWidth="16392" windowHeight="56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O4" i="1"/>
  <c r="O5" i="1"/>
  <c r="L8" i="1"/>
  <c r="K8" i="1" l="1"/>
</calcChain>
</file>

<file path=xl/sharedStrings.xml><?xml version="1.0" encoding="utf-8"?>
<sst xmlns="http://schemas.openxmlformats.org/spreadsheetml/2006/main" count="43" uniqueCount="27">
  <si>
    <t>Quantity</t>
  </si>
  <si>
    <t>HM_F</t>
  </si>
  <si>
    <t>AM_F</t>
  </si>
  <si>
    <t>GM_6+Biom</t>
  </si>
  <si>
    <t>Catch_assumed</t>
  </si>
  <si>
    <t>ABC</t>
  </si>
  <si>
    <t>OFL</t>
  </si>
  <si>
    <t>SSB</t>
  </si>
  <si>
    <t>2017 model</t>
  </si>
  <si>
    <t>Comparison of 2016 and 2017 model runs</t>
  </si>
  <si>
    <t>FSB</t>
  </si>
  <si>
    <t>Fit to survey</t>
  </si>
  <si>
    <t>survey</t>
  </si>
  <si>
    <t>catchability</t>
  </si>
  <si>
    <t>Ricker SR Curve</t>
  </si>
  <si>
    <t>alpha</t>
  </si>
  <si>
    <t>beta</t>
  </si>
  <si>
    <t>2016 model</t>
  </si>
  <si>
    <t>Mod1_Empirical_Grwth</t>
  </si>
  <si>
    <t>yfs_2017.dat</t>
  </si>
  <si>
    <t>#</t>
  </si>
  <si>
    <t>alpha:</t>
  </si>
  <si>
    <t>beta:</t>
  </si>
  <si>
    <t>#M</t>
  </si>
  <si>
    <t>yfsg_2016a.dat</t>
  </si>
  <si>
    <t>e^(-alpha)</t>
  </si>
  <si>
    <t>Spawn-recruit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</si>
</sst>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Sheet1!$A$14:$A$77</c:f>
              <c:numCache>
                <c:formatCode>General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Sheet1!$B$14:$B$77</c:f>
              <c:numCache>
                <c:formatCode>General</c:formatCode>
                <c:ptCount val="64"/>
                <c:pt idx="0">
                  <c:v>932.875</c:v>
                </c:pt>
                <c:pt idx="1">
                  <c:v>941.60900000000004</c:v>
                </c:pt>
                <c:pt idx="2">
                  <c:v>932.83900000000006</c:v>
                </c:pt>
                <c:pt idx="3">
                  <c:v>909.32799999999997</c:v>
                </c:pt>
                <c:pt idx="4">
                  <c:v>874.15899999999999</c:v>
                </c:pt>
                <c:pt idx="5">
                  <c:v>800.64599999999996</c:v>
                </c:pt>
                <c:pt idx="6">
                  <c:v>621.28099999999995</c:v>
                </c:pt>
                <c:pt idx="7">
                  <c:v>330.33</c:v>
                </c:pt>
                <c:pt idx="8">
                  <c:v>37.591700000000003</c:v>
                </c:pt>
                <c:pt idx="9">
                  <c:v>7.7463100000000003</c:v>
                </c:pt>
                <c:pt idx="10">
                  <c:v>17.614699999999999</c:v>
                </c:pt>
                <c:pt idx="11">
                  <c:v>36.706699999999998</c:v>
                </c:pt>
                <c:pt idx="12">
                  <c:v>61.106900000000003</c:v>
                </c:pt>
                <c:pt idx="13">
                  <c:v>75.435299999999998</c:v>
                </c:pt>
                <c:pt idx="14">
                  <c:v>74.112700000000004</c:v>
                </c:pt>
                <c:pt idx="15">
                  <c:v>69.944800000000001</c:v>
                </c:pt>
                <c:pt idx="16">
                  <c:v>65.929000000000002</c:v>
                </c:pt>
                <c:pt idx="17">
                  <c:v>59.749099999999999</c:v>
                </c:pt>
                <c:pt idx="18">
                  <c:v>41.419400000000003</c:v>
                </c:pt>
                <c:pt idx="19">
                  <c:v>48.794699999999999</c:v>
                </c:pt>
                <c:pt idx="20">
                  <c:v>64.967500000000001</c:v>
                </c:pt>
                <c:pt idx="21">
                  <c:v>114.443</c:v>
                </c:pt>
                <c:pt idx="22">
                  <c:v>175.88399999999999</c:v>
                </c:pt>
                <c:pt idx="23">
                  <c:v>267.52999999999997</c:v>
                </c:pt>
                <c:pt idx="24">
                  <c:v>381.17</c:v>
                </c:pt>
                <c:pt idx="25">
                  <c:v>494.99200000000002</c:v>
                </c:pt>
                <c:pt idx="26">
                  <c:v>620.39300000000003</c:v>
                </c:pt>
                <c:pt idx="27">
                  <c:v>735.61800000000005</c:v>
                </c:pt>
                <c:pt idx="28">
                  <c:v>799.72799999999995</c:v>
                </c:pt>
                <c:pt idx="29">
                  <c:v>895.92100000000005</c:v>
                </c:pt>
                <c:pt idx="30">
                  <c:v>971.24599999999998</c:v>
                </c:pt>
                <c:pt idx="31">
                  <c:v>1013.62</c:v>
                </c:pt>
                <c:pt idx="32">
                  <c:v>996.87099999999998</c:v>
                </c:pt>
                <c:pt idx="33">
                  <c:v>986.12</c:v>
                </c:pt>
                <c:pt idx="34">
                  <c:v>927.18100000000004</c:v>
                </c:pt>
                <c:pt idx="35">
                  <c:v>896.35400000000004</c:v>
                </c:pt>
                <c:pt idx="36">
                  <c:v>903.49699999999996</c:v>
                </c:pt>
                <c:pt idx="37">
                  <c:v>977.26499999999999</c:v>
                </c:pt>
                <c:pt idx="38">
                  <c:v>1051.08</c:v>
                </c:pt>
                <c:pt idx="39">
                  <c:v>1079.3900000000001</c:v>
                </c:pt>
                <c:pt idx="40">
                  <c:v>1078.55</c:v>
                </c:pt>
                <c:pt idx="41">
                  <c:v>1072.9100000000001</c:v>
                </c:pt>
                <c:pt idx="42">
                  <c:v>1007.48</c:v>
                </c:pt>
                <c:pt idx="43">
                  <c:v>968.19799999999998</c:v>
                </c:pt>
                <c:pt idx="44">
                  <c:v>903.44</c:v>
                </c:pt>
                <c:pt idx="45">
                  <c:v>891.85599999999999</c:v>
                </c:pt>
                <c:pt idx="46">
                  <c:v>876.30600000000004</c:v>
                </c:pt>
                <c:pt idx="47">
                  <c:v>868.90800000000002</c:v>
                </c:pt>
                <c:pt idx="48">
                  <c:v>864.25</c:v>
                </c:pt>
                <c:pt idx="49">
                  <c:v>869.24599999999998</c:v>
                </c:pt>
                <c:pt idx="50">
                  <c:v>893.96199999999999</c:v>
                </c:pt>
                <c:pt idx="51">
                  <c:v>905.61199999999997</c:v>
                </c:pt>
                <c:pt idx="52">
                  <c:v>920.43700000000001</c:v>
                </c:pt>
                <c:pt idx="53">
                  <c:v>921.16600000000005</c:v>
                </c:pt>
                <c:pt idx="54">
                  <c:v>894.60299999999995</c:v>
                </c:pt>
                <c:pt idx="55">
                  <c:v>858.76300000000003</c:v>
                </c:pt>
                <c:pt idx="56">
                  <c:v>835.18700000000001</c:v>
                </c:pt>
                <c:pt idx="57">
                  <c:v>815.49800000000005</c:v>
                </c:pt>
                <c:pt idx="58">
                  <c:v>802.23</c:v>
                </c:pt>
                <c:pt idx="59">
                  <c:v>799.26800000000003</c:v>
                </c:pt>
                <c:pt idx="60">
                  <c:v>764.97900000000004</c:v>
                </c:pt>
                <c:pt idx="61">
                  <c:v>767.803</c:v>
                </c:pt>
                <c:pt idx="62">
                  <c:v>775.14800000000002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Sheet1!$A$14:$A$77</c:f>
              <c:numCache>
                <c:formatCode>General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Sheet1!$C$14:$C$77</c:f>
              <c:numCache>
                <c:formatCode>General</c:formatCode>
                <c:ptCount val="64"/>
                <c:pt idx="0">
                  <c:v>770.46100000000001</c:v>
                </c:pt>
                <c:pt idx="1">
                  <c:v>776.74400000000003</c:v>
                </c:pt>
                <c:pt idx="2">
                  <c:v>768.21900000000005</c:v>
                </c:pt>
                <c:pt idx="3">
                  <c:v>747.15899999999999</c:v>
                </c:pt>
                <c:pt idx="4">
                  <c:v>716.38900000000001</c:v>
                </c:pt>
                <c:pt idx="5">
                  <c:v>649.53099999999995</c:v>
                </c:pt>
                <c:pt idx="6">
                  <c:v>479.78500000000003</c:v>
                </c:pt>
                <c:pt idx="7">
                  <c:v>209.38399999999999</c:v>
                </c:pt>
                <c:pt idx="8">
                  <c:v>87.016199999999998</c:v>
                </c:pt>
                <c:pt idx="9">
                  <c:v>120.751</c:v>
                </c:pt>
                <c:pt idx="10">
                  <c:v>142.69499999999999</c:v>
                </c:pt>
                <c:pt idx="11">
                  <c:v>170.28</c:v>
                </c:pt>
                <c:pt idx="12">
                  <c:v>208.619</c:v>
                </c:pt>
                <c:pt idx="13">
                  <c:v>221.75899999999999</c:v>
                </c:pt>
                <c:pt idx="14">
                  <c:v>218.43799999999999</c:v>
                </c:pt>
                <c:pt idx="15">
                  <c:v>204.077</c:v>
                </c:pt>
                <c:pt idx="16">
                  <c:v>151.905</c:v>
                </c:pt>
                <c:pt idx="17">
                  <c:v>120.358</c:v>
                </c:pt>
                <c:pt idx="18">
                  <c:v>101.73099999999999</c:v>
                </c:pt>
                <c:pt idx="19">
                  <c:v>110.93600000000001</c:v>
                </c:pt>
                <c:pt idx="20">
                  <c:v>112.40300000000001</c:v>
                </c:pt>
                <c:pt idx="21">
                  <c:v>163.441</c:v>
                </c:pt>
                <c:pt idx="22">
                  <c:v>220.16900000000001</c:v>
                </c:pt>
                <c:pt idx="23">
                  <c:v>308.98200000000003</c:v>
                </c:pt>
                <c:pt idx="24">
                  <c:v>420.98599999999999</c:v>
                </c:pt>
                <c:pt idx="25">
                  <c:v>534.18899999999996</c:v>
                </c:pt>
                <c:pt idx="26">
                  <c:v>661.46600000000001</c:v>
                </c:pt>
                <c:pt idx="27">
                  <c:v>778.70500000000004</c:v>
                </c:pt>
                <c:pt idx="28">
                  <c:v>843.76499999999999</c:v>
                </c:pt>
                <c:pt idx="29">
                  <c:v>942.73500000000001</c:v>
                </c:pt>
                <c:pt idx="30">
                  <c:v>1020.23</c:v>
                </c:pt>
                <c:pt idx="31">
                  <c:v>1064.99</c:v>
                </c:pt>
                <c:pt idx="32">
                  <c:v>1049.44</c:v>
                </c:pt>
                <c:pt idx="33">
                  <c:v>1040.44</c:v>
                </c:pt>
                <c:pt idx="34">
                  <c:v>981.226</c:v>
                </c:pt>
                <c:pt idx="35">
                  <c:v>951.553</c:v>
                </c:pt>
                <c:pt idx="36">
                  <c:v>959.98599999999999</c:v>
                </c:pt>
                <c:pt idx="37">
                  <c:v>1037.07</c:v>
                </c:pt>
                <c:pt idx="38">
                  <c:v>1114.68</c:v>
                </c:pt>
                <c:pt idx="39">
                  <c:v>1145.77</c:v>
                </c:pt>
                <c:pt idx="40">
                  <c:v>1145.8900000000001</c:v>
                </c:pt>
                <c:pt idx="41">
                  <c:v>1141.6099999999999</c:v>
                </c:pt>
                <c:pt idx="42">
                  <c:v>1074.4000000000001</c:v>
                </c:pt>
                <c:pt idx="43">
                  <c:v>1035.43</c:v>
                </c:pt>
                <c:pt idx="44">
                  <c:v>969.69799999999998</c:v>
                </c:pt>
                <c:pt idx="45">
                  <c:v>959.08100000000002</c:v>
                </c:pt>
                <c:pt idx="46">
                  <c:v>944.16600000000005</c:v>
                </c:pt>
                <c:pt idx="47">
                  <c:v>938.03700000000003</c:v>
                </c:pt>
                <c:pt idx="48">
                  <c:v>934.80600000000004</c:v>
                </c:pt>
                <c:pt idx="49">
                  <c:v>942.30700000000002</c:v>
                </c:pt>
                <c:pt idx="50">
                  <c:v>971.37400000000002</c:v>
                </c:pt>
                <c:pt idx="51">
                  <c:v>986.92499999999995</c:v>
                </c:pt>
                <c:pt idx="52">
                  <c:v>1006.81</c:v>
                </c:pt>
                <c:pt idx="53">
                  <c:v>1012.15</c:v>
                </c:pt>
                <c:pt idx="54">
                  <c:v>989.13400000000001</c:v>
                </c:pt>
                <c:pt idx="55">
                  <c:v>955.78700000000003</c:v>
                </c:pt>
                <c:pt idx="56">
                  <c:v>934.00199999999995</c:v>
                </c:pt>
                <c:pt idx="57">
                  <c:v>915.33600000000001</c:v>
                </c:pt>
                <c:pt idx="58">
                  <c:v>902.73</c:v>
                </c:pt>
                <c:pt idx="59">
                  <c:v>899.40599999999995</c:v>
                </c:pt>
                <c:pt idx="60">
                  <c:v>863.58199999999999</c:v>
                </c:pt>
                <c:pt idx="61">
                  <c:v>866.38099999999997</c:v>
                </c:pt>
                <c:pt idx="62">
                  <c:v>881.85799999999995</c:v>
                </c:pt>
                <c:pt idx="63">
                  <c:v>889.995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1248"/>
        <c:axId val="390120856"/>
      </c:scatterChart>
      <c:valAx>
        <c:axId val="390121248"/>
        <c:scaling>
          <c:orientation val="minMax"/>
          <c:max val="2017"/>
          <c:min val="19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20856"/>
        <c:crosses val="autoZero"/>
        <c:crossBetween val="midCat"/>
      </c:valAx>
      <c:valAx>
        <c:axId val="3901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2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to survey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survey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Sheet1!$E$14:$E$49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Sheet1!$F$14:$F$49</c:f>
              <c:numCache>
                <c:formatCode>General</c:formatCode>
                <c:ptCount val="36"/>
                <c:pt idx="0">
                  <c:v>3509.13</c:v>
                </c:pt>
                <c:pt idx="1">
                  <c:v>3672.42</c:v>
                </c:pt>
                <c:pt idx="2">
                  <c:v>3341.32</c:v>
                </c:pt>
                <c:pt idx="3">
                  <c:v>2398.08</c:v>
                </c:pt>
                <c:pt idx="4">
                  <c:v>2031.6</c:v>
                </c:pt>
                <c:pt idx="5">
                  <c:v>2511.84</c:v>
                </c:pt>
                <c:pt idx="6">
                  <c:v>2180.75</c:v>
                </c:pt>
                <c:pt idx="7">
                  <c:v>2313.62</c:v>
                </c:pt>
                <c:pt idx="8">
                  <c:v>2179.61</c:v>
                </c:pt>
                <c:pt idx="9">
                  <c:v>2391.86</c:v>
                </c:pt>
                <c:pt idx="10">
                  <c:v>2201.52</c:v>
                </c:pt>
                <c:pt idx="11">
                  <c:v>2468.4299999999998</c:v>
                </c:pt>
                <c:pt idx="12">
                  <c:v>2597.19</c:v>
                </c:pt>
                <c:pt idx="13">
                  <c:v>2012.4</c:v>
                </c:pt>
                <c:pt idx="14">
                  <c:v>2216.5</c:v>
                </c:pt>
                <c:pt idx="15">
                  <c:v>2161.4</c:v>
                </c:pt>
                <c:pt idx="16">
                  <c:v>2210.1799999999998</c:v>
                </c:pt>
                <c:pt idx="17">
                  <c:v>1257.18</c:v>
                </c:pt>
                <c:pt idx="18">
                  <c:v>1589.78</c:v>
                </c:pt>
                <c:pt idx="19">
                  <c:v>1679.52</c:v>
                </c:pt>
                <c:pt idx="20">
                  <c:v>1910.07</c:v>
                </c:pt>
                <c:pt idx="21">
                  <c:v>2158.13</c:v>
                </c:pt>
                <c:pt idx="22">
                  <c:v>2542.0700000000002</c:v>
                </c:pt>
                <c:pt idx="23">
                  <c:v>2820.84</c:v>
                </c:pt>
                <c:pt idx="24">
                  <c:v>2132.48</c:v>
                </c:pt>
                <c:pt idx="25">
                  <c:v>2153.09</c:v>
                </c:pt>
                <c:pt idx="26">
                  <c:v>2099.67</c:v>
                </c:pt>
                <c:pt idx="27">
                  <c:v>1739.43</c:v>
                </c:pt>
                <c:pt idx="28">
                  <c:v>2368.2600000000002</c:v>
                </c:pt>
                <c:pt idx="29">
                  <c:v>2403.2199999999998</c:v>
                </c:pt>
                <c:pt idx="30">
                  <c:v>1951.41</c:v>
                </c:pt>
                <c:pt idx="31">
                  <c:v>2279.02</c:v>
                </c:pt>
                <c:pt idx="32">
                  <c:v>2512.2600000000002</c:v>
                </c:pt>
                <c:pt idx="33">
                  <c:v>1932.35</c:v>
                </c:pt>
                <c:pt idx="34">
                  <c:v>2859.81</c:v>
                </c:pt>
                <c:pt idx="35">
                  <c:v>2787.52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Sheet1!$E$14:$E$49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Sheet1!$G$14:$G$49</c:f>
              <c:numCache>
                <c:formatCode>General</c:formatCode>
                <c:ptCount val="36"/>
                <c:pt idx="0">
                  <c:v>2389.41</c:v>
                </c:pt>
                <c:pt idx="1">
                  <c:v>2738.94</c:v>
                </c:pt>
                <c:pt idx="2">
                  <c:v>2536.27</c:v>
                </c:pt>
                <c:pt idx="3">
                  <c:v>2569.36</c:v>
                </c:pt>
                <c:pt idx="4">
                  <c:v>2220.6</c:v>
                </c:pt>
                <c:pt idx="5">
                  <c:v>2629.63</c:v>
                </c:pt>
                <c:pt idx="6">
                  <c:v>2306.86</c:v>
                </c:pt>
                <c:pt idx="7">
                  <c:v>2542</c:v>
                </c:pt>
                <c:pt idx="8">
                  <c:v>2374.66</c:v>
                </c:pt>
                <c:pt idx="9">
                  <c:v>2549.2199999999998</c:v>
                </c:pt>
                <c:pt idx="10">
                  <c:v>2400.31</c:v>
                </c:pt>
                <c:pt idx="11">
                  <c:v>2736.11</c:v>
                </c:pt>
                <c:pt idx="12">
                  <c:v>2252.56</c:v>
                </c:pt>
                <c:pt idx="13">
                  <c:v>2205.1799999999998</c:v>
                </c:pt>
                <c:pt idx="14">
                  <c:v>2533.52</c:v>
                </c:pt>
                <c:pt idx="15">
                  <c:v>2287.02</c:v>
                </c:pt>
                <c:pt idx="16">
                  <c:v>2321.33</c:v>
                </c:pt>
                <c:pt idx="17">
                  <c:v>1646.26</c:v>
                </c:pt>
                <c:pt idx="18">
                  <c:v>1921.94</c:v>
                </c:pt>
                <c:pt idx="19">
                  <c:v>1996.79</c:v>
                </c:pt>
                <c:pt idx="20">
                  <c:v>2185.31</c:v>
                </c:pt>
                <c:pt idx="21">
                  <c:v>2441.27</c:v>
                </c:pt>
                <c:pt idx="22">
                  <c:v>2491.36</c:v>
                </c:pt>
                <c:pt idx="23">
                  <c:v>2535.0100000000002</c:v>
                </c:pt>
                <c:pt idx="24">
                  <c:v>2077.48</c:v>
                </c:pt>
                <c:pt idx="25">
                  <c:v>2071</c:v>
                </c:pt>
                <c:pt idx="26">
                  <c:v>1890.21</c:v>
                </c:pt>
                <c:pt idx="27">
                  <c:v>1858.41</c:v>
                </c:pt>
                <c:pt idx="28">
                  <c:v>1841.49</c:v>
                </c:pt>
                <c:pt idx="29">
                  <c:v>2125.21</c:v>
                </c:pt>
                <c:pt idx="30">
                  <c:v>1822.7</c:v>
                </c:pt>
                <c:pt idx="31">
                  <c:v>1982.87</c:v>
                </c:pt>
                <c:pt idx="32">
                  <c:v>2204.6799999999998</c:v>
                </c:pt>
                <c:pt idx="33">
                  <c:v>2243.5700000000002</c:v>
                </c:pt>
                <c:pt idx="34">
                  <c:v>2615.16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Sheet1!$E$14:$E$49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xVal>
          <c:yVal>
            <c:numRef>
              <c:f>Sheet1!$H$14:$H$49</c:f>
              <c:numCache>
                <c:formatCode>General</c:formatCode>
                <c:ptCount val="36"/>
                <c:pt idx="0">
                  <c:v>2342.1</c:v>
                </c:pt>
                <c:pt idx="1">
                  <c:v>2675.56</c:v>
                </c:pt>
                <c:pt idx="2">
                  <c:v>2489.2399999999998</c:v>
                </c:pt>
                <c:pt idx="3">
                  <c:v>2525.31</c:v>
                </c:pt>
                <c:pt idx="4">
                  <c:v>2194.33</c:v>
                </c:pt>
                <c:pt idx="5">
                  <c:v>2588.3000000000002</c:v>
                </c:pt>
                <c:pt idx="6">
                  <c:v>2284.7199999999998</c:v>
                </c:pt>
                <c:pt idx="7">
                  <c:v>2515.34</c:v>
                </c:pt>
                <c:pt idx="8">
                  <c:v>2357.15</c:v>
                </c:pt>
                <c:pt idx="9">
                  <c:v>2527.58</c:v>
                </c:pt>
                <c:pt idx="10">
                  <c:v>2390.9299999999998</c:v>
                </c:pt>
                <c:pt idx="11">
                  <c:v>2716.61</c:v>
                </c:pt>
                <c:pt idx="12">
                  <c:v>2254.87</c:v>
                </c:pt>
                <c:pt idx="13">
                  <c:v>2211.16</c:v>
                </c:pt>
                <c:pt idx="14">
                  <c:v>2529.14</c:v>
                </c:pt>
                <c:pt idx="15">
                  <c:v>2297.77</c:v>
                </c:pt>
                <c:pt idx="16">
                  <c:v>2333.2199999999998</c:v>
                </c:pt>
                <c:pt idx="17">
                  <c:v>1677.58</c:v>
                </c:pt>
                <c:pt idx="18">
                  <c:v>1950.73</c:v>
                </c:pt>
                <c:pt idx="19">
                  <c:v>2028.43</c:v>
                </c:pt>
                <c:pt idx="20">
                  <c:v>2218.02</c:v>
                </c:pt>
                <c:pt idx="21">
                  <c:v>2480.0700000000002</c:v>
                </c:pt>
                <c:pt idx="22">
                  <c:v>2540.8000000000002</c:v>
                </c:pt>
                <c:pt idx="23">
                  <c:v>2591.33</c:v>
                </c:pt>
                <c:pt idx="24">
                  <c:v>2144.12</c:v>
                </c:pt>
                <c:pt idx="25">
                  <c:v>2142.6799999999998</c:v>
                </c:pt>
                <c:pt idx="26">
                  <c:v>1964.84</c:v>
                </c:pt>
                <c:pt idx="27">
                  <c:v>1933.5</c:v>
                </c:pt>
                <c:pt idx="28">
                  <c:v>1912.01</c:v>
                </c:pt>
                <c:pt idx="29">
                  <c:v>2191.3200000000002</c:v>
                </c:pt>
                <c:pt idx="30">
                  <c:v>1888.19</c:v>
                </c:pt>
                <c:pt idx="31">
                  <c:v>2053.27</c:v>
                </c:pt>
                <c:pt idx="32">
                  <c:v>2285.79</c:v>
                </c:pt>
                <c:pt idx="33">
                  <c:v>2343.9</c:v>
                </c:pt>
                <c:pt idx="34">
                  <c:v>2761.96</c:v>
                </c:pt>
                <c:pt idx="35">
                  <c:v>2219.42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2424"/>
        <c:axId val="390122816"/>
      </c:scatterChart>
      <c:valAx>
        <c:axId val="3901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22816"/>
        <c:crosses val="autoZero"/>
        <c:crossBetween val="midCat"/>
      </c:valAx>
      <c:valAx>
        <c:axId val="3901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2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 Spawner-recruit</a:t>
            </a:r>
            <a:r>
              <a:rPr lang="en-US" baseline="0"/>
              <a:t> 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Sheet1!$J$8:$J$37</c:f>
              <c:numCache>
                <c:formatCode>General</c:formatCode>
                <c:ptCount val="30"/>
                <c:pt idx="0">
                  <c:v>0</c:v>
                </c:pt>
                <c:pt idx="1">
                  <c:v>37.834400000000002</c:v>
                </c:pt>
                <c:pt idx="2">
                  <c:v>75.668800000000005</c:v>
                </c:pt>
                <c:pt idx="3">
                  <c:v>113.503</c:v>
                </c:pt>
                <c:pt idx="4">
                  <c:v>151.33799999999999</c:v>
                </c:pt>
                <c:pt idx="5">
                  <c:v>189.172</c:v>
                </c:pt>
                <c:pt idx="6">
                  <c:v>227.006</c:v>
                </c:pt>
                <c:pt idx="7">
                  <c:v>264.84100000000001</c:v>
                </c:pt>
                <c:pt idx="8">
                  <c:v>302.67500000000001</c:v>
                </c:pt>
                <c:pt idx="9">
                  <c:v>340.51</c:v>
                </c:pt>
                <c:pt idx="10">
                  <c:v>378.34399999999999</c:v>
                </c:pt>
                <c:pt idx="11">
                  <c:v>416.178</c:v>
                </c:pt>
                <c:pt idx="12">
                  <c:v>454.01299999999998</c:v>
                </c:pt>
                <c:pt idx="13">
                  <c:v>491.84699999999998</c:v>
                </c:pt>
                <c:pt idx="14">
                  <c:v>529.68200000000002</c:v>
                </c:pt>
                <c:pt idx="15">
                  <c:v>567.51599999999996</c:v>
                </c:pt>
                <c:pt idx="16">
                  <c:v>605.351</c:v>
                </c:pt>
                <c:pt idx="17">
                  <c:v>643.18499999999995</c:v>
                </c:pt>
                <c:pt idx="18">
                  <c:v>681.01900000000001</c:v>
                </c:pt>
                <c:pt idx="19">
                  <c:v>718.85400000000004</c:v>
                </c:pt>
                <c:pt idx="20">
                  <c:v>756.68799999999999</c:v>
                </c:pt>
                <c:pt idx="21">
                  <c:v>794.52300000000002</c:v>
                </c:pt>
                <c:pt idx="22">
                  <c:v>832.35699999999997</c:v>
                </c:pt>
                <c:pt idx="23">
                  <c:v>870.19100000000003</c:v>
                </c:pt>
                <c:pt idx="24">
                  <c:v>908.02599999999995</c:v>
                </c:pt>
                <c:pt idx="25">
                  <c:v>945.86</c:v>
                </c:pt>
                <c:pt idx="26">
                  <c:v>983.69500000000005</c:v>
                </c:pt>
                <c:pt idx="27">
                  <c:v>1021.53</c:v>
                </c:pt>
                <c:pt idx="28">
                  <c:v>1059.3599999999999</c:v>
                </c:pt>
                <c:pt idx="29">
                  <c:v>1097.2</c:v>
                </c:pt>
              </c:numCache>
            </c:numRef>
          </c:xVal>
          <c:yVal>
            <c:numRef>
              <c:f>Sheet1!$K$8:$K$37</c:f>
              <c:numCache>
                <c:formatCode>General</c:formatCode>
                <c:ptCount val="30"/>
                <c:pt idx="0">
                  <c:v>0</c:v>
                </c:pt>
                <c:pt idx="1">
                  <c:v>473.25362917097817</c:v>
                </c:pt>
                <c:pt idx="2">
                  <c:v>882.99973114133263</c:v>
                </c:pt>
                <c:pt idx="3">
                  <c:v>1235.6283019299881</c:v>
                </c:pt>
                <c:pt idx="4">
                  <c:v>1536.9673478882544</c:v>
                </c:pt>
                <c:pt idx="5">
                  <c:v>1792.2989397138372</c:v>
                </c:pt>
                <c:pt idx="6">
                  <c:v>2006.4478213639245</c:v>
                </c:pt>
                <c:pt idx="7">
                  <c:v>2183.7951508785368</c:v>
                </c:pt>
                <c:pt idx="8">
                  <c:v>2328.3066086837116</c:v>
                </c:pt>
                <c:pt idx="9">
                  <c:v>2443.597289449418</c:v>
                </c:pt>
                <c:pt idx="10">
                  <c:v>2532.9321511022445</c:v>
                </c:pt>
                <c:pt idx="11">
                  <c:v>2599.2782089251809</c:v>
                </c:pt>
                <c:pt idx="12">
                  <c:v>2645.3191737015413</c:v>
                </c:pt>
                <c:pt idx="13">
                  <c:v>2673.4788925791422</c:v>
                </c:pt>
                <c:pt idx="14">
                  <c:v>2685.9510390369278</c:v>
                </c:pt>
                <c:pt idx="15">
                  <c:v>2684.7133895720804</c:v>
                </c:pt>
                <c:pt idx="16">
                  <c:v>2671.5495101867041</c:v>
                </c:pt>
                <c:pt idx="17">
                  <c:v>2648.0660411137878</c:v>
                </c:pt>
                <c:pt idx="18">
                  <c:v>2615.706879382526</c:v>
                </c:pt>
                <c:pt idx="19">
                  <c:v>2575.767646903389</c:v>
                </c:pt>
                <c:pt idx="20">
                  <c:v>2529.4131874479763</c:v>
                </c:pt>
                <c:pt idx="21">
                  <c:v>2477.6819089010846</c:v>
                </c:pt>
                <c:pt idx="22">
                  <c:v>2421.506581576547</c:v>
                </c:pt>
                <c:pt idx="23">
                  <c:v>2361.7153174837945</c:v>
                </c:pt>
                <c:pt idx="24">
                  <c:v>2299.0445525357732</c:v>
                </c:pt>
                <c:pt idx="25">
                  <c:v>2234.1529654826704</c:v>
                </c:pt>
                <c:pt idx="26">
                  <c:v>2167.6175223198188</c:v>
                </c:pt>
                <c:pt idx="27">
                  <c:v>2099.952439500853</c:v>
                </c:pt>
                <c:pt idx="28">
                  <c:v>2031.6179178680661</c:v>
                </c:pt>
                <c:pt idx="29">
                  <c:v>1962.9824682960989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Sheet1!$J$8:$J$37</c:f>
              <c:numCache>
                <c:formatCode>General</c:formatCode>
                <c:ptCount val="30"/>
                <c:pt idx="0">
                  <c:v>0</c:v>
                </c:pt>
                <c:pt idx="1">
                  <c:v>37.834400000000002</c:v>
                </c:pt>
                <c:pt idx="2">
                  <c:v>75.668800000000005</c:v>
                </c:pt>
                <c:pt idx="3">
                  <c:v>113.503</c:v>
                </c:pt>
                <c:pt idx="4">
                  <c:v>151.33799999999999</c:v>
                </c:pt>
                <c:pt idx="5">
                  <c:v>189.172</c:v>
                </c:pt>
                <c:pt idx="6">
                  <c:v>227.006</c:v>
                </c:pt>
                <c:pt idx="7">
                  <c:v>264.84100000000001</c:v>
                </c:pt>
                <c:pt idx="8">
                  <c:v>302.67500000000001</c:v>
                </c:pt>
                <c:pt idx="9">
                  <c:v>340.51</c:v>
                </c:pt>
                <c:pt idx="10">
                  <c:v>378.34399999999999</c:v>
                </c:pt>
                <c:pt idx="11">
                  <c:v>416.178</c:v>
                </c:pt>
                <c:pt idx="12">
                  <c:v>454.01299999999998</c:v>
                </c:pt>
                <c:pt idx="13">
                  <c:v>491.84699999999998</c:v>
                </c:pt>
                <c:pt idx="14">
                  <c:v>529.68200000000002</c:v>
                </c:pt>
                <c:pt idx="15">
                  <c:v>567.51599999999996</c:v>
                </c:pt>
                <c:pt idx="16">
                  <c:v>605.351</c:v>
                </c:pt>
                <c:pt idx="17">
                  <c:v>643.18499999999995</c:v>
                </c:pt>
                <c:pt idx="18">
                  <c:v>681.01900000000001</c:v>
                </c:pt>
                <c:pt idx="19">
                  <c:v>718.85400000000004</c:v>
                </c:pt>
                <c:pt idx="20">
                  <c:v>756.68799999999999</c:v>
                </c:pt>
                <c:pt idx="21">
                  <c:v>794.52300000000002</c:v>
                </c:pt>
                <c:pt idx="22">
                  <c:v>832.35699999999997</c:v>
                </c:pt>
                <c:pt idx="23">
                  <c:v>870.19100000000003</c:v>
                </c:pt>
                <c:pt idx="24">
                  <c:v>908.02599999999995</c:v>
                </c:pt>
                <c:pt idx="25">
                  <c:v>945.86</c:v>
                </c:pt>
                <c:pt idx="26">
                  <c:v>983.69500000000005</c:v>
                </c:pt>
                <c:pt idx="27">
                  <c:v>1021.53</c:v>
                </c:pt>
                <c:pt idx="28">
                  <c:v>1059.3599999999999</c:v>
                </c:pt>
                <c:pt idx="29">
                  <c:v>1097.2</c:v>
                </c:pt>
              </c:numCache>
            </c:numRef>
          </c:xVal>
          <c:yVal>
            <c:numRef>
              <c:f>Sheet1!$L$8:$L$37</c:f>
              <c:numCache>
                <c:formatCode>General</c:formatCode>
                <c:ptCount val="30"/>
                <c:pt idx="0">
                  <c:v>0</c:v>
                </c:pt>
                <c:pt idx="1">
                  <c:v>414.90112496992538</c:v>
                </c:pt>
                <c:pt idx="2">
                  <c:v>780.476610029786</c:v>
                </c:pt>
                <c:pt idx="3">
                  <c:v>1101.1229413332787</c:v>
                </c:pt>
                <c:pt idx="4">
                  <c:v>1380.8971171613043</c:v>
                </c:pt>
                <c:pt idx="5">
                  <c:v>1623.5129371947685</c:v>
                </c:pt>
                <c:pt idx="6">
                  <c:v>1832.4064007538093</c:v>
                </c:pt>
                <c:pt idx="7">
                  <c:v>2010.7336462042613</c:v>
                </c:pt>
                <c:pt idx="8">
                  <c:v>2161.3815645029931</c:v>
                </c:pt>
                <c:pt idx="9">
                  <c:v>2287.0182204324788</c:v>
                </c:pt>
                <c:pt idx="10">
                  <c:v>2390.0785298353553</c:v>
                </c:pt>
                <c:pt idx="11">
                  <c:v>2472.8057618214202</c:v>
                </c:pt>
                <c:pt idx="12">
                  <c:v>2537.2545254395745</c:v>
                </c:pt>
                <c:pt idx="13">
                  <c:v>2585.3023429217778</c:v>
                </c:pt>
                <c:pt idx="14">
                  <c:v>2618.6737203241391</c:v>
                </c:pt>
                <c:pt idx="15">
                  <c:v>2638.9420348493145</c:v>
                </c:pt>
                <c:pt idx="16">
                  <c:v>2647.5481496430029</c:v>
                </c:pt>
                <c:pt idx="17">
                  <c:v>2645.8064819108054</c:v>
                </c:pt>
                <c:pt idx="18">
                  <c:v>2634.9171419006334</c:v>
                </c:pt>
                <c:pt idx="19">
                  <c:v>2615.9731978939622</c:v>
                </c:pt>
                <c:pt idx="20">
                  <c:v>2589.9716409083367</c:v>
                </c:pt>
                <c:pt idx="21">
                  <c:v>2557.8171678014178</c:v>
                </c:pt>
                <c:pt idx="22">
                  <c:v>2520.3347420314612</c:v>
                </c:pt>
                <c:pt idx="23">
                  <c:v>2478.2707022097388</c:v>
                </c:pt>
                <c:pt idx="24">
                  <c:v>2432.3009069218697</c:v>
                </c:pt>
                <c:pt idx="25">
                  <c:v>2383.0406082694321</c:v>
                </c:pt>
                <c:pt idx="26">
                  <c:v>2331.0409845488548</c:v>
                </c:pt>
                <c:pt idx="27">
                  <c:v>2276.8028848926738</c:v>
                </c:pt>
                <c:pt idx="28">
                  <c:v>2220.7836817968814</c:v>
                </c:pt>
                <c:pt idx="29">
                  <c:v>2163.3651580359488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66904"/>
        <c:axId val="397366120"/>
      </c:scatterChart>
      <c:valAx>
        <c:axId val="3973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6120"/>
        <c:crosses val="autoZero"/>
        <c:crossBetween val="midCat"/>
      </c:valAx>
      <c:valAx>
        <c:axId val="3973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49</xdr:row>
      <xdr:rowOff>0</xdr:rowOff>
    </xdr:from>
    <xdr:to>
      <xdr:col>10</xdr:col>
      <xdr:colOff>502920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27</xdr:row>
      <xdr:rowOff>121920</xdr:rowOff>
    </xdr:from>
    <xdr:to>
      <xdr:col>9</xdr:col>
      <xdr:colOff>175260</xdr:colOff>
      <xdr:row>42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6</xdr:row>
      <xdr:rowOff>152400</xdr:rowOff>
    </xdr:from>
    <xdr:to>
      <xdr:col>19</xdr:col>
      <xdr:colOff>533400</xdr:colOff>
      <xdr:row>21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workbookViewId="0">
      <selection activeCell="L5" sqref="L5"/>
    </sheetView>
  </sheetViews>
  <sheetFormatPr defaultRowHeight="14.4" x14ac:dyDescent="0.3"/>
  <sheetData>
    <row r="1" spans="1:15" ht="37.799999999999997" customHeight="1" x14ac:dyDescent="0.6">
      <c r="E1" s="6" t="s">
        <v>9</v>
      </c>
    </row>
    <row r="2" spans="1:15" ht="18" x14ac:dyDescent="0.35">
      <c r="A2" s="2"/>
      <c r="B2" s="1" t="s">
        <v>17</v>
      </c>
      <c r="C2" s="2"/>
      <c r="F2" s="1" t="s">
        <v>8</v>
      </c>
      <c r="J2" s="7" t="s">
        <v>13</v>
      </c>
      <c r="L2" s="7" t="s">
        <v>14</v>
      </c>
    </row>
    <row r="3" spans="1:15" x14ac:dyDescent="0.3">
      <c r="A3" s="2"/>
      <c r="B3" s="2"/>
      <c r="C3" s="2"/>
      <c r="J3" t="s">
        <v>15</v>
      </c>
      <c r="K3" t="s">
        <v>16</v>
      </c>
      <c r="L3" t="s">
        <v>15</v>
      </c>
      <c r="M3" t="s">
        <v>16</v>
      </c>
      <c r="O3" t="s">
        <v>25</v>
      </c>
    </row>
    <row r="4" spans="1:15" ht="15.6" x14ac:dyDescent="0.3">
      <c r="A4" s="3" t="s">
        <v>0</v>
      </c>
      <c r="B4" s="4">
        <v>2017</v>
      </c>
      <c r="C4" s="4">
        <v>2018</v>
      </c>
      <c r="E4" s="5" t="s">
        <v>0</v>
      </c>
      <c r="F4" s="5">
        <v>2018</v>
      </c>
      <c r="G4" s="5">
        <v>2019</v>
      </c>
      <c r="I4">
        <v>2016</v>
      </c>
      <c r="J4">
        <v>5.1893700000000001E-2</v>
      </c>
      <c r="K4">
        <v>9.9412700000000007E-2</v>
      </c>
      <c r="L4">
        <v>1.34082E-2</v>
      </c>
      <c r="M4">
        <v>1.83573E-3</v>
      </c>
      <c r="O4">
        <f>EXP(-J4)</f>
        <v>0.949429785865186</v>
      </c>
    </row>
    <row r="5" spans="1:15" ht="15.6" x14ac:dyDescent="0.3">
      <c r="A5" s="3" t="s">
        <v>1</v>
      </c>
      <c r="B5" s="4">
        <v>0.11389100000000001</v>
      </c>
      <c r="C5" s="4">
        <v>0.11389100000000001</v>
      </c>
      <c r="E5" s="5" t="s">
        <v>1</v>
      </c>
      <c r="F5" s="5">
        <v>0.10620499999999999</v>
      </c>
      <c r="G5" s="5">
        <v>0.10620499999999999</v>
      </c>
      <c r="I5">
        <v>2017</v>
      </c>
      <c r="J5">
        <v>0.1095</v>
      </c>
      <c r="K5">
        <v>9.5702700000000002E-2</v>
      </c>
      <c r="L5">
        <v>1.1659299999999999E-2</v>
      </c>
      <c r="M5">
        <v>1.61976E-3</v>
      </c>
      <c r="O5">
        <f>EXP(-J5)</f>
        <v>0.89628216436210895</v>
      </c>
    </row>
    <row r="6" spans="1:15" ht="15.6" x14ac:dyDescent="0.3">
      <c r="A6" s="3" t="s">
        <v>2</v>
      </c>
      <c r="B6" s="4">
        <v>0.12534200000000001</v>
      </c>
      <c r="C6" s="4">
        <v>0.12534200000000001</v>
      </c>
      <c r="E6" s="5" t="s">
        <v>2</v>
      </c>
      <c r="F6" s="5">
        <v>0.118423</v>
      </c>
      <c r="G6" s="5">
        <v>0.118423</v>
      </c>
      <c r="K6" s="2" t="s">
        <v>26</v>
      </c>
    </row>
    <row r="7" spans="1:15" ht="15.6" x14ac:dyDescent="0.3">
      <c r="A7" s="3" t="s">
        <v>3</v>
      </c>
      <c r="B7" s="4">
        <v>2290.14</v>
      </c>
      <c r="C7" s="4">
        <v>2202.29</v>
      </c>
      <c r="E7" s="5" t="s">
        <v>3</v>
      </c>
      <c r="F7" s="5">
        <v>2564.5100000000002</v>
      </c>
      <c r="G7" s="5">
        <v>2472.33</v>
      </c>
      <c r="K7">
        <v>2016</v>
      </c>
      <c r="L7">
        <v>2017</v>
      </c>
    </row>
    <row r="8" spans="1:15" ht="15.6" x14ac:dyDescent="0.3">
      <c r="A8" s="3" t="s">
        <v>4</v>
      </c>
      <c r="B8" s="4">
        <v>150</v>
      </c>
      <c r="C8" s="4">
        <v>150</v>
      </c>
      <c r="E8" s="5" t="s">
        <v>4</v>
      </c>
      <c r="F8" s="5">
        <v>150</v>
      </c>
      <c r="G8" s="5">
        <v>150</v>
      </c>
      <c r="J8">
        <v>0</v>
      </c>
      <c r="K8">
        <f>$L$4*$J8*EXP(-$M$4*$J8)*1000</f>
        <v>0</v>
      </c>
      <c r="L8">
        <f>$L$5*$J8*EXP(-$M$5*$J8)*1000</f>
        <v>0</v>
      </c>
    </row>
    <row r="9" spans="1:15" ht="15.6" x14ac:dyDescent="0.3">
      <c r="A9" s="3" t="s">
        <v>5</v>
      </c>
      <c r="B9" s="4">
        <v>260.82600000000002</v>
      </c>
      <c r="C9" s="4">
        <v>250.82</v>
      </c>
      <c r="E9" s="5" t="s">
        <v>5</v>
      </c>
      <c r="F9" s="5">
        <v>272.363</v>
      </c>
      <c r="G9" s="5">
        <v>262.57299999999998</v>
      </c>
      <c r="J9">
        <v>37.834400000000002</v>
      </c>
      <c r="K9">
        <f t="shared" ref="K9:K37" si="0">$L$4*$J9*EXP(-$M$4*$J9)*1000</f>
        <v>473.25362917097817</v>
      </c>
      <c r="L9">
        <f t="shared" ref="L9:L37" si="1">$L$5*$J9*EXP(-$M$5*$J9)*1000</f>
        <v>414.90112496992538</v>
      </c>
    </row>
    <row r="10" spans="1:15" ht="15.6" x14ac:dyDescent="0.3">
      <c r="A10" s="3" t="s">
        <v>6</v>
      </c>
      <c r="B10" s="4">
        <v>287.05099999999999</v>
      </c>
      <c r="C10" s="4">
        <v>276.03899999999999</v>
      </c>
      <c r="E10" s="5" t="s">
        <v>6</v>
      </c>
      <c r="F10" s="5">
        <v>303.69799999999998</v>
      </c>
      <c r="G10" s="5">
        <v>292.78199999999998</v>
      </c>
      <c r="J10">
        <v>75.668800000000005</v>
      </c>
      <c r="K10">
        <f t="shared" si="0"/>
        <v>882.99973114133263</v>
      </c>
      <c r="L10">
        <f t="shared" si="1"/>
        <v>780.476610029786</v>
      </c>
    </row>
    <row r="11" spans="1:15" ht="15.6" x14ac:dyDescent="0.3">
      <c r="A11" s="3" t="s">
        <v>7</v>
      </c>
      <c r="B11" s="4">
        <v>778.56899999999996</v>
      </c>
      <c r="C11" s="4">
        <v>770.86500000000001</v>
      </c>
      <c r="E11" s="5" t="s">
        <v>7</v>
      </c>
      <c r="F11" s="5">
        <v>900.57</v>
      </c>
      <c r="G11" s="5">
        <v>895.75800000000004</v>
      </c>
      <c r="J11">
        <v>113.503</v>
      </c>
      <c r="K11">
        <f t="shared" si="0"/>
        <v>1235.6283019299881</v>
      </c>
      <c r="L11">
        <f t="shared" si="1"/>
        <v>1101.1229413332787</v>
      </c>
    </row>
    <row r="12" spans="1:15" x14ac:dyDescent="0.3">
      <c r="B12" s="9" t="s">
        <v>10</v>
      </c>
      <c r="F12" s="2" t="s">
        <v>11</v>
      </c>
      <c r="J12">
        <v>151.33799999999999</v>
      </c>
      <c r="K12">
        <f t="shared" si="0"/>
        <v>1536.9673478882544</v>
      </c>
      <c r="L12">
        <f t="shared" si="1"/>
        <v>1380.8971171613043</v>
      </c>
    </row>
    <row r="13" spans="1:15" ht="15.6" x14ac:dyDescent="0.3">
      <c r="A13" s="3"/>
      <c r="B13" s="4">
        <v>2016</v>
      </c>
      <c r="C13" s="4">
        <v>2017</v>
      </c>
      <c r="F13" s="10" t="s">
        <v>12</v>
      </c>
      <c r="G13" s="10">
        <v>2016</v>
      </c>
      <c r="H13" s="10">
        <v>2017</v>
      </c>
      <c r="J13">
        <v>189.172</v>
      </c>
      <c r="K13">
        <f t="shared" si="0"/>
        <v>1792.2989397138372</v>
      </c>
      <c r="L13">
        <f t="shared" si="1"/>
        <v>1623.5129371947685</v>
      </c>
    </row>
    <row r="14" spans="1:15" x14ac:dyDescent="0.3">
      <c r="A14">
        <v>1954</v>
      </c>
      <c r="B14">
        <v>932.875</v>
      </c>
      <c r="C14">
        <v>770.46100000000001</v>
      </c>
      <c r="E14">
        <v>1982</v>
      </c>
      <c r="F14">
        <v>3509.13</v>
      </c>
      <c r="G14">
        <v>2389.41</v>
      </c>
      <c r="H14">
        <v>2342.1</v>
      </c>
      <c r="J14">
        <v>227.006</v>
      </c>
      <c r="K14">
        <f t="shared" si="0"/>
        <v>2006.4478213639245</v>
      </c>
      <c r="L14">
        <f t="shared" si="1"/>
        <v>1832.4064007538093</v>
      </c>
    </row>
    <row r="15" spans="1:15" x14ac:dyDescent="0.3">
      <c r="A15">
        <v>1955</v>
      </c>
      <c r="B15">
        <v>941.60900000000004</v>
      </c>
      <c r="C15">
        <v>776.74400000000003</v>
      </c>
      <c r="E15">
        <v>1983</v>
      </c>
      <c r="F15">
        <v>3672.42</v>
      </c>
      <c r="G15">
        <v>2738.94</v>
      </c>
      <c r="H15">
        <v>2675.56</v>
      </c>
      <c r="J15">
        <v>264.84100000000001</v>
      </c>
      <c r="K15">
        <f t="shared" si="0"/>
        <v>2183.7951508785368</v>
      </c>
      <c r="L15">
        <f t="shared" si="1"/>
        <v>2010.7336462042613</v>
      </c>
    </row>
    <row r="16" spans="1:15" x14ac:dyDescent="0.3">
      <c r="A16">
        <v>1956</v>
      </c>
      <c r="B16">
        <v>932.83900000000006</v>
      </c>
      <c r="C16">
        <v>768.21900000000005</v>
      </c>
      <c r="E16">
        <v>1984</v>
      </c>
      <c r="F16">
        <v>3341.32</v>
      </c>
      <c r="G16">
        <v>2536.27</v>
      </c>
      <c r="H16">
        <v>2489.2399999999998</v>
      </c>
      <c r="J16">
        <v>302.67500000000001</v>
      </c>
      <c r="K16">
        <f t="shared" si="0"/>
        <v>2328.3066086837116</v>
      </c>
      <c r="L16">
        <f t="shared" si="1"/>
        <v>2161.3815645029931</v>
      </c>
    </row>
    <row r="17" spans="1:12" x14ac:dyDescent="0.3">
      <c r="A17">
        <v>1957</v>
      </c>
      <c r="B17">
        <v>909.32799999999997</v>
      </c>
      <c r="C17">
        <v>747.15899999999999</v>
      </c>
      <c r="E17">
        <v>1985</v>
      </c>
      <c r="F17">
        <v>2398.08</v>
      </c>
      <c r="G17">
        <v>2569.36</v>
      </c>
      <c r="H17">
        <v>2525.31</v>
      </c>
      <c r="J17">
        <v>340.51</v>
      </c>
      <c r="K17">
        <f t="shared" si="0"/>
        <v>2443.597289449418</v>
      </c>
      <c r="L17">
        <f t="shared" si="1"/>
        <v>2287.0182204324788</v>
      </c>
    </row>
    <row r="18" spans="1:12" x14ac:dyDescent="0.3">
      <c r="A18">
        <v>1958</v>
      </c>
      <c r="B18">
        <v>874.15899999999999</v>
      </c>
      <c r="C18">
        <v>716.38900000000001</v>
      </c>
      <c r="E18">
        <v>1986</v>
      </c>
      <c r="F18">
        <v>2031.6</v>
      </c>
      <c r="G18">
        <v>2220.6</v>
      </c>
      <c r="H18">
        <v>2194.33</v>
      </c>
      <c r="J18">
        <v>378.34399999999999</v>
      </c>
      <c r="K18">
        <f t="shared" si="0"/>
        <v>2532.9321511022445</v>
      </c>
      <c r="L18">
        <f t="shared" si="1"/>
        <v>2390.0785298353553</v>
      </c>
    </row>
    <row r="19" spans="1:12" x14ac:dyDescent="0.3">
      <c r="A19">
        <v>1959</v>
      </c>
      <c r="B19">
        <v>800.64599999999996</v>
      </c>
      <c r="C19">
        <v>649.53099999999995</v>
      </c>
      <c r="E19">
        <v>1987</v>
      </c>
      <c r="F19">
        <v>2511.84</v>
      </c>
      <c r="G19">
        <v>2629.63</v>
      </c>
      <c r="H19">
        <v>2588.3000000000002</v>
      </c>
      <c r="J19">
        <v>416.178</v>
      </c>
      <c r="K19">
        <f t="shared" si="0"/>
        <v>2599.2782089251809</v>
      </c>
      <c r="L19">
        <f t="shared" si="1"/>
        <v>2472.8057618214202</v>
      </c>
    </row>
    <row r="20" spans="1:12" x14ac:dyDescent="0.3">
      <c r="A20">
        <v>1960</v>
      </c>
      <c r="B20">
        <v>621.28099999999995</v>
      </c>
      <c r="C20">
        <v>479.78500000000003</v>
      </c>
      <c r="E20">
        <v>1988</v>
      </c>
      <c r="F20">
        <v>2180.75</v>
      </c>
      <c r="G20">
        <v>2306.86</v>
      </c>
      <c r="H20">
        <v>2284.7199999999998</v>
      </c>
      <c r="J20">
        <v>454.01299999999998</v>
      </c>
      <c r="K20">
        <f t="shared" si="0"/>
        <v>2645.3191737015413</v>
      </c>
      <c r="L20">
        <f t="shared" si="1"/>
        <v>2537.2545254395745</v>
      </c>
    </row>
    <row r="21" spans="1:12" x14ac:dyDescent="0.3">
      <c r="A21">
        <v>1961</v>
      </c>
      <c r="B21">
        <v>330.33</v>
      </c>
      <c r="C21">
        <v>209.38399999999999</v>
      </c>
      <c r="E21">
        <v>1989</v>
      </c>
      <c r="F21">
        <v>2313.62</v>
      </c>
      <c r="G21">
        <v>2542</v>
      </c>
      <c r="H21">
        <v>2515.34</v>
      </c>
      <c r="J21">
        <v>491.84699999999998</v>
      </c>
      <c r="K21">
        <f t="shared" si="0"/>
        <v>2673.4788925791422</v>
      </c>
      <c r="L21">
        <f t="shared" si="1"/>
        <v>2585.3023429217778</v>
      </c>
    </row>
    <row r="22" spans="1:12" x14ac:dyDescent="0.3">
      <c r="A22">
        <v>1962</v>
      </c>
      <c r="B22">
        <v>37.591700000000003</v>
      </c>
      <c r="C22">
        <v>87.016199999999998</v>
      </c>
      <c r="E22">
        <v>1990</v>
      </c>
      <c r="F22">
        <v>2179.61</v>
      </c>
      <c r="G22">
        <v>2374.66</v>
      </c>
      <c r="H22">
        <v>2357.15</v>
      </c>
      <c r="J22">
        <v>529.68200000000002</v>
      </c>
      <c r="K22">
        <f t="shared" si="0"/>
        <v>2685.9510390369278</v>
      </c>
      <c r="L22">
        <f t="shared" si="1"/>
        <v>2618.6737203241391</v>
      </c>
    </row>
    <row r="23" spans="1:12" x14ac:dyDescent="0.3">
      <c r="A23">
        <v>1963</v>
      </c>
      <c r="B23">
        <v>7.7463100000000003</v>
      </c>
      <c r="C23">
        <v>120.751</v>
      </c>
      <c r="E23">
        <v>1991</v>
      </c>
      <c r="F23">
        <v>2391.86</v>
      </c>
      <c r="G23">
        <v>2549.2199999999998</v>
      </c>
      <c r="H23">
        <v>2527.58</v>
      </c>
      <c r="J23">
        <v>567.51599999999996</v>
      </c>
      <c r="K23">
        <f t="shared" si="0"/>
        <v>2684.7133895720804</v>
      </c>
      <c r="L23">
        <f t="shared" si="1"/>
        <v>2638.9420348493145</v>
      </c>
    </row>
    <row r="24" spans="1:12" x14ac:dyDescent="0.3">
      <c r="A24">
        <v>1964</v>
      </c>
      <c r="B24">
        <v>17.614699999999999</v>
      </c>
      <c r="C24">
        <v>142.69499999999999</v>
      </c>
      <c r="E24">
        <v>1992</v>
      </c>
      <c r="F24">
        <v>2201.52</v>
      </c>
      <c r="G24">
        <v>2400.31</v>
      </c>
      <c r="H24">
        <v>2390.9299999999998</v>
      </c>
      <c r="J24">
        <v>605.351</v>
      </c>
      <c r="K24">
        <f t="shared" si="0"/>
        <v>2671.5495101867041</v>
      </c>
      <c r="L24">
        <f t="shared" si="1"/>
        <v>2647.5481496430029</v>
      </c>
    </row>
    <row r="25" spans="1:12" x14ac:dyDescent="0.3">
      <c r="A25">
        <v>1965</v>
      </c>
      <c r="B25">
        <v>36.706699999999998</v>
      </c>
      <c r="C25">
        <v>170.28</v>
      </c>
      <c r="E25">
        <v>1993</v>
      </c>
      <c r="F25">
        <v>2468.4299999999998</v>
      </c>
      <c r="G25">
        <v>2736.11</v>
      </c>
      <c r="H25">
        <v>2716.61</v>
      </c>
      <c r="J25">
        <v>643.18499999999995</v>
      </c>
      <c r="K25">
        <f t="shared" si="0"/>
        <v>2648.0660411137878</v>
      </c>
      <c r="L25">
        <f t="shared" si="1"/>
        <v>2645.8064819108054</v>
      </c>
    </row>
    <row r="26" spans="1:12" x14ac:dyDescent="0.3">
      <c r="A26">
        <v>1966</v>
      </c>
      <c r="B26">
        <v>61.106900000000003</v>
      </c>
      <c r="C26">
        <v>208.619</v>
      </c>
      <c r="E26">
        <v>1994</v>
      </c>
      <c r="F26">
        <v>2597.19</v>
      </c>
      <c r="G26">
        <v>2252.56</v>
      </c>
      <c r="H26">
        <v>2254.87</v>
      </c>
      <c r="J26">
        <v>681.01900000000001</v>
      </c>
      <c r="K26">
        <f t="shared" si="0"/>
        <v>2615.706879382526</v>
      </c>
      <c r="L26">
        <f t="shared" si="1"/>
        <v>2634.9171419006334</v>
      </c>
    </row>
    <row r="27" spans="1:12" x14ac:dyDescent="0.3">
      <c r="A27">
        <v>1967</v>
      </c>
      <c r="B27">
        <v>75.435299999999998</v>
      </c>
      <c r="C27">
        <v>221.75899999999999</v>
      </c>
      <c r="E27">
        <v>1995</v>
      </c>
      <c r="F27">
        <v>2012.4</v>
      </c>
      <c r="G27">
        <v>2205.1799999999998</v>
      </c>
      <c r="H27">
        <v>2211.16</v>
      </c>
      <c r="J27">
        <v>718.85400000000004</v>
      </c>
      <c r="K27">
        <f t="shared" si="0"/>
        <v>2575.767646903389</v>
      </c>
      <c r="L27">
        <f t="shared" si="1"/>
        <v>2615.9731978939622</v>
      </c>
    </row>
    <row r="28" spans="1:12" x14ac:dyDescent="0.3">
      <c r="A28">
        <v>1968</v>
      </c>
      <c r="B28">
        <v>74.112700000000004</v>
      </c>
      <c r="C28">
        <v>218.43799999999999</v>
      </c>
      <c r="E28">
        <v>1996</v>
      </c>
      <c r="F28">
        <v>2216.5</v>
      </c>
      <c r="G28">
        <v>2533.52</v>
      </c>
      <c r="H28">
        <v>2529.14</v>
      </c>
      <c r="J28">
        <v>756.68799999999999</v>
      </c>
      <c r="K28">
        <f t="shared" si="0"/>
        <v>2529.4131874479763</v>
      </c>
      <c r="L28">
        <f t="shared" si="1"/>
        <v>2589.9716409083367</v>
      </c>
    </row>
    <row r="29" spans="1:12" x14ac:dyDescent="0.3">
      <c r="A29">
        <v>1969</v>
      </c>
      <c r="B29">
        <v>69.944800000000001</v>
      </c>
      <c r="C29">
        <v>204.077</v>
      </c>
      <c r="E29">
        <v>1997</v>
      </c>
      <c r="F29">
        <v>2161.4</v>
      </c>
      <c r="G29">
        <v>2287.02</v>
      </c>
      <c r="H29">
        <v>2297.77</v>
      </c>
      <c r="J29">
        <v>794.52300000000002</v>
      </c>
      <c r="K29">
        <f t="shared" si="0"/>
        <v>2477.6819089010846</v>
      </c>
      <c r="L29">
        <f t="shared" si="1"/>
        <v>2557.8171678014178</v>
      </c>
    </row>
    <row r="30" spans="1:12" x14ac:dyDescent="0.3">
      <c r="A30">
        <v>1970</v>
      </c>
      <c r="B30">
        <v>65.929000000000002</v>
      </c>
      <c r="C30">
        <v>151.905</v>
      </c>
      <c r="E30">
        <v>1998</v>
      </c>
      <c r="F30">
        <v>2210.1799999999998</v>
      </c>
      <c r="G30">
        <v>2321.33</v>
      </c>
      <c r="H30">
        <v>2333.2199999999998</v>
      </c>
      <c r="J30">
        <v>832.35699999999997</v>
      </c>
      <c r="K30">
        <f t="shared" si="0"/>
        <v>2421.506581576547</v>
      </c>
      <c r="L30">
        <f t="shared" si="1"/>
        <v>2520.3347420314612</v>
      </c>
    </row>
    <row r="31" spans="1:12" x14ac:dyDescent="0.3">
      <c r="A31">
        <v>1971</v>
      </c>
      <c r="B31">
        <v>59.749099999999999</v>
      </c>
      <c r="C31">
        <v>120.358</v>
      </c>
      <c r="E31">
        <v>1999</v>
      </c>
      <c r="F31">
        <v>1257.18</v>
      </c>
      <c r="G31">
        <v>1646.26</v>
      </c>
      <c r="H31">
        <v>1677.58</v>
      </c>
      <c r="J31">
        <v>870.19100000000003</v>
      </c>
      <c r="K31">
        <f t="shared" si="0"/>
        <v>2361.7153174837945</v>
      </c>
      <c r="L31">
        <f t="shared" si="1"/>
        <v>2478.2707022097388</v>
      </c>
    </row>
    <row r="32" spans="1:12" x14ac:dyDescent="0.3">
      <c r="A32">
        <v>1972</v>
      </c>
      <c r="B32">
        <v>41.419400000000003</v>
      </c>
      <c r="C32">
        <v>101.73099999999999</v>
      </c>
      <c r="E32">
        <v>2000</v>
      </c>
      <c r="F32">
        <v>1589.78</v>
      </c>
      <c r="G32">
        <v>1921.94</v>
      </c>
      <c r="H32">
        <v>1950.73</v>
      </c>
      <c r="J32">
        <v>908.02599999999995</v>
      </c>
      <c r="K32">
        <f t="shared" si="0"/>
        <v>2299.0445525357732</v>
      </c>
      <c r="L32">
        <f t="shared" si="1"/>
        <v>2432.3009069218697</v>
      </c>
    </row>
    <row r="33" spans="1:12" x14ac:dyDescent="0.3">
      <c r="A33">
        <v>1973</v>
      </c>
      <c r="B33">
        <v>48.794699999999999</v>
      </c>
      <c r="C33">
        <v>110.93600000000001</v>
      </c>
      <c r="E33">
        <v>2001</v>
      </c>
      <c r="F33">
        <v>1679.52</v>
      </c>
      <c r="G33">
        <v>1996.79</v>
      </c>
      <c r="H33">
        <v>2028.43</v>
      </c>
      <c r="J33">
        <v>945.86</v>
      </c>
      <c r="K33">
        <f t="shared" si="0"/>
        <v>2234.1529654826704</v>
      </c>
      <c r="L33">
        <f t="shared" si="1"/>
        <v>2383.0406082694321</v>
      </c>
    </row>
    <row r="34" spans="1:12" x14ac:dyDescent="0.3">
      <c r="A34">
        <v>1974</v>
      </c>
      <c r="B34">
        <v>64.967500000000001</v>
      </c>
      <c r="C34">
        <v>112.40300000000001</v>
      </c>
      <c r="E34">
        <v>2002</v>
      </c>
      <c r="F34">
        <v>1910.07</v>
      </c>
      <c r="G34">
        <v>2185.31</v>
      </c>
      <c r="H34">
        <v>2218.02</v>
      </c>
      <c r="J34">
        <v>983.69500000000005</v>
      </c>
      <c r="K34">
        <f t="shared" si="0"/>
        <v>2167.6175223198188</v>
      </c>
      <c r="L34">
        <f t="shared" si="1"/>
        <v>2331.0409845488548</v>
      </c>
    </row>
    <row r="35" spans="1:12" x14ac:dyDescent="0.3">
      <c r="A35">
        <v>1975</v>
      </c>
      <c r="B35">
        <v>114.443</v>
      </c>
      <c r="C35">
        <v>163.441</v>
      </c>
      <c r="E35">
        <v>2003</v>
      </c>
      <c r="F35">
        <v>2158.13</v>
      </c>
      <c r="G35">
        <v>2441.27</v>
      </c>
      <c r="H35">
        <v>2480.0700000000002</v>
      </c>
      <c r="J35">
        <v>1021.53</v>
      </c>
      <c r="K35">
        <f t="shared" si="0"/>
        <v>2099.952439500853</v>
      </c>
      <c r="L35">
        <f t="shared" si="1"/>
        <v>2276.8028848926738</v>
      </c>
    </row>
    <row r="36" spans="1:12" x14ac:dyDescent="0.3">
      <c r="A36">
        <v>1976</v>
      </c>
      <c r="B36">
        <v>175.88399999999999</v>
      </c>
      <c r="C36">
        <v>220.16900000000001</v>
      </c>
      <c r="E36">
        <v>2004</v>
      </c>
      <c r="F36">
        <v>2542.0700000000002</v>
      </c>
      <c r="G36">
        <v>2491.36</v>
      </c>
      <c r="H36">
        <v>2540.8000000000002</v>
      </c>
      <c r="J36">
        <v>1059.3599999999999</v>
      </c>
      <c r="K36">
        <f t="shared" si="0"/>
        <v>2031.6179178680661</v>
      </c>
      <c r="L36">
        <f t="shared" si="1"/>
        <v>2220.7836817968814</v>
      </c>
    </row>
    <row r="37" spans="1:12" x14ac:dyDescent="0.3">
      <c r="A37">
        <v>1977</v>
      </c>
      <c r="B37">
        <v>267.52999999999997</v>
      </c>
      <c r="C37">
        <v>308.98200000000003</v>
      </c>
      <c r="E37">
        <v>2005</v>
      </c>
      <c r="F37">
        <v>2820.84</v>
      </c>
      <c r="G37">
        <v>2535.0100000000002</v>
      </c>
      <c r="H37">
        <v>2591.33</v>
      </c>
      <c r="J37">
        <v>1097.2</v>
      </c>
      <c r="K37">
        <f t="shared" si="0"/>
        <v>1962.9824682960989</v>
      </c>
      <c r="L37">
        <f t="shared" si="1"/>
        <v>2163.3651580359488</v>
      </c>
    </row>
    <row r="38" spans="1:12" x14ac:dyDescent="0.3">
      <c r="A38">
        <v>1978</v>
      </c>
      <c r="B38">
        <v>381.17</v>
      </c>
      <c r="C38">
        <v>420.98599999999999</v>
      </c>
      <c r="E38">
        <v>2006</v>
      </c>
      <c r="F38">
        <v>2132.48</v>
      </c>
      <c r="G38">
        <v>2077.48</v>
      </c>
      <c r="H38">
        <v>2144.12</v>
      </c>
    </row>
    <row r="39" spans="1:12" x14ac:dyDescent="0.3">
      <c r="A39">
        <v>1979</v>
      </c>
      <c r="B39">
        <v>494.99200000000002</v>
      </c>
      <c r="C39">
        <v>534.18899999999996</v>
      </c>
      <c r="E39">
        <v>2007</v>
      </c>
      <c r="F39">
        <v>2153.09</v>
      </c>
      <c r="G39">
        <v>2071</v>
      </c>
      <c r="H39">
        <v>2142.6799999999998</v>
      </c>
    </row>
    <row r="40" spans="1:12" x14ac:dyDescent="0.3">
      <c r="A40">
        <v>1980</v>
      </c>
      <c r="B40">
        <v>620.39300000000003</v>
      </c>
      <c r="C40">
        <v>661.46600000000001</v>
      </c>
      <c r="E40">
        <v>2008</v>
      </c>
      <c r="F40">
        <v>2099.67</v>
      </c>
      <c r="G40">
        <v>1890.21</v>
      </c>
      <c r="H40">
        <v>1964.84</v>
      </c>
    </row>
    <row r="41" spans="1:12" x14ac:dyDescent="0.3">
      <c r="A41">
        <v>1981</v>
      </c>
      <c r="B41">
        <v>735.61800000000005</v>
      </c>
      <c r="C41">
        <v>778.70500000000004</v>
      </c>
      <c r="E41">
        <v>2009</v>
      </c>
      <c r="F41">
        <v>1739.43</v>
      </c>
      <c r="G41">
        <v>1858.41</v>
      </c>
      <c r="H41">
        <v>1933.5</v>
      </c>
    </row>
    <row r="42" spans="1:12" x14ac:dyDescent="0.3">
      <c r="A42">
        <v>1982</v>
      </c>
      <c r="B42">
        <v>799.72799999999995</v>
      </c>
      <c r="C42">
        <v>843.76499999999999</v>
      </c>
      <c r="E42">
        <v>2010</v>
      </c>
      <c r="F42">
        <v>2368.2600000000002</v>
      </c>
      <c r="G42">
        <v>1841.49</v>
      </c>
      <c r="H42">
        <v>1912.01</v>
      </c>
    </row>
    <row r="43" spans="1:12" x14ac:dyDescent="0.3">
      <c r="A43">
        <v>1983</v>
      </c>
      <c r="B43">
        <v>895.92100000000005</v>
      </c>
      <c r="C43">
        <v>942.73500000000001</v>
      </c>
      <c r="E43">
        <v>2011</v>
      </c>
      <c r="F43">
        <v>2403.2199999999998</v>
      </c>
      <c r="G43">
        <v>2125.21</v>
      </c>
      <c r="H43">
        <v>2191.3200000000002</v>
      </c>
    </row>
    <row r="44" spans="1:12" x14ac:dyDescent="0.3">
      <c r="A44">
        <v>1984</v>
      </c>
      <c r="B44">
        <v>971.24599999999998</v>
      </c>
      <c r="C44">
        <v>1020.23</v>
      </c>
      <c r="E44">
        <v>2012</v>
      </c>
      <c r="F44">
        <v>1951.41</v>
      </c>
      <c r="G44">
        <v>1822.7</v>
      </c>
      <c r="H44">
        <v>1888.19</v>
      </c>
    </row>
    <row r="45" spans="1:12" x14ac:dyDescent="0.3">
      <c r="A45">
        <v>1985</v>
      </c>
      <c r="B45">
        <v>1013.62</v>
      </c>
      <c r="C45">
        <v>1064.99</v>
      </c>
      <c r="E45">
        <v>2013</v>
      </c>
      <c r="F45">
        <v>2279.02</v>
      </c>
      <c r="G45">
        <v>1982.87</v>
      </c>
      <c r="H45">
        <v>2053.27</v>
      </c>
    </row>
    <row r="46" spans="1:12" x14ac:dyDescent="0.3">
      <c r="A46">
        <v>1986</v>
      </c>
      <c r="B46">
        <v>996.87099999999998</v>
      </c>
      <c r="C46">
        <v>1049.44</v>
      </c>
      <c r="E46">
        <v>2014</v>
      </c>
      <c r="F46">
        <v>2512.2600000000002</v>
      </c>
      <c r="G46">
        <v>2204.6799999999998</v>
      </c>
      <c r="H46">
        <v>2285.79</v>
      </c>
    </row>
    <row r="47" spans="1:12" x14ac:dyDescent="0.3">
      <c r="A47">
        <v>1987</v>
      </c>
      <c r="B47">
        <v>986.12</v>
      </c>
      <c r="C47">
        <v>1040.44</v>
      </c>
      <c r="E47">
        <v>2015</v>
      </c>
      <c r="F47">
        <v>1932.35</v>
      </c>
      <c r="G47">
        <v>2243.5700000000002</v>
      </c>
      <c r="H47">
        <v>2343.9</v>
      </c>
    </row>
    <row r="48" spans="1:12" x14ac:dyDescent="0.3">
      <c r="A48">
        <v>1988</v>
      </c>
      <c r="B48">
        <v>927.18100000000004</v>
      </c>
      <c r="C48">
        <v>981.226</v>
      </c>
      <c r="E48">
        <v>2016</v>
      </c>
      <c r="F48">
        <v>2859.81</v>
      </c>
      <c r="G48">
        <v>2615.16</v>
      </c>
      <c r="H48">
        <v>2761.96</v>
      </c>
    </row>
    <row r="49" spans="1:8" x14ac:dyDescent="0.3">
      <c r="A49">
        <v>1989</v>
      </c>
      <c r="B49">
        <v>896.35400000000004</v>
      </c>
      <c r="C49">
        <v>951.553</v>
      </c>
      <c r="E49">
        <v>2017</v>
      </c>
      <c r="F49">
        <v>2787.52</v>
      </c>
      <c r="H49">
        <v>2219.42</v>
      </c>
    </row>
    <row r="50" spans="1:8" x14ac:dyDescent="0.3">
      <c r="A50">
        <v>1990</v>
      </c>
      <c r="B50">
        <v>903.49699999999996</v>
      </c>
      <c r="C50">
        <v>959.98599999999999</v>
      </c>
    </row>
    <row r="51" spans="1:8" x14ac:dyDescent="0.3">
      <c r="A51">
        <v>1991</v>
      </c>
      <c r="B51">
        <v>977.26499999999999</v>
      </c>
      <c r="C51">
        <v>1037.07</v>
      </c>
    </row>
    <row r="52" spans="1:8" x14ac:dyDescent="0.3">
      <c r="A52">
        <v>1992</v>
      </c>
      <c r="B52">
        <v>1051.08</v>
      </c>
      <c r="C52">
        <v>1114.68</v>
      </c>
    </row>
    <row r="53" spans="1:8" x14ac:dyDescent="0.3">
      <c r="A53">
        <v>1993</v>
      </c>
      <c r="B53">
        <v>1079.3900000000001</v>
      </c>
      <c r="C53">
        <v>1145.77</v>
      </c>
    </row>
    <row r="54" spans="1:8" x14ac:dyDescent="0.3">
      <c r="A54">
        <v>1994</v>
      </c>
      <c r="B54">
        <v>1078.55</v>
      </c>
      <c r="C54">
        <v>1145.8900000000001</v>
      </c>
    </row>
    <row r="55" spans="1:8" x14ac:dyDescent="0.3">
      <c r="A55">
        <v>1995</v>
      </c>
      <c r="B55">
        <v>1072.9100000000001</v>
      </c>
      <c r="C55">
        <v>1141.6099999999999</v>
      </c>
    </row>
    <row r="56" spans="1:8" x14ac:dyDescent="0.3">
      <c r="A56">
        <v>1996</v>
      </c>
      <c r="B56">
        <v>1007.48</v>
      </c>
      <c r="C56">
        <v>1074.4000000000001</v>
      </c>
    </row>
    <row r="57" spans="1:8" x14ac:dyDescent="0.3">
      <c r="A57">
        <v>1997</v>
      </c>
      <c r="B57">
        <v>968.19799999999998</v>
      </c>
      <c r="C57">
        <v>1035.43</v>
      </c>
    </row>
    <row r="58" spans="1:8" x14ac:dyDescent="0.3">
      <c r="A58">
        <v>1998</v>
      </c>
      <c r="B58">
        <v>903.44</v>
      </c>
      <c r="C58">
        <v>969.69799999999998</v>
      </c>
    </row>
    <row r="59" spans="1:8" x14ac:dyDescent="0.3">
      <c r="A59">
        <v>1999</v>
      </c>
      <c r="B59">
        <v>891.85599999999999</v>
      </c>
      <c r="C59">
        <v>959.08100000000002</v>
      </c>
    </row>
    <row r="60" spans="1:8" x14ac:dyDescent="0.3">
      <c r="A60">
        <v>2000</v>
      </c>
      <c r="B60">
        <v>876.30600000000004</v>
      </c>
      <c r="C60">
        <v>944.16600000000005</v>
      </c>
    </row>
    <row r="61" spans="1:8" x14ac:dyDescent="0.3">
      <c r="A61">
        <v>2001</v>
      </c>
      <c r="B61">
        <v>868.90800000000002</v>
      </c>
      <c r="C61">
        <v>938.03700000000003</v>
      </c>
    </row>
    <row r="62" spans="1:8" x14ac:dyDescent="0.3">
      <c r="A62">
        <v>2002</v>
      </c>
      <c r="B62">
        <v>864.25</v>
      </c>
      <c r="C62">
        <v>934.80600000000004</v>
      </c>
    </row>
    <row r="63" spans="1:8" x14ac:dyDescent="0.3">
      <c r="A63">
        <v>2003</v>
      </c>
      <c r="B63">
        <v>869.24599999999998</v>
      </c>
      <c r="C63">
        <v>942.30700000000002</v>
      </c>
    </row>
    <row r="64" spans="1:8" x14ac:dyDescent="0.3">
      <c r="A64">
        <v>2004</v>
      </c>
      <c r="B64">
        <v>893.96199999999999</v>
      </c>
      <c r="C64">
        <v>971.37400000000002</v>
      </c>
    </row>
    <row r="65" spans="1:3" x14ac:dyDescent="0.3">
      <c r="A65">
        <v>2005</v>
      </c>
      <c r="B65">
        <v>905.61199999999997</v>
      </c>
      <c r="C65">
        <v>986.92499999999995</v>
      </c>
    </row>
    <row r="66" spans="1:3" x14ac:dyDescent="0.3">
      <c r="A66">
        <v>2006</v>
      </c>
      <c r="B66">
        <v>920.43700000000001</v>
      </c>
      <c r="C66">
        <v>1006.81</v>
      </c>
    </row>
    <row r="67" spans="1:3" x14ac:dyDescent="0.3">
      <c r="A67">
        <v>2007</v>
      </c>
      <c r="B67">
        <v>921.16600000000005</v>
      </c>
      <c r="C67">
        <v>1012.15</v>
      </c>
    </row>
    <row r="68" spans="1:3" x14ac:dyDescent="0.3">
      <c r="A68">
        <v>2008</v>
      </c>
      <c r="B68">
        <v>894.60299999999995</v>
      </c>
      <c r="C68">
        <v>989.13400000000001</v>
      </c>
    </row>
    <row r="69" spans="1:3" x14ac:dyDescent="0.3">
      <c r="A69">
        <v>2009</v>
      </c>
      <c r="B69">
        <v>858.76300000000003</v>
      </c>
      <c r="C69">
        <v>955.78700000000003</v>
      </c>
    </row>
    <row r="70" spans="1:3" x14ac:dyDescent="0.3">
      <c r="A70">
        <v>2010</v>
      </c>
      <c r="B70">
        <v>835.18700000000001</v>
      </c>
      <c r="C70">
        <v>934.00199999999995</v>
      </c>
    </row>
    <row r="71" spans="1:3" x14ac:dyDescent="0.3">
      <c r="A71">
        <v>2011</v>
      </c>
      <c r="B71">
        <v>815.49800000000005</v>
      </c>
      <c r="C71">
        <v>915.33600000000001</v>
      </c>
    </row>
    <row r="72" spans="1:3" x14ac:dyDescent="0.3">
      <c r="A72">
        <v>2012</v>
      </c>
      <c r="B72">
        <v>802.23</v>
      </c>
      <c r="C72">
        <v>902.73</v>
      </c>
    </row>
    <row r="73" spans="1:3" x14ac:dyDescent="0.3">
      <c r="A73">
        <v>2013</v>
      </c>
      <c r="B73">
        <v>799.26800000000003</v>
      </c>
      <c r="C73">
        <v>899.40599999999995</v>
      </c>
    </row>
    <row r="74" spans="1:3" x14ac:dyDescent="0.3">
      <c r="A74">
        <v>2014</v>
      </c>
      <c r="B74">
        <v>764.97900000000004</v>
      </c>
      <c r="C74">
        <v>863.58199999999999</v>
      </c>
    </row>
    <row r="75" spans="1:3" x14ac:dyDescent="0.3">
      <c r="A75">
        <v>2015</v>
      </c>
      <c r="B75">
        <v>767.803</v>
      </c>
      <c r="C75">
        <v>866.38099999999997</v>
      </c>
    </row>
    <row r="76" spans="1:3" x14ac:dyDescent="0.3">
      <c r="A76">
        <v>2016</v>
      </c>
      <c r="B76">
        <v>775.14800000000002</v>
      </c>
      <c r="C76">
        <v>881.85799999999995</v>
      </c>
    </row>
    <row r="77" spans="1:3" x14ac:dyDescent="0.3">
      <c r="A77">
        <v>2017</v>
      </c>
      <c r="C77">
        <v>889.995</v>
      </c>
    </row>
    <row r="81" spans="1:4" x14ac:dyDescent="0.3">
      <c r="A81" t="s">
        <v>18</v>
      </c>
      <c r="C81" t="s">
        <v>18</v>
      </c>
    </row>
    <row r="82" spans="1:4" x14ac:dyDescent="0.3">
      <c r="A82" t="s">
        <v>19</v>
      </c>
      <c r="C82" t="s">
        <v>24</v>
      </c>
    </row>
    <row r="83" spans="1:4" x14ac:dyDescent="0.3">
      <c r="A83">
        <v>1</v>
      </c>
      <c r="C83">
        <v>1</v>
      </c>
    </row>
    <row r="84" spans="1:4" x14ac:dyDescent="0.3">
      <c r="A84">
        <v>6</v>
      </c>
      <c r="C84">
        <v>6</v>
      </c>
    </row>
    <row r="85" spans="1:4" x14ac:dyDescent="0.3">
      <c r="A85">
        <v>-1</v>
      </c>
      <c r="C85">
        <v>-1</v>
      </c>
    </row>
    <row r="86" spans="1:4" x14ac:dyDescent="0.3">
      <c r="A86">
        <v>2</v>
      </c>
      <c r="C86">
        <v>2</v>
      </c>
    </row>
    <row r="87" spans="1:4" x14ac:dyDescent="0.3">
      <c r="A87">
        <v>1</v>
      </c>
      <c r="C87">
        <v>1</v>
      </c>
    </row>
    <row r="88" spans="1:4" x14ac:dyDescent="0.3">
      <c r="A88">
        <v>2</v>
      </c>
      <c r="C88">
        <v>2</v>
      </c>
    </row>
    <row r="89" spans="1:4" x14ac:dyDescent="0.3">
      <c r="A89">
        <v>2</v>
      </c>
      <c r="C89">
        <v>2</v>
      </c>
    </row>
    <row r="90" spans="1:4" x14ac:dyDescent="0.3">
      <c r="A90">
        <v>-6</v>
      </c>
      <c r="C90">
        <v>-6</v>
      </c>
    </row>
    <row r="91" spans="1:4" x14ac:dyDescent="0.3">
      <c r="A91">
        <v>3</v>
      </c>
      <c r="C91">
        <v>3</v>
      </c>
    </row>
    <row r="92" spans="1:4" x14ac:dyDescent="0.3">
      <c r="A92" s="8">
        <v>-7</v>
      </c>
      <c r="C92">
        <v>7</v>
      </c>
    </row>
    <row r="93" spans="1:4" x14ac:dyDescent="0.3">
      <c r="A93">
        <v>4</v>
      </c>
      <c r="C93">
        <v>4</v>
      </c>
    </row>
    <row r="94" spans="1:4" x14ac:dyDescent="0.3">
      <c r="A94">
        <v>4</v>
      </c>
      <c r="C94">
        <v>4</v>
      </c>
    </row>
    <row r="95" spans="1:4" x14ac:dyDescent="0.3">
      <c r="A95">
        <v>-5</v>
      </c>
      <c r="C95">
        <v>-5</v>
      </c>
    </row>
    <row r="96" spans="1:4" x14ac:dyDescent="0.3">
      <c r="A96" t="s">
        <v>20</v>
      </c>
      <c r="B96" t="s">
        <v>21</v>
      </c>
      <c r="C96" t="s">
        <v>20</v>
      </c>
      <c r="D96" t="s">
        <v>21</v>
      </c>
    </row>
    <row r="97" spans="1:4" x14ac:dyDescent="0.3">
      <c r="A97">
        <v>-7.1768333441999996E-2</v>
      </c>
      <c r="C97">
        <v>-7.1768333441999996E-2</v>
      </c>
    </row>
    <row r="98" spans="1:4" x14ac:dyDescent="0.3">
      <c r="A98">
        <v>4</v>
      </c>
      <c r="C98">
        <v>4</v>
      </c>
    </row>
    <row r="99" spans="1:4" x14ac:dyDescent="0.3">
      <c r="A99" t="s">
        <v>20</v>
      </c>
      <c r="B99" t="s">
        <v>22</v>
      </c>
      <c r="C99" t="s">
        <v>20</v>
      </c>
      <c r="D99" t="s">
        <v>22</v>
      </c>
    </row>
    <row r="100" spans="1:4" x14ac:dyDescent="0.3">
      <c r="A100">
        <v>9.2869709971200004E-2</v>
      </c>
      <c r="C100">
        <v>9.2869709971200004E-2</v>
      </c>
    </row>
    <row r="101" spans="1:4" x14ac:dyDescent="0.3">
      <c r="A101">
        <v>5</v>
      </c>
      <c r="C101">
        <v>5</v>
      </c>
    </row>
    <row r="102" spans="1:4" x14ac:dyDescent="0.3">
      <c r="A102">
        <v>-6</v>
      </c>
      <c r="C102">
        <v>-6</v>
      </c>
    </row>
    <row r="103" spans="1:4" x14ac:dyDescent="0.3">
      <c r="A103">
        <v>-7</v>
      </c>
      <c r="C103">
        <v>-7</v>
      </c>
    </row>
    <row r="104" spans="1:4" x14ac:dyDescent="0.3">
      <c r="A104">
        <v>6</v>
      </c>
      <c r="C104">
        <v>6</v>
      </c>
    </row>
    <row r="105" spans="1:4" x14ac:dyDescent="0.3">
      <c r="A105">
        <v>4</v>
      </c>
      <c r="C105">
        <v>4</v>
      </c>
    </row>
    <row r="106" spans="1:4" x14ac:dyDescent="0.3">
      <c r="A106">
        <v>-5</v>
      </c>
      <c r="C106">
        <v>-5</v>
      </c>
    </row>
    <row r="107" spans="1:4" x14ac:dyDescent="0.3">
      <c r="A107">
        <v>-4</v>
      </c>
      <c r="C107">
        <v>-4</v>
      </c>
    </row>
    <row r="108" spans="1:4" x14ac:dyDescent="0.3">
      <c r="A108">
        <v>0.05</v>
      </c>
      <c r="C108">
        <v>0.05</v>
      </c>
    </row>
    <row r="109" spans="1:4" x14ac:dyDescent="0.3">
      <c r="A109">
        <v>0.2</v>
      </c>
      <c r="C109">
        <v>0.2</v>
      </c>
    </row>
    <row r="110" spans="1:4" x14ac:dyDescent="0.3">
      <c r="A110">
        <v>0.4</v>
      </c>
      <c r="C110">
        <v>0.4</v>
      </c>
    </row>
    <row r="111" spans="1:4" x14ac:dyDescent="0.3">
      <c r="A111" s="8">
        <v>1.1000000000000001</v>
      </c>
      <c r="C111">
        <v>1</v>
      </c>
    </row>
    <row r="112" spans="1:4" x14ac:dyDescent="0.3">
      <c r="A112">
        <v>0.9</v>
      </c>
      <c r="C112">
        <v>0.9</v>
      </c>
    </row>
    <row r="113" spans="1:3" x14ac:dyDescent="0.3">
      <c r="A113">
        <v>0.12</v>
      </c>
      <c r="B113" t="s">
        <v>23</v>
      </c>
      <c r="C113">
        <v>0.12</v>
      </c>
    </row>
    <row r="114" spans="1:3" x14ac:dyDescent="0.3">
      <c r="A114">
        <v>0.8</v>
      </c>
      <c r="C114">
        <v>0.8</v>
      </c>
    </row>
    <row r="115" spans="1:3" x14ac:dyDescent="0.3">
      <c r="A115">
        <v>0.6</v>
      </c>
      <c r="C115">
        <v>0.6</v>
      </c>
    </row>
    <row r="116" spans="1:3" x14ac:dyDescent="0.3">
      <c r="A116">
        <v>0.05</v>
      </c>
      <c r="C116">
        <v>0.05</v>
      </c>
    </row>
    <row r="117" spans="1:3" x14ac:dyDescent="0.3">
      <c r="A117">
        <v>17</v>
      </c>
      <c r="C117">
        <v>17</v>
      </c>
    </row>
    <row r="118" spans="1:3" x14ac:dyDescent="0.3">
      <c r="A118">
        <v>1</v>
      </c>
      <c r="C118">
        <v>1</v>
      </c>
    </row>
    <row r="119" spans="1:3" x14ac:dyDescent="0.3">
      <c r="A119">
        <v>1</v>
      </c>
      <c r="C119">
        <v>1</v>
      </c>
    </row>
    <row r="120" spans="1:3" x14ac:dyDescent="0.3">
      <c r="A120">
        <v>300</v>
      </c>
      <c r="C120">
        <v>300</v>
      </c>
    </row>
    <row r="121" spans="1:3" x14ac:dyDescent="0.3">
      <c r="A121">
        <v>1</v>
      </c>
      <c r="C121">
        <v>1</v>
      </c>
    </row>
    <row r="122" spans="1:3" x14ac:dyDescent="0.3">
      <c r="A122">
        <v>1</v>
      </c>
      <c r="C122">
        <v>1</v>
      </c>
    </row>
    <row r="123" spans="1:3" x14ac:dyDescent="0.3">
      <c r="A123">
        <v>1</v>
      </c>
      <c r="C123">
        <v>1</v>
      </c>
    </row>
    <row r="124" spans="1:3" x14ac:dyDescent="0.3">
      <c r="A124">
        <v>1</v>
      </c>
      <c r="C124">
        <v>1</v>
      </c>
    </row>
    <row r="125" spans="1:3" x14ac:dyDescent="0.3">
      <c r="A125">
        <v>1</v>
      </c>
      <c r="C125">
        <v>1</v>
      </c>
    </row>
    <row r="126" spans="1:3" x14ac:dyDescent="0.3">
      <c r="A126">
        <v>1</v>
      </c>
      <c r="C126">
        <v>1</v>
      </c>
    </row>
    <row r="127" spans="1:3" x14ac:dyDescent="0.3">
      <c r="A127">
        <v>1</v>
      </c>
      <c r="C127">
        <v>1</v>
      </c>
    </row>
    <row r="128" spans="1:3" x14ac:dyDescent="0.3">
      <c r="A128">
        <v>1978</v>
      </c>
      <c r="C128">
        <v>1978</v>
      </c>
    </row>
    <row r="129" spans="1:3" x14ac:dyDescent="0.3">
      <c r="A129" s="8">
        <v>2009</v>
      </c>
      <c r="C129">
        <v>2010</v>
      </c>
    </row>
    <row r="130" spans="1:3" x14ac:dyDescent="0.3">
      <c r="A130">
        <v>1982</v>
      </c>
      <c r="C130">
        <v>1982</v>
      </c>
    </row>
    <row r="131" spans="1:3" x14ac:dyDescent="0.3">
      <c r="A131">
        <v>2010</v>
      </c>
      <c r="C131">
        <v>2010</v>
      </c>
    </row>
    <row r="132" spans="1:3" x14ac:dyDescent="0.3">
      <c r="A132">
        <v>150</v>
      </c>
      <c r="C132">
        <v>150</v>
      </c>
    </row>
    <row r="133" spans="1:3" x14ac:dyDescent="0.3">
      <c r="A133">
        <v>150</v>
      </c>
      <c r="C133">
        <v>150</v>
      </c>
    </row>
    <row r="134" spans="1:3" x14ac:dyDescent="0.3">
      <c r="A134">
        <v>0</v>
      </c>
      <c r="C1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tom.wilderbuer</dc:creator>
  <cp:lastModifiedBy>tom.wilderbuer</cp:lastModifiedBy>
  <dcterms:created xsi:type="dcterms:W3CDTF">2017-10-02T16:33:00Z</dcterms:created>
  <dcterms:modified xsi:type="dcterms:W3CDTF">2017-10-04T00:24:49Z</dcterms:modified>
</cp:coreProperties>
</file>