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0" yWindow="0" windowWidth="25600" windowHeight="14460" tabRatio="500" activeTab="4"/>
  </bookViews>
  <sheets>
    <sheet name="oacmat_f1.csv" sheetId="1" r:id="rId1"/>
    <sheet name="oacmat_m1" sheetId="2" r:id="rId2"/>
    <sheet name="combined" sheetId="3" r:id="rId3"/>
    <sheet name="combined_20plusgrp" sheetId="4" r:id="rId4"/>
    <sheet name="try to match TomW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5" l="1"/>
  <c r="AP31" i="5"/>
  <c r="F78" i="5"/>
  <c r="F76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38" i="5"/>
  <c r="AQ33" i="5"/>
  <c r="AQ32" i="5"/>
  <c r="AO32" i="5"/>
  <c r="AQ31" i="5"/>
  <c r="AO31" i="5"/>
  <c r="AQ30" i="5"/>
  <c r="AO30" i="5"/>
  <c r="AQ29" i="5"/>
  <c r="AO29" i="5"/>
  <c r="AQ28" i="5"/>
  <c r="AO28" i="5"/>
  <c r="AQ27" i="5"/>
  <c r="AO27" i="5"/>
  <c r="AQ26" i="5"/>
  <c r="AO26" i="5"/>
  <c r="AQ25" i="5"/>
  <c r="AO25" i="5"/>
  <c r="AQ24" i="5"/>
  <c r="AO24" i="5"/>
  <c r="AQ23" i="5"/>
  <c r="AO23" i="5"/>
  <c r="AQ22" i="5"/>
  <c r="AO22" i="5"/>
  <c r="AQ21" i="5"/>
  <c r="AO21" i="5"/>
  <c r="AQ20" i="5"/>
  <c r="AO20" i="5"/>
  <c r="AQ19" i="5"/>
  <c r="AO19" i="5"/>
  <c r="AQ18" i="5"/>
  <c r="AO18" i="5"/>
  <c r="AQ17" i="5"/>
  <c r="AO17" i="5"/>
  <c r="AQ16" i="5"/>
  <c r="AO16" i="5"/>
  <c r="AQ15" i="5"/>
  <c r="AO15" i="5"/>
  <c r="AQ14" i="5"/>
  <c r="AO14" i="5"/>
  <c r="AQ13" i="5"/>
  <c r="AO13" i="5"/>
  <c r="AQ12" i="5"/>
  <c r="AO12" i="5"/>
  <c r="AQ11" i="5"/>
  <c r="AO11" i="5"/>
  <c r="AQ10" i="5"/>
  <c r="AO10" i="5"/>
  <c r="AQ9" i="5"/>
  <c r="AO9" i="5"/>
  <c r="AQ8" i="5"/>
  <c r="AO8" i="5"/>
  <c r="AQ7" i="5"/>
  <c r="AO7" i="5"/>
  <c r="AQ6" i="5"/>
  <c r="AO6" i="5"/>
  <c r="AQ5" i="5"/>
  <c r="AO5" i="5"/>
  <c r="AQ4" i="5"/>
  <c r="AO4" i="5"/>
  <c r="AQ3" i="5"/>
  <c r="AO3" i="5"/>
  <c r="AR68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B38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" i="4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" i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" i="2"/>
  <c r="AO3" i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" i="2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4" i="1"/>
</calcChain>
</file>

<file path=xl/sharedStrings.xml><?xml version="1.0" encoding="utf-8"?>
<sst xmlns="http://schemas.openxmlformats.org/spreadsheetml/2006/main" count="523" uniqueCount="44">
  <si>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</si>
  <si>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</si>
  <si>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</si>
  <si>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</si>
  <si>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</si>
  <si>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</si>
  <si>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</si>
  <si>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</si>
  <si>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</si>
  <si>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</si>
  <si>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</si>
  <si>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</si>
  <si>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</si>
  <si>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</si>
  <si>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</si>
  <si>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</si>
  <si>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</si>
  <si>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</si>
  <si>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</si>
  <si>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</si>
  <si>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</si>
  <si>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</si>
  <si>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</si>
  <si>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</si>
  <si>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</si>
  <si>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</si>
  <si>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</si>
  <si>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</si>
  <si>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</si>
  <si>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</si>
  <si>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</si>
  <si>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</si>
  <si>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</si>
  <si>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</si>
  <si>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</si>
  <si>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</si>
  <si>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</si>
  <si>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</si>
  <si>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</si>
  <si>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Females</t>
  </si>
  <si>
    <t>Males</t>
  </si>
  <si>
    <t>Total</t>
  </si>
  <si>
    <t>20plus</t>
  </si>
  <si>
    <t>TomW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</si>
</sst>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Tahoma"/>
      <family val="2"/>
    </font>
    <font>
      <b/>
      <sz val="10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Z1" workbookViewId="0">
      <selection activeCell="Z1" sqref="A1:XFD1048576"/>
    </sheetView>
  </sheetViews>
  <sheetFormatPr baseColWidth="10" defaultRowHeight="15" x14ac:dyDescent="0"/>
  <sheetData>
    <row r="1" spans="1:42">
      <c r="B1" t="s">
        <v>39</v>
      </c>
      <c r="C1" t="s">
        <v>39</v>
      </c>
      <c r="D1" t="s">
        <v>39</v>
      </c>
      <c r="E1" t="s">
        <v>39</v>
      </c>
      <c r="F1" t="s">
        <v>39</v>
      </c>
      <c r="G1" t="s">
        <v>39</v>
      </c>
      <c r="H1" t="s">
        <v>39</v>
      </c>
      <c r="I1" t="s">
        <v>39</v>
      </c>
      <c r="J1" t="s">
        <v>39</v>
      </c>
      <c r="K1" t="s">
        <v>39</v>
      </c>
      <c r="L1" t="s">
        <v>39</v>
      </c>
      <c r="M1" t="s">
        <v>39</v>
      </c>
      <c r="N1" t="s">
        <v>39</v>
      </c>
      <c r="O1" t="s">
        <v>39</v>
      </c>
      <c r="P1" t="s">
        <v>39</v>
      </c>
      <c r="Q1" t="s">
        <v>39</v>
      </c>
      <c r="R1" t="s">
        <v>39</v>
      </c>
      <c r="S1" t="s">
        <v>39</v>
      </c>
      <c r="T1" t="s">
        <v>39</v>
      </c>
      <c r="U1" t="s">
        <v>39</v>
      </c>
      <c r="V1" t="s">
        <v>39</v>
      </c>
      <c r="W1" t="s">
        <v>39</v>
      </c>
      <c r="X1" t="s">
        <v>39</v>
      </c>
      <c r="Y1" t="s">
        <v>39</v>
      </c>
      <c r="Z1" t="s">
        <v>39</v>
      </c>
      <c r="AA1" t="s">
        <v>39</v>
      </c>
      <c r="AB1" t="s">
        <v>39</v>
      </c>
      <c r="AC1" t="s">
        <v>39</v>
      </c>
      <c r="AD1" t="s">
        <v>39</v>
      </c>
      <c r="AE1" t="s">
        <v>39</v>
      </c>
      <c r="AF1" t="s">
        <v>39</v>
      </c>
      <c r="AG1" t="s">
        <v>39</v>
      </c>
      <c r="AH1" t="s">
        <v>39</v>
      </c>
      <c r="AI1" t="s">
        <v>39</v>
      </c>
      <c r="AJ1" t="s">
        <v>39</v>
      </c>
      <c r="AK1" t="s">
        <v>39</v>
      </c>
      <c r="AL1" t="s">
        <v>39</v>
      </c>
      <c r="AM1" t="s">
        <v>39</v>
      </c>
      <c r="AN1" t="s">
        <v>39</v>
      </c>
      <c r="AP1" t="s">
        <v>42</v>
      </c>
    </row>
    <row r="2" spans="1:4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 t="s">
        <v>41</v>
      </c>
    </row>
    <row r="3" spans="1:42">
      <c r="A3">
        <v>1990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2</v>
      </c>
      <c r="J3">
        <v>24</v>
      </c>
      <c r="K3">
        <v>5</v>
      </c>
      <c r="L3">
        <v>8</v>
      </c>
      <c r="M3">
        <v>4</v>
      </c>
      <c r="N3">
        <v>2</v>
      </c>
      <c r="O3">
        <v>2</v>
      </c>
      <c r="P3">
        <v>1</v>
      </c>
      <c r="Q3">
        <v>12</v>
      </c>
      <c r="R3">
        <v>0</v>
      </c>
      <c r="S3">
        <v>1</v>
      </c>
      <c r="T3">
        <v>1</v>
      </c>
      <c r="U3">
        <v>9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SUM(B3:AN3)</f>
        <v>80</v>
      </c>
      <c r="AP3">
        <f>SUM(U3:AN3)</f>
        <v>13</v>
      </c>
    </row>
    <row r="4" spans="1:42">
      <c r="A4">
        <v>1991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29</v>
      </c>
      <c r="J4">
        <v>5</v>
      </c>
      <c r="K4">
        <v>57</v>
      </c>
      <c r="L4">
        <v>22</v>
      </c>
      <c r="M4">
        <v>21</v>
      </c>
      <c r="N4">
        <v>6</v>
      </c>
      <c r="O4">
        <v>21</v>
      </c>
      <c r="P4">
        <v>23</v>
      </c>
      <c r="Q4">
        <v>14</v>
      </c>
      <c r="R4">
        <v>16</v>
      </c>
      <c r="S4">
        <v>16</v>
      </c>
      <c r="T4">
        <v>6</v>
      </c>
      <c r="U4">
        <v>3</v>
      </c>
      <c r="V4">
        <v>10</v>
      </c>
      <c r="W4">
        <v>6</v>
      </c>
      <c r="X4">
        <v>1</v>
      </c>
      <c r="Y4">
        <v>3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SUM(B4:AN4)</f>
        <v>265</v>
      </c>
      <c r="AP4">
        <f t="shared" ref="AP4:AP33" si="0">SUM(U4:AN4)</f>
        <v>25</v>
      </c>
    </row>
    <row r="5" spans="1:42">
      <c r="A5">
        <v>1992</v>
      </c>
      <c r="B5">
        <v>0</v>
      </c>
      <c r="C5">
        <v>0</v>
      </c>
      <c r="D5">
        <v>0</v>
      </c>
      <c r="E5">
        <v>2</v>
      </c>
      <c r="F5">
        <v>7</v>
      </c>
      <c r="G5">
        <v>19</v>
      </c>
      <c r="H5">
        <v>14</v>
      </c>
      <c r="I5">
        <v>49</v>
      </c>
      <c r="J5">
        <v>123</v>
      </c>
      <c r="K5">
        <v>24</v>
      </c>
      <c r="L5">
        <v>128</v>
      </c>
      <c r="M5">
        <v>35</v>
      </c>
      <c r="N5">
        <v>30</v>
      </c>
      <c r="O5">
        <v>11</v>
      </c>
      <c r="P5">
        <v>28</v>
      </c>
      <c r="Q5">
        <v>19</v>
      </c>
      <c r="R5">
        <v>19</v>
      </c>
      <c r="S5">
        <v>35</v>
      </c>
      <c r="T5">
        <v>18</v>
      </c>
      <c r="U5">
        <v>18</v>
      </c>
      <c r="V5">
        <v>20</v>
      </c>
      <c r="W5">
        <v>19</v>
      </c>
      <c r="X5">
        <v>17</v>
      </c>
      <c r="Y5">
        <v>9</v>
      </c>
      <c r="Z5">
        <v>7</v>
      </c>
      <c r="AA5">
        <v>4</v>
      </c>
      <c r="AB5">
        <v>2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ref="AO5:AO33" si="1">SUM(B5:AN5)</f>
        <v>658</v>
      </c>
      <c r="AP5">
        <f t="shared" si="0"/>
        <v>97</v>
      </c>
    </row>
    <row r="6" spans="1:42">
      <c r="A6">
        <v>1993</v>
      </c>
      <c r="B6">
        <v>0</v>
      </c>
      <c r="C6">
        <v>0</v>
      </c>
      <c r="D6">
        <v>0</v>
      </c>
      <c r="E6">
        <v>0</v>
      </c>
      <c r="F6">
        <v>7</v>
      </c>
      <c r="G6">
        <v>20</v>
      </c>
      <c r="H6">
        <v>33</v>
      </c>
      <c r="I6">
        <v>23</v>
      </c>
      <c r="J6">
        <v>26</v>
      </c>
      <c r="K6">
        <v>95</v>
      </c>
      <c r="L6">
        <v>6</v>
      </c>
      <c r="M6">
        <v>90</v>
      </c>
      <c r="N6">
        <v>23</v>
      </c>
      <c r="O6">
        <v>26</v>
      </c>
      <c r="P6">
        <v>17</v>
      </c>
      <c r="Q6">
        <v>24</v>
      </c>
      <c r="R6">
        <v>16</v>
      </c>
      <c r="S6">
        <v>26</v>
      </c>
      <c r="T6">
        <v>28</v>
      </c>
      <c r="U6">
        <v>29</v>
      </c>
      <c r="V6">
        <v>22</v>
      </c>
      <c r="W6">
        <v>16</v>
      </c>
      <c r="X6">
        <v>14</v>
      </c>
      <c r="Y6">
        <v>12</v>
      </c>
      <c r="Z6">
        <v>7</v>
      </c>
      <c r="AA6">
        <v>5</v>
      </c>
      <c r="AB6">
        <v>4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1"/>
        <v>571</v>
      </c>
      <c r="AP6">
        <f t="shared" si="0"/>
        <v>111</v>
      </c>
    </row>
    <row r="7" spans="1:42">
      <c r="A7">
        <v>1994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1"/>
        <v>0</v>
      </c>
      <c r="AP7">
        <f t="shared" si="0"/>
        <v>0</v>
      </c>
    </row>
    <row r="8" spans="1:42">
      <c r="A8">
        <v>1995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1"/>
        <v>0</v>
      </c>
      <c r="AP8">
        <f t="shared" si="0"/>
        <v>0</v>
      </c>
    </row>
    <row r="9" spans="1:42">
      <c r="A9">
        <v>1996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1</v>
      </c>
      <c r="L9">
        <v>2</v>
      </c>
      <c r="M9">
        <v>3</v>
      </c>
      <c r="N9">
        <v>4</v>
      </c>
      <c r="O9">
        <v>2</v>
      </c>
      <c r="P9">
        <v>9</v>
      </c>
      <c r="Q9">
        <v>2</v>
      </c>
      <c r="R9">
        <v>3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1"/>
        <v>40</v>
      </c>
      <c r="AP9">
        <f t="shared" si="0"/>
        <v>6</v>
      </c>
    </row>
    <row r="10" spans="1:42">
      <c r="A10">
        <v>1997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1"/>
        <v>0</v>
      </c>
      <c r="AP10">
        <f t="shared" si="0"/>
        <v>0</v>
      </c>
    </row>
    <row r="11" spans="1:42">
      <c r="A11">
        <v>1998</v>
      </c>
      <c r="B11">
        <v>0</v>
      </c>
      <c r="C11">
        <v>0</v>
      </c>
      <c r="D11">
        <v>0</v>
      </c>
      <c r="E11">
        <v>0</v>
      </c>
      <c r="F11">
        <v>2</v>
      </c>
      <c r="G11">
        <v>5</v>
      </c>
      <c r="H11">
        <v>23</v>
      </c>
      <c r="I11">
        <v>13</v>
      </c>
      <c r="J11">
        <v>11</v>
      </c>
      <c r="K11">
        <v>22</v>
      </c>
      <c r="L11">
        <v>15</v>
      </c>
      <c r="M11">
        <v>10</v>
      </c>
      <c r="N11">
        <v>11</v>
      </c>
      <c r="O11">
        <v>9</v>
      </c>
      <c r="P11">
        <v>17</v>
      </c>
      <c r="Q11">
        <v>12</v>
      </c>
      <c r="R11">
        <v>17</v>
      </c>
      <c r="S11">
        <v>7</v>
      </c>
      <c r="T11">
        <v>10</v>
      </c>
      <c r="U11">
        <v>3</v>
      </c>
      <c r="V11">
        <v>4</v>
      </c>
      <c r="W11">
        <v>8</v>
      </c>
      <c r="X11">
        <v>4</v>
      </c>
      <c r="Y11">
        <v>4</v>
      </c>
      <c r="Z11">
        <v>7</v>
      </c>
      <c r="AA11">
        <v>7</v>
      </c>
      <c r="AB11">
        <v>3</v>
      </c>
      <c r="AC11">
        <v>5</v>
      </c>
      <c r="AD11">
        <v>2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1"/>
        <v>232</v>
      </c>
      <c r="AP11">
        <f t="shared" si="0"/>
        <v>48</v>
      </c>
    </row>
    <row r="12" spans="1:42">
      <c r="A12">
        <v>1999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4</v>
      </c>
      <c r="I12">
        <v>11</v>
      </c>
      <c r="J12">
        <v>12</v>
      </c>
      <c r="K12">
        <v>11</v>
      </c>
      <c r="L12">
        <v>44</v>
      </c>
      <c r="M12">
        <v>24</v>
      </c>
      <c r="N12">
        <v>15</v>
      </c>
      <c r="O12">
        <v>21</v>
      </c>
      <c r="P12">
        <v>23</v>
      </c>
      <c r="Q12">
        <v>34</v>
      </c>
      <c r="R12">
        <v>29</v>
      </c>
      <c r="S12">
        <v>27</v>
      </c>
      <c r="T12">
        <v>13</v>
      </c>
      <c r="U12">
        <v>10</v>
      </c>
      <c r="V12">
        <v>5</v>
      </c>
      <c r="W12">
        <v>5</v>
      </c>
      <c r="X12">
        <v>6</v>
      </c>
      <c r="Y12">
        <v>7</v>
      </c>
      <c r="Z12">
        <v>6</v>
      </c>
      <c r="AA12">
        <v>5</v>
      </c>
      <c r="AB12">
        <v>1</v>
      </c>
      <c r="AC12">
        <v>3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1"/>
        <v>319</v>
      </c>
      <c r="AP12">
        <f t="shared" si="0"/>
        <v>50</v>
      </c>
    </row>
    <row r="13" spans="1:42">
      <c r="A13">
        <v>2000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3</v>
      </c>
      <c r="I13">
        <v>7</v>
      </c>
      <c r="J13">
        <v>31</v>
      </c>
      <c r="K13">
        <v>18</v>
      </c>
      <c r="L13">
        <v>14</v>
      </c>
      <c r="M13">
        <v>38</v>
      </c>
      <c r="N13">
        <v>44</v>
      </c>
      <c r="O13">
        <v>29</v>
      </c>
      <c r="P13">
        <v>10</v>
      </c>
      <c r="Q13">
        <v>22</v>
      </c>
      <c r="R13">
        <v>35</v>
      </c>
      <c r="S13">
        <v>17</v>
      </c>
      <c r="T13">
        <v>22</v>
      </c>
      <c r="U13">
        <v>16</v>
      </c>
      <c r="V13">
        <v>8</v>
      </c>
      <c r="W13">
        <v>5</v>
      </c>
      <c r="X13">
        <v>2</v>
      </c>
      <c r="Y13">
        <v>2</v>
      </c>
      <c r="Z13">
        <v>6</v>
      </c>
      <c r="AA13">
        <v>5</v>
      </c>
      <c r="AB13">
        <v>1</v>
      </c>
      <c r="AC13">
        <v>2</v>
      </c>
      <c r="AD13">
        <v>3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1"/>
        <v>348</v>
      </c>
      <c r="AP13">
        <f t="shared" si="0"/>
        <v>56</v>
      </c>
    </row>
    <row r="14" spans="1:42">
      <c r="A14">
        <v>2001</v>
      </c>
      <c r="B14">
        <v>0</v>
      </c>
      <c r="C14">
        <v>0</v>
      </c>
      <c r="D14">
        <v>0</v>
      </c>
      <c r="E14">
        <v>0</v>
      </c>
      <c r="F14">
        <v>1</v>
      </c>
      <c r="G14">
        <v>5</v>
      </c>
      <c r="H14">
        <v>4</v>
      </c>
      <c r="I14">
        <v>8</v>
      </c>
      <c r="J14">
        <v>15</v>
      </c>
      <c r="K14">
        <v>27</v>
      </c>
      <c r="L14">
        <v>21</v>
      </c>
      <c r="M14">
        <v>18</v>
      </c>
      <c r="N14">
        <v>31</v>
      </c>
      <c r="O14">
        <v>26</v>
      </c>
      <c r="P14">
        <v>21</v>
      </c>
      <c r="Q14">
        <v>10</v>
      </c>
      <c r="R14">
        <v>17</v>
      </c>
      <c r="S14">
        <v>22</v>
      </c>
      <c r="T14">
        <v>11</v>
      </c>
      <c r="U14">
        <v>22</v>
      </c>
      <c r="V14">
        <v>12</v>
      </c>
      <c r="W14">
        <v>4</v>
      </c>
      <c r="X14">
        <v>3</v>
      </c>
      <c r="Y14">
        <v>4</v>
      </c>
      <c r="Z14">
        <v>3</v>
      </c>
      <c r="AA14">
        <v>0</v>
      </c>
      <c r="AB14">
        <v>4</v>
      </c>
      <c r="AC14">
        <v>1</v>
      </c>
      <c r="AD14">
        <v>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1"/>
        <v>293</v>
      </c>
      <c r="AP14">
        <f t="shared" si="0"/>
        <v>56</v>
      </c>
    </row>
    <row r="15" spans="1:42">
      <c r="A15">
        <v>2002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9</v>
      </c>
      <c r="J15">
        <v>12</v>
      </c>
      <c r="K15">
        <v>15</v>
      </c>
      <c r="L15">
        <v>28</v>
      </c>
      <c r="M15">
        <v>20</v>
      </c>
      <c r="N15">
        <v>17</v>
      </c>
      <c r="O15">
        <v>23</v>
      </c>
      <c r="P15">
        <v>25</v>
      </c>
      <c r="Q15">
        <v>13</v>
      </c>
      <c r="R15">
        <v>14</v>
      </c>
      <c r="S15">
        <v>13</v>
      </c>
      <c r="T15">
        <v>23</v>
      </c>
      <c r="U15">
        <v>7</v>
      </c>
      <c r="V15">
        <v>16</v>
      </c>
      <c r="W15">
        <v>12</v>
      </c>
      <c r="X15">
        <v>9</v>
      </c>
      <c r="Y15">
        <v>7</v>
      </c>
      <c r="Z15">
        <v>2</v>
      </c>
      <c r="AA15">
        <v>2</v>
      </c>
      <c r="AB15">
        <v>6</v>
      </c>
      <c r="AC15">
        <v>1</v>
      </c>
      <c r="AD15">
        <v>3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1"/>
        <v>284</v>
      </c>
      <c r="AP15">
        <f t="shared" si="0"/>
        <v>68</v>
      </c>
    </row>
    <row r="16" spans="1:42">
      <c r="A16">
        <v>2003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3</v>
      </c>
      <c r="I16">
        <v>17</v>
      </c>
      <c r="J16">
        <v>28</v>
      </c>
      <c r="K16">
        <v>16</v>
      </c>
      <c r="L16">
        <v>28</v>
      </c>
      <c r="M16">
        <v>55</v>
      </c>
      <c r="N16">
        <v>23</v>
      </c>
      <c r="O16">
        <v>14</v>
      </c>
      <c r="P16">
        <v>12</v>
      </c>
      <c r="Q16">
        <v>19</v>
      </c>
      <c r="R16">
        <v>13</v>
      </c>
      <c r="S16">
        <v>12</v>
      </c>
      <c r="T16">
        <v>9</v>
      </c>
      <c r="U16">
        <v>21</v>
      </c>
      <c r="V16">
        <v>18</v>
      </c>
      <c r="W16">
        <v>24</v>
      </c>
      <c r="X16">
        <v>3</v>
      </c>
      <c r="Y16">
        <v>5</v>
      </c>
      <c r="Z16">
        <v>3</v>
      </c>
      <c r="AA16">
        <v>2</v>
      </c>
      <c r="AB16">
        <v>0</v>
      </c>
      <c r="AC16">
        <v>3</v>
      </c>
      <c r="AD16">
        <v>1</v>
      </c>
      <c r="AE16">
        <v>0</v>
      </c>
      <c r="AF16">
        <v>0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1"/>
        <v>334</v>
      </c>
      <c r="AP16">
        <f t="shared" si="0"/>
        <v>83</v>
      </c>
    </row>
    <row r="17" spans="1:42">
      <c r="A17">
        <v>2004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6</v>
      </c>
      <c r="I17">
        <v>6</v>
      </c>
      <c r="J17">
        <v>44</v>
      </c>
      <c r="K17">
        <v>21</v>
      </c>
      <c r="L17">
        <v>16</v>
      </c>
      <c r="M17">
        <v>13</v>
      </c>
      <c r="N17">
        <v>30</v>
      </c>
      <c r="O17">
        <v>11</v>
      </c>
      <c r="P17">
        <v>7</v>
      </c>
      <c r="Q17">
        <v>25</v>
      </c>
      <c r="R17">
        <v>14</v>
      </c>
      <c r="S17">
        <v>13</v>
      </c>
      <c r="T17">
        <v>6</v>
      </c>
      <c r="U17">
        <v>10</v>
      </c>
      <c r="V17">
        <v>15</v>
      </c>
      <c r="W17">
        <v>6</v>
      </c>
      <c r="X17">
        <v>18</v>
      </c>
      <c r="Y17">
        <v>2</v>
      </c>
      <c r="Z17">
        <v>1</v>
      </c>
      <c r="AA17">
        <v>2</v>
      </c>
      <c r="AB17">
        <v>1</v>
      </c>
      <c r="AC17">
        <v>1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1"/>
        <v>275</v>
      </c>
      <c r="AP17">
        <f t="shared" si="0"/>
        <v>59</v>
      </c>
    </row>
    <row r="18" spans="1:42">
      <c r="A18">
        <v>2005</v>
      </c>
      <c r="B18">
        <v>0</v>
      </c>
      <c r="C18">
        <v>0</v>
      </c>
      <c r="D18">
        <v>0</v>
      </c>
      <c r="E18">
        <v>0</v>
      </c>
      <c r="F18">
        <v>3</v>
      </c>
      <c r="G18">
        <v>6</v>
      </c>
      <c r="H18">
        <v>7</v>
      </c>
      <c r="I18">
        <v>14</v>
      </c>
      <c r="J18">
        <v>12</v>
      </c>
      <c r="K18">
        <v>37</v>
      </c>
      <c r="L18">
        <v>16</v>
      </c>
      <c r="M18">
        <v>17</v>
      </c>
      <c r="N18">
        <v>17</v>
      </c>
      <c r="O18">
        <v>28</v>
      </c>
      <c r="P18">
        <v>16</v>
      </c>
      <c r="Q18">
        <v>3</v>
      </c>
      <c r="R18">
        <v>6</v>
      </c>
      <c r="S18">
        <v>16</v>
      </c>
      <c r="T18">
        <v>10</v>
      </c>
      <c r="U18">
        <v>4</v>
      </c>
      <c r="V18">
        <v>5</v>
      </c>
      <c r="W18">
        <v>11</v>
      </c>
      <c r="X18">
        <v>14</v>
      </c>
      <c r="Y18">
        <v>12</v>
      </c>
      <c r="Z18">
        <v>8</v>
      </c>
      <c r="AA18">
        <v>4</v>
      </c>
      <c r="AB18">
        <v>4</v>
      </c>
      <c r="AC18">
        <v>2</v>
      </c>
      <c r="AD18">
        <v>2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1</v>
      </c>
      <c r="AO18">
        <f t="shared" si="1"/>
        <v>279</v>
      </c>
      <c r="AP18">
        <f t="shared" si="0"/>
        <v>71</v>
      </c>
    </row>
    <row r="19" spans="1:42">
      <c r="A19">
        <v>2006</v>
      </c>
      <c r="B19">
        <v>0</v>
      </c>
      <c r="C19">
        <v>0</v>
      </c>
      <c r="D19">
        <v>0</v>
      </c>
      <c r="E19">
        <v>0</v>
      </c>
      <c r="F19">
        <v>2</v>
      </c>
      <c r="G19">
        <v>5</v>
      </c>
      <c r="H19">
        <v>20</v>
      </c>
      <c r="I19">
        <v>21</v>
      </c>
      <c r="J19">
        <v>16</v>
      </c>
      <c r="K19">
        <v>18</v>
      </c>
      <c r="L19">
        <v>63</v>
      </c>
      <c r="M19">
        <v>12</v>
      </c>
      <c r="N19">
        <v>3</v>
      </c>
      <c r="O19">
        <v>9</v>
      </c>
      <c r="P19">
        <v>25</v>
      </c>
      <c r="Q19">
        <v>10</v>
      </c>
      <c r="R19">
        <v>8</v>
      </c>
      <c r="S19">
        <v>14</v>
      </c>
      <c r="T19">
        <v>15</v>
      </c>
      <c r="U19">
        <v>5</v>
      </c>
      <c r="V19">
        <v>6</v>
      </c>
      <c r="W19">
        <v>5</v>
      </c>
      <c r="X19">
        <v>13</v>
      </c>
      <c r="Y19">
        <v>4</v>
      </c>
      <c r="Z19">
        <v>15</v>
      </c>
      <c r="AA19">
        <v>6</v>
      </c>
      <c r="AB19">
        <v>3</v>
      </c>
      <c r="AC19">
        <v>2</v>
      </c>
      <c r="AD19">
        <v>0</v>
      </c>
      <c r="AE19">
        <v>1</v>
      </c>
      <c r="AF19">
        <v>2</v>
      </c>
      <c r="AG19">
        <v>1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1"/>
        <v>306</v>
      </c>
      <c r="AP19">
        <f t="shared" si="0"/>
        <v>65</v>
      </c>
    </row>
    <row r="20" spans="1:42">
      <c r="A20">
        <v>2007</v>
      </c>
      <c r="B20">
        <v>0</v>
      </c>
      <c r="C20">
        <v>0</v>
      </c>
      <c r="D20">
        <v>0</v>
      </c>
      <c r="E20">
        <v>0</v>
      </c>
      <c r="F20">
        <v>2</v>
      </c>
      <c r="G20">
        <v>9</v>
      </c>
      <c r="H20">
        <v>5</v>
      </c>
      <c r="I20">
        <v>20</v>
      </c>
      <c r="J20">
        <v>12</v>
      </c>
      <c r="K20">
        <v>9</v>
      </c>
      <c r="L20">
        <v>17</v>
      </c>
      <c r="M20">
        <v>40</v>
      </c>
      <c r="N20">
        <v>17</v>
      </c>
      <c r="O20">
        <v>17</v>
      </c>
      <c r="P20">
        <v>15</v>
      </c>
      <c r="Q20">
        <v>18</v>
      </c>
      <c r="R20">
        <v>7</v>
      </c>
      <c r="S20">
        <v>8</v>
      </c>
      <c r="T20">
        <v>11</v>
      </c>
      <c r="U20">
        <v>9</v>
      </c>
      <c r="V20">
        <v>6</v>
      </c>
      <c r="W20">
        <v>3</v>
      </c>
      <c r="X20">
        <v>6</v>
      </c>
      <c r="Y20">
        <v>8</v>
      </c>
      <c r="Z20">
        <v>11</v>
      </c>
      <c r="AA20">
        <v>9</v>
      </c>
      <c r="AB20">
        <v>3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3</v>
      </c>
      <c r="AK20">
        <v>0</v>
      </c>
      <c r="AL20">
        <v>0</v>
      </c>
      <c r="AM20">
        <v>0</v>
      </c>
      <c r="AN20">
        <v>0</v>
      </c>
      <c r="AO20">
        <f t="shared" si="1"/>
        <v>269</v>
      </c>
      <c r="AP20">
        <f t="shared" si="0"/>
        <v>62</v>
      </c>
    </row>
    <row r="21" spans="1:42">
      <c r="A21">
        <v>2008</v>
      </c>
      <c r="B21">
        <v>0</v>
      </c>
      <c r="C21">
        <v>0</v>
      </c>
      <c r="D21">
        <v>0</v>
      </c>
      <c r="E21">
        <v>0</v>
      </c>
      <c r="F21">
        <v>3</v>
      </c>
      <c r="G21">
        <v>7</v>
      </c>
      <c r="H21">
        <v>8</v>
      </c>
      <c r="I21">
        <v>22</v>
      </c>
      <c r="J21">
        <v>25</v>
      </c>
      <c r="K21">
        <v>28</v>
      </c>
      <c r="L21">
        <v>15</v>
      </c>
      <c r="M21">
        <v>17</v>
      </c>
      <c r="N21">
        <v>38</v>
      </c>
      <c r="O21">
        <v>20</v>
      </c>
      <c r="P21">
        <v>11</v>
      </c>
      <c r="Q21">
        <v>14</v>
      </c>
      <c r="R21">
        <v>19</v>
      </c>
      <c r="S21">
        <v>10</v>
      </c>
      <c r="T21">
        <v>10</v>
      </c>
      <c r="U21">
        <v>7</v>
      </c>
      <c r="V21">
        <v>6</v>
      </c>
      <c r="W21">
        <v>10</v>
      </c>
      <c r="X21">
        <v>4</v>
      </c>
      <c r="Y21">
        <v>8</v>
      </c>
      <c r="Z21">
        <v>6</v>
      </c>
      <c r="AA21">
        <v>1</v>
      </c>
      <c r="AB21">
        <v>4</v>
      </c>
      <c r="AC21">
        <v>4</v>
      </c>
      <c r="AD21">
        <v>3</v>
      </c>
      <c r="AE21">
        <v>0</v>
      </c>
      <c r="AF21">
        <v>0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1"/>
        <v>303</v>
      </c>
      <c r="AP21">
        <f t="shared" si="0"/>
        <v>56</v>
      </c>
    </row>
    <row r="22" spans="1:42">
      <c r="A22">
        <v>2009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10</v>
      </c>
      <c r="I22">
        <v>18</v>
      </c>
      <c r="J22">
        <v>26</v>
      </c>
      <c r="K22">
        <v>32</v>
      </c>
      <c r="L22">
        <v>17</v>
      </c>
      <c r="M22">
        <v>23</v>
      </c>
      <c r="N22">
        <v>16</v>
      </c>
      <c r="O22">
        <v>20</v>
      </c>
      <c r="P22">
        <v>13</v>
      </c>
      <c r="Q22">
        <v>10</v>
      </c>
      <c r="R22">
        <v>9</v>
      </c>
      <c r="S22">
        <v>12</v>
      </c>
      <c r="T22">
        <v>7</v>
      </c>
      <c r="U22">
        <v>6</v>
      </c>
      <c r="V22">
        <v>5</v>
      </c>
      <c r="W22">
        <v>7</v>
      </c>
      <c r="X22">
        <v>3</v>
      </c>
      <c r="Y22">
        <v>5</v>
      </c>
      <c r="Z22">
        <v>5</v>
      </c>
      <c r="AA22">
        <v>2</v>
      </c>
      <c r="AB22">
        <v>4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1"/>
        <v>256</v>
      </c>
      <c r="AP22">
        <f t="shared" si="0"/>
        <v>40</v>
      </c>
    </row>
    <row r="23" spans="1:42">
      <c r="A23">
        <v>2010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20</v>
      </c>
      <c r="I23">
        <v>16</v>
      </c>
      <c r="J23">
        <v>21</v>
      </c>
      <c r="K23">
        <v>20</v>
      </c>
      <c r="L23">
        <v>22</v>
      </c>
      <c r="M23">
        <v>17</v>
      </c>
      <c r="N23">
        <v>20</v>
      </c>
      <c r="O23">
        <v>22</v>
      </c>
      <c r="P23">
        <v>31</v>
      </c>
      <c r="Q23">
        <v>15</v>
      </c>
      <c r="R23">
        <v>14</v>
      </c>
      <c r="S23">
        <v>15</v>
      </c>
      <c r="T23">
        <v>12</v>
      </c>
      <c r="U23">
        <v>7</v>
      </c>
      <c r="V23">
        <v>5</v>
      </c>
      <c r="W23">
        <v>8</v>
      </c>
      <c r="X23">
        <v>8</v>
      </c>
      <c r="Y23">
        <v>4</v>
      </c>
      <c r="Z23">
        <v>5</v>
      </c>
      <c r="AA23">
        <v>2</v>
      </c>
      <c r="AB23">
        <v>7</v>
      </c>
      <c r="AC23">
        <v>3</v>
      </c>
      <c r="AD23">
        <v>3</v>
      </c>
      <c r="AE23">
        <v>1</v>
      </c>
      <c r="AF23">
        <v>1</v>
      </c>
      <c r="AG23">
        <v>0</v>
      </c>
      <c r="AH23">
        <v>2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f t="shared" si="1"/>
        <v>304</v>
      </c>
      <c r="AP23">
        <f t="shared" si="0"/>
        <v>57</v>
      </c>
    </row>
    <row r="24" spans="1:42">
      <c r="A24">
        <v>2011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13</v>
      </c>
      <c r="I24">
        <v>28</v>
      </c>
      <c r="J24">
        <v>20</v>
      </c>
      <c r="K24">
        <v>24</v>
      </c>
      <c r="L24">
        <v>20</v>
      </c>
      <c r="M24">
        <v>30</v>
      </c>
      <c r="N24">
        <v>15</v>
      </c>
      <c r="O24">
        <v>14</v>
      </c>
      <c r="P24">
        <v>15</v>
      </c>
      <c r="Q24">
        <v>21</v>
      </c>
      <c r="R24">
        <v>10</v>
      </c>
      <c r="S24">
        <v>11</v>
      </c>
      <c r="T24">
        <v>14</v>
      </c>
      <c r="U24">
        <v>11</v>
      </c>
      <c r="V24">
        <v>6</v>
      </c>
      <c r="W24">
        <v>6</v>
      </c>
      <c r="X24">
        <v>5</v>
      </c>
      <c r="Y24">
        <v>4</v>
      </c>
      <c r="Z24">
        <v>3</v>
      </c>
      <c r="AA24">
        <v>4</v>
      </c>
      <c r="AB24">
        <v>4</v>
      </c>
      <c r="AC24">
        <v>1</v>
      </c>
      <c r="AD24">
        <v>1</v>
      </c>
      <c r="AE24">
        <v>2</v>
      </c>
      <c r="AF24">
        <v>2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1"/>
        <v>290</v>
      </c>
      <c r="AP24">
        <f t="shared" si="0"/>
        <v>51</v>
      </c>
    </row>
    <row r="25" spans="1:42">
      <c r="A25">
        <v>2012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8</v>
      </c>
      <c r="I25">
        <v>14</v>
      </c>
      <c r="J25">
        <v>23</v>
      </c>
      <c r="K25">
        <v>21</v>
      </c>
      <c r="L25">
        <v>24</v>
      </c>
      <c r="M25">
        <v>8</v>
      </c>
      <c r="N25">
        <v>24</v>
      </c>
      <c r="O25">
        <v>11</v>
      </c>
      <c r="P25">
        <v>4</v>
      </c>
      <c r="Q25">
        <v>12</v>
      </c>
      <c r="R25">
        <v>16</v>
      </c>
      <c r="S25">
        <v>7</v>
      </c>
      <c r="T25">
        <v>7</v>
      </c>
      <c r="U25">
        <v>9</v>
      </c>
      <c r="V25">
        <v>12</v>
      </c>
      <c r="W25">
        <v>2</v>
      </c>
      <c r="X25">
        <v>7</v>
      </c>
      <c r="Y25">
        <v>3</v>
      </c>
      <c r="Z25">
        <v>2</v>
      </c>
      <c r="AA25">
        <v>2</v>
      </c>
      <c r="AB25">
        <v>3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f t="shared" si="1"/>
        <v>238</v>
      </c>
      <c r="AP25">
        <f t="shared" si="0"/>
        <v>55</v>
      </c>
    </row>
    <row r="26" spans="1:42">
      <c r="A26">
        <v>2013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7</v>
      </c>
      <c r="I26">
        <v>13</v>
      </c>
      <c r="J26">
        <v>24</v>
      </c>
      <c r="K26">
        <v>48</v>
      </c>
      <c r="L26">
        <v>36</v>
      </c>
      <c r="M26">
        <v>33</v>
      </c>
      <c r="N26">
        <v>26</v>
      </c>
      <c r="O26">
        <v>29</v>
      </c>
      <c r="P26">
        <v>17</v>
      </c>
      <c r="Q26">
        <v>18</v>
      </c>
      <c r="R26">
        <v>15</v>
      </c>
      <c r="S26">
        <v>17</v>
      </c>
      <c r="T26">
        <v>13</v>
      </c>
      <c r="U26">
        <v>6</v>
      </c>
      <c r="V26">
        <v>8</v>
      </c>
      <c r="W26">
        <v>11</v>
      </c>
      <c r="X26">
        <v>6</v>
      </c>
      <c r="Y26">
        <v>5</v>
      </c>
      <c r="Z26">
        <v>7</v>
      </c>
      <c r="AA26">
        <v>4</v>
      </c>
      <c r="AB26">
        <v>5</v>
      </c>
      <c r="AC26">
        <v>6</v>
      </c>
      <c r="AD26">
        <v>3</v>
      </c>
      <c r="AE26">
        <v>1</v>
      </c>
      <c r="AF26">
        <v>2</v>
      </c>
      <c r="AG26">
        <v>3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f t="shared" si="1"/>
        <v>367</v>
      </c>
      <c r="AP26">
        <f t="shared" si="0"/>
        <v>69</v>
      </c>
    </row>
    <row r="27" spans="1:42">
      <c r="A27">
        <v>2014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4</v>
      </c>
      <c r="I27">
        <v>10</v>
      </c>
      <c r="J27">
        <v>18</v>
      </c>
      <c r="K27">
        <v>21</v>
      </c>
      <c r="L27">
        <v>24</v>
      </c>
      <c r="M27">
        <v>33</v>
      </c>
      <c r="N27">
        <v>18</v>
      </c>
      <c r="O27">
        <v>16</v>
      </c>
      <c r="P27">
        <v>23</v>
      </c>
      <c r="Q27">
        <v>14</v>
      </c>
      <c r="R27">
        <v>6</v>
      </c>
      <c r="S27">
        <v>10</v>
      </c>
      <c r="T27">
        <v>16</v>
      </c>
      <c r="U27">
        <v>12</v>
      </c>
      <c r="V27">
        <v>7</v>
      </c>
      <c r="W27">
        <v>3</v>
      </c>
      <c r="X27">
        <v>6</v>
      </c>
      <c r="Y27">
        <v>4</v>
      </c>
      <c r="Z27">
        <v>4</v>
      </c>
      <c r="AA27">
        <v>11</v>
      </c>
      <c r="AB27">
        <v>2</v>
      </c>
      <c r="AC27">
        <v>0</v>
      </c>
      <c r="AD27">
        <v>4</v>
      </c>
      <c r="AE27">
        <v>2</v>
      </c>
      <c r="AF27">
        <v>1</v>
      </c>
      <c r="AG27">
        <v>1</v>
      </c>
      <c r="AH27">
        <v>2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1"/>
        <v>277</v>
      </c>
      <c r="AP27">
        <f t="shared" si="0"/>
        <v>62</v>
      </c>
    </row>
    <row r="28" spans="1:42">
      <c r="A28">
        <v>2015</v>
      </c>
      <c r="B28">
        <v>0</v>
      </c>
      <c r="C28">
        <v>0</v>
      </c>
      <c r="D28">
        <v>0</v>
      </c>
      <c r="E28">
        <v>0</v>
      </c>
      <c r="F28">
        <v>0</v>
      </c>
      <c r="G28">
        <v>3</v>
      </c>
      <c r="H28">
        <v>8</v>
      </c>
      <c r="I28">
        <v>14</v>
      </c>
      <c r="J28">
        <v>15</v>
      </c>
      <c r="K28">
        <v>24</v>
      </c>
      <c r="L28">
        <v>18</v>
      </c>
      <c r="M28">
        <v>49</v>
      </c>
      <c r="N28">
        <v>24</v>
      </c>
      <c r="O28">
        <v>27</v>
      </c>
      <c r="P28">
        <v>22</v>
      </c>
      <c r="Q28">
        <v>24</v>
      </c>
      <c r="R28">
        <v>12</v>
      </c>
      <c r="S28">
        <v>8</v>
      </c>
      <c r="T28">
        <v>10</v>
      </c>
      <c r="U28">
        <v>22</v>
      </c>
      <c r="V28">
        <v>9</v>
      </c>
      <c r="W28">
        <v>6</v>
      </c>
      <c r="X28">
        <v>9</v>
      </c>
      <c r="Y28">
        <v>9</v>
      </c>
      <c r="Z28">
        <v>3</v>
      </c>
      <c r="AA28">
        <v>2</v>
      </c>
      <c r="AB28">
        <v>3</v>
      </c>
      <c r="AC28">
        <v>5</v>
      </c>
      <c r="AD28">
        <v>0</v>
      </c>
      <c r="AE28">
        <v>3</v>
      </c>
      <c r="AF28">
        <v>3</v>
      </c>
      <c r="AG28">
        <v>3</v>
      </c>
      <c r="AH28">
        <v>0</v>
      </c>
      <c r="AI28">
        <v>5</v>
      </c>
      <c r="AJ28">
        <v>1</v>
      </c>
      <c r="AK28">
        <v>1</v>
      </c>
      <c r="AL28">
        <v>0</v>
      </c>
      <c r="AM28">
        <v>0</v>
      </c>
      <c r="AN28">
        <v>0</v>
      </c>
      <c r="AO28">
        <f t="shared" si="1"/>
        <v>342</v>
      </c>
      <c r="AP28">
        <f t="shared" si="0"/>
        <v>84</v>
      </c>
    </row>
    <row r="29" spans="1:42">
      <c r="A29">
        <v>2016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</v>
      </c>
      <c r="I29">
        <v>22</v>
      </c>
      <c r="J29">
        <v>21</v>
      </c>
      <c r="K29">
        <v>18</v>
      </c>
      <c r="L29">
        <v>20</v>
      </c>
      <c r="M29">
        <v>15</v>
      </c>
      <c r="N29">
        <v>29</v>
      </c>
      <c r="O29">
        <v>14</v>
      </c>
      <c r="P29">
        <v>11</v>
      </c>
      <c r="Q29">
        <v>6</v>
      </c>
      <c r="R29">
        <v>14</v>
      </c>
      <c r="S29">
        <v>12</v>
      </c>
      <c r="T29">
        <v>5</v>
      </c>
      <c r="U29">
        <v>15</v>
      </c>
      <c r="V29">
        <v>9</v>
      </c>
      <c r="W29">
        <v>12</v>
      </c>
      <c r="X29">
        <v>5</v>
      </c>
      <c r="Y29">
        <v>7</v>
      </c>
      <c r="Z29">
        <v>10</v>
      </c>
      <c r="AA29">
        <v>1</v>
      </c>
      <c r="AB29">
        <v>3</v>
      </c>
      <c r="AC29">
        <v>3</v>
      </c>
      <c r="AD29">
        <v>1</v>
      </c>
      <c r="AE29">
        <v>1</v>
      </c>
      <c r="AF29">
        <v>1</v>
      </c>
      <c r="AG29">
        <v>0</v>
      </c>
      <c r="AH29">
        <v>2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269</v>
      </c>
      <c r="AP29">
        <f t="shared" si="0"/>
        <v>72</v>
      </c>
    </row>
    <row r="30" spans="1:42">
      <c r="A30">
        <v>2017</v>
      </c>
      <c r="B30">
        <v>0</v>
      </c>
      <c r="C30">
        <v>0</v>
      </c>
      <c r="D30">
        <v>0</v>
      </c>
      <c r="E30">
        <v>2</v>
      </c>
      <c r="F30">
        <v>2</v>
      </c>
      <c r="G30">
        <v>1</v>
      </c>
      <c r="H30">
        <v>6</v>
      </c>
      <c r="I30">
        <v>32</v>
      </c>
      <c r="J30">
        <v>19</v>
      </c>
      <c r="K30">
        <v>19</v>
      </c>
      <c r="L30">
        <v>24</v>
      </c>
      <c r="M30">
        <v>21</v>
      </c>
      <c r="N30">
        <v>13</v>
      </c>
      <c r="O30">
        <v>29</v>
      </c>
      <c r="P30">
        <v>17</v>
      </c>
      <c r="Q30">
        <v>20</v>
      </c>
      <c r="R30">
        <v>12</v>
      </c>
      <c r="S30">
        <v>21</v>
      </c>
      <c r="T30">
        <v>8</v>
      </c>
      <c r="U30">
        <v>11</v>
      </c>
      <c r="V30">
        <v>11</v>
      </c>
      <c r="W30">
        <v>16</v>
      </c>
      <c r="X30">
        <v>11</v>
      </c>
      <c r="Y30">
        <v>6</v>
      </c>
      <c r="Z30">
        <v>6</v>
      </c>
      <c r="AA30">
        <v>6</v>
      </c>
      <c r="AB30">
        <v>1</v>
      </c>
      <c r="AC30">
        <v>1</v>
      </c>
      <c r="AD30">
        <v>3</v>
      </c>
      <c r="AE30">
        <v>5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f t="shared" si="1"/>
        <v>328</v>
      </c>
      <c r="AP30">
        <f t="shared" si="0"/>
        <v>82</v>
      </c>
    </row>
    <row r="31" spans="1:42">
      <c r="A31">
        <v>2018</v>
      </c>
      <c r="B31">
        <v>0</v>
      </c>
      <c r="C31">
        <v>0</v>
      </c>
      <c r="D31">
        <v>0</v>
      </c>
      <c r="E31">
        <v>0</v>
      </c>
      <c r="F31">
        <v>0</v>
      </c>
      <c r="G31">
        <v>4</v>
      </c>
      <c r="H31">
        <v>3</v>
      </c>
      <c r="I31">
        <v>10</v>
      </c>
      <c r="J31">
        <v>34</v>
      </c>
      <c r="K31">
        <v>34</v>
      </c>
      <c r="L31">
        <v>24</v>
      </c>
      <c r="M31">
        <v>20</v>
      </c>
      <c r="N31">
        <v>23</v>
      </c>
      <c r="O31">
        <v>25</v>
      </c>
      <c r="P31">
        <v>25</v>
      </c>
      <c r="Q31">
        <v>15</v>
      </c>
      <c r="R31">
        <v>16</v>
      </c>
      <c r="S31">
        <v>16</v>
      </c>
      <c r="T31">
        <v>15</v>
      </c>
      <c r="U31">
        <v>8</v>
      </c>
      <c r="V31">
        <v>7</v>
      </c>
      <c r="W31">
        <v>13</v>
      </c>
      <c r="X31">
        <v>14</v>
      </c>
      <c r="Y31">
        <v>8</v>
      </c>
      <c r="Z31">
        <v>2</v>
      </c>
      <c r="AA31">
        <v>2</v>
      </c>
      <c r="AB31">
        <v>3</v>
      </c>
      <c r="AC31">
        <v>3</v>
      </c>
      <c r="AD31">
        <v>3</v>
      </c>
      <c r="AE31">
        <v>5</v>
      </c>
      <c r="AF31">
        <v>2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337</v>
      </c>
      <c r="AP31">
        <f t="shared" si="0"/>
        <v>73</v>
      </c>
    </row>
    <row r="32" spans="1:42">
      <c r="A32">
        <v>2019</v>
      </c>
      <c r="B32">
        <v>0</v>
      </c>
      <c r="C32">
        <v>0</v>
      </c>
      <c r="D32">
        <v>0</v>
      </c>
      <c r="E32">
        <v>2</v>
      </c>
      <c r="F32">
        <v>5</v>
      </c>
      <c r="G32">
        <v>3</v>
      </c>
      <c r="H32">
        <v>10</v>
      </c>
      <c r="I32">
        <v>4</v>
      </c>
      <c r="J32">
        <v>16</v>
      </c>
      <c r="K32">
        <v>44</v>
      </c>
      <c r="L32">
        <v>37</v>
      </c>
      <c r="M32">
        <v>28</v>
      </c>
      <c r="N32">
        <v>20</v>
      </c>
      <c r="O32">
        <v>24</v>
      </c>
      <c r="P32">
        <v>20</v>
      </c>
      <c r="Q32">
        <v>21</v>
      </c>
      <c r="R32">
        <v>14</v>
      </c>
      <c r="S32">
        <v>18</v>
      </c>
      <c r="T32">
        <v>12</v>
      </c>
      <c r="U32">
        <v>14</v>
      </c>
      <c r="V32">
        <v>13</v>
      </c>
      <c r="W32">
        <v>2</v>
      </c>
      <c r="X32">
        <v>10</v>
      </c>
      <c r="Y32">
        <v>7</v>
      </c>
      <c r="Z32">
        <v>7</v>
      </c>
      <c r="AA32">
        <v>4</v>
      </c>
      <c r="AB32">
        <v>5</v>
      </c>
      <c r="AC32">
        <v>7</v>
      </c>
      <c r="AD32">
        <v>2</v>
      </c>
      <c r="AE32">
        <v>2</v>
      </c>
      <c r="AF32">
        <v>0</v>
      </c>
      <c r="AG32">
        <v>1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1</v>
      </c>
      <c r="AN32">
        <v>0</v>
      </c>
      <c r="AO32">
        <f t="shared" si="1"/>
        <v>355</v>
      </c>
      <c r="AP32">
        <f t="shared" si="0"/>
        <v>77</v>
      </c>
    </row>
    <row r="33" spans="1:42">
      <c r="A33">
        <v>2020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  <c r="AP33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H1" workbookViewId="0">
      <selection activeCell="AQ33" sqref="A1:AQ33"/>
    </sheetView>
  </sheetViews>
  <sheetFormatPr baseColWidth="10" defaultRowHeight="15" x14ac:dyDescent="0"/>
  <cols>
    <col min="1" max="16384" width="10.83203125" style="1"/>
  </cols>
  <sheetData>
    <row r="1" spans="1:43"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  <c r="Q1" s="1" t="s">
        <v>40</v>
      </c>
      <c r="R1" s="1" t="s">
        <v>40</v>
      </c>
      <c r="S1" s="1" t="s">
        <v>40</v>
      </c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 t="s">
        <v>40</v>
      </c>
      <c r="AA1" s="1" t="s">
        <v>40</v>
      </c>
      <c r="AB1" s="1" t="s">
        <v>40</v>
      </c>
      <c r="AC1" s="1" t="s">
        <v>40</v>
      </c>
      <c r="AD1" s="1" t="s">
        <v>40</v>
      </c>
      <c r="AE1" s="1" t="s">
        <v>40</v>
      </c>
      <c r="AF1" s="1" t="s">
        <v>40</v>
      </c>
      <c r="AG1" s="1" t="s">
        <v>40</v>
      </c>
      <c r="AH1" s="1" t="s">
        <v>40</v>
      </c>
      <c r="AI1" s="1" t="s">
        <v>40</v>
      </c>
      <c r="AJ1" s="1" t="s">
        <v>40</v>
      </c>
      <c r="AK1" s="1" t="s">
        <v>40</v>
      </c>
      <c r="AL1" s="1" t="s">
        <v>40</v>
      </c>
      <c r="AM1" s="1" t="s">
        <v>40</v>
      </c>
      <c r="AN1" s="1" t="s">
        <v>40</v>
      </c>
      <c r="AQ1" s="1" t="s">
        <v>42</v>
      </c>
    </row>
    <row r="2" spans="1:43">
      <c r="A2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s="1" t="s">
        <v>41</v>
      </c>
    </row>
    <row r="3" spans="1:43">
      <c r="A3">
        <v>1990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10</v>
      </c>
      <c r="I3">
        <v>1</v>
      </c>
      <c r="J3">
        <v>25</v>
      </c>
      <c r="K3">
        <v>3</v>
      </c>
      <c r="L3">
        <v>6</v>
      </c>
      <c r="M3">
        <v>2</v>
      </c>
      <c r="N3">
        <v>3</v>
      </c>
      <c r="O3">
        <v>4</v>
      </c>
      <c r="P3">
        <v>1</v>
      </c>
      <c r="Q3">
        <v>5</v>
      </c>
      <c r="R3">
        <v>2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1">
        <f>SUM(B3:AN3)</f>
        <v>70</v>
      </c>
      <c r="AQ3" s="1">
        <f>SUM(U3:AN3)</f>
        <v>4</v>
      </c>
    </row>
    <row r="4" spans="1:43">
      <c r="A4">
        <v>1991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</v>
      </c>
      <c r="I4">
        <v>32</v>
      </c>
      <c r="J4">
        <v>3</v>
      </c>
      <c r="K4">
        <v>69</v>
      </c>
      <c r="L4">
        <v>13</v>
      </c>
      <c r="M4">
        <v>25</v>
      </c>
      <c r="N4">
        <v>4</v>
      </c>
      <c r="O4">
        <v>7</v>
      </c>
      <c r="P4">
        <v>10</v>
      </c>
      <c r="Q4">
        <v>9</v>
      </c>
      <c r="R4">
        <v>10</v>
      </c>
      <c r="S4">
        <v>5</v>
      </c>
      <c r="T4">
        <v>2</v>
      </c>
      <c r="U4">
        <v>8</v>
      </c>
      <c r="V4">
        <v>3</v>
      </c>
      <c r="W4">
        <v>2</v>
      </c>
      <c r="X4">
        <v>3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1">
        <f t="shared" ref="AO4:AO32" si="0">SUM(B4:AN4)</f>
        <v>211</v>
      </c>
      <c r="AQ4" s="1">
        <f t="shared" ref="AQ4:AQ33" si="1">SUM(U4:AN4)</f>
        <v>17</v>
      </c>
    </row>
    <row r="5" spans="1:43">
      <c r="A5">
        <v>1992</v>
      </c>
      <c r="B5">
        <v>0</v>
      </c>
      <c r="C5">
        <v>0</v>
      </c>
      <c r="D5">
        <v>0</v>
      </c>
      <c r="E5">
        <v>2</v>
      </c>
      <c r="F5">
        <v>4</v>
      </c>
      <c r="G5">
        <v>12</v>
      </c>
      <c r="H5">
        <v>16</v>
      </c>
      <c r="I5">
        <v>48</v>
      </c>
      <c r="J5">
        <v>129</v>
      </c>
      <c r="K5">
        <v>30</v>
      </c>
      <c r="L5">
        <v>120</v>
      </c>
      <c r="M5">
        <v>26</v>
      </c>
      <c r="N5">
        <v>24</v>
      </c>
      <c r="O5">
        <v>20</v>
      </c>
      <c r="P5">
        <v>10</v>
      </c>
      <c r="Q5">
        <v>14</v>
      </c>
      <c r="R5">
        <v>13</v>
      </c>
      <c r="S5">
        <v>17</v>
      </c>
      <c r="T5">
        <v>7</v>
      </c>
      <c r="U5">
        <v>11</v>
      </c>
      <c r="V5">
        <v>12</v>
      </c>
      <c r="W5">
        <v>8</v>
      </c>
      <c r="X5">
        <v>7</v>
      </c>
      <c r="Y5">
        <v>4</v>
      </c>
      <c r="Z5">
        <v>5</v>
      </c>
      <c r="AA5">
        <v>1</v>
      </c>
      <c r="AB5">
        <v>2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">
        <f t="shared" si="0"/>
        <v>545</v>
      </c>
      <c r="AQ5" s="1">
        <f t="shared" si="1"/>
        <v>53</v>
      </c>
    </row>
    <row r="6" spans="1:43">
      <c r="A6">
        <v>1993</v>
      </c>
      <c r="B6">
        <v>0</v>
      </c>
      <c r="C6">
        <v>0</v>
      </c>
      <c r="D6">
        <v>0</v>
      </c>
      <c r="E6">
        <v>0</v>
      </c>
      <c r="F6">
        <v>5</v>
      </c>
      <c r="G6">
        <v>12</v>
      </c>
      <c r="H6">
        <v>26</v>
      </c>
      <c r="I6">
        <v>16</v>
      </c>
      <c r="J6">
        <v>21</v>
      </c>
      <c r="K6">
        <v>92</v>
      </c>
      <c r="L6">
        <v>14</v>
      </c>
      <c r="M6">
        <v>97</v>
      </c>
      <c r="N6">
        <v>16</v>
      </c>
      <c r="O6">
        <v>24</v>
      </c>
      <c r="P6">
        <v>8</v>
      </c>
      <c r="Q6">
        <v>16</v>
      </c>
      <c r="R6">
        <v>23</v>
      </c>
      <c r="S6">
        <v>5</v>
      </c>
      <c r="T6">
        <v>15</v>
      </c>
      <c r="U6">
        <v>9</v>
      </c>
      <c r="V6">
        <v>8</v>
      </c>
      <c r="W6">
        <v>5</v>
      </c>
      <c r="X6">
        <v>14</v>
      </c>
      <c r="Y6">
        <v>7</v>
      </c>
      <c r="Z6">
        <v>3</v>
      </c>
      <c r="AA6">
        <v>7</v>
      </c>
      <c r="AB6">
        <v>1</v>
      </c>
      <c r="AC6">
        <v>3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1">
        <f t="shared" si="0"/>
        <v>449</v>
      </c>
      <c r="AQ6" s="1">
        <f t="shared" si="1"/>
        <v>59</v>
      </c>
    </row>
    <row r="7" spans="1:43">
      <c r="A7">
        <v>1994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1">
        <f t="shared" si="0"/>
        <v>0</v>
      </c>
      <c r="AQ7" s="1">
        <f t="shared" si="1"/>
        <v>0</v>
      </c>
    </row>
    <row r="8" spans="1:43">
      <c r="A8">
        <v>1995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1">
        <f t="shared" si="0"/>
        <v>0</v>
      </c>
      <c r="AQ8" s="1">
        <f t="shared" si="1"/>
        <v>0</v>
      </c>
    </row>
    <row r="9" spans="1:43">
      <c r="A9">
        <v>1996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5</v>
      </c>
      <c r="J9">
        <v>2</v>
      </c>
      <c r="K9">
        <v>0</v>
      </c>
      <c r="L9">
        <v>0</v>
      </c>
      <c r="M9">
        <v>5</v>
      </c>
      <c r="N9">
        <v>5</v>
      </c>
      <c r="O9">
        <v>4</v>
      </c>
      <c r="P9">
        <v>6</v>
      </c>
      <c r="Q9">
        <v>0</v>
      </c>
      <c r="R9">
        <v>2</v>
      </c>
      <c r="S9">
        <v>2</v>
      </c>
      <c r="T9">
        <v>1</v>
      </c>
      <c r="U9">
        <v>1</v>
      </c>
      <c r="V9">
        <v>1</v>
      </c>
      <c r="W9">
        <v>0</v>
      </c>
      <c r="X9">
        <v>2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1">
        <f t="shared" si="0"/>
        <v>40</v>
      </c>
      <c r="AQ9" s="1">
        <f t="shared" si="1"/>
        <v>5</v>
      </c>
    </row>
    <row r="10" spans="1:43">
      <c r="A10">
        <v>1997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1">
        <f t="shared" si="0"/>
        <v>0</v>
      </c>
      <c r="AQ10" s="1">
        <f t="shared" si="1"/>
        <v>0</v>
      </c>
    </row>
    <row r="11" spans="1:43">
      <c r="A11">
        <v>1998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24</v>
      </c>
      <c r="I11">
        <v>19</v>
      </c>
      <c r="J11">
        <v>13</v>
      </c>
      <c r="K11">
        <v>25</v>
      </c>
      <c r="L11">
        <v>16</v>
      </c>
      <c r="M11">
        <v>11</v>
      </c>
      <c r="N11">
        <v>3</v>
      </c>
      <c r="O11">
        <v>7</v>
      </c>
      <c r="P11">
        <v>13</v>
      </c>
      <c r="Q11">
        <v>5</v>
      </c>
      <c r="R11">
        <v>11</v>
      </c>
      <c r="S11">
        <v>8</v>
      </c>
      <c r="T11">
        <v>6</v>
      </c>
      <c r="U11">
        <v>4</v>
      </c>
      <c r="V11">
        <v>3</v>
      </c>
      <c r="W11">
        <v>4</v>
      </c>
      <c r="X11">
        <v>3</v>
      </c>
      <c r="Y11">
        <v>4</v>
      </c>
      <c r="Z11">
        <v>1</v>
      </c>
      <c r="AA11">
        <v>2</v>
      </c>
      <c r="AB11">
        <v>2</v>
      </c>
      <c r="AC11">
        <v>2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1">
        <f t="shared" si="0"/>
        <v>194</v>
      </c>
      <c r="AQ11" s="1">
        <f t="shared" si="1"/>
        <v>29</v>
      </c>
    </row>
    <row r="12" spans="1:43">
      <c r="A12">
        <v>1999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7</v>
      </c>
      <c r="J12">
        <v>3</v>
      </c>
      <c r="K12">
        <v>8</v>
      </c>
      <c r="L12">
        <v>17</v>
      </c>
      <c r="M12">
        <v>22</v>
      </c>
      <c r="N12">
        <v>12</v>
      </c>
      <c r="O12">
        <v>11</v>
      </c>
      <c r="P12">
        <v>14</v>
      </c>
      <c r="Q12">
        <v>18</v>
      </c>
      <c r="R12">
        <v>11</v>
      </c>
      <c r="S12">
        <v>17</v>
      </c>
      <c r="T12">
        <v>7</v>
      </c>
      <c r="U12">
        <v>4</v>
      </c>
      <c r="V12">
        <v>1</v>
      </c>
      <c r="W12">
        <v>1</v>
      </c>
      <c r="X12">
        <v>2</v>
      </c>
      <c r="Y12">
        <v>3</v>
      </c>
      <c r="Z12">
        <v>0</v>
      </c>
      <c r="AA12">
        <v>0</v>
      </c>
      <c r="AB12">
        <v>2</v>
      </c>
      <c r="AC12">
        <v>2</v>
      </c>
      <c r="AD12">
        <v>1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1">
        <f t="shared" si="0"/>
        <v>168</v>
      </c>
      <c r="AQ12" s="1">
        <f t="shared" si="1"/>
        <v>18</v>
      </c>
    </row>
    <row r="13" spans="1:43">
      <c r="A13">
        <v>2000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9</v>
      </c>
      <c r="J13">
        <v>24</v>
      </c>
      <c r="K13">
        <v>8</v>
      </c>
      <c r="L13">
        <v>13</v>
      </c>
      <c r="M13">
        <v>26</v>
      </c>
      <c r="N13">
        <v>16</v>
      </c>
      <c r="O13">
        <v>18</v>
      </c>
      <c r="P13">
        <v>14</v>
      </c>
      <c r="Q13">
        <v>28</v>
      </c>
      <c r="R13">
        <v>20</v>
      </c>
      <c r="S13">
        <v>15</v>
      </c>
      <c r="T13">
        <v>17</v>
      </c>
      <c r="U13">
        <v>6</v>
      </c>
      <c r="V13">
        <v>5</v>
      </c>
      <c r="W13">
        <v>4</v>
      </c>
      <c r="X13">
        <v>2</v>
      </c>
      <c r="Y13">
        <v>1</v>
      </c>
      <c r="Z13">
        <v>3</v>
      </c>
      <c r="AA13">
        <v>2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f t="shared" si="0"/>
        <v>235</v>
      </c>
      <c r="AQ13" s="1">
        <f t="shared" si="1"/>
        <v>25</v>
      </c>
    </row>
    <row r="14" spans="1:43">
      <c r="A14">
        <v>2001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8</v>
      </c>
      <c r="J14">
        <v>10</v>
      </c>
      <c r="K14">
        <v>20</v>
      </c>
      <c r="L14">
        <v>13</v>
      </c>
      <c r="M14">
        <v>11</v>
      </c>
      <c r="N14">
        <v>17</v>
      </c>
      <c r="O14">
        <v>19</v>
      </c>
      <c r="P14">
        <v>19</v>
      </c>
      <c r="Q14">
        <v>14</v>
      </c>
      <c r="R14">
        <v>10</v>
      </c>
      <c r="S14">
        <v>20</v>
      </c>
      <c r="T14">
        <v>9</v>
      </c>
      <c r="U14">
        <v>10</v>
      </c>
      <c r="V14">
        <v>3</v>
      </c>
      <c r="W14">
        <v>3</v>
      </c>
      <c r="X14">
        <v>3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f t="shared" si="0"/>
        <v>198</v>
      </c>
      <c r="AQ14" s="1">
        <f t="shared" si="1"/>
        <v>25</v>
      </c>
    </row>
    <row r="15" spans="1:43">
      <c r="A15">
        <v>2002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>
        <v>8</v>
      </c>
      <c r="J15">
        <v>11</v>
      </c>
      <c r="K15">
        <v>15</v>
      </c>
      <c r="L15">
        <v>36</v>
      </c>
      <c r="M15">
        <v>14</v>
      </c>
      <c r="N15">
        <v>9</v>
      </c>
      <c r="O15">
        <v>24</v>
      </c>
      <c r="P15">
        <v>7</v>
      </c>
      <c r="Q15">
        <v>8</v>
      </c>
      <c r="R15">
        <v>6</v>
      </c>
      <c r="S15">
        <v>9</v>
      </c>
      <c r="T15">
        <v>17</v>
      </c>
      <c r="U15">
        <v>7</v>
      </c>
      <c r="V15">
        <v>11</v>
      </c>
      <c r="W15">
        <v>7</v>
      </c>
      <c r="X15">
        <v>4</v>
      </c>
      <c r="Y15">
        <v>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 s="1">
        <f t="shared" si="0"/>
        <v>202</v>
      </c>
      <c r="AQ15" s="1">
        <f t="shared" si="1"/>
        <v>34</v>
      </c>
    </row>
    <row r="16" spans="1:43">
      <c r="A16">
        <v>2003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  <c r="H16">
        <v>5</v>
      </c>
      <c r="I16">
        <v>39</v>
      </c>
      <c r="J16">
        <v>19</v>
      </c>
      <c r="K16">
        <v>11</v>
      </c>
      <c r="L16">
        <v>13</v>
      </c>
      <c r="M16">
        <v>28</v>
      </c>
      <c r="N16">
        <v>11</v>
      </c>
      <c r="O16">
        <v>12</v>
      </c>
      <c r="P16">
        <v>17</v>
      </c>
      <c r="Q16">
        <v>14</v>
      </c>
      <c r="R16">
        <v>12</v>
      </c>
      <c r="S16">
        <v>7</v>
      </c>
      <c r="T16">
        <v>14</v>
      </c>
      <c r="U16">
        <v>14</v>
      </c>
      <c r="V16">
        <v>10</v>
      </c>
      <c r="W16">
        <v>9</v>
      </c>
      <c r="X16">
        <v>6</v>
      </c>
      <c r="Y16">
        <v>3</v>
      </c>
      <c r="Z16">
        <v>2</v>
      </c>
      <c r="AA16">
        <v>2</v>
      </c>
      <c r="AB16">
        <v>3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f t="shared" si="0"/>
        <v>255</v>
      </c>
      <c r="AQ16" s="1">
        <f t="shared" si="1"/>
        <v>51</v>
      </c>
    </row>
    <row r="17" spans="1:43">
      <c r="A17">
        <v>2004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v>3</v>
      </c>
      <c r="I17">
        <v>8</v>
      </c>
      <c r="J17">
        <v>35</v>
      </c>
      <c r="K17">
        <v>9</v>
      </c>
      <c r="L17">
        <v>10</v>
      </c>
      <c r="M17">
        <v>10</v>
      </c>
      <c r="N17">
        <v>19</v>
      </c>
      <c r="O17">
        <v>8</v>
      </c>
      <c r="P17">
        <v>6</v>
      </c>
      <c r="Q17">
        <v>10</v>
      </c>
      <c r="R17">
        <v>15</v>
      </c>
      <c r="S17">
        <v>7</v>
      </c>
      <c r="T17">
        <v>7</v>
      </c>
      <c r="U17">
        <v>14</v>
      </c>
      <c r="V17">
        <v>11</v>
      </c>
      <c r="W17">
        <v>9</v>
      </c>
      <c r="X17">
        <v>10</v>
      </c>
      <c r="Y17">
        <v>6</v>
      </c>
      <c r="Z17">
        <v>3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f t="shared" si="0"/>
        <v>208</v>
      </c>
      <c r="AQ17" s="1">
        <f t="shared" si="1"/>
        <v>57</v>
      </c>
    </row>
    <row r="18" spans="1:43">
      <c r="A18">
        <v>2005</v>
      </c>
      <c r="B18">
        <v>0</v>
      </c>
      <c r="C18">
        <v>0</v>
      </c>
      <c r="D18">
        <v>0</v>
      </c>
      <c r="E18">
        <v>1</v>
      </c>
      <c r="F18">
        <v>1</v>
      </c>
      <c r="G18">
        <v>10</v>
      </c>
      <c r="H18">
        <v>7</v>
      </c>
      <c r="I18">
        <v>19</v>
      </c>
      <c r="J18">
        <v>16</v>
      </c>
      <c r="K18">
        <v>41</v>
      </c>
      <c r="L18">
        <v>11</v>
      </c>
      <c r="M18">
        <v>10</v>
      </c>
      <c r="N18">
        <v>11</v>
      </c>
      <c r="O18">
        <v>16</v>
      </c>
      <c r="P18">
        <v>5</v>
      </c>
      <c r="Q18">
        <v>3</v>
      </c>
      <c r="R18">
        <v>7</v>
      </c>
      <c r="S18">
        <v>7</v>
      </c>
      <c r="T18">
        <v>5</v>
      </c>
      <c r="U18">
        <v>7</v>
      </c>
      <c r="V18">
        <v>4</v>
      </c>
      <c r="W18">
        <v>4</v>
      </c>
      <c r="X18">
        <v>8</v>
      </c>
      <c r="Y18">
        <v>10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f t="shared" si="0"/>
        <v>215</v>
      </c>
      <c r="AQ18" s="1">
        <f t="shared" si="1"/>
        <v>45</v>
      </c>
    </row>
    <row r="19" spans="1:43">
      <c r="A19">
        <v>2006</v>
      </c>
      <c r="B19">
        <v>0</v>
      </c>
      <c r="C19">
        <v>0</v>
      </c>
      <c r="D19">
        <v>0</v>
      </c>
      <c r="E19">
        <v>1</v>
      </c>
      <c r="F19">
        <v>0</v>
      </c>
      <c r="G19">
        <v>2</v>
      </c>
      <c r="H19">
        <v>14</v>
      </c>
      <c r="I19">
        <v>10</v>
      </c>
      <c r="J19">
        <v>11</v>
      </c>
      <c r="K19">
        <v>14</v>
      </c>
      <c r="L19">
        <v>27</v>
      </c>
      <c r="M19">
        <v>6</v>
      </c>
      <c r="N19">
        <v>7</v>
      </c>
      <c r="O19">
        <v>10</v>
      </c>
      <c r="P19">
        <v>17</v>
      </c>
      <c r="Q19">
        <v>6</v>
      </c>
      <c r="R19">
        <v>13</v>
      </c>
      <c r="S19">
        <v>10</v>
      </c>
      <c r="T19">
        <v>8</v>
      </c>
      <c r="U19">
        <v>6</v>
      </c>
      <c r="V19">
        <v>2</v>
      </c>
      <c r="W19">
        <v>3</v>
      </c>
      <c r="X19">
        <v>5</v>
      </c>
      <c r="Y19">
        <v>2</v>
      </c>
      <c r="Z19">
        <v>6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1">
        <f t="shared" si="0"/>
        <v>184</v>
      </c>
      <c r="AQ19" s="1">
        <f t="shared" si="1"/>
        <v>28</v>
      </c>
    </row>
    <row r="20" spans="1:43">
      <c r="A20">
        <v>2007</v>
      </c>
      <c r="B20">
        <v>0</v>
      </c>
      <c r="C20">
        <v>0</v>
      </c>
      <c r="D20">
        <v>0</v>
      </c>
      <c r="E20">
        <v>1</v>
      </c>
      <c r="F20">
        <v>3</v>
      </c>
      <c r="G20">
        <v>5</v>
      </c>
      <c r="H20">
        <v>7</v>
      </c>
      <c r="I20">
        <v>28</v>
      </c>
      <c r="J20">
        <v>15</v>
      </c>
      <c r="K20">
        <v>13</v>
      </c>
      <c r="L20">
        <v>23</v>
      </c>
      <c r="M20">
        <v>30</v>
      </c>
      <c r="N20">
        <v>11</v>
      </c>
      <c r="O20">
        <v>8</v>
      </c>
      <c r="P20">
        <v>15</v>
      </c>
      <c r="Q20">
        <v>9</v>
      </c>
      <c r="R20">
        <v>8</v>
      </c>
      <c r="S20">
        <v>9</v>
      </c>
      <c r="T20">
        <v>8</v>
      </c>
      <c r="U20">
        <v>3</v>
      </c>
      <c r="V20">
        <v>1</v>
      </c>
      <c r="W20">
        <v>4</v>
      </c>
      <c r="X20">
        <v>6</v>
      </c>
      <c r="Y20">
        <v>6</v>
      </c>
      <c r="Z20">
        <v>1</v>
      </c>
      <c r="AA20">
        <v>9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s="1">
        <f t="shared" si="0"/>
        <v>225</v>
      </c>
      <c r="AQ20" s="1">
        <f t="shared" si="1"/>
        <v>32</v>
      </c>
    </row>
    <row r="21" spans="1:43">
      <c r="A21">
        <v>2008</v>
      </c>
      <c r="B21">
        <v>0</v>
      </c>
      <c r="C21">
        <v>0</v>
      </c>
      <c r="D21">
        <v>0</v>
      </c>
      <c r="E21">
        <v>0</v>
      </c>
      <c r="F21">
        <v>2</v>
      </c>
      <c r="G21">
        <v>6</v>
      </c>
      <c r="H21">
        <v>12</v>
      </c>
      <c r="I21">
        <v>15</v>
      </c>
      <c r="J21">
        <v>32</v>
      </c>
      <c r="K21">
        <v>11</v>
      </c>
      <c r="L21">
        <v>17</v>
      </c>
      <c r="M21">
        <v>9</v>
      </c>
      <c r="N21">
        <v>40</v>
      </c>
      <c r="O21">
        <v>8</v>
      </c>
      <c r="P21">
        <v>13</v>
      </c>
      <c r="Q21">
        <v>9</v>
      </c>
      <c r="R21">
        <v>12</v>
      </c>
      <c r="S21">
        <v>9</v>
      </c>
      <c r="T21">
        <v>8</v>
      </c>
      <c r="U21">
        <v>3</v>
      </c>
      <c r="V21">
        <v>7</v>
      </c>
      <c r="W21">
        <v>3</v>
      </c>
      <c r="X21">
        <v>3</v>
      </c>
      <c r="Y21">
        <v>3</v>
      </c>
      <c r="Z21">
        <v>4</v>
      </c>
      <c r="AA21">
        <v>3</v>
      </c>
      <c r="AB21">
        <v>3</v>
      </c>
      <c r="AC21">
        <v>5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s="1">
        <f t="shared" si="0"/>
        <v>238</v>
      </c>
      <c r="AQ21" s="1">
        <f t="shared" si="1"/>
        <v>35</v>
      </c>
    </row>
    <row r="22" spans="1:43">
      <c r="A22">
        <v>2009</v>
      </c>
      <c r="B22">
        <v>0</v>
      </c>
      <c r="C22">
        <v>0</v>
      </c>
      <c r="D22">
        <v>0</v>
      </c>
      <c r="E22">
        <v>0</v>
      </c>
      <c r="F22">
        <v>1</v>
      </c>
      <c r="G22">
        <v>4</v>
      </c>
      <c r="H22">
        <v>5</v>
      </c>
      <c r="I22">
        <v>18</v>
      </c>
      <c r="J22">
        <v>17</v>
      </c>
      <c r="K22">
        <v>28</v>
      </c>
      <c r="L22">
        <v>15</v>
      </c>
      <c r="M22">
        <v>10</v>
      </c>
      <c r="N22">
        <v>14</v>
      </c>
      <c r="O22">
        <v>28</v>
      </c>
      <c r="P22">
        <v>11</v>
      </c>
      <c r="Q22">
        <v>16</v>
      </c>
      <c r="R22">
        <v>14</v>
      </c>
      <c r="S22">
        <v>13</v>
      </c>
      <c r="T22">
        <v>10</v>
      </c>
      <c r="U22">
        <v>7</v>
      </c>
      <c r="V22">
        <v>9</v>
      </c>
      <c r="W22">
        <v>3</v>
      </c>
      <c r="X22">
        <v>5</v>
      </c>
      <c r="Y22">
        <v>6</v>
      </c>
      <c r="Z22">
        <v>5</v>
      </c>
      <c r="AA22">
        <v>4</v>
      </c>
      <c r="AB22">
        <v>4</v>
      </c>
      <c r="AC22">
        <v>8</v>
      </c>
      <c r="AD22">
        <v>3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s="1">
        <f t="shared" si="0"/>
        <v>259</v>
      </c>
      <c r="AQ22" s="1">
        <f t="shared" si="1"/>
        <v>55</v>
      </c>
    </row>
    <row r="23" spans="1:43">
      <c r="A23">
        <v>2010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20</v>
      </c>
      <c r="I23">
        <v>15</v>
      </c>
      <c r="J23">
        <v>28</v>
      </c>
      <c r="K23">
        <v>12</v>
      </c>
      <c r="L23">
        <v>28</v>
      </c>
      <c r="M23">
        <v>25</v>
      </c>
      <c r="N23">
        <v>13</v>
      </c>
      <c r="O23">
        <v>8</v>
      </c>
      <c r="P23">
        <v>15</v>
      </c>
      <c r="Q23">
        <v>6</v>
      </c>
      <c r="R23">
        <v>5</v>
      </c>
      <c r="S23">
        <v>9</v>
      </c>
      <c r="T23">
        <v>8</v>
      </c>
      <c r="U23">
        <v>5</v>
      </c>
      <c r="V23">
        <v>5</v>
      </c>
      <c r="W23">
        <v>4</v>
      </c>
      <c r="X23">
        <v>3</v>
      </c>
      <c r="Y23">
        <v>5</v>
      </c>
      <c r="Z23">
        <v>4</v>
      </c>
      <c r="AA23">
        <v>6</v>
      </c>
      <c r="AB23">
        <v>1</v>
      </c>
      <c r="AC23">
        <v>2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 s="1">
        <f t="shared" si="0"/>
        <v>231</v>
      </c>
      <c r="AQ23" s="1">
        <f t="shared" si="1"/>
        <v>38</v>
      </c>
    </row>
    <row r="24" spans="1:43">
      <c r="A24">
        <v>2011</v>
      </c>
      <c r="B24">
        <v>0</v>
      </c>
      <c r="C24">
        <v>0</v>
      </c>
      <c r="D24">
        <v>0</v>
      </c>
      <c r="E24">
        <v>0</v>
      </c>
      <c r="F24">
        <v>1</v>
      </c>
      <c r="G24">
        <v>5</v>
      </c>
      <c r="H24">
        <v>6</v>
      </c>
      <c r="I24">
        <v>32</v>
      </c>
      <c r="J24">
        <v>17</v>
      </c>
      <c r="K24">
        <v>17</v>
      </c>
      <c r="L24">
        <v>15</v>
      </c>
      <c r="M24">
        <v>20</v>
      </c>
      <c r="N24">
        <v>7</v>
      </c>
      <c r="O24">
        <v>8</v>
      </c>
      <c r="P24">
        <v>8</v>
      </c>
      <c r="Q24">
        <v>19</v>
      </c>
      <c r="R24">
        <v>13</v>
      </c>
      <c r="S24">
        <v>5</v>
      </c>
      <c r="T24">
        <v>10</v>
      </c>
      <c r="U24">
        <v>9</v>
      </c>
      <c r="V24">
        <v>2</v>
      </c>
      <c r="W24">
        <v>4</v>
      </c>
      <c r="X24">
        <v>3</v>
      </c>
      <c r="Y24">
        <v>10</v>
      </c>
      <c r="Z24">
        <v>6</v>
      </c>
      <c r="AA24">
        <v>3</v>
      </c>
      <c r="AB24">
        <v>3</v>
      </c>
      <c r="AC24">
        <v>0</v>
      </c>
      <c r="AD24">
        <v>5</v>
      </c>
      <c r="AE24">
        <v>5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 s="1">
        <f t="shared" si="0"/>
        <v>235</v>
      </c>
      <c r="AQ24" s="1">
        <f t="shared" si="1"/>
        <v>52</v>
      </c>
    </row>
    <row r="25" spans="1:43">
      <c r="A25">
        <v>2012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8</v>
      </c>
      <c r="I25">
        <v>15</v>
      </c>
      <c r="J25">
        <v>39</v>
      </c>
      <c r="K25">
        <v>21</v>
      </c>
      <c r="L25">
        <v>16</v>
      </c>
      <c r="M25">
        <v>15</v>
      </c>
      <c r="N25">
        <v>21</v>
      </c>
      <c r="O25">
        <v>20</v>
      </c>
      <c r="P25">
        <v>5</v>
      </c>
      <c r="Q25">
        <v>8</v>
      </c>
      <c r="R25">
        <v>27</v>
      </c>
      <c r="S25">
        <v>8</v>
      </c>
      <c r="T25">
        <v>9</v>
      </c>
      <c r="U25">
        <v>9</v>
      </c>
      <c r="V25">
        <v>5</v>
      </c>
      <c r="W25">
        <v>1</v>
      </c>
      <c r="X25">
        <v>3</v>
      </c>
      <c r="Y25">
        <v>3</v>
      </c>
      <c r="Z25">
        <v>9</v>
      </c>
      <c r="AA25">
        <v>3</v>
      </c>
      <c r="AB25">
        <v>1</v>
      </c>
      <c r="AC25">
        <v>6</v>
      </c>
      <c r="AD25">
        <v>4</v>
      </c>
      <c r="AE25">
        <v>2</v>
      </c>
      <c r="AF25">
        <v>2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1">
        <f t="shared" si="0"/>
        <v>266</v>
      </c>
      <c r="AQ25" s="1">
        <f t="shared" si="1"/>
        <v>49</v>
      </c>
    </row>
    <row r="26" spans="1:43">
      <c r="A26">
        <v>2013</v>
      </c>
      <c r="B26">
        <v>0</v>
      </c>
      <c r="C26">
        <v>0</v>
      </c>
      <c r="D26">
        <v>0</v>
      </c>
      <c r="E26">
        <v>0</v>
      </c>
      <c r="F26">
        <v>0</v>
      </c>
      <c r="G26">
        <v>4</v>
      </c>
      <c r="H26">
        <v>9</v>
      </c>
      <c r="I26">
        <v>14</v>
      </c>
      <c r="J26">
        <v>19</v>
      </c>
      <c r="K26">
        <v>53</v>
      </c>
      <c r="L26">
        <v>26</v>
      </c>
      <c r="M26">
        <v>31</v>
      </c>
      <c r="N26">
        <v>22</v>
      </c>
      <c r="O26">
        <v>21</v>
      </c>
      <c r="P26">
        <v>17</v>
      </c>
      <c r="Q26">
        <v>8</v>
      </c>
      <c r="R26">
        <v>15</v>
      </c>
      <c r="S26">
        <v>15</v>
      </c>
      <c r="T26">
        <v>11</v>
      </c>
      <c r="U26">
        <v>8</v>
      </c>
      <c r="V26">
        <v>6</v>
      </c>
      <c r="W26">
        <v>3</v>
      </c>
      <c r="X26">
        <v>5</v>
      </c>
      <c r="Y26">
        <v>1</v>
      </c>
      <c r="Z26">
        <v>5</v>
      </c>
      <c r="AA26">
        <v>2</v>
      </c>
      <c r="AB26">
        <v>0</v>
      </c>
      <c r="AC26">
        <v>2</v>
      </c>
      <c r="AD26">
        <v>5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1">
        <f t="shared" si="0"/>
        <v>303</v>
      </c>
      <c r="AQ26" s="1">
        <f t="shared" si="1"/>
        <v>38</v>
      </c>
    </row>
    <row r="27" spans="1:43">
      <c r="A27">
        <v>2014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8</v>
      </c>
      <c r="I27">
        <v>15</v>
      </c>
      <c r="J27">
        <v>13</v>
      </c>
      <c r="K27">
        <v>16</v>
      </c>
      <c r="L27">
        <v>29</v>
      </c>
      <c r="M27">
        <v>11</v>
      </c>
      <c r="N27">
        <v>16</v>
      </c>
      <c r="O27">
        <v>20</v>
      </c>
      <c r="P27">
        <v>19</v>
      </c>
      <c r="Q27">
        <v>5</v>
      </c>
      <c r="R27">
        <v>4</v>
      </c>
      <c r="S27">
        <v>7</v>
      </c>
      <c r="T27">
        <v>13</v>
      </c>
      <c r="U27">
        <v>5</v>
      </c>
      <c r="V27">
        <v>4</v>
      </c>
      <c r="W27">
        <v>3</v>
      </c>
      <c r="X27">
        <v>7</v>
      </c>
      <c r="Y27">
        <v>2</v>
      </c>
      <c r="Z27">
        <v>3</v>
      </c>
      <c r="AA27">
        <v>2</v>
      </c>
      <c r="AB27">
        <v>7</v>
      </c>
      <c r="AC27">
        <v>2</v>
      </c>
      <c r="AD27">
        <v>2</v>
      </c>
      <c r="AE27">
        <v>4</v>
      </c>
      <c r="AF27">
        <v>2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s="1">
        <f t="shared" si="0"/>
        <v>225</v>
      </c>
      <c r="AQ27" s="1">
        <f t="shared" si="1"/>
        <v>47</v>
      </c>
    </row>
    <row r="28" spans="1:43">
      <c r="A28">
        <v>2015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3</v>
      </c>
      <c r="I28">
        <v>15</v>
      </c>
      <c r="J28">
        <v>21</v>
      </c>
      <c r="K28">
        <v>13</v>
      </c>
      <c r="L28">
        <v>11</v>
      </c>
      <c r="M28">
        <v>31</v>
      </c>
      <c r="N28">
        <v>15</v>
      </c>
      <c r="O28">
        <v>28</v>
      </c>
      <c r="P28">
        <v>13</v>
      </c>
      <c r="Q28">
        <v>25</v>
      </c>
      <c r="R28">
        <v>7</v>
      </c>
      <c r="S28">
        <v>5</v>
      </c>
      <c r="T28">
        <v>10</v>
      </c>
      <c r="U28">
        <v>21</v>
      </c>
      <c r="V28">
        <v>11</v>
      </c>
      <c r="W28">
        <v>7</v>
      </c>
      <c r="X28">
        <v>9</v>
      </c>
      <c r="Y28">
        <v>11</v>
      </c>
      <c r="Z28">
        <v>8</v>
      </c>
      <c r="AA28">
        <v>1</v>
      </c>
      <c r="AB28">
        <v>3</v>
      </c>
      <c r="AC28">
        <v>1</v>
      </c>
      <c r="AD28">
        <v>3</v>
      </c>
      <c r="AE28">
        <v>0</v>
      </c>
      <c r="AF28">
        <v>2</v>
      </c>
      <c r="AG28">
        <v>1</v>
      </c>
      <c r="AH28">
        <v>2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 s="1">
        <f t="shared" si="0"/>
        <v>280</v>
      </c>
      <c r="AQ28" s="1">
        <f t="shared" si="1"/>
        <v>81</v>
      </c>
    </row>
    <row r="29" spans="1:43">
      <c r="A29">
        <v>2016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</v>
      </c>
      <c r="I29">
        <v>11</v>
      </c>
      <c r="J29">
        <v>15</v>
      </c>
      <c r="K29">
        <v>21</v>
      </c>
      <c r="L29">
        <v>20</v>
      </c>
      <c r="M29">
        <v>9</v>
      </c>
      <c r="N29">
        <v>25</v>
      </c>
      <c r="O29">
        <v>15</v>
      </c>
      <c r="P29">
        <v>12</v>
      </c>
      <c r="Q29">
        <v>6</v>
      </c>
      <c r="R29">
        <v>13</v>
      </c>
      <c r="S29">
        <v>9</v>
      </c>
      <c r="T29">
        <v>5</v>
      </c>
      <c r="U29">
        <v>12</v>
      </c>
      <c r="V29">
        <v>12</v>
      </c>
      <c r="W29">
        <v>5</v>
      </c>
      <c r="X29">
        <v>4</v>
      </c>
      <c r="Y29">
        <v>2</v>
      </c>
      <c r="Z29">
        <v>5</v>
      </c>
      <c r="AA29">
        <v>3</v>
      </c>
      <c r="AB29">
        <v>7</v>
      </c>
      <c r="AC29">
        <v>1</v>
      </c>
      <c r="AD29">
        <v>4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f t="shared" si="0"/>
        <v>226</v>
      </c>
      <c r="AQ29" s="1">
        <f t="shared" si="1"/>
        <v>57</v>
      </c>
    </row>
    <row r="30" spans="1:43">
      <c r="A30">
        <v>2017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4</v>
      </c>
      <c r="I30">
        <v>27</v>
      </c>
      <c r="J30">
        <v>31</v>
      </c>
      <c r="K30">
        <v>22</v>
      </c>
      <c r="L30">
        <v>19</v>
      </c>
      <c r="M30">
        <v>10</v>
      </c>
      <c r="N30">
        <v>10</v>
      </c>
      <c r="O30">
        <v>35</v>
      </c>
      <c r="P30">
        <v>15</v>
      </c>
      <c r="Q30">
        <v>10</v>
      </c>
      <c r="R30">
        <v>10</v>
      </c>
      <c r="S30">
        <v>10</v>
      </c>
      <c r="T30">
        <v>4</v>
      </c>
      <c r="U30">
        <v>3</v>
      </c>
      <c r="V30">
        <v>9</v>
      </c>
      <c r="W30">
        <v>11</v>
      </c>
      <c r="X30">
        <v>7</v>
      </c>
      <c r="Y30">
        <v>7</v>
      </c>
      <c r="Z30">
        <v>1</v>
      </c>
      <c r="AA30">
        <v>4</v>
      </c>
      <c r="AB30">
        <v>3</v>
      </c>
      <c r="AC30">
        <v>0</v>
      </c>
      <c r="AD30">
        <v>3</v>
      </c>
      <c r="AE30">
        <v>4</v>
      </c>
      <c r="AF30">
        <v>1</v>
      </c>
      <c r="AG30">
        <v>0</v>
      </c>
      <c r="AH30">
        <v>3</v>
      </c>
      <c r="AI30">
        <v>0</v>
      </c>
      <c r="AJ30">
        <v>1</v>
      </c>
      <c r="AK30">
        <v>2</v>
      </c>
      <c r="AL30">
        <v>0</v>
      </c>
      <c r="AM30">
        <v>0</v>
      </c>
      <c r="AN30">
        <v>0</v>
      </c>
      <c r="AO30" s="1">
        <f t="shared" si="0"/>
        <v>267</v>
      </c>
      <c r="AQ30" s="1">
        <f t="shared" si="1"/>
        <v>59</v>
      </c>
    </row>
    <row r="31" spans="1:43">
      <c r="A31">
        <v>2018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2</v>
      </c>
      <c r="I31">
        <v>7</v>
      </c>
      <c r="J31">
        <v>43</v>
      </c>
      <c r="K31">
        <v>24</v>
      </c>
      <c r="L31">
        <v>26</v>
      </c>
      <c r="M31">
        <v>27</v>
      </c>
      <c r="N31">
        <v>6</v>
      </c>
      <c r="O31">
        <v>16</v>
      </c>
      <c r="P31">
        <v>17</v>
      </c>
      <c r="Q31">
        <v>13</v>
      </c>
      <c r="R31">
        <v>12</v>
      </c>
      <c r="S31">
        <v>9</v>
      </c>
      <c r="T31">
        <v>8</v>
      </c>
      <c r="U31">
        <v>4</v>
      </c>
      <c r="V31">
        <v>8</v>
      </c>
      <c r="W31">
        <v>7</v>
      </c>
      <c r="X31">
        <v>7</v>
      </c>
      <c r="Y31">
        <v>7</v>
      </c>
      <c r="Z31">
        <v>4</v>
      </c>
      <c r="AA31">
        <v>0</v>
      </c>
      <c r="AB31">
        <v>4</v>
      </c>
      <c r="AC31">
        <v>5</v>
      </c>
      <c r="AD31">
        <v>4</v>
      </c>
      <c r="AE31">
        <v>1</v>
      </c>
      <c r="AF31">
        <v>1</v>
      </c>
      <c r="AG31">
        <v>3</v>
      </c>
      <c r="AH31">
        <v>0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0</v>
      </c>
      <c r="AO31" s="1">
        <f t="shared" si="0"/>
        <v>271</v>
      </c>
      <c r="AQ31" s="1">
        <f t="shared" si="1"/>
        <v>58</v>
      </c>
    </row>
    <row r="32" spans="1:43">
      <c r="A32">
        <v>2019</v>
      </c>
      <c r="B32">
        <v>0</v>
      </c>
      <c r="C32">
        <v>0</v>
      </c>
      <c r="D32">
        <v>0</v>
      </c>
      <c r="E32">
        <v>0</v>
      </c>
      <c r="F32">
        <v>2</v>
      </c>
      <c r="G32">
        <v>3</v>
      </c>
      <c r="H32">
        <v>7</v>
      </c>
      <c r="I32">
        <v>3</v>
      </c>
      <c r="J32">
        <v>16</v>
      </c>
      <c r="K32">
        <v>35</v>
      </c>
      <c r="L32">
        <v>26</v>
      </c>
      <c r="M32">
        <v>14</v>
      </c>
      <c r="N32">
        <v>15</v>
      </c>
      <c r="O32">
        <v>12</v>
      </c>
      <c r="P32">
        <v>8</v>
      </c>
      <c r="Q32">
        <v>19</v>
      </c>
      <c r="R32">
        <v>9</v>
      </c>
      <c r="S32">
        <v>5</v>
      </c>
      <c r="T32">
        <v>6</v>
      </c>
      <c r="U32">
        <v>6</v>
      </c>
      <c r="V32">
        <v>10</v>
      </c>
      <c r="W32">
        <v>7</v>
      </c>
      <c r="X32">
        <v>6</v>
      </c>
      <c r="Y32">
        <v>9</v>
      </c>
      <c r="Z32">
        <v>2</v>
      </c>
      <c r="AA32">
        <v>2</v>
      </c>
      <c r="AB32">
        <v>3</v>
      </c>
      <c r="AC32">
        <v>2</v>
      </c>
      <c r="AD32">
        <v>3</v>
      </c>
      <c r="AE32">
        <v>2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1">
        <f t="shared" si="0"/>
        <v>234</v>
      </c>
      <c r="AQ32" s="1">
        <f t="shared" si="1"/>
        <v>54</v>
      </c>
    </row>
    <row r="33" spans="1:43">
      <c r="A33">
        <v>2020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Q33" s="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AE1" workbookViewId="0">
      <selection activeCell="AE1" sqref="A1:XFD1048576"/>
    </sheetView>
  </sheetViews>
  <sheetFormatPr baseColWidth="10" defaultRowHeight="15" x14ac:dyDescent="0"/>
  <sheetData>
    <row r="1" spans="1:85">
      <c r="B1" t="s">
        <v>39</v>
      </c>
      <c r="C1" t="s">
        <v>39</v>
      </c>
      <c r="D1" t="s">
        <v>39</v>
      </c>
      <c r="E1" t="s">
        <v>39</v>
      </c>
      <c r="F1" t="s">
        <v>39</v>
      </c>
      <c r="G1" t="s">
        <v>39</v>
      </c>
      <c r="H1" t="s">
        <v>39</v>
      </c>
      <c r="I1" t="s">
        <v>39</v>
      </c>
      <c r="J1" t="s">
        <v>39</v>
      </c>
      <c r="K1" t="s">
        <v>39</v>
      </c>
      <c r="L1" t="s">
        <v>39</v>
      </c>
      <c r="M1" t="s">
        <v>39</v>
      </c>
      <c r="N1" t="s">
        <v>39</v>
      </c>
      <c r="O1" t="s">
        <v>39</v>
      </c>
      <c r="P1" t="s">
        <v>39</v>
      </c>
      <c r="Q1" t="s">
        <v>39</v>
      </c>
      <c r="R1" t="s">
        <v>39</v>
      </c>
      <c r="S1" t="s">
        <v>39</v>
      </c>
      <c r="T1" t="s">
        <v>39</v>
      </c>
      <c r="U1" t="s">
        <v>39</v>
      </c>
      <c r="V1" t="s">
        <v>39</v>
      </c>
      <c r="W1" t="s">
        <v>39</v>
      </c>
      <c r="X1" t="s">
        <v>39</v>
      </c>
      <c r="Y1" t="s">
        <v>39</v>
      </c>
      <c r="Z1" t="s">
        <v>39</v>
      </c>
      <c r="AA1" t="s">
        <v>39</v>
      </c>
      <c r="AB1" t="s">
        <v>39</v>
      </c>
      <c r="AC1" t="s">
        <v>39</v>
      </c>
      <c r="AD1" t="s">
        <v>39</v>
      </c>
      <c r="AE1" t="s">
        <v>39</v>
      </c>
      <c r="AF1" t="s">
        <v>39</v>
      </c>
      <c r="AG1" t="s">
        <v>39</v>
      </c>
      <c r="AH1" t="s">
        <v>39</v>
      </c>
      <c r="AI1" t="s">
        <v>39</v>
      </c>
      <c r="AJ1" t="s">
        <v>39</v>
      </c>
      <c r="AK1" t="s">
        <v>39</v>
      </c>
      <c r="AL1" t="s">
        <v>39</v>
      </c>
      <c r="AM1" t="s">
        <v>39</v>
      </c>
      <c r="AN1" t="s">
        <v>39</v>
      </c>
      <c r="AP1" t="s">
        <v>42</v>
      </c>
      <c r="AQ1" s="1"/>
      <c r="AR1" s="1" t="s">
        <v>40</v>
      </c>
      <c r="AS1" s="1" t="s">
        <v>40</v>
      </c>
      <c r="AT1" s="1" t="s">
        <v>40</v>
      </c>
      <c r="AU1" s="1" t="s">
        <v>40</v>
      </c>
      <c r="AV1" s="1" t="s">
        <v>40</v>
      </c>
      <c r="AW1" s="1" t="s">
        <v>40</v>
      </c>
      <c r="AX1" s="1" t="s">
        <v>40</v>
      </c>
      <c r="AY1" s="1" t="s">
        <v>40</v>
      </c>
      <c r="AZ1" s="1" t="s">
        <v>40</v>
      </c>
      <c r="BA1" s="1" t="s">
        <v>40</v>
      </c>
      <c r="BB1" s="1" t="s">
        <v>40</v>
      </c>
      <c r="BC1" s="1" t="s">
        <v>40</v>
      </c>
      <c r="BD1" s="1" t="s">
        <v>40</v>
      </c>
      <c r="BE1" s="1" t="s">
        <v>40</v>
      </c>
      <c r="BF1" s="1" t="s">
        <v>40</v>
      </c>
      <c r="BG1" s="1" t="s">
        <v>40</v>
      </c>
      <c r="BH1" s="1" t="s">
        <v>40</v>
      </c>
      <c r="BI1" s="1" t="s">
        <v>40</v>
      </c>
      <c r="BJ1" s="1" t="s">
        <v>40</v>
      </c>
      <c r="BK1" s="1" t="s">
        <v>40</v>
      </c>
      <c r="BL1" s="1" t="s">
        <v>40</v>
      </c>
      <c r="BM1" s="1" t="s">
        <v>40</v>
      </c>
      <c r="BN1" s="1" t="s">
        <v>40</v>
      </c>
      <c r="BO1" s="1" t="s">
        <v>40</v>
      </c>
      <c r="BP1" s="1" t="s">
        <v>40</v>
      </c>
      <c r="BQ1" s="1" t="s">
        <v>40</v>
      </c>
      <c r="BR1" s="1" t="s">
        <v>40</v>
      </c>
      <c r="BS1" s="1" t="s">
        <v>40</v>
      </c>
      <c r="BT1" s="1" t="s">
        <v>40</v>
      </c>
      <c r="BU1" s="1" t="s">
        <v>40</v>
      </c>
      <c r="BV1" s="1" t="s">
        <v>40</v>
      </c>
      <c r="BW1" s="1" t="s">
        <v>40</v>
      </c>
      <c r="BX1" s="1" t="s">
        <v>40</v>
      </c>
      <c r="BY1" s="1" t="s">
        <v>40</v>
      </c>
      <c r="BZ1" s="1" t="s">
        <v>40</v>
      </c>
      <c r="CA1" s="1" t="s">
        <v>40</v>
      </c>
      <c r="CB1" s="1" t="s">
        <v>40</v>
      </c>
      <c r="CC1" s="1" t="s">
        <v>40</v>
      </c>
      <c r="CD1" s="1" t="s">
        <v>40</v>
      </c>
      <c r="CE1" s="1"/>
      <c r="CF1" s="1"/>
      <c r="CG1" s="1" t="s">
        <v>42</v>
      </c>
    </row>
    <row r="2" spans="1:8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 t="s">
        <v>41</v>
      </c>
      <c r="AR2" t="s">
        <v>0</v>
      </c>
      <c r="AS2" t="s">
        <v>1</v>
      </c>
      <c r="AT2" t="s">
        <v>2</v>
      </c>
      <c r="AU2" t="s">
        <v>3</v>
      </c>
      <c r="AV2" t="s">
        <v>4</v>
      </c>
      <c r="AW2" t="s">
        <v>5</v>
      </c>
      <c r="AX2" t="s">
        <v>6</v>
      </c>
      <c r="AY2" t="s">
        <v>7</v>
      </c>
      <c r="AZ2" t="s">
        <v>8</v>
      </c>
      <c r="BA2" t="s">
        <v>9</v>
      </c>
      <c r="BB2" t="s">
        <v>10</v>
      </c>
      <c r="BC2" t="s">
        <v>11</v>
      </c>
      <c r="BD2" t="s">
        <v>12</v>
      </c>
      <c r="BE2" t="s">
        <v>13</v>
      </c>
      <c r="BF2" t="s">
        <v>14</v>
      </c>
      <c r="BG2" t="s">
        <v>15</v>
      </c>
      <c r="BH2" t="s">
        <v>16</v>
      </c>
      <c r="BI2" t="s">
        <v>17</v>
      </c>
      <c r="BJ2" t="s">
        <v>18</v>
      </c>
      <c r="BK2" t="s">
        <v>19</v>
      </c>
      <c r="BL2" t="s">
        <v>20</v>
      </c>
      <c r="BM2" t="s">
        <v>21</v>
      </c>
      <c r="BN2" t="s">
        <v>22</v>
      </c>
      <c r="BO2" t="s">
        <v>23</v>
      </c>
      <c r="BP2" t="s">
        <v>24</v>
      </c>
      <c r="BQ2" t="s">
        <v>25</v>
      </c>
      <c r="BR2" t="s">
        <v>26</v>
      </c>
      <c r="BS2" t="s">
        <v>27</v>
      </c>
      <c r="BT2" t="s">
        <v>28</v>
      </c>
      <c r="BU2" t="s">
        <v>29</v>
      </c>
      <c r="BV2" t="s">
        <v>30</v>
      </c>
      <c r="BW2" t="s">
        <v>31</v>
      </c>
      <c r="BX2" t="s">
        <v>32</v>
      </c>
      <c r="BY2" t="s">
        <v>33</v>
      </c>
      <c r="BZ2" t="s">
        <v>34</v>
      </c>
      <c r="CA2" t="s">
        <v>35</v>
      </c>
      <c r="CB2" t="s">
        <v>36</v>
      </c>
      <c r="CC2" t="s">
        <v>37</v>
      </c>
      <c r="CD2" t="s">
        <v>38</v>
      </c>
      <c r="CE2" s="1" t="s">
        <v>41</v>
      </c>
      <c r="CF2" s="1"/>
      <c r="CG2" s="1"/>
    </row>
    <row r="3" spans="1:85">
      <c r="A3">
        <v>1990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2</v>
      </c>
      <c r="J3">
        <v>24</v>
      </c>
      <c r="K3">
        <v>5</v>
      </c>
      <c r="L3">
        <v>8</v>
      </c>
      <c r="M3">
        <v>4</v>
      </c>
      <c r="N3">
        <v>2</v>
      </c>
      <c r="O3">
        <v>2</v>
      </c>
      <c r="P3">
        <v>1</v>
      </c>
      <c r="Q3">
        <v>12</v>
      </c>
      <c r="R3">
        <v>0</v>
      </c>
      <c r="S3">
        <v>1</v>
      </c>
      <c r="T3">
        <v>1</v>
      </c>
      <c r="U3">
        <v>9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80</v>
      </c>
      <c r="AP3">
        <v>13</v>
      </c>
      <c r="AQ3">
        <v>1990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10</v>
      </c>
      <c r="AY3">
        <v>1</v>
      </c>
      <c r="AZ3">
        <v>25</v>
      </c>
      <c r="BA3">
        <v>3</v>
      </c>
      <c r="BB3">
        <v>6</v>
      </c>
      <c r="BC3">
        <v>2</v>
      </c>
      <c r="BD3">
        <v>3</v>
      </c>
      <c r="BE3">
        <v>4</v>
      </c>
      <c r="BF3">
        <v>1</v>
      </c>
      <c r="BG3">
        <v>5</v>
      </c>
      <c r="BH3">
        <v>2</v>
      </c>
      <c r="BI3">
        <v>2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1">
        <v>70</v>
      </c>
      <c r="CF3" s="1"/>
      <c r="CG3" s="1">
        <v>4</v>
      </c>
    </row>
    <row r="4" spans="1:85">
      <c r="A4">
        <v>1991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29</v>
      </c>
      <c r="J4">
        <v>5</v>
      </c>
      <c r="K4">
        <v>57</v>
      </c>
      <c r="L4">
        <v>22</v>
      </c>
      <c r="M4">
        <v>21</v>
      </c>
      <c r="N4">
        <v>6</v>
      </c>
      <c r="O4">
        <v>21</v>
      </c>
      <c r="P4">
        <v>23</v>
      </c>
      <c r="Q4">
        <v>14</v>
      </c>
      <c r="R4">
        <v>16</v>
      </c>
      <c r="S4">
        <v>16</v>
      </c>
      <c r="T4">
        <v>6</v>
      </c>
      <c r="U4">
        <v>3</v>
      </c>
      <c r="V4">
        <v>10</v>
      </c>
      <c r="W4">
        <v>6</v>
      </c>
      <c r="X4">
        <v>1</v>
      </c>
      <c r="Y4">
        <v>3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265</v>
      </c>
      <c r="AP4">
        <v>25</v>
      </c>
      <c r="AQ4">
        <v>1991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32</v>
      </c>
      <c r="AZ4">
        <v>3</v>
      </c>
      <c r="BA4">
        <v>69</v>
      </c>
      <c r="BB4">
        <v>13</v>
      </c>
      <c r="BC4">
        <v>25</v>
      </c>
      <c r="BD4">
        <v>4</v>
      </c>
      <c r="BE4">
        <v>7</v>
      </c>
      <c r="BF4">
        <v>10</v>
      </c>
      <c r="BG4">
        <v>9</v>
      </c>
      <c r="BH4">
        <v>10</v>
      </c>
      <c r="BI4">
        <v>5</v>
      </c>
      <c r="BJ4">
        <v>2</v>
      </c>
      <c r="BK4">
        <v>8</v>
      </c>
      <c r="BL4">
        <v>3</v>
      </c>
      <c r="BM4">
        <v>2</v>
      </c>
      <c r="BN4">
        <v>3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1">
        <v>211</v>
      </c>
      <c r="CF4" s="1"/>
      <c r="CG4" s="1">
        <v>17</v>
      </c>
    </row>
    <row r="5" spans="1:85">
      <c r="A5">
        <v>1992</v>
      </c>
      <c r="B5">
        <v>0</v>
      </c>
      <c r="C5">
        <v>0</v>
      </c>
      <c r="D5">
        <v>0</v>
      </c>
      <c r="E5">
        <v>2</v>
      </c>
      <c r="F5">
        <v>7</v>
      </c>
      <c r="G5">
        <v>19</v>
      </c>
      <c r="H5">
        <v>14</v>
      </c>
      <c r="I5">
        <v>49</v>
      </c>
      <c r="J5">
        <v>123</v>
      </c>
      <c r="K5">
        <v>24</v>
      </c>
      <c r="L5">
        <v>128</v>
      </c>
      <c r="M5">
        <v>35</v>
      </c>
      <c r="N5">
        <v>30</v>
      </c>
      <c r="O5">
        <v>11</v>
      </c>
      <c r="P5">
        <v>28</v>
      </c>
      <c r="Q5">
        <v>19</v>
      </c>
      <c r="R5">
        <v>19</v>
      </c>
      <c r="S5">
        <v>35</v>
      </c>
      <c r="T5">
        <v>18</v>
      </c>
      <c r="U5">
        <v>18</v>
      </c>
      <c r="V5">
        <v>20</v>
      </c>
      <c r="W5">
        <v>19</v>
      </c>
      <c r="X5">
        <v>17</v>
      </c>
      <c r="Y5">
        <v>9</v>
      </c>
      <c r="Z5">
        <v>7</v>
      </c>
      <c r="AA5">
        <v>4</v>
      </c>
      <c r="AB5">
        <v>2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658</v>
      </c>
      <c r="AP5">
        <v>97</v>
      </c>
      <c r="AQ5">
        <v>1992</v>
      </c>
      <c r="AR5">
        <v>0</v>
      </c>
      <c r="AS5">
        <v>0</v>
      </c>
      <c r="AT5">
        <v>0</v>
      </c>
      <c r="AU5">
        <v>2</v>
      </c>
      <c r="AV5">
        <v>4</v>
      </c>
      <c r="AW5">
        <v>12</v>
      </c>
      <c r="AX5">
        <v>16</v>
      </c>
      <c r="AY5">
        <v>48</v>
      </c>
      <c r="AZ5">
        <v>129</v>
      </c>
      <c r="BA5">
        <v>30</v>
      </c>
      <c r="BB5">
        <v>120</v>
      </c>
      <c r="BC5">
        <v>26</v>
      </c>
      <c r="BD5">
        <v>24</v>
      </c>
      <c r="BE5">
        <v>20</v>
      </c>
      <c r="BF5">
        <v>10</v>
      </c>
      <c r="BG5">
        <v>14</v>
      </c>
      <c r="BH5">
        <v>13</v>
      </c>
      <c r="BI5">
        <v>17</v>
      </c>
      <c r="BJ5">
        <v>7</v>
      </c>
      <c r="BK5">
        <v>11</v>
      </c>
      <c r="BL5">
        <v>12</v>
      </c>
      <c r="BM5">
        <v>8</v>
      </c>
      <c r="BN5">
        <v>7</v>
      </c>
      <c r="BO5">
        <v>4</v>
      </c>
      <c r="BP5">
        <v>5</v>
      </c>
      <c r="BQ5">
        <v>1</v>
      </c>
      <c r="BR5">
        <v>2</v>
      </c>
      <c r="BS5">
        <v>0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s="1">
        <v>545</v>
      </c>
      <c r="CF5" s="1"/>
      <c r="CG5" s="1">
        <v>53</v>
      </c>
    </row>
    <row r="6" spans="1:85">
      <c r="A6">
        <v>1993</v>
      </c>
      <c r="B6">
        <v>0</v>
      </c>
      <c r="C6">
        <v>0</v>
      </c>
      <c r="D6">
        <v>0</v>
      </c>
      <c r="E6">
        <v>0</v>
      </c>
      <c r="F6">
        <v>7</v>
      </c>
      <c r="G6">
        <v>20</v>
      </c>
      <c r="H6">
        <v>33</v>
      </c>
      <c r="I6">
        <v>23</v>
      </c>
      <c r="J6">
        <v>26</v>
      </c>
      <c r="K6">
        <v>95</v>
      </c>
      <c r="L6">
        <v>6</v>
      </c>
      <c r="M6">
        <v>90</v>
      </c>
      <c r="N6">
        <v>23</v>
      </c>
      <c r="O6">
        <v>26</v>
      </c>
      <c r="P6">
        <v>17</v>
      </c>
      <c r="Q6">
        <v>24</v>
      </c>
      <c r="R6">
        <v>16</v>
      </c>
      <c r="S6">
        <v>26</v>
      </c>
      <c r="T6">
        <v>28</v>
      </c>
      <c r="U6">
        <v>29</v>
      </c>
      <c r="V6">
        <v>22</v>
      </c>
      <c r="W6">
        <v>16</v>
      </c>
      <c r="X6">
        <v>14</v>
      </c>
      <c r="Y6">
        <v>12</v>
      </c>
      <c r="Z6">
        <v>7</v>
      </c>
      <c r="AA6">
        <v>5</v>
      </c>
      <c r="AB6">
        <v>4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571</v>
      </c>
      <c r="AP6">
        <v>111</v>
      </c>
      <c r="AQ6">
        <v>1993</v>
      </c>
      <c r="AR6">
        <v>0</v>
      </c>
      <c r="AS6">
        <v>0</v>
      </c>
      <c r="AT6">
        <v>0</v>
      </c>
      <c r="AU6">
        <v>0</v>
      </c>
      <c r="AV6">
        <v>5</v>
      </c>
      <c r="AW6">
        <v>12</v>
      </c>
      <c r="AX6">
        <v>26</v>
      </c>
      <c r="AY6">
        <v>16</v>
      </c>
      <c r="AZ6">
        <v>21</v>
      </c>
      <c r="BA6">
        <v>92</v>
      </c>
      <c r="BB6">
        <v>14</v>
      </c>
      <c r="BC6">
        <v>97</v>
      </c>
      <c r="BD6">
        <v>16</v>
      </c>
      <c r="BE6">
        <v>24</v>
      </c>
      <c r="BF6">
        <v>8</v>
      </c>
      <c r="BG6">
        <v>16</v>
      </c>
      <c r="BH6">
        <v>23</v>
      </c>
      <c r="BI6">
        <v>5</v>
      </c>
      <c r="BJ6">
        <v>15</v>
      </c>
      <c r="BK6">
        <v>9</v>
      </c>
      <c r="BL6">
        <v>8</v>
      </c>
      <c r="BM6">
        <v>5</v>
      </c>
      <c r="BN6">
        <v>14</v>
      </c>
      <c r="BO6">
        <v>7</v>
      </c>
      <c r="BP6">
        <v>3</v>
      </c>
      <c r="BQ6">
        <v>7</v>
      </c>
      <c r="BR6">
        <v>1</v>
      </c>
      <c r="BS6">
        <v>3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1">
        <v>449</v>
      </c>
      <c r="CF6" s="1"/>
      <c r="CG6" s="1">
        <v>59</v>
      </c>
    </row>
    <row r="7" spans="1:85">
      <c r="A7">
        <v>1994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1994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 s="1">
        <v>0</v>
      </c>
      <c r="CF7" s="1"/>
      <c r="CG7" s="1">
        <v>0</v>
      </c>
    </row>
    <row r="8" spans="1:85">
      <c r="A8">
        <v>1995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1995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1">
        <v>0</v>
      </c>
      <c r="CF8" s="1"/>
      <c r="CG8" s="1">
        <v>0</v>
      </c>
    </row>
    <row r="9" spans="1:85">
      <c r="A9">
        <v>1996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1</v>
      </c>
      <c r="L9">
        <v>2</v>
      </c>
      <c r="M9">
        <v>3</v>
      </c>
      <c r="N9">
        <v>4</v>
      </c>
      <c r="O9">
        <v>2</v>
      </c>
      <c r="P9">
        <v>9</v>
      </c>
      <c r="Q9">
        <v>2</v>
      </c>
      <c r="R9">
        <v>3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40</v>
      </c>
      <c r="AP9">
        <v>6</v>
      </c>
      <c r="AQ9">
        <v>1996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</v>
      </c>
      <c r="AY9">
        <v>5</v>
      </c>
      <c r="AZ9">
        <v>2</v>
      </c>
      <c r="BA9">
        <v>0</v>
      </c>
      <c r="BB9">
        <v>0</v>
      </c>
      <c r="BC9">
        <v>5</v>
      </c>
      <c r="BD9">
        <v>5</v>
      </c>
      <c r="BE9">
        <v>4</v>
      </c>
      <c r="BF9">
        <v>6</v>
      </c>
      <c r="BG9">
        <v>0</v>
      </c>
      <c r="BH9">
        <v>2</v>
      </c>
      <c r="BI9">
        <v>2</v>
      </c>
      <c r="BJ9">
        <v>1</v>
      </c>
      <c r="BK9">
        <v>1</v>
      </c>
      <c r="BL9">
        <v>1</v>
      </c>
      <c r="BM9">
        <v>0</v>
      </c>
      <c r="BN9">
        <v>2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1">
        <v>40</v>
      </c>
      <c r="CF9" s="1"/>
      <c r="CG9" s="1">
        <v>5</v>
      </c>
    </row>
    <row r="10" spans="1:85">
      <c r="A10">
        <v>1997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1997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s="1">
        <v>0</v>
      </c>
      <c r="CF10" s="1"/>
      <c r="CG10" s="1">
        <v>0</v>
      </c>
    </row>
    <row r="11" spans="1:85">
      <c r="A11">
        <v>1998</v>
      </c>
      <c r="B11">
        <v>0</v>
      </c>
      <c r="C11">
        <v>0</v>
      </c>
      <c r="D11">
        <v>0</v>
      </c>
      <c r="E11">
        <v>0</v>
      </c>
      <c r="F11">
        <v>2</v>
      </c>
      <c r="G11">
        <v>5</v>
      </c>
      <c r="H11">
        <v>23</v>
      </c>
      <c r="I11">
        <v>13</v>
      </c>
      <c r="J11">
        <v>11</v>
      </c>
      <c r="K11">
        <v>22</v>
      </c>
      <c r="L11">
        <v>15</v>
      </c>
      <c r="M11">
        <v>10</v>
      </c>
      <c r="N11">
        <v>11</v>
      </c>
      <c r="O11">
        <v>9</v>
      </c>
      <c r="P11">
        <v>17</v>
      </c>
      <c r="Q11">
        <v>12</v>
      </c>
      <c r="R11">
        <v>17</v>
      </c>
      <c r="S11">
        <v>7</v>
      </c>
      <c r="T11">
        <v>10</v>
      </c>
      <c r="U11">
        <v>3</v>
      </c>
      <c r="V11">
        <v>4</v>
      </c>
      <c r="W11">
        <v>8</v>
      </c>
      <c r="X11">
        <v>4</v>
      </c>
      <c r="Y11">
        <v>4</v>
      </c>
      <c r="Z11">
        <v>7</v>
      </c>
      <c r="AA11">
        <v>7</v>
      </c>
      <c r="AB11">
        <v>3</v>
      </c>
      <c r="AC11">
        <v>5</v>
      </c>
      <c r="AD11">
        <v>2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232</v>
      </c>
      <c r="AP11">
        <v>48</v>
      </c>
      <c r="AQ11">
        <v>1998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4</v>
      </c>
      <c r="AX11">
        <v>24</v>
      </c>
      <c r="AY11">
        <v>19</v>
      </c>
      <c r="AZ11">
        <v>13</v>
      </c>
      <c r="BA11">
        <v>25</v>
      </c>
      <c r="BB11">
        <v>16</v>
      </c>
      <c r="BC11">
        <v>11</v>
      </c>
      <c r="BD11">
        <v>3</v>
      </c>
      <c r="BE11">
        <v>7</v>
      </c>
      <c r="BF11">
        <v>13</v>
      </c>
      <c r="BG11">
        <v>5</v>
      </c>
      <c r="BH11">
        <v>11</v>
      </c>
      <c r="BI11">
        <v>8</v>
      </c>
      <c r="BJ11">
        <v>6</v>
      </c>
      <c r="BK11">
        <v>4</v>
      </c>
      <c r="BL11">
        <v>3</v>
      </c>
      <c r="BM11">
        <v>4</v>
      </c>
      <c r="BN11">
        <v>3</v>
      </c>
      <c r="BO11">
        <v>4</v>
      </c>
      <c r="BP11">
        <v>1</v>
      </c>
      <c r="BQ11">
        <v>2</v>
      </c>
      <c r="BR11">
        <v>2</v>
      </c>
      <c r="BS11">
        <v>2</v>
      </c>
      <c r="BT11">
        <v>3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 s="1">
        <v>194</v>
      </c>
      <c r="CF11" s="1"/>
      <c r="CG11" s="1">
        <v>29</v>
      </c>
    </row>
    <row r="12" spans="1:85">
      <c r="A12">
        <v>1999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4</v>
      </c>
      <c r="I12">
        <v>11</v>
      </c>
      <c r="J12">
        <v>12</v>
      </c>
      <c r="K12">
        <v>11</v>
      </c>
      <c r="L12">
        <v>44</v>
      </c>
      <c r="M12">
        <v>24</v>
      </c>
      <c r="N12">
        <v>15</v>
      </c>
      <c r="O12">
        <v>21</v>
      </c>
      <c r="P12">
        <v>23</v>
      </c>
      <c r="Q12">
        <v>34</v>
      </c>
      <c r="R12">
        <v>29</v>
      </c>
      <c r="S12">
        <v>27</v>
      </c>
      <c r="T12">
        <v>13</v>
      </c>
      <c r="U12">
        <v>10</v>
      </c>
      <c r="V12">
        <v>5</v>
      </c>
      <c r="W12">
        <v>5</v>
      </c>
      <c r="X12">
        <v>6</v>
      </c>
      <c r="Y12">
        <v>7</v>
      </c>
      <c r="Z12">
        <v>6</v>
      </c>
      <c r="AA12">
        <v>5</v>
      </c>
      <c r="AB12">
        <v>1</v>
      </c>
      <c r="AC12">
        <v>3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319</v>
      </c>
      <c r="AP12">
        <v>50</v>
      </c>
      <c r="AQ12">
        <v>1999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7</v>
      </c>
      <c r="AZ12">
        <v>3</v>
      </c>
      <c r="BA12">
        <v>8</v>
      </c>
      <c r="BB12">
        <v>17</v>
      </c>
      <c r="BC12">
        <v>22</v>
      </c>
      <c r="BD12">
        <v>12</v>
      </c>
      <c r="BE12">
        <v>11</v>
      </c>
      <c r="BF12">
        <v>14</v>
      </c>
      <c r="BG12">
        <v>18</v>
      </c>
      <c r="BH12">
        <v>11</v>
      </c>
      <c r="BI12">
        <v>17</v>
      </c>
      <c r="BJ12">
        <v>7</v>
      </c>
      <c r="BK12">
        <v>4</v>
      </c>
      <c r="BL12">
        <v>1</v>
      </c>
      <c r="BM12">
        <v>1</v>
      </c>
      <c r="BN12">
        <v>2</v>
      </c>
      <c r="BO12">
        <v>3</v>
      </c>
      <c r="BP12">
        <v>0</v>
      </c>
      <c r="BQ12">
        <v>0</v>
      </c>
      <c r="BR12">
        <v>2</v>
      </c>
      <c r="BS12">
        <v>2</v>
      </c>
      <c r="BT12">
        <v>1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s="1">
        <v>168</v>
      </c>
      <c r="CF12" s="1"/>
      <c r="CG12" s="1">
        <v>18</v>
      </c>
    </row>
    <row r="13" spans="1:85">
      <c r="A13">
        <v>2000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3</v>
      </c>
      <c r="I13">
        <v>7</v>
      </c>
      <c r="J13">
        <v>31</v>
      </c>
      <c r="K13">
        <v>18</v>
      </c>
      <c r="L13">
        <v>14</v>
      </c>
      <c r="M13">
        <v>38</v>
      </c>
      <c r="N13">
        <v>44</v>
      </c>
      <c r="O13">
        <v>29</v>
      </c>
      <c r="P13">
        <v>10</v>
      </c>
      <c r="Q13">
        <v>22</v>
      </c>
      <c r="R13">
        <v>35</v>
      </c>
      <c r="S13">
        <v>17</v>
      </c>
      <c r="T13">
        <v>22</v>
      </c>
      <c r="U13">
        <v>16</v>
      </c>
      <c r="V13">
        <v>8</v>
      </c>
      <c r="W13">
        <v>5</v>
      </c>
      <c r="X13">
        <v>2</v>
      </c>
      <c r="Y13">
        <v>2</v>
      </c>
      <c r="Z13">
        <v>6</v>
      </c>
      <c r="AA13">
        <v>5</v>
      </c>
      <c r="AB13">
        <v>1</v>
      </c>
      <c r="AC13">
        <v>2</v>
      </c>
      <c r="AD13">
        <v>3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348</v>
      </c>
      <c r="AP13">
        <v>56</v>
      </c>
      <c r="AQ13">
        <v>2000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9</v>
      </c>
      <c r="AZ13">
        <v>24</v>
      </c>
      <c r="BA13">
        <v>8</v>
      </c>
      <c r="BB13">
        <v>13</v>
      </c>
      <c r="BC13">
        <v>26</v>
      </c>
      <c r="BD13">
        <v>16</v>
      </c>
      <c r="BE13">
        <v>18</v>
      </c>
      <c r="BF13">
        <v>14</v>
      </c>
      <c r="BG13">
        <v>28</v>
      </c>
      <c r="BH13">
        <v>20</v>
      </c>
      <c r="BI13">
        <v>15</v>
      </c>
      <c r="BJ13">
        <v>17</v>
      </c>
      <c r="BK13">
        <v>6</v>
      </c>
      <c r="BL13">
        <v>5</v>
      </c>
      <c r="BM13">
        <v>4</v>
      </c>
      <c r="BN13">
        <v>2</v>
      </c>
      <c r="BO13">
        <v>1</v>
      </c>
      <c r="BP13">
        <v>3</v>
      </c>
      <c r="BQ13">
        <v>2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 s="1">
        <v>235</v>
      </c>
      <c r="CF13" s="1"/>
      <c r="CG13" s="1">
        <v>25</v>
      </c>
    </row>
    <row r="14" spans="1:85">
      <c r="A14">
        <v>2001</v>
      </c>
      <c r="B14">
        <v>0</v>
      </c>
      <c r="C14">
        <v>0</v>
      </c>
      <c r="D14">
        <v>0</v>
      </c>
      <c r="E14">
        <v>0</v>
      </c>
      <c r="F14">
        <v>1</v>
      </c>
      <c r="G14">
        <v>5</v>
      </c>
      <c r="H14">
        <v>4</v>
      </c>
      <c r="I14">
        <v>8</v>
      </c>
      <c r="J14">
        <v>15</v>
      </c>
      <c r="K14">
        <v>27</v>
      </c>
      <c r="L14">
        <v>21</v>
      </c>
      <c r="M14">
        <v>18</v>
      </c>
      <c r="N14">
        <v>31</v>
      </c>
      <c r="O14">
        <v>26</v>
      </c>
      <c r="P14">
        <v>21</v>
      </c>
      <c r="Q14">
        <v>10</v>
      </c>
      <c r="R14">
        <v>17</v>
      </c>
      <c r="S14">
        <v>22</v>
      </c>
      <c r="T14">
        <v>11</v>
      </c>
      <c r="U14">
        <v>22</v>
      </c>
      <c r="V14">
        <v>12</v>
      </c>
      <c r="W14">
        <v>4</v>
      </c>
      <c r="X14">
        <v>3</v>
      </c>
      <c r="Y14">
        <v>4</v>
      </c>
      <c r="Z14">
        <v>3</v>
      </c>
      <c r="AA14">
        <v>0</v>
      </c>
      <c r="AB14">
        <v>4</v>
      </c>
      <c r="AC14">
        <v>1</v>
      </c>
      <c r="AD14">
        <v>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293</v>
      </c>
      <c r="AP14">
        <v>56</v>
      </c>
      <c r="AQ14">
        <v>2001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8</v>
      </c>
      <c r="AZ14">
        <v>10</v>
      </c>
      <c r="BA14">
        <v>20</v>
      </c>
      <c r="BB14">
        <v>13</v>
      </c>
      <c r="BC14">
        <v>11</v>
      </c>
      <c r="BD14">
        <v>17</v>
      </c>
      <c r="BE14">
        <v>19</v>
      </c>
      <c r="BF14">
        <v>19</v>
      </c>
      <c r="BG14">
        <v>14</v>
      </c>
      <c r="BH14">
        <v>10</v>
      </c>
      <c r="BI14">
        <v>20</v>
      </c>
      <c r="BJ14">
        <v>9</v>
      </c>
      <c r="BK14">
        <v>10</v>
      </c>
      <c r="BL14">
        <v>3</v>
      </c>
      <c r="BM14">
        <v>3</v>
      </c>
      <c r="BN14">
        <v>3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 s="1">
        <v>198</v>
      </c>
      <c r="CF14" s="1"/>
      <c r="CG14" s="1">
        <v>25</v>
      </c>
    </row>
    <row r="15" spans="1:85">
      <c r="A15">
        <v>2002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9</v>
      </c>
      <c r="J15">
        <v>12</v>
      </c>
      <c r="K15">
        <v>15</v>
      </c>
      <c r="L15">
        <v>28</v>
      </c>
      <c r="M15">
        <v>20</v>
      </c>
      <c r="N15">
        <v>17</v>
      </c>
      <c r="O15">
        <v>23</v>
      </c>
      <c r="P15">
        <v>25</v>
      </c>
      <c r="Q15">
        <v>13</v>
      </c>
      <c r="R15">
        <v>14</v>
      </c>
      <c r="S15">
        <v>13</v>
      </c>
      <c r="T15">
        <v>23</v>
      </c>
      <c r="U15">
        <v>7</v>
      </c>
      <c r="V15">
        <v>16</v>
      </c>
      <c r="W15">
        <v>12</v>
      </c>
      <c r="X15">
        <v>9</v>
      </c>
      <c r="Y15">
        <v>7</v>
      </c>
      <c r="Z15">
        <v>2</v>
      </c>
      <c r="AA15">
        <v>2</v>
      </c>
      <c r="AB15">
        <v>6</v>
      </c>
      <c r="AC15">
        <v>1</v>
      </c>
      <c r="AD15">
        <v>3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284</v>
      </c>
      <c r="AP15">
        <v>68</v>
      </c>
      <c r="AQ15">
        <v>2002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2</v>
      </c>
      <c r="AY15">
        <v>8</v>
      </c>
      <c r="AZ15">
        <v>11</v>
      </c>
      <c r="BA15">
        <v>15</v>
      </c>
      <c r="BB15">
        <v>36</v>
      </c>
      <c r="BC15">
        <v>14</v>
      </c>
      <c r="BD15">
        <v>9</v>
      </c>
      <c r="BE15">
        <v>24</v>
      </c>
      <c r="BF15">
        <v>7</v>
      </c>
      <c r="BG15">
        <v>8</v>
      </c>
      <c r="BH15">
        <v>6</v>
      </c>
      <c r="BI15">
        <v>9</v>
      </c>
      <c r="BJ15">
        <v>17</v>
      </c>
      <c r="BK15">
        <v>7</v>
      </c>
      <c r="BL15">
        <v>11</v>
      </c>
      <c r="BM15">
        <v>7</v>
      </c>
      <c r="BN15">
        <v>4</v>
      </c>
      <c r="BO15">
        <v>2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 s="1">
        <v>202</v>
      </c>
      <c r="CF15" s="1"/>
      <c r="CG15" s="1">
        <v>34</v>
      </c>
    </row>
    <row r="16" spans="1:85">
      <c r="A16">
        <v>2003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3</v>
      </c>
      <c r="I16">
        <v>17</v>
      </c>
      <c r="J16">
        <v>28</v>
      </c>
      <c r="K16">
        <v>16</v>
      </c>
      <c r="L16">
        <v>28</v>
      </c>
      <c r="M16">
        <v>55</v>
      </c>
      <c r="N16">
        <v>23</v>
      </c>
      <c r="O16">
        <v>14</v>
      </c>
      <c r="P16">
        <v>12</v>
      </c>
      <c r="Q16">
        <v>19</v>
      </c>
      <c r="R16">
        <v>13</v>
      </c>
      <c r="S16">
        <v>12</v>
      </c>
      <c r="T16">
        <v>9</v>
      </c>
      <c r="U16">
        <v>21</v>
      </c>
      <c r="V16">
        <v>18</v>
      </c>
      <c r="W16">
        <v>24</v>
      </c>
      <c r="X16">
        <v>3</v>
      </c>
      <c r="Y16">
        <v>5</v>
      </c>
      <c r="Z16">
        <v>3</v>
      </c>
      <c r="AA16">
        <v>2</v>
      </c>
      <c r="AB16">
        <v>0</v>
      </c>
      <c r="AC16">
        <v>3</v>
      </c>
      <c r="AD16">
        <v>1</v>
      </c>
      <c r="AE16">
        <v>0</v>
      </c>
      <c r="AF16">
        <v>0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334</v>
      </c>
      <c r="AP16">
        <v>83</v>
      </c>
      <c r="AQ16">
        <v>2003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5</v>
      </c>
      <c r="AY16">
        <v>39</v>
      </c>
      <c r="AZ16">
        <v>19</v>
      </c>
      <c r="BA16">
        <v>11</v>
      </c>
      <c r="BB16">
        <v>13</v>
      </c>
      <c r="BC16">
        <v>28</v>
      </c>
      <c r="BD16">
        <v>11</v>
      </c>
      <c r="BE16">
        <v>12</v>
      </c>
      <c r="BF16">
        <v>17</v>
      </c>
      <c r="BG16">
        <v>14</v>
      </c>
      <c r="BH16">
        <v>12</v>
      </c>
      <c r="BI16">
        <v>7</v>
      </c>
      <c r="BJ16">
        <v>14</v>
      </c>
      <c r="BK16">
        <v>14</v>
      </c>
      <c r="BL16">
        <v>10</v>
      </c>
      <c r="BM16">
        <v>9</v>
      </c>
      <c r="BN16">
        <v>6</v>
      </c>
      <c r="BO16">
        <v>3</v>
      </c>
      <c r="BP16">
        <v>2</v>
      </c>
      <c r="BQ16">
        <v>2</v>
      </c>
      <c r="BR16">
        <v>3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s="1">
        <v>255</v>
      </c>
      <c r="CF16" s="1"/>
      <c r="CG16" s="1">
        <v>51</v>
      </c>
    </row>
    <row r="17" spans="1:85">
      <c r="A17">
        <v>2004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6</v>
      </c>
      <c r="I17">
        <v>6</v>
      </c>
      <c r="J17">
        <v>44</v>
      </c>
      <c r="K17">
        <v>21</v>
      </c>
      <c r="L17">
        <v>16</v>
      </c>
      <c r="M17">
        <v>13</v>
      </c>
      <c r="N17">
        <v>30</v>
      </c>
      <c r="O17">
        <v>11</v>
      </c>
      <c r="P17">
        <v>7</v>
      </c>
      <c r="Q17">
        <v>25</v>
      </c>
      <c r="R17">
        <v>14</v>
      </c>
      <c r="S17">
        <v>13</v>
      </c>
      <c r="T17">
        <v>6</v>
      </c>
      <c r="U17">
        <v>10</v>
      </c>
      <c r="V17">
        <v>15</v>
      </c>
      <c r="W17">
        <v>6</v>
      </c>
      <c r="X17">
        <v>18</v>
      </c>
      <c r="Y17">
        <v>2</v>
      </c>
      <c r="Z17">
        <v>1</v>
      </c>
      <c r="AA17">
        <v>2</v>
      </c>
      <c r="AB17">
        <v>1</v>
      </c>
      <c r="AC17">
        <v>1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275</v>
      </c>
      <c r="AP17">
        <v>59</v>
      </c>
      <c r="AQ17">
        <v>2004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</v>
      </c>
      <c r="AX17">
        <v>3</v>
      </c>
      <c r="AY17">
        <v>8</v>
      </c>
      <c r="AZ17">
        <v>35</v>
      </c>
      <c r="BA17">
        <v>9</v>
      </c>
      <c r="BB17">
        <v>10</v>
      </c>
      <c r="BC17">
        <v>10</v>
      </c>
      <c r="BD17">
        <v>19</v>
      </c>
      <c r="BE17">
        <v>8</v>
      </c>
      <c r="BF17">
        <v>6</v>
      </c>
      <c r="BG17">
        <v>10</v>
      </c>
      <c r="BH17">
        <v>15</v>
      </c>
      <c r="BI17">
        <v>7</v>
      </c>
      <c r="BJ17">
        <v>7</v>
      </c>
      <c r="BK17">
        <v>14</v>
      </c>
      <c r="BL17">
        <v>11</v>
      </c>
      <c r="BM17">
        <v>9</v>
      </c>
      <c r="BN17">
        <v>10</v>
      </c>
      <c r="BO17">
        <v>6</v>
      </c>
      <c r="BP17">
        <v>3</v>
      </c>
      <c r="BQ17">
        <v>1</v>
      </c>
      <c r="BR17">
        <v>0</v>
      </c>
      <c r="BS17">
        <v>0</v>
      </c>
      <c r="BT17">
        <v>1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 s="1">
        <v>208</v>
      </c>
      <c r="CF17" s="1"/>
      <c r="CG17" s="1">
        <v>57</v>
      </c>
    </row>
    <row r="18" spans="1:85">
      <c r="A18">
        <v>2005</v>
      </c>
      <c r="B18">
        <v>0</v>
      </c>
      <c r="C18">
        <v>0</v>
      </c>
      <c r="D18">
        <v>0</v>
      </c>
      <c r="E18">
        <v>0</v>
      </c>
      <c r="F18">
        <v>3</v>
      </c>
      <c r="G18">
        <v>6</v>
      </c>
      <c r="H18">
        <v>7</v>
      </c>
      <c r="I18">
        <v>14</v>
      </c>
      <c r="J18">
        <v>12</v>
      </c>
      <c r="K18">
        <v>37</v>
      </c>
      <c r="L18">
        <v>16</v>
      </c>
      <c r="M18">
        <v>17</v>
      </c>
      <c r="N18">
        <v>17</v>
      </c>
      <c r="O18">
        <v>28</v>
      </c>
      <c r="P18">
        <v>16</v>
      </c>
      <c r="Q18">
        <v>3</v>
      </c>
      <c r="R18">
        <v>6</v>
      </c>
      <c r="S18">
        <v>16</v>
      </c>
      <c r="T18">
        <v>10</v>
      </c>
      <c r="U18">
        <v>4</v>
      </c>
      <c r="V18">
        <v>5</v>
      </c>
      <c r="W18">
        <v>11</v>
      </c>
      <c r="X18">
        <v>14</v>
      </c>
      <c r="Y18">
        <v>12</v>
      </c>
      <c r="Z18">
        <v>8</v>
      </c>
      <c r="AA18">
        <v>4</v>
      </c>
      <c r="AB18">
        <v>4</v>
      </c>
      <c r="AC18">
        <v>2</v>
      </c>
      <c r="AD18">
        <v>2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279</v>
      </c>
      <c r="AP18">
        <v>71</v>
      </c>
      <c r="AQ18">
        <v>2005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10</v>
      </c>
      <c r="AX18">
        <v>7</v>
      </c>
      <c r="AY18">
        <v>19</v>
      </c>
      <c r="AZ18">
        <v>16</v>
      </c>
      <c r="BA18">
        <v>41</v>
      </c>
      <c r="BB18">
        <v>11</v>
      </c>
      <c r="BC18">
        <v>10</v>
      </c>
      <c r="BD18">
        <v>11</v>
      </c>
      <c r="BE18">
        <v>16</v>
      </c>
      <c r="BF18">
        <v>5</v>
      </c>
      <c r="BG18">
        <v>3</v>
      </c>
      <c r="BH18">
        <v>7</v>
      </c>
      <c r="BI18">
        <v>7</v>
      </c>
      <c r="BJ18">
        <v>5</v>
      </c>
      <c r="BK18">
        <v>7</v>
      </c>
      <c r="BL18">
        <v>4</v>
      </c>
      <c r="BM18">
        <v>4</v>
      </c>
      <c r="BN18">
        <v>8</v>
      </c>
      <c r="BO18">
        <v>10</v>
      </c>
      <c r="BP18">
        <v>8</v>
      </c>
      <c r="BQ18">
        <v>2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s="1">
        <v>215</v>
      </c>
      <c r="CF18" s="1"/>
      <c r="CG18" s="1">
        <v>45</v>
      </c>
    </row>
    <row r="19" spans="1:85">
      <c r="A19">
        <v>2006</v>
      </c>
      <c r="B19">
        <v>0</v>
      </c>
      <c r="C19">
        <v>0</v>
      </c>
      <c r="D19">
        <v>0</v>
      </c>
      <c r="E19">
        <v>0</v>
      </c>
      <c r="F19">
        <v>2</v>
      </c>
      <c r="G19">
        <v>5</v>
      </c>
      <c r="H19">
        <v>20</v>
      </c>
      <c r="I19">
        <v>21</v>
      </c>
      <c r="J19">
        <v>16</v>
      </c>
      <c r="K19">
        <v>18</v>
      </c>
      <c r="L19">
        <v>63</v>
      </c>
      <c r="M19">
        <v>12</v>
      </c>
      <c r="N19">
        <v>3</v>
      </c>
      <c r="O19">
        <v>9</v>
      </c>
      <c r="P19">
        <v>25</v>
      </c>
      <c r="Q19">
        <v>10</v>
      </c>
      <c r="R19">
        <v>8</v>
      </c>
      <c r="S19">
        <v>14</v>
      </c>
      <c r="T19">
        <v>15</v>
      </c>
      <c r="U19">
        <v>5</v>
      </c>
      <c r="V19">
        <v>6</v>
      </c>
      <c r="W19">
        <v>5</v>
      </c>
      <c r="X19">
        <v>13</v>
      </c>
      <c r="Y19">
        <v>4</v>
      </c>
      <c r="Z19">
        <v>15</v>
      </c>
      <c r="AA19">
        <v>6</v>
      </c>
      <c r="AB19">
        <v>3</v>
      </c>
      <c r="AC19">
        <v>2</v>
      </c>
      <c r="AD19">
        <v>0</v>
      </c>
      <c r="AE19">
        <v>1</v>
      </c>
      <c r="AF19">
        <v>2</v>
      </c>
      <c r="AG19">
        <v>1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306</v>
      </c>
      <c r="AP19">
        <v>65</v>
      </c>
      <c r="AQ19">
        <v>2006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2</v>
      </c>
      <c r="AX19">
        <v>14</v>
      </c>
      <c r="AY19">
        <v>10</v>
      </c>
      <c r="AZ19">
        <v>11</v>
      </c>
      <c r="BA19">
        <v>14</v>
      </c>
      <c r="BB19">
        <v>27</v>
      </c>
      <c r="BC19">
        <v>6</v>
      </c>
      <c r="BD19">
        <v>7</v>
      </c>
      <c r="BE19">
        <v>10</v>
      </c>
      <c r="BF19">
        <v>17</v>
      </c>
      <c r="BG19">
        <v>6</v>
      </c>
      <c r="BH19">
        <v>13</v>
      </c>
      <c r="BI19">
        <v>10</v>
      </c>
      <c r="BJ19">
        <v>8</v>
      </c>
      <c r="BK19">
        <v>6</v>
      </c>
      <c r="BL19">
        <v>2</v>
      </c>
      <c r="BM19">
        <v>3</v>
      </c>
      <c r="BN19">
        <v>5</v>
      </c>
      <c r="BO19">
        <v>2</v>
      </c>
      <c r="BP19">
        <v>6</v>
      </c>
      <c r="BQ19">
        <v>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s="1">
        <v>184</v>
      </c>
      <c r="CF19" s="1"/>
      <c r="CG19" s="1">
        <v>28</v>
      </c>
    </row>
    <row r="20" spans="1:85">
      <c r="A20">
        <v>2007</v>
      </c>
      <c r="B20">
        <v>0</v>
      </c>
      <c r="C20">
        <v>0</v>
      </c>
      <c r="D20">
        <v>0</v>
      </c>
      <c r="E20">
        <v>0</v>
      </c>
      <c r="F20">
        <v>2</v>
      </c>
      <c r="G20">
        <v>9</v>
      </c>
      <c r="H20">
        <v>5</v>
      </c>
      <c r="I20">
        <v>20</v>
      </c>
      <c r="J20">
        <v>12</v>
      </c>
      <c r="K20">
        <v>9</v>
      </c>
      <c r="L20">
        <v>17</v>
      </c>
      <c r="M20">
        <v>40</v>
      </c>
      <c r="N20">
        <v>17</v>
      </c>
      <c r="O20">
        <v>17</v>
      </c>
      <c r="P20">
        <v>15</v>
      </c>
      <c r="Q20">
        <v>18</v>
      </c>
      <c r="R20">
        <v>7</v>
      </c>
      <c r="S20">
        <v>8</v>
      </c>
      <c r="T20">
        <v>11</v>
      </c>
      <c r="U20">
        <v>9</v>
      </c>
      <c r="V20">
        <v>6</v>
      </c>
      <c r="W20">
        <v>3</v>
      </c>
      <c r="X20">
        <v>6</v>
      </c>
      <c r="Y20">
        <v>8</v>
      </c>
      <c r="Z20">
        <v>11</v>
      </c>
      <c r="AA20">
        <v>9</v>
      </c>
      <c r="AB20">
        <v>3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269</v>
      </c>
      <c r="AP20">
        <v>62</v>
      </c>
      <c r="AQ20">
        <v>2007</v>
      </c>
      <c r="AR20">
        <v>0</v>
      </c>
      <c r="AS20">
        <v>0</v>
      </c>
      <c r="AT20">
        <v>0</v>
      </c>
      <c r="AU20">
        <v>1</v>
      </c>
      <c r="AV20">
        <v>3</v>
      </c>
      <c r="AW20">
        <v>5</v>
      </c>
      <c r="AX20">
        <v>7</v>
      </c>
      <c r="AY20">
        <v>28</v>
      </c>
      <c r="AZ20">
        <v>15</v>
      </c>
      <c r="BA20">
        <v>13</v>
      </c>
      <c r="BB20">
        <v>23</v>
      </c>
      <c r="BC20">
        <v>30</v>
      </c>
      <c r="BD20">
        <v>11</v>
      </c>
      <c r="BE20">
        <v>8</v>
      </c>
      <c r="BF20">
        <v>15</v>
      </c>
      <c r="BG20">
        <v>9</v>
      </c>
      <c r="BH20">
        <v>8</v>
      </c>
      <c r="BI20">
        <v>9</v>
      </c>
      <c r="BJ20">
        <v>8</v>
      </c>
      <c r="BK20">
        <v>3</v>
      </c>
      <c r="BL20">
        <v>1</v>
      </c>
      <c r="BM20">
        <v>4</v>
      </c>
      <c r="BN20">
        <v>6</v>
      </c>
      <c r="BO20">
        <v>6</v>
      </c>
      <c r="BP20">
        <v>1</v>
      </c>
      <c r="BQ20">
        <v>9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s="1">
        <v>225</v>
      </c>
      <c r="CF20" s="1"/>
      <c r="CG20" s="1">
        <v>32</v>
      </c>
    </row>
    <row r="21" spans="1:85">
      <c r="A21">
        <v>2008</v>
      </c>
      <c r="B21">
        <v>0</v>
      </c>
      <c r="C21">
        <v>0</v>
      </c>
      <c r="D21">
        <v>0</v>
      </c>
      <c r="E21">
        <v>0</v>
      </c>
      <c r="F21">
        <v>3</v>
      </c>
      <c r="G21">
        <v>7</v>
      </c>
      <c r="H21">
        <v>8</v>
      </c>
      <c r="I21">
        <v>22</v>
      </c>
      <c r="J21">
        <v>25</v>
      </c>
      <c r="K21">
        <v>28</v>
      </c>
      <c r="L21">
        <v>15</v>
      </c>
      <c r="M21">
        <v>17</v>
      </c>
      <c r="N21">
        <v>38</v>
      </c>
      <c r="O21">
        <v>20</v>
      </c>
      <c r="P21">
        <v>11</v>
      </c>
      <c r="Q21">
        <v>14</v>
      </c>
      <c r="R21">
        <v>19</v>
      </c>
      <c r="S21">
        <v>10</v>
      </c>
      <c r="T21">
        <v>10</v>
      </c>
      <c r="U21">
        <v>7</v>
      </c>
      <c r="V21">
        <v>6</v>
      </c>
      <c r="W21">
        <v>10</v>
      </c>
      <c r="X21">
        <v>4</v>
      </c>
      <c r="Y21">
        <v>8</v>
      </c>
      <c r="Z21">
        <v>6</v>
      </c>
      <c r="AA21">
        <v>1</v>
      </c>
      <c r="AB21">
        <v>4</v>
      </c>
      <c r="AC21">
        <v>4</v>
      </c>
      <c r="AD21">
        <v>3</v>
      </c>
      <c r="AE21">
        <v>0</v>
      </c>
      <c r="AF21">
        <v>0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303</v>
      </c>
      <c r="AP21">
        <v>56</v>
      </c>
      <c r="AQ21">
        <v>2008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6</v>
      </c>
      <c r="AX21">
        <v>12</v>
      </c>
      <c r="AY21">
        <v>15</v>
      </c>
      <c r="AZ21">
        <v>32</v>
      </c>
      <c r="BA21">
        <v>11</v>
      </c>
      <c r="BB21">
        <v>17</v>
      </c>
      <c r="BC21">
        <v>9</v>
      </c>
      <c r="BD21">
        <v>40</v>
      </c>
      <c r="BE21">
        <v>8</v>
      </c>
      <c r="BF21">
        <v>13</v>
      </c>
      <c r="BG21">
        <v>9</v>
      </c>
      <c r="BH21">
        <v>12</v>
      </c>
      <c r="BI21">
        <v>9</v>
      </c>
      <c r="BJ21">
        <v>8</v>
      </c>
      <c r="BK21">
        <v>3</v>
      </c>
      <c r="BL21">
        <v>7</v>
      </c>
      <c r="BM21">
        <v>3</v>
      </c>
      <c r="BN21">
        <v>3</v>
      </c>
      <c r="BO21">
        <v>3</v>
      </c>
      <c r="BP21">
        <v>4</v>
      </c>
      <c r="BQ21">
        <v>3</v>
      </c>
      <c r="BR21">
        <v>3</v>
      </c>
      <c r="BS21">
        <v>5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s="1">
        <v>238</v>
      </c>
      <c r="CF21" s="1"/>
      <c r="CG21" s="1">
        <v>35</v>
      </c>
    </row>
    <row r="22" spans="1:85">
      <c r="A22">
        <v>2009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10</v>
      </c>
      <c r="I22">
        <v>18</v>
      </c>
      <c r="J22">
        <v>26</v>
      </c>
      <c r="K22">
        <v>32</v>
      </c>
      <c r="L22">
        <v>17</v>
      </c>
      <c r="M22">
        <v>23</v>
      </c>
      <c r="N22">
        <v>16</v>
      </c>
      <c r="O22">
        <v>20</v>
      </c>
      <c r="P22">
        <v>13</v>
      </c>
      <c r="Q22">
        <v>10</v>
      </c>
      <c r="R22">
        <v>9</v>
      </c>
      <c r="S22">
        <v>12</v>
      </c>
      <c r="T22">
        <v>7</v>
      </c>
      <c r="U22">
        <v>6</v>
      </c>
      <c r="V22">
        <v>5</v>
      </c>
      <c r="W22">
        <v>7</v>
      </c>
      <c r="X22">
        <v>3</v>
      </c>
      <c r="Y22">
        <v>5</v>
      </c>
      <c r="Z22">
        <v>5</v>
      </c>
      <c r="AA22">
        <v>2</v>
      </c>
      <c r="AB22">
        <v>4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256</v>
      </c>
      <c r="AP22">
        <v>40</v>
      </c>
      <c r="AQ22">
        <v>2009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4</v>
      </c>
      <c r="AX22">
        <v>5</v>
      </c>
      <c r="AY22">
        <v>18</v>
      </c>
      <c r="AZ22">
        <v>17</v>
      </c>
      <c r="BA22">
        <v>28</v>
      </c>
      <c r="BB22">
        <v>15</v>
      </c>
      <c r="BC22">
        <v>10</v>
      </c>
      <c r="BD22">
        <v>14</v>
      </c>
      <c r="BE22">
        <v>28</v>
      </c>
      <c r="BF22">
        <v>11</v>
      </c>
      <c r="BG22">
        <v>16</v>
      </c>
      <c r="BH22">
        <v>14</v>
      </c>
      <c r="BI22">
        <v>13</v>
      </c>
      <c r="BJ22">
        <v>10</v>
      </c>
      <c r="BK22">
        <v>7</v>
      </c>
      <c r="BL22">
        <v>9</v>
      </c>
      <c r="BM22">
        <v>3</v>
      </c>
      <c r="BN22">
        <v>5</v>
      </c>
      <c r="BO22">
        <v>6</v>
      </c>
      <c r="BP22">
        <v>5</v>
      </c>
      <c r="BQ22">
        <v>4</v>
      </c>
      <c r="BR22">
        <v>4</v>
      </c>
      <c r="BS22">
        <v>8</v>
      </c>
      <c r="BT22">
        <v>3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 s="1">
        <v>259</v>
      </c>
      <c r="CF22" s="1"/>
      <c r="CG22" s="1">
        <v>55</v>
      </c>
    </row>
    <row r="23" spans="1:85">
      <c r="A23">
        <v>2010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20</v>
      </c>
      <c r="I23">
        <v>16</v>
      </c>
      <c r="J23">
        <v>21</v>
      </c>
      <c r="K23">
        <v>20</v>
      </c>
      <c r="L23">
        <v>22</v>
      </c>
      <c r="M23">
        <v>17</v>
      </c>
      <c r="N23">
        <v>20</v>
      </c>
      <c r="O23">
        <v>22</v>
      </c>
      <c r="P23">
        <v>31</v>
      </c>
      <c r="Q23">
        <v>15</v>
      </c>
      <c r="R23">
        <v>14</v>
      </c>
      <c r="S23">
        <v>15</v>
      </c>
      <c r="T23">
        <v>12</v>
      </c>
      <c r="U23">
        <v>7</v>
      </c>
      <c r="V23">
        <v>5</v>
      </c>
      <c r="W23">
        <v>8</v>
      </c>
      <c r="X23">
        <v>8</v>
      </c>
      <c r="Y23">
        <v>4</v>
      </c>
      <c r="Z23">
        <v>5</v>
      </c>
      <c r="AA23">
        <v>2</v>
      </c>
      <c r="AB23">
        <v>7</v>
      </c>
      <c r="AC23">
        <v>3</v>
      </c>
      <c r="AD23">
        <v>3</v>
      </c>
      <c r="AE23">
        <v>1</v>
      </c>
      <c r="AF23">
        <v>1</v>
      </c>
      <c r="AG23">
        <v>0</v>
      </c>
      <c r="AH23">
        <v>2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304</v>
      </c>
      <c r="AP23">
        <v>57</v>
      </c>
      <c r="AQ23">
        <v>2010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20</v>
      </c>
      <c r="AY23">
        <v>15</v>
      </c>
      <c r="AZ23">
        <v>28</v>
      </c>
      <c r="BA23">
        <v>12</v>
      </c>
      <c r="BB23">
        <v>28</v>
      </c>
      <c r="BC23">
        <v>25</v>
      </c>
      <c r="BD23">
        <v>13</v>
      </c>
      <c r="BE23">
        <v>8</v>
      </c>
      <c r="BF23">
        <v>15</v>
      </c>
      <c r="BG23">
        <v>6</v>
      </c>
      <c r="BH23">
        <v>5</v>
      </c>
      <c r="BI23">
        <v>9</v>
      </c>
      <c r="BJ23">
        <v>8</v>
      </c>
      <c r="BK23">
        <v>5</v>
      </c>
      <c r="BL23">
        <v>5</v>
      </c>
      <c r="BM23">
        <v>4</v>
      </c>
      <c r="BN23">
        <v>3</v>
      </c>
      <c r="BO23">
        <v>5</v>
      </c>
      <c r="BP23">
        <v>4</v>
      </c>
      <c r="BQ23">
        <v>6</v>
      </c>
      <c r="BR23">
        <v>1</v>
      </c>
      <c r="BS23">
        <v>2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 s="1">
        <v>231</v>
      </c>
      <c r="CF23" s="1"/>
      <c r="CG23" s="1">
        <v>38</v>
      </c>
    </row>
    <row r="24" spans="1:85">
      <c r="A24">
        <v>2011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13</v>
      </c>
      <c r="I24">
        <v>28</v>
      </c>
      <c r="J24">
        <v>20</v>
      </c>
      <c r="K24">
        <v>24</v>
      </c>
      <c r="L24">
        <v>20</v>
      </c>
      <c r="M24">
        <v>30</v>
      </c>
      <c r="N24">
        <v>15</v>
      </c>
      <c r="O24">
        <v>14</v>
      </c>
      <c r="P24">
        <v>15</v>
      </c>
      <c r="Q24">
        <v>21</v>
      </c>
      <c r="R24">
        <v>10</v>
      </c>
      <c r="S24">
        <v>11</v>
      </c>
      <c r="T24">
        <v>14</v>
      </c>
      <c r="U24">
        <v>11</v>
      </c>
      <c r="V24">
        <v>6</v>
      </c>
      <c r="W24">
        <v>6</v>
      </c>
      <c r="X24">
        <v>5</v>
      </c>
      <c r="Y24">
        <v>4</v>
      </c>
      <c r="Z24">
        <v>3</v>
      </c>
      <c r="AA24">
        <v>4</v>
      </c>
      <c r="AB24">
        <v>4</v>
      </c>
      <c r="AC24">
        <v>1</v>
      </c>
      <c r="AD24">
        <v>1</v>
      </c>
      <c r="AE24">
        <v>2</v>
      </c>
      <c r="AF24">
        <v>2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290</v>
      </c>
      <c r="AP24">
        <v>51</v>
      </c>
      <c r="AQ24">
        <v>2011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5</v>
      </c>
      <c r="AX24">
        <v>6</v>
      </c>
      <c r="AY24">
        <v>32</v>
      </c>
      <c r="AZ24">
        <v>17</v>
      </c>
      <c r="BA24">
        <v>17</v>
      </c>
      <c r="BB24">
        <v>15</v>
      </c>
      <c r="BC24">
        <v>20</v>
      </c>
      <c r="BD24">
        <v>7</v>
      </c>
      <c r="BE24">
        <v>8</v>
      </c>
      <c r="BF24">
        <v>8</v>
      </c>
      <c r="BG24">
        <v>19</v>
      </c>
      <c r="BH24">
        <v>13</v>
      </c>
      <c r="BI24">
        <v>5</v>
      </c>
      <c r="BJ24">
        <v>10</v>
      </c>
      <c r="BK24">
        <v>9</v>
      </c>
      <c r="BL24">
        <v>2</v>
      </c>
      <c r="BM24">
        <v>4</v>
      </c>
      <c r="BN24">
        <v>3</v>
      </c>
      <c r="BO24">
        <v>10</v>
      </c>
      <c r="BP24">
        <v>6</v>
      </c>
      <c r="BQ24">
        <v>3</v>
      </c>
      <c r="BR24">
        <v>3</v>
      </c>
      <c r="BS24">
        <v>0</v>
      </c>
      <c r="BT24">
        <v>5</v>
      </c>
      <c r="BU24">
        <v>5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 s="1">
        <v>235</v>
      </c>
      <c r="CF24" s="1"/>
      <c r="CG24" s="1">
        <v>52</v>
      </c>
    </row>
    <row r="25" spans="1:85">
      <c r="A25">
        <v>2012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8</v>
      </c>
      <c r="I25">
        <v>14</v>
      </c>
      <c r="J25">
        <v>23</v>
      </c>
      <c r="K25">
        <v>21</v>
      </c>
      <c r="L25">
        <v>24</v>
      </c>
      <c r="M25">
        <v>8</v>
      </c>
      <c r="N25">
        <v>24</v>
      </c>
      <c r="O25">
        <v>11</v>
      </c>
      <c r="P25">
        <v>4</v>
      </c>
      <c r="Q25">
        <v>12</v>
      </c>
      <c r="R25">
        <v>16</v>
      </c>
      <c r="S25">
        <v>7</v>
      </c>
      <c r="T25">
        <v>7</v>
      </c>
      <c r="U25">
        <v>9</v>
      </c>
      <c r="V25">
        <v>12</v>
      </c>
      <c r="W25">
        <v>2</v>
      </c>
      <c r="X25">
        <v>7</v>
      </c>
      <c r="Y25">
        <v>3</v>
      </c>
      <c r="Z25">
        <v>2</v>
      </c>
      <c r="AA25">
        <v>2</v>
      </c>
      <c r="AB25">
        <v>3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238</v>
      </c>
      <c r="AP25">
        <v>55</v>
      </c>
      <c r="AQ25">
        <v>2012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3</v>
      </c>
      <c r="AX25">
        <v>8</v>
      </c>
      <c r="AY25">
        <v>15</v>
      </c>
      <c r="AZ25">
        <v>39</v>
      </c>
      <c r="BA25">
        <v>21</v>
      </c>
      <c r="BB25">
        <v>16</v>
      </c>
      <c r="BC25">
        <v>15</v>
      </c>
      <c r="BD25">
        <v>21</v>
      </c>
      <c r="BE25">
        <v>20</v>
      </c>
      <c r="BF25">
        <v>5</v>
      </c>
      <c r="BG25">
        <v>8</v>
      </c>
      <c r="BH25">
        <v>27</v>
      </c>
      <c r="BI25">
        <v>8</v>
      </c>
      <c r="BJ25">
        <v>9</v>
      </c>
      <c r="BK25">
        <v>9</v>
      </c>
      <c r="BL25">
        <v>5</v>
      </c>
      <c r="BM25">
        <v>1</v>
      </c>
      <c r="BN25">
        <v>3</v>
      </c>
      <c r="BO25">
        <v>3</v>
      </c>
      <c r="BP25">
        <v>9</v>
      </c>
      <c r="BQ25">
        <v>3</v>
      </c>
      <c r="BR25">
        <v>1</v>
      </c>
      <c r="BS25">
        <v>6</v>
      </c>
      <c r="BT25">
        <v>4</v>
      </c>
      <c r="BU25">
        <v>2</v>
      </c>
      <c r="BV25">
        <v>2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s="1">
        <v>266</v>
      </c>
      <c r="CF25" s="1"/>
      <c r="CG25" s="1">
        <v>49</v>
      </c>
    </row>
    <row r="26" spans="1:85">
      <c r="A26">
        <v>2013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7</v>
      </c>
      <c r="I26">
        <v>13</v>
      </c>
      <c r="J26">
        <v>24</v>
      </c>
      <c r="K26">
        <v>48</v>
      </c>
      <c r="L26">
        <v>36</v>
      </c>
      <c r="M26">
        <v>33</v>
      </c>
      <c r="N26">
        <v>26</v>
      </c>
      <c r="O26">
        <v>29</v>
      </c>
      <c r="P26">
        <v>17</v>
      </c>
      <c r="Q26">
        <v>18</v>
      </c>
      <c r="R26">
        <v>15</v>
      </c>
      <c r="S26">
        <v>17</v>
      </c>
      <c r="T26">
        <v>13</v>
      </c>
      <c r="U26">
        <v>6</v>
      </c>
      <c r="V26">
        <v>8</v>
      </c>
      <c r="W26">
        <v>11</v>
      </c>
      <c r="X26">
        <v>6</v>
      </c>
      <c r="Y26">
        <v>5</v>
      </c>
      <c r="Z26">
        <v>7</v>
      </c>
      <c r="AA26">
        <v>4</v>
      </c>
      <c r="AB26">
        <v>5</v>
      </c>
      <c r="AC26">
        <v>6</v>
      </c>
      <c r="AD26">
        <v>3</v>
      </c>
      <c r="AE26">
        <v>1</v>
      </c>
      <c r="AF26">
        <v>2</v>
      </c>
      <c r="AG26">
        <v>3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367</v>
      </c>
      <c r="AP26">
        <v>69</v>
      </c>
      <c r="AQ26">
        <v>2013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9</v>
      </c>
      <c r="AY26">
        <v>14</v>
      </c>
      <c r="AZ26">
        <v>19</v>
      </c>
      <c r="BA26">
        <v>53</v>
      </c>
      <c r="BB26">
        <v>26</v>
      </c>
      <c r="BC26">
        <v>31</v>
      </c>
      <c r="BD26">
        <v>22</v>
      </c>
      <c r="BE26">
        <v>21</v>
      </c>
      <c r="BF26">
        <v>17</v>
      </c>
      <c r="BG26">
        <v>8</v>
      </c>
      <c r="BH26">
        <v>15</v>
      </c>
      <c r="BI26">
        <v>15</v>
      </c>
      <c r="BJ26">
        <v>11</v>
      </c>
      <c r="BK26">
        <v>8</v>
      </c>
      <c r="BL26">
        <v>6</v>
      </c>
      <c r="BM26">
        <v>3</v>
      </c>
      <c r="BN26">
        <v>5</v>
      </c>
      <c r="BO26">
        <v>1</v>
      </c>
      <c r="BP26">
        <v>5</v>
      </c>
      <c r="BQ26">
        <v>2</v>
      </c>
      <c r="BR26">
        <v>0</v>
      </c>
      <c r="BS26">
        <v>2</v>
      </c>
      <c r="BT26">
        <v>5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 s="1">
        <v>303</v>
      </c>
      <c r="CF26" s="1"/>
      <c r="CG26" s="1">
        <v>38</v>
      </c>
    </row>
    <row r="27" spans="1:85">
      <c r="A27">
        <v>2014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4</v>
      </c>
      <c r="I27">
        <v>10</v>
      </c>
      <c r="J27">
        <v>18</v>
      </c>
      <c r="K27">
        <v>21</v>
      </c>
      <c r="L27">
        <v>24</v>
      </c>
      <c r="M27">
        <v>33</v>
      </c>
      <c r="N27">
        <v>18</v>
      </c>
      <c r="O27">
        <v>16</v>
      </c>
      <c r="P27">
        <v>23</v>
      </c>
      <c r="Q27">
        <v>14</v>
      </c>
      <c r="R27">
        <v>6</v>
      </c>
      <c r="S27">
        <v>10</v>
      </c>
      <c r="T27">
        <v>16</v>
      </c>
      <c r="U27">
        <v>12</v>
      </c>
      <c r="V27">
        <v>7</v>
      </c>
      <c r="W27">
        <v>3</v>
      </c>
      <c r="X27">
        <v>6</v>
      </c>
      <c r="Y27">
        <v>4</v>
      </c>
      <c r="Z27">
        <v>4</v>
      </c>
      <c r="AA27">
        <v>11</v>
      </c>
      <c r="AB27">
        <v>2</v>
      </c>
      <c r="AC27">
        <v>0</v>
      </c>
      <c r="AD27">
        <v>4</v>
      </c>
      <c r="AE27">
        <v>2</v>
      </c>
      <c r="AF27">
        <v>1</v>
      </c>
      <c r="AG27">
        <v>1</v>
      </c>
      <c r="AH27">
        <v>2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277</v>
      </c>
      <c r="AP27">
        <v>62</v>
      </c>
      <c r="AQ27">
        <v>2014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8</v>
      </c>
      <c r="AY27">
        <v>15</v>
      </c>
      <c r="AZ27">
        <v>13</v>
      </c>
      <c r="BA27">
        <v>16</v>
      </c>
      <c r="BB27">
        <v>29</v>
      </c>
      <c r="BC27">
        <v>11</v>
      </c>
      <c r="BD27">
        <v>16</v>
      </c>
      <c r="BE27">
        <v>20</v>
      </c>
      <c r="BF27">
        <v>19</v>
      </c>
      <c r="BG27">
        <v>5</v>
      </c>
      <c r="BH27">
        <v>4</v>
      </c>
      <c r="BI27">
        <v>7</v>
      </c>
      <c r="BJ27">
        <v>13</v>
      </c>
      <c r="BK27">
        <v>5</v>
      </c>
      <c r="BL27">
        <v>4</v>
      </c>
      <c r="BM27">
        <v>3</v>
      </c>
      <c r="BN27">
        <v>7</v>
      </c>
      <c r="BO27">
        <v>2</v>
      </c>
      <c r="BP27">
        <v>3</v>
      </c>
      <c r="BQ27">
        <v>2</v>
      </c>
      <c r="BR27">
        <v>7</v>
      </c>
      <c r="BS27">
        <v>2</v>
      </c>
      <c r="BT27">
        <v>2</v>
      </c>
      <c r="BU27">
        <v>4</v>
      </c>
      <c r="BV27">
        <v>2</v>
      </c>
      <c r="BW27">
        <v>2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s="1">
        <v>225</v>
      </c>
      <c r="CF27" s="1"/>
      <c r="CG27" s="1">
        <v>47</v>
      </c>
    </row>
    <row r="28" spans="1:85">
      <c r="A28">
        <v>2015</v>
      </c>
      <c r="B28">
        <v>0</v>
      </c>
      <c r="C28">
        <v>0</v>
      </c>
      <c r="D28">
        <v>0</v>
      </c>
      <c r="E28">
        <v>0</v>
      </c>
      <c r="F28">
        <v>0</v>
      </c>
      <c r="G28">
        <v>3</v>
      </c>
      <c r="H28">
        <v>8</v>
      </c>
      <c r="I28">
        <v>14</v>
      </c>
      <c r="J28">
        <v>15</v>
      </c>
      <c r="K28">
        <v>24</v>
      </c>
      <c r="L28">
        <v>18</v>
      </c>
      <c r="M28">
        <v>49</v>
      </c>
      <c r="N28">
        <v>24</v>
      </c>
      <c r="O28">
        <v>27</v>
      </c>
      <c r="P28">
        <v>22</v>
      </c>
      <c r="Q28">
        <v>24</v>
      </c>
      <c r="R28">
        <v>12</v>
      </c>
      <c r="S28">
        <v>8</v>
      </c>
      <c r="T28">
        <v>10</v>
      </c>
      <c r="U28">
        <v>22</v>
      </c>
      <c r="V28">
        <v>9</v>
      </c>
      <c r="W28">
        <v>6</v>
      </c>
      <c r="X28">
        <v>9</v>
      </c>
      <c r="Y28">
        <v>9</v>
      </c>
      <c r="Z28">
        <v>3</v>
      </c>
      <c r="AA28">
        <v>2</v>
      </c>
      <c r="AB28">
        <v>3</v>
      </c>
      <c r="AC28">
        <v>5</v>
      </c>
      <c r="AD28">
        <v>0</v>
      </c>
      <c r="AE28">
        <v>3</v>
      </c>
      <c r="AF28">
        <v>3</v>
      </c>
      <c r="AG28">
        <v>3</v>
      </c>
      <c r="AH28">
        <v>0</v>
      </c>
      <c r="AI28">
        <v>5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342</v>
      </c>
      <c r="AP28">
        <v>84</v>
      </c>
      <c r="AQ28">
        <v>2015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3</v>
      </c>
      <c r="AY28">
        <v>15</v>
      </c>
      <c r="AZ28">
        <v>21</v>
      </c>
      <c r="BA28">
        <v>13</v>
      </c>
      <c r="BB28">
        <v>11</v>
      </c>
      <c r="BC28">
        <v>31</v>
      </c>
      <c r="BD28">
        <v>15</v>
      </c>
      <c r="BE28">
        <v>28</v>
      </c>
      <c r="BF28">
        <v>13</v>
      </c>
      <c r="BG28">
        <v>25</v>
      </c>
      <c r="BH28">
        <v>7</v>
      </c>
      <c r="BI28">
        <v>5</v>
      </c>
      <c r="BJ28">
        <v>10</v>
      </c>
      <c r="BK28">
        <v>21</v>
      </c>
      <c r="BL28">
        <v>11</v>
      </c>
      <c r="BM28">
        <v>7</v>
      </c>
      <c r="BN28">
        <v>9</v>
      </c>
      <c r="BO28">
        <v>11</v>
      </c>
      <c r="BP28">
        <v>8</v>
      </c>
      <c r="BQ28">
        <v>1</v>
      </c>
      <c r="BR28">
        <v>3</v>
      </c>
      <c r="BS28">
        <v>1</v>
      </c>
      <c r="BT28">
        <v>3</v>
      </c>
      <c r="BU28">
        <v>0</v>
      </c>
      <c r="BV28">
        <v>2</v>
      </c>
      <c r="BW28">
        <v>1</v>
      </c>
      <c r="BX28">
        <v>2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 s="1">
        <v>280</v>
      </c>
      <c r="CF28" s="1"/>
      <c r="CG28" s="1">
        <v>81</v>
      </c>
    </row>
    <row r="29" spans="1:85">
      <c r="A29">
        <v>2016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</v>
      </c>
      <c r="I29">
        <v>22</v>
      </c>
      <c r="J29">
        <v>21</v>
      </c>
      <c r="K29">
        <v>18</v>
      </c>
      <c r="L29">
        <v>20</v>
      </c>
      <c r="M29">
        <v>15</v>
      </c>
      <c r="N29">
        <v>29</v>
      </c>
      <c r="O29">
        <v>14</v>
      </c>
      <c r="P29">
        <v>11</v>
      </c>
      <c r="Q29">
        <v>6</v>
      </c>
      <c r="R29">
        <v>14</v>
      </c>
      <c r="S29">
        <v>12</v>
      </c>
      <c r="T29">
        <v>5</v>
      </c>
      <c r="U29">
        <v>15</v>
      </c>
      <c r="V29">
        <v>9</v>
      </c>
      <c r="W29">
        <v>12</v>
      </c>
      <c r="X29">
        <v>5</v>
      </c>
      <c r="Y29">
        <v>7</v>
      </c>
      <c r="Z29">
        <v>10</v>
      </c>
      <c r="AA29">
        <v>1</v>
      </c>
      <c r="AB29">
        <v>3</v>
      </c>
      <c r="AC29">
        <v>3</v>
      </c>
      <c r="AD29">
        <v>1</v>
      </c>
      <c r="AE29">
        <v>1</v>
      </c>
      <c r="AF29">
        <v>1</v>
      </c>
      <c r="AG29">
        <v>0</v>
      </c>
      <c r="AH29">
        <v>2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269</v>
      </c>
      <c r="AP29">
        <v>72</v>
      </c>
      <c r="AQ29">
        <v>2016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8</v>
      </c>
      <c r="AY29">
        <v>11</v>
      </c>
      <c r="AZ29">
        <v>15</v>
      </c>
      <c r="BA29">
        <v>21</v>
      </c>
      <c r="BB29">
        <v>20</v>
      </c>
      <c r="BC29">
        <v>9</v>
      </c>
      <c r="BD29">
        <v>25</v>
      </c>
      <c r="BE29">
        <v>15</v>
      </c>
      <c r="BF29">
        <v>12</v>
      </c>
      <c r="BG29">
        <v>6</v>
      </c>
      <c r="BH29">
        <v>13</v>
      </c>
      <c r="BI29">
        <v>9</v>
      </c>
      <c r="BJ29">
        <v>5</v>
      </c>
      <c r="BK29">
        <v>12</v>
      </c>
      <c r="BL29">
        <v>12</v>
      </c>
      <c r="BM29">
        <v>5</v>
      </c>
      <c r="BN29">
        <v>4</v>
      </c>
      <c r="BO29">
        <v>2</v>
      </c>
      <c r="BP29">
        <v>5</v>
      </c>
      <c r="BQ29">
        <v>3</v>
      </c>
      <c r="BR29">
        <v>7</v>
      </c>
      <c r="BS29">
        <v>1</v>
      </c>
      <c r="BT29">
        <v>4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s="1">
        <v>226</v>
      </c>
      <c r="CF29" s="1"/>
      <c r="CG29" s="1">
        <v>57</v>
      </c>
    </row>
    <row r="30" spans="1:85">
      <c r="A30">
        <v>2017</v>
      </c>
      <c r="B30">
        <v>0</v>
      </c>
      <c r="C30">
        <v>0</v>
      </c>
      <c r="D30">
        <v>0</v>
      </c>
      <c r="E30">
        <v>2</v>
      </c>
      <c r="F30">
        <v>2</v>
      </c>
      <c r="G30">
        <v>1</v>
      </c>
      <c r="H30">
        <v>6</v>
      </c>
      <c r="I30">
        <v>32</v>
      </c>
      <c r="J30">
        <v>19</v>
      </c>
      <c r="K30">
        <v>19</v>
      </c>
      <c r="L30">
        <v>24</v>
      </c>
      <c r="M30">
        <v>21</v>
      </c>
      <c r="N30">
        <v>13</v>
      </c>
      <c r="O30">
        <v>29</v>
      </c>
      <c r="P30">
        <v>17</v>
      </c>
      <c r="Q30">
        <v>20</v>
      </c>
      <c r="R30">
        <v>12</v>
      </c>
      <c r="S30">
        <v>21</v>
      </c>
      <c r="T30">
        <v>8</v>
      </c>
      <c r="U30">
        <v>11</v>
      </c>
      <c r="V30">
        <v>11</v>
      </c>
      <c r="W30">
        <v>16</v>
      </c>
      <c r="X30">
        <v>11</v>
      </c>
      <c r="Y30">
        <v>6</v>
      </c>
      <c r="Z30">
        <v>6</v>
      </c>
      <c r="AA30">
        <v>6</v>
      </c>
      <c r="AB30">
        <v>1</v>
      </c>
      <c r="AC30">
        <v>1</v>
      </c>
      <c r="AD30">
        <v>3</v>
      </c>
      <c r="AE30">
        <v>5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328</v>
      </c>
      <c r="AP30">
        <v>82</v>
      </c>
      <c r="AQ30">
        <v>2017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4</v>
      </c>
      <c r="AY30">
        <v>27</v>
      </c>
      <c r="AZ30">
        <v>31</v>
      </c>
      <c r="BA30">
        <v>22</v>
      </c>
      <c r="BB30">
        <v>19</v>
      </c>
      <c r="BC30">
        <v>10</v>
      </c>
      <c r="BD30">
        <v>10</v>
      </c>
      <c r="BE30">
        <v>35</v>
      </c>
      <c r="BF30">
        <v>15</v>
      </c>
      <c r="BG30">
        <v>10</v>
      </c>
      <c r="BH30">
        <v>10</v>
      </c>
      <c r="BI30">
        <v>10</v>
      </c>
      <c r="BJ30">
        <v>4</v>
      </c>
      <c r="BK30">
        <v>3</v>
      </c>
      <c r="BL30">
        <v>9</v>
      </c>
      <c r="BM30">
        <v>11</v>
      </c>
      <c r="BN30">
        <v>7</v>
      </c>
      <c r="BO30">
        <v>7</v>
      </c>
      <c r="BP30">
        <v>1</v>
      </c>
      <c r="BQ30">
        <v>4</v>
      </c>
      <c r="BR30">
        <v>3</v>
      </c>
      <c r="BS30">
        <v>0</v>
      </c>
      <c r="BT30">
        <v>3</v>
      </c>
      <c r="BU30">
        <v>4</v>
      </c>
      <c r="BV30">
        <v>1</v>
      </c>
      <c r="BW30">
        <v>0</v>
      </c>
      <c r="BX30">
        <v>3</v>
      </c>
      <c r="BY30">
        <v>0</v>
      </c>
      <c r="BZ30">
        <v>1</v>
      </c>
      <c r="CA30">
        <v>2</v>
      </c>
      <c r="CB30">
        <v>0</v>
      </c>
      <c r="CC30">
        <v>0</v>
      </c>
      <c r="CD30">
        <v>0</v>
      </c>
      <c r="CE30" s="1">
        <v>267</v>
      </c>
      <c r="CF30" s="1"/>
      <c r="CG30" s="1">
        <v>59</v>
      </c>
    </row>
    <row r="31" spans="1:85">
      <c r="A31">
        <v>2018</v>
      </c>
      <c r="B31">
        <v>0</v>
      </c>
      <c r="C31">
        <v>0</v>
      </c>
      <c r="D31">
        <v>0</v>
      </c>
      <c r="E31">
        <v>0</v>
      </c>
      <c r="F31">
        <v>0</v>
      </c>
      <c r="G31">
        <v>4</v>
      </c>
      <c r="H31">
        <v>3</v>
      </c>
      <c r="I31">
        <v>10</v>
      </c>
      <c r="J31">
        <v>34</v>
      </c>
      <c r="K31">
        <v>34</v>
      </c>
      <c r="L31">
        <v>24</v>
      </c>
      <c r="M31">
        <v>20</v>
      </c>
      <c r="N31">
        <v>23</v>
      </c>
      <c r="O31">
        <v>25</v>
      </c>
      <c r="P31">
        <v>25</v>
      </c>
      <c r="Q31">
        <v>15</v>
      </c>
      <c r="R31">
        <v>16</v>
      </c>
      <c r="S31">
        <v>16</v>
      </c>
      <c r="T31">
        <v>15</v>
      </c>
      <c r="U31">
        <v>8</v>
      </c>
      <c r="V31">
        <v>7</v>
      </c>
      <c r="W31">
        <v>13</v>
      </c>
      <c r="X31">
        <v>14</v>
      </c>
      <c r="Y31">
        <v>8</v>
      </c>
      <c r="Z31">
        <v>2</v>
      </c>
      <c r="AA31">
        <v>2</v>
      </c>
      <c r="AB31">
        <v>3</v>
      </c>
      <c r="AC31">
        <v>3</v>
      </c>
      <c r="AD31">
        <v>3</v>
      </c>
      <c r="AE31">
        <v>5</v>
      </c>
      <c r="AF31">
        <v>2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337</v>
      </c>
      <c r="AP31">
        <v>73</v>
      </c>
      <c r="AQ31">
        <v>2018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2</v>
      </c>
      <c r="AX31">
        <v>2</v>
      </c>
      <c r="AY31">
        <v>7</v>
      </c>
      <c r="AZ31">
        <v>43</v>
      </c>
      <c r="BA31">
        <v>24</v>
      </c>
      <c r="BB31">
        <v>26</v>
      </c>
      <c r="BC31">
        <v>27</v>
      </c>
      <c r="BD31">
        <v>6</v>
      </c>
      <c r="BE31">
        <v>16</v>
      </c>
      <c r="BF31">
        <v>17</v>
      </c>
      <c r="BG31">
        <v>13</v>
      </c>
      <c r="BH31">
        <v>12</v>
      </c>
      <c r="BI31">
        <v>9</v>
      </c>
      <c r="BJ31">
        <v>8</v>
      </c>
      <c r="BK31">
        <v>4</v>
      </c>
      <c r="BL31">
        <v>8</v>
      </c>
      <c r="BM31">
        <v>7</v>
      </c>
      <c r="BN31">
        <v>7</v>
      </c>
      <c r="BO31">
        <v>7</v>
      </c>
      <c r="BP31">
        <v>4</v>
      </c>
      <c r="BQ31">
        <v>0</v>
      </c>
      <c r="BR31">
        <v>4</v>
      </c>
      <c r="BS31">
        <v>5</v>
      </c>
      <c r="BT31">
        <v>4</v>
      </c>
      <c r="BU31">
        <v>1</v>
      </c>
      <c r="BV31">
        <v>1</v>
      </c>
      <c r="BW31">
        <v>3</v>
      </c>
      <c r="BX31">
        <v>0</v>
      </c>
      <c r="BY31">
        <v>2</v>
      </c>
      <c r="BZ31">
        <v>1</v>
      </c>
      <c r="CA31">
        <v>0</v>
      </c>
      <c r="CB31">
        <v>0</v>
      </c>
      <c r="CC31">
        <v>0</v>
      </c>
      <c r="CD31">
        <v>0</v>
      </c>
      <c r="CE31" s="1">
        <v>271</v>
      </c>
      <c r="CF31" s="1"/>
      <c r="CG31" s="1">
        <v>58</v>
      </c>
    </row>
    <row r="32" spans="1:85">
      <c r="A32">
        <v>2019</v>
      </c>
      <c r="B32">
        <v>0</v>
      </c>
      <c r="C32">
        <v>0</v>
      </c>
      <c r="D32">
        <v>0</v>
      </c>
      <c r="E32">
        <v>2</v>
      </c>
      <c r="F32">
        <v>5</v>
      </c>
      <c r="G32">
        <v>3</v>
      </c>
      <c r="H32">
        <v>10</v>
      </c>
      <c r="I32">
        <v>4</v>
      </c>
      <c r="J32">
        <v>16</v>
      </c>
      <c r="K32">
        <v>44</v>
      </c>
      <c r="L32">
        <v>37</v>
      </c>
      <c r="M32">
        <v>28</v>
      </c>
      <c r="N32">
        <v>20</v>
      </c>
      <c r="O32">
        <v>24</v>
      </c>
      <c r="P32">
        <v>20</v>
      </c>
      <c r="Q32">
        <v>21</v>
      </c>
      <c r="R32">
        <v>14</v>
      </c>
      <c r="S32">
        <v>18</v>
      </c>
      <c r="T32">
        <v>12</v>
      </c>
      <c r="U32">
        <v>14</v>
      </c>
      <c r="V32">
        <v>13</v>
      </c>
      <c r="W32">
        <v>2</v>
      </c>
      <c r="X32">
        <v>10</v>
      </c>
      <c r="Y32">
        <v>7</v>
      </c>
      <c r="Z32">
        <v>7</v>
      </c>
      <c r="AA32">
        <v>4</v>
      </c>
      <c r="AB32">
        <v>5</v>
      </c>
      <c r="AC32">
        <v>7</v>
      </c>
      <c r="AD32">
        <v>2</v>
      </c>
      <c r="AE32">
        <v>2</v>
      </c>
      <c r="AF32">
        <v>0</v>
      </c>
      <c r="AG32">
        <v>1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355</v>
      </c>
      <c r="AP32">
        <v>77</v>
      </c>
      <c r="AQ32">
        <v>2019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3</v>
      </c>
      <c r="AX32">
        <v>7</v>
      </c>
      <c r="AY32">
        <v>3</v>
      </c>
      <c r="AZ32">
        <v>16</v>
      </c>
      <c r="BA32">
        <v>35</v>
      </c>
      <c r="BB32">
        <v>26</v>
      </c>
      <c r="BC32">
        <v>14</v>
      </c>
      <c r="BD32">
        <v>15</v>
      </c>
      <c r="BE32">
        <v>12</v>
      </c>
      <c r="BF32">
        <v>8</v>
      </c>
      <c r="BG32">
        <v>19</v>
      </c>
      <c r="BH32">
        <v>9</v>
      </c>
      <c r="BI32">
        <v>5</v>
      </c>
      <c r="BJ32">
        <v>6</v>
      </c>
      <c r="BK32">
        <v>6</v>
      </c>
      <c r="BL32">
        <v>10</v>
      </c>
      <c r="BM32">
        <v>7</v>
      </c>
      <c r="BN32">
        <v>6</v>
      </c>
      <c r="BO32">
        <v>9</v>
      </c>
      <c r="BP32">
        <v>2</v>
      </c>
      <c r="BQ32">
        <v>2</v>
      </c>
      <c r="BR32">
        <v>3</v>
      </c>
      <c r="BS32">
        <v>2</v>
      </c>
      <c r="BT32">
        <v>3</v>
      </c>
      <c r="BU32">
        <v>2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s="1">
        <v>234</v>
      </c>
      <c r="CF32" s="1"/>
      <c r="CG32" s="1">
        <v>54</v>
      </c>
    </row>
    <row r="33" spans="1:85">
      <c r="A33">
        <v>2020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2020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s="1"/>
      <c r="CF33" s="1"/>
      <c r="CG3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topLeftCell="O64" workbookViewId="0">
      <selection activeCell="AR38" sqref="AR38:AR68"/>
    </sheetView>
  </sheetViews>
  <sheetFormatPr baseColWidth="10" defaultRowHeight="15" x14ac:dyDescent="0"/>
  <sheetData>
    <row r="1" spans="1:46">
      <c r="A1" s="2"/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39</v>
      </c>
      <c r="N1" s="2" t="s">
        <v>39</v>
      </c>
      <c r="O1" s="2" t="s">
        <v>39</v>
      </c>
      <c r="P1" s="2" t="s">
        <v>39</v>
      </c>
      <c r="Q1" s="2" t="s">
        <v>39</v>
      </c>
      <c r="R1" s="2" t="s">
        <v>39</v>
      </c>
      <c r="S1" s="2" t="s">
        <v>39</v>
      </c>
      <c r="T1" s="2" t="s">
        <v>39</v>
      </c>
      <c r="U1" s="2" t="s">
        <v>42</v>
      </c>
      <c r="V1" s="2"/>
      <c r="W1" s="3"/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  <c r="AG1" s="3" t="s">
        <v>40</v>
      </c>
      <c r="AH1" s="3" t="s">
        <v>40</v>
      </c>
      <c r="AI1" s="3" t="s">
        <v>40</v>
      </c>
      <c r="AJ1" s="3" t="s">
        <v>40</v>
      </c>
      <c r="AK1" s="3" t="s">
        <v>40</v>
      </c>
      <c r="AL1" s="3" t="s">
        <v>40</v>
      </c>
      <c r="AM1" s="3" t="s">
        <v>40</v>
      </c>
      <c r="AN1" s="3" t="s">
        <v>40</v>
      </c>
      <c r="AO1" s="3" t="s">
        <v>40</v>
      </c>
      <c r="AP1" s="3" t="s">
        <v>40</v>
      </c>
      <c r="AQ1" s="3" t="s">
        <v>42</v>
      </c>
      <c r="AR1" s="3"/>
      <c r="AS1" s="3"/>
      <c r="AT1" s="3"/>
    </row>
    <row r="2" spans="1:46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/>
      <c r="V2" s="2" t="s">
        <v>41</v>
      </c>
      <c r="W2" s="2"/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  <c r="AH2" s="2" t="s">
        <v>10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16</v>
      </c>
      <c r="AO2" s="2" t="s">
        <v>17</v>
      </c>
      <c r="AP2" s="2" t="s">
        <v>18</v>
      </c>
      <c r="AQ2" s="3"/>
      <c r="AR2" s="3" t="s">
        <v>41</v>
      </c>
      <c r="AS2" s="3"/>
      <c r="AT2" s="3"/>
    </row>
    <row r="3" spans="1:46">
      <c r="A3" s="2">
        <v>1990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5</v>
      </c>
      <c r="I3" s="2">
        <v>2</v>
      </c>
      <c r="J3" s="2">
        <v>24</v>
      </c>
      <c r="K3" s="2">
        <v>5</v>
      </c>
      <c r="L3" s="2">
        <v>8</v>
      </c>
      <c r="M3" s="2">
        <v>4</v>
      </c>
      <c r="N3" s="2">
        <v>2</v>
      </c>
      <c r="O3" s="2">
        <v>2</v>
      </c>
      <c r="P3" s="2">
        <v>1</v>
      </c>
      <c r="Q3" s="2">
        <v>12</v>
      </c>
      <c r="R3" s="2">
        <v>0</v>
      </c>
      <c r="S3" s="2">
        <v>1</v>
      </c>
      <c r="T3" s="2">
        <v>1</v>
      </c>
      <c r="U3" s="2">
        <v>13</v>
      </c>
      <c r="V3" s="2">
        <f>SUM(B3:U3)</f>
        <v>80</v>
      </c>
      <c r="W3" s="2">
        <v>1990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10</v>
      </c>
      <c r="AE3" s="2">
        <v>1</v>
      </c>
      <c r="AF3" s="2">
        <v>25</v>
      </c>
      <c r="AG3" s="2">
        <v>3</v>
      </c>
      <c r="AH3" s="2">
        <v>6</v>
      </c>
      <c r="AI3" s="2">
        <v>2</v>
      </c>
      <c r="AJ3" s="2">
        <v>3</v>
      </c>
      <c r="AK3" s="2">
        <v>4</v>
      </c>
      <c r="AL3" s="2">
        <v>1</v>
      </c>
      <c r="AM3" s="2">
        <v>5</v>
      </c>
      <c r="AN3" s="2">
        <v>2</v>
      </c>
      <c r="AO3" s="2">
        <v>2</v>
      </c>
      <c r="AP3" s="2">
        <v>1</v>
      </c>
      <c r="AQ3" s="3">
        <v>4</v>
      </c>
      <c r="AR3" s="3">
        <f>SUM(X3:AQ3)</f>
        <v>70</v>
      </c>
      <c r="AS3" s="3"/>
      <c r="AT3" s="3"/>
    </row>
    <row r="4" spans="1:46">
      <c r="A4" s="2">
        <v>1991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4</v>
      </c>
      <c r="I4" s="2">
        <v>29</v>
      </c>
      <c r="J4" s="2">
        <v>5</v>
      </c>
      <c r="K4" s="2">
        <v>57</v>
      </c>
      <c r="L4" s="2">
        <v>22</v>
      </c>
      <c r="M4" s="2">
        <v>21</v>
      </c>
      <c r="N4" s="2">
        <v>6</v>
      </c>
      <c r="O4" s="2">
        <v>21</v>
      </c>
      <c r="P4" s="2">
        <v>23</v>
      </c>
      <c r="Q4" s="2">
        <v>14</v>
      </c>
      <c r="R4" s="2">
        <v>16</v>
      </c>
      <c r="S4" s="2">
        <v>16</v>
      </c>
      <c r="T4" s="2">
        <v>6</v>
      </c>
      <c r="U4" s="2">
        <v>25</v>
      </c>
      <c r="V4" s="2">
        <f t="shared" ref="V4:V33" si="0">SUM(B4:U4)</f>
        <v>265</v>
      </c>
      <c r="W4" s="2">
        <v>1991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5</v>
      </c>
      <c r="AE4" s="2">
        <v>32</v>
      </c>
      <c r="AF4" s="2">
        <v>3</v>
      </c>
      <c r="AG4" s="2">
        <v>69</v>
      </c>
      <c r="AH4" s="2">
        <v>13</v>
      </c>
      <c r="AI4" s="2">
        <v>25</v>
      </c>
      <c r="AJ4" s="2">
        <v>4</v>
      </c>
      <c r="AK4" s="2">
        <v>7</v>
      </c>
      <c r="AL4" s="2">
        <v>10</v>
      </c>
      <c r="AM4" s="2">
        <v>9</v>
      </c>
      <c r="AN4" s="2">
        <v>10</v>
      </c>
      <c r="AO4" s="2">
        <v>5</v>
      </c>
      <c r="AP4" s="2">
        <v>2</v>
      </c>
      <c r="AQ4" s="3">
        <v>17</v>
      </c>
      <c r="AR4" s="3">
        <f t="shared" ref="AR4:AR33" si="1">SUM(X4:AQ4)</f>
        <v>211</v>
      </c>
      <c r="AS4" s="3"/>
      <c r="AT4" s="3"/>
    </row>
    <row r="5" spans="1:46">
      <c r="A5" s="2">
        <v>1992</v>
      </c>
      <c r="B5" s="2">
        <v>0</v>
      </c>
      <c r="C5" s="2">
        <v>0</v>
      </c>
      <c r="D5" s="2">
        <v>0</v>
      </c>
      <c r="E5" s="2">
        <v>2</v>
      </c>
      <c r="F5" s="2">
        <v>7</v>
      </c>
      <c r="G5" s="2">
        <v>19</v>
      </c>
      <c r="H5" s="2">
        <v>14</v>
      </c>
      <c r="I5" s="2">
        <v>49</v>
      </c>
      <c r="J5" s="2">
        <v>123</v>
      </c>
      <c r="K5" s="2">
        <v>24</v>
      </c>
      <c r="L5" s="2">
        <v>128</v>
      </c>
      <c r="M5" s="2">
        <v>35</v>
      </c>
      <c r="N5" s="2">
        <v>30</v>
      </c>
      <c r="O5" s="2">
        <v>11</v>
      </c>
      <c r="P5" s="2">
        <v>28</v>
      </c>
      <c r="Q5" s="2">
        <v>19</v>
      </c>
      <c r="R5" s="2">
        <v>19</v>
      </c>
      <c r="S5" s="2">
        <v>35</v>
      </c>
      <c r="T5" s="2">
        <v>18</v>
      </c>
      <c r="U5" s="2">
        <v>97</v>
      </c>
      <c r="V5" s="2">
        <f t="shared" si="0"/>
        <v>658</v>
      </c>
      <c r="W5" s="2">
        <v>1992</v>
      </c>
      <c r="X5" s="2">
        <v>0</v>
      </c>
      <c r="Y5" s="2">
        <v>0</v>
      </c>
      <c r="Z5" s="2">
        <v>0</v>
      </c>
      <c r="AA5" s="2">
        <v>2</v>
      </c>
      <c r="AB5" s="2">
        <v>4</v>
      </c>
      <c r="AC5" s="2">
        <v>12</v>
      </c>
      <c r="AD5" s="2">
        <v>16</v>
      </c>
      <c r="AE5" s="2">
        <v>48</v>
      </c>
      <c r="AF5" s="2">
        <v>129</v>
      </c>
      <c r="AG5" s="2">
        <v>30</v>
      </c>
      <c r="AH5" s="2">
        <v>120</v>
      </c>
      <c r="AI5" s="2">
        <v>26</v>
      </c>
      <c r="AJ5" s="2">
        <v>24</v>
      </c>
      <c r="AK5" s="2">
        <v>20</v>
      </c>
      <c r="AL5" s="2">
        <v>10</v>
      </c>
      <c r="AM5" s="2">
        <v>14</v>
      </c>
      <c r="AN5" s="2">
        <v>13</v>
      </c>
      <c r="AO5" s="2">
        <v>17</v>
      </c>
      <c r="AP5" s="2">
        <v>7</v>
      </c>
      <c r="AQ5" s="3">
        <v>53</v>
      </c>
      <c r="AR5" s="3">
        <f t="shared" si="1"/>
        <v>545</v>
      </c>
      <c r="AS5" s="3"/>
      <c r="AT5" s="3"/>
    </row>
    <row r="6" spans="1:46">
      <c r="A6" s="2">
        <v>1993</v>
      </c>
      <c r="B6" s="2">
        <v>0</v>
      </c>
      <c r="C6" s="2">
        <v>0</v>
      </c>
      <c r="D6" s="2">
        <v>0</v>
      </c>
      <c r="E6" s="2">
        <v>0</v>
      </c>
      <c r="F6" s="2">
        <v>7</v>
      </c>
      <c r="G6" s="2">
        <v>20</v>
      </c>
      <c r="H6" s="2">
        <v>33</v>
      </c>
      <c r="I6" s="2">
        <v>23</v>
      </c>
      <c r="J6" s="2">
        <v>26</v>
      </c>
      <c r="K6" s="2">
        <v>95</v>
      </c>
      <c r="L6" s="2">
        <v>6</v>
      </c>
      <c r="M6" s="2">
        <v>90</v>
      </c>
      <c r="N6" s="2">
        <v>23</v>
      </c>
      <c r="O6" s="2">
        <v>26</v>
      </c>
      <c r="P6" s="2">
        <v>17</v>
      </c>
      <c r="Q6" s="2">
        <v>24</v>
      </c>
      <c r="R6" s="2">
        <v>16</v>
      </c>
      <c r="S6" s="2">
        <v>26</v>
      </c>
      <c r="T6" s="2">
        <v>28</v>
      </c>
      <c r="U6" s="2">
        <v>111</v>
      </c>
      <c r="V6" s="2">
        <f t="shared" si="0"/>
        <v>571</v>
      </c>
      <c r="W6" s="2">
        <v>1993</v>
      </c>
      <c r="X6" s="2">
        <v>0</v>
      </c>
      <c r="Y6" s="2">
        <v>0</v>
      </c>
      <c r="Z6" s="2">
        <v>0</v>
      </c>
      <c r="AA6" s="2">
        <v>0</v>
      </c>
      <c r="AB6" s="2">
        <v>5</v>
      </c>
      <c r="AC6" s="2">
        <v>12</v>
      </c>
      <c r="AD6" s="2">
        <v>26</v>
      </c>
      <c r="AE6" s="2">
        <v>16</v>
      </c>
      <c r="AF6" s="2">
        <v>21</v>
      </c>
      <c r="AG6" s="2">
        <v>92</v>
      </c>
      <c r="AH6" s="2">
        <v>14</v>
      </c>
      <c r="AI6" s="2">
        <v>97</v>
      </c>
      <c r="AJ6" s="2">
        <v>16</v>
      </c>
      <c r="AK6" s="2">
        <v>24</v>
      </c>
      <c r="AL6" s="2">
        <v>8</v>
      </c>
      <c r="AM6" s="2">
        <v>16</v>
      </c>
      <c r="AN6" s="2">
        <v>23</v>
      </c>
      <c r="AO6" s="2">
        <v>5</v>
      </c>
      <c r="AP6" s="2">
        <v>15</v>
      </c>
      <c r="AQ6" s="3">
        <v>59</v>
      </c>
      <c r="AR6" s="3">
        <f t="shared" si="1"/>
        <v>449</v>
      </c>
      <c r="AS6" s="3"/>
      <c r="AT6" s="3"/>
    </row>
    <row r="7" spans="1:46">
      <c r="A7" s="2">
        <v>1994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 t="shared" si="0"/>
        <v>0</v>
      </c>
      <c r="W7" s="2">
        <v>1994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3">
        <v>0</v>
      </c>
      <c r="AR7" s="3">
        <f t="shared" si="1"/>
        <v>0</v>
      </c>
      <c r="AS7" s="3"/>
      <c r="AT7" s="3"/>
    </row>
    <row r="8" spans="1:46">
      <c r="A8" s="2">
        <v>1995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f t="shared" si="0"/>
        <v>0</v>
      </c>
      <c r="W8" s="2">
        <v>1995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3">
        <v>0</v>
      </c>
      <c r="AR8" s="3">
        <f t="shared" si="1"/>
        <v>0</v>
      </c>
      <c r="AS8" s="3"/>
      <c r="AT8" s="3"/>
    </row>
    <row r="9" spans="1:46">
      <c r="A9" s="2">
        <v>1996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</v>
      </c>
      <c r="J9" s="2">
        <v>3</v>
      </c>
      <c r="K9" s="2">
        <v>1</v>
      </c>
      <c r="L9" s="2">
        <v>2</v>
      </c>
      <c r="M9" s="2">
        <v>3</v>
      </c>
      <c r="N9" s="2">
        <v>4</v>
      </c>
      <c r="O9" s="2">
        <v>2</v>
      </c>
      <c r="P9" s="2">
        <v>9</v>
      </c>
      <c r="Q9" s="2">
        <v>2</v>
      </c>
      <c r="R9" s="2">
        <v>3</v>
      </c>
      <c r="S9" s="2">
        <v>1</v>
      </c>
      <c r="T9" s="2">
        <v>1</v>
      </c>
      <c r="U9" s="2">
        <v>6</v>
      </c>
      <c r="V9" s="2">
        <f t="shared" si="0"/>
        <v>40</v>
      </c>
      <c r="W9" s="2">
        <v>1996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3</v>
      </c>
      <c r="AE9" s="2">
        <v>5</v>
      </c>
      <c r="AF9" s="2">
        <v>2</v>
      </c>
      <c r="AG9" s="2">
        <v>0</v>
      </c>
      <c r="AH9" s="2">
        <v>0</v>
      </c>
      <c r="AI9" s="2">
        <v>5</v>
      </c>
      <c r="AJ9" s="2">
        <v>5</v>
      </c>
      <c r="AK9" s="2">
        <v>4</v>
      </c>
      <c r="AL9" s="2">
        <v>6</v>
      </c>
      <c r="AM9" s="2">
        <v>0</v>
      </c>
      <c r="AN9" s="2">
        <v>2</v>
      </c>
      <c r="AO9" s="2">
        <v>2</v>
      </c>
      <c r="AP9" s="2">
        <v>1</v>
      </c>
      <c r="AQ9" s="3">
        <v>5</v>
      </c>
      <c r="AR9" s="3">
        <f t="shared" si="1"/>
        <v>40</v>
      </c>
      <c r="AS9" s="3"/>
      <c r="AT9" s="3"/>
    </row>
    <row r="10" spans="1:46">
      <c r="A10" s="2">
        <v>1997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0"/>
        <v>0</v>
      </c>
      <c r="W10" s="2">
        <v>1997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3">
        <v>0</v>
      </c>
      <c r="AR10" s="3">
        <f t="shared" si="1"/>
        <v>0</v>
      </c>
      <c r="AS10" s="3"/>
      <c r="AT10" s="3"/>
    </row>
    <row r="11" spans="1:46">
      <c r="A11" s="2">
        <v>1998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5</v>
      </c>
      <c r="H11" s="2">
        <v>23</v>
      </c>
      <c r="I11" s="2">
        <v>13</v>
      </c>
      <c r="J11" s="2">
        <v>11</v>
      </c>
      <c r="K11" s="2">
        <v>22</v>
      </c>
      <c r="L11" s="2">
        <v>15</v>
      </c>
      <c r="M11" s="2">
        <v>10</v>
      </c>
      <c r="N11" s="2">
        <v>11</v>
      </c>
      <c r="O11" s="2">
        <v>9</v>
      </c>
      <c r="P11" s="2">
        <v>17</v>
      </c>
      <c r="Q11" s="2">
        <v>12</v>
      </c>
      <c r="R11" s="2">
        <v>17</v>
      </c>
      <c r="S11" s="2">
        <v>7</v>
      </c>
      <c r="T11" s="2">
        <v>10</v>
      </c>
      <c r="U11" s="2">
        <v>48</v>
      </c>
      <c r="V11" s="2">
        <f t="shared" si="0"/>
        <v>232</v>
      </c>
      <c r="W11" s="2">
        <v>1998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4</v>
      </c>
      <c r="AD11" s="2">
        <v>24</v>
      </c>
      <c r="AE11" s="2">
        <v>19</v>
      </c>
      <c r="AF11" s="2">
        <v>13</v>
      </c>
      <c r="AG11" s="2">
        <v>25</v>
      </c>
      <c r="AH11" s="2">
        <v>16</v>
      </c>
      <c r="AI11" s="2">
        <v>11</v>
      </c>
      <c r="AJ11" s="2">
        <v>3</v>
      </c>
      <c r="AK11" s="2">
        <v>7</v>
      </c>
      <c r="AL11" s="2">
        <v>13</v>
      </c>
      <c r="AM11" s="2">
        <v>5</v>
      </c>
      <c r="AN11" s="2">
        <v>11</v>
      </c>
      <c r="AO11" s="2">
        <v>8</v>
      </c>
      <c r="AP11" s="2">
        <v>6</v>
      </c>
      <c r="AQ11" s="3">
        <v>29</v>
      </c>
      <c r="AR11" s="3">
        <f t="shared" si="1"/>
        <v>194</v>
      </c>
      <c r="AS11" s="3"/>
      <c r="AT11" s="3"/>
    </row>
    <row r="12" spans="1:46">
      <c r="A12" s="2">
        <v>1999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4</v>
      </c>
      <c r="I12" s="2">
        <v>11</v>
      </c>
      <c r="J12" s="2">
        <v>12</v>
      </c>
      <c r="K12" s="2">
        <v>11</v>
      </c>
      <c r="L12" s="2">
        <v>44</v>
      </c>
      <c r="M12" s="2">
        <v>24</v>
      </c>
      <c r="N12" s="2">
        <v>15</v>
      </c>
      <c r="O12" s="2">
        <v>21</v>
      </c>
      <c r="P12" s="2">
        <v>23</v>
      </c>
      <c r="Q12" s="2">
        <v>34</v>
      </c>
      <c r="R12" s="2">
        <v>29</v>
      </c>
      <c r="S12" s="2">
        <v>27</v>
      </c>
      <c r="T12" s="2">
        <v>13</v>
      </c>
      <c r="U12" s="2">
        <v>50</v>
      </c>
      <c r="V12" s="2">
        <f t="shared" si="0"/>
        <v>319</v>
      </c>
      <c r="W12" s="2">
        <v>1999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7</v>
      </c>
      <c r="AF12" s="2">
        <v>3</v>
      </c>
      <c r="AG12" s="2">
        <v>8</v>
      </c>
      <c r="AH12" s="2">
        <v>17</v>
      </c>
      <c r="AI12" s="2">
        <v>22</v>
      </c>
      <c r="AJ12" s="2">
        <v>12</v>
      </c>
      <c r="AK12" s="2">
        <v>11</v>
      </c>
      <c r="AL12" s="2">
        <v>14</v>
      </c>
      <c r="AM12" s="2">
        <v>18</v>
      </c>
      <c r="AN12" s="2">
        <v>11</v>
      </c>
      <c r="AO12" s="2">
        <v>17</v>
      </c>
      <c r="AP12" s="2">
        <v>7</v>
      </c>
      <c r="AQ12" s="3">
        <v>18</v>
      </c>
      <c r="AR12" s="3">
        <f t="shared" si="1"/>
        <v>168</v>
      </c>
      <c r="AS12" s="3"/>
      <c r="AT12" s="3"/>
    </row>
    <row r="13" spans="1:46">
      <c r="A13" s="2">
        <v>2000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3</v>
      </c>
      <c r="I13" s="2">
        <v>7</v>
      </c>
      <c r="J13" s="2">
        <v>31</v>
      </c>
      <c r="K13" s="2">
        <v>18</v>
      </c>
      <c r="L13" s="2">
        <v>14</v>
      </c>
      <c r="M13" s="2">
        <v>38</v>
      </c>
      <c r="N13" s="2">
        <v>44</v>
      </c>
      <c r="O13" s="2">
        <v>29</v>
      </c>
      <c r="P13" s="2">
        <v>10</v>
      </c>
      <c r="Q13" s="2">
        <v>22</v>
      </c>
      <c r="R13" s="2">
        <v>35</v>
      </c>
      <c r="S13" s="2">
        <v>17</v>
      </c>
      <c r="T13" s="2">
        <v>22</v>
      </c>
      <c r="U13" s="2">
        <v>56</v>
      </c>
      <c r="V13" s="2">
        <f t="shared" si="0"/>
        <v>348</v>
      </c>
      <c r="W13" s="2">
        <v>2000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1</v>
      </c>
      <c r="AE13" s="2">
        <v>9</v>
      </c>
      <c r="AF13" s="2">
        <v>24</v>
      </c>
      <c r="AG13" s="2">
        <v>8</v>
      </c>
      <c r="AH13" s="2">
        <v>13</v>
      </c>
      <c r="AI13" s="2">
        <v>26</v>
      </c>
      <c r="AJ13" s="2">
        <v>16</v>
      </c>
      <c r="AK13" s="2">
        <v>18</v>
      </c>
      <c r="AL13" s="2">
        <v>14</v>
      </c>
      <c r="AM13" s="2">
        <v>28</v>
      </c>
      <c r="AN13" s="2">
        <v>20</v>
      </c>
      <c r="AO13" s="2">
        <v>15</v>
      </c>
      <c r="AP13" s="2">
        <v>17</v>
      </c>
      <c r="AQ13" s="3">
        <v>25</v>
      </c>
      <c r="AR13" s="3">
        <f t="shared" si="1"/>
        <v>235</v>
      </c>
      <c r="AS13" s="3"/>
      <c r="AT13" s="3"/>
    </row>
    <row r="14" spans="1:46">
      <c r="A14" s="2">
        <v>2001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5</v>
      </c>
      <c r="H14" s="2">
        <v>4</v>
      </c>
      <c r="I14" s="2">
        <v>8</v>
      </c>
      <c r="J14" s="2">
        <v>15</v>
      </c>
      <c r="K14" s="2">
        <v>27</v>
      </c>
      <c r="L14" s="2">
        <v>21</v>
      </c>
      <c r="M14" s="2">
        <v>18</v>
      </c>
      <c r="N14" s="2">
        <v>31</v>
      </c>
      <c r="O14" s="2">
        <v>26</v>
      </c>
      <c r="P14" s="2">
        <v>21</v>
      </c>
      <c r="Q14" s="2">
        <v>10</v>
      </c>
      <c r="R14" s="2">
        <v>17</v>
      </c>
      <c r="S14" s="2">
        <v>22</v>
      </c>
      <c r="T14" s="2">
        <v>11</v>
      </c>
      <c r="U14" s="2">
        <v>56</v>
      </c>
      <c r="V14" s="2">
        <f t="shared" si="0"/>
        <v>293</v>
      </c>
      <c r="W14" s="2">
        <v>2001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</v>
      </c>
      <c r="AE14" s="2">
        <v>8</v>
      </c>
      <c r="AF14" s="2">
        <v>10</v>
      </c>
      <c r="AG14" s="2">
        <v>20</v>
      </c>
      <c r="AH14" s="2">
        <v>13</v>
      </c>
      <c r="AI14" s="2">
        <v>11</v>
      </c>
      <c r="AJ14" s="2">
        <v>17</v>
      </c>
      <c r="AK14" s="2">
        <v>19</v>
      </c>
      <c r="AL14" s="2">
        <v>19</v>
      </c>
      <c r="AM14" s="2">
        <v>14</v>
      </c>
      <c r="AN14" s="2">
        <v>10</v>
      </c>
      <c r="AO14" s="2">
        <v>20</v>
      </c>
      <c r="AP14" s="2">
        <v>9</v>
      </c>
      <c r="AQ14" s="3">
        <v>25</v>
      </c>
      <c r="AR14" s="3">
        <f t="shared" si="1"/>
        <v>198</v>
      </c>
      <c r="AS14" s="3"/>
      <c r="AT14" s="3"/>
    </row>
    <row r="15" spans="1:46">
      <c r="A15" s="2">
        <v>2002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3</v>
      </c>
      <c r="I15" s="2">
        <v>9</v>
      </c>
      <c r="J15" s="2">
        <v>12</v>
      </c>
      <c r="K15" s="2">
        <v>15</v>
      </c>
      <c r="L15" s="2">
        <v>28</v>
      </c>
      <c r="M15" s="2">
        <v>20</v>
      </c>
      <c r="N15" s="2">
        <v>17</v>
      </c>
      <c r="O15" s="2">
        <v>23</v>
      </c>
      <c r="P15" s="2">
        <v>25</v>
      </c>
      <c r="Q15" s="2">
        <v>13</v>
      </c>
      <c r="R15" s="2">
        <v>14</v>
      </c>
      <c r="S15" s="2">
        <v>13</v>
      </c>
      <c r="T15" s="2">
        <v>23</v>
      </c>
      <c r="U15" s="2">
        <v>68</v>
      </c>
      <c r="V15" s="2">
        <f t="shared" si="0"/>
        <v>284</v>
      </c>
      <c r="W15" s="2">
        <v>2002</v>
      </c>
      <c r="X15" s="2">
        <v>0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2</v>
      </c>
      <c r="AE15" s="2">
        <v>8</v>
      </c>
      <c r="AF15" s="2">
        <v>11</v>
      </c>
      <c r="AG15" s="2">
        <v>15</v>
      </c>
      <c r="AH15" s="2">
        <v>36</v>
      </c>
      <c r="AI15" s="2">
        <v>14</v>
      </c>
      <c r="AJ15" s="2">
        <v>9</v>
      </c>
      <c r="AK15" s="2">
        <v>24</v>
      </c>
      <c r="AL15" s="2">
        <v>7</v>
      </c>
      <c r="AM15" s="2">
        <v>8</v>
      </c>
      <c r="AN15" s="2">
        <v>6</v>
      </c>
      <c r="AO15" s="2">
        <v>9</v>
      </c>
      <c r="AP15" s="2">
        <v>17</v>
      </c>
      <c r="AQ15" s="3">
        <v>34</v>
      </c>
      <c r="AR15" s="3">
        <f t="shared" si="1"/>
        <v>202</v>
      </c>
      <c r="AS15" s="3"/>
      <c r="AT15" s="3"/>
    </row>
    <row r="16" spans="1:46">
      <c r="A16" s="2">
        <v>2003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2</v>
      </c>
      <c r="H16" s="2">
        <v>3</v>
      </c>
      <c r="I16" s="2">
        <v>17</v>
      </c>
      <c r="J16" s="2">
        <v>28</v>
      </c>
      <c r="K16" s="2">
        <v>16</v>
      </c>
      <c r="L16" s="2">
        <v>28</v>
      </c>
      <c r="M16" s="2">
        <v>55</v>
      </c>
      <c r="N16" s="2">
        <v>23</v>
      </c>
      <c r="O16" s="2">
        <v>14</v>
      </c>
      <c r="P16" s="2">
        <v>12</v>
      </c>
      <c r="Q16" s="2">
        <v>19</v>
      </c>
      <c r="R16" s="2">
        <v>13</v>
      </c>
      <c r="S16" s="2">
        <v>12</v>
      </c>
      <c r="T16" s="2">
        <v>9</v>
      </c>
      <c r="U16" s="2">
        <v>83</v>
      </c>
      <c r="V16" s="2">
        <f t="shared" si="0"/>
        <v>334</v>
      </c>
      <c r="W16" s="2">
        <v>2003</v>
      </c>
      <c r="X16" s="2">
        <v>0</v>
      </c>
      <c r="Y16" s="2">
        <v>0</v>
      </c>
      <c r="Z16" s="2">
        <v>0</v>
      </c>
      <c r="AA16" s="2">
        <v>0</v>
      </c>
      <c r="AB16" s="2">
        <v>2</v>
      </c>
      <c r="AC16" s="2">
        <v>0</v>
      </c>
      <c r="AD16" s="2">
        <v>5</v>
      </c>
      <c r="AE16" s="2">
        <v>39</v>
      </c>
      <c r="AF16" s="2">
        <v>19</v>
      </c>
      <c r="AG16" s="2">
        <v>11</v>
      </c>
      <c r="AH16" s="2">
        <v>13</v>
      </c>
      <c r="AI16" s="2">
        <v>28</v>
      </c>
      <c r="AJ16" s="2">
        <v>11</v>
      </c>
      <c r="AK16" s="2">
        <v>12</v>
      </c>
      <c r="AL16" s="2">
        <v>17</v>
      </c>
      <c r="AM16" s="2">
        <v>14</v>
      </c>
      <c r="AN16" s="2">
        <v>12</v>
      </c>
      <c r="AO16" s="2">
        <v>7</v>
      </c>
      <c r="AP16" s="2">
        <v>14</v>
      </c>
      <c r="AQ16" s="3">
        <v>51</v>
      </c>
      <c r="AR16" s="3">
        <f t="shared" si="1"/>
        <v>255</v>
      </c>
      <c r="AS16" s="3"/>
      <c r="AT16" s="3"/>
    </row>
    <row r="17" spans="1:46">
      <c r="A17" s="2">
        <v>2004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3</v>
      </c>
      <c r="H17" s="2">
        <v>6</v>
      </c>
      <c r="I17" s="2">
        <v>6</v>
      </c>
      <c r="J17" s="2">
        <v>44</v>
      </c>
      <c r="K17" s="2">
        <v>21</v>
      </c>
      <c r="L17" s="2">
        <v>16</v>
      </c>
      <c r="M17" s="2">
        <v>13</v>
      </c>
      <c r="N17" s="2">
        <v>30</v>
      </c>
      <c r="O17" s="2">
        <v>11</v>
      </c>
      <c r="P17" s="2">
        <v>7</v>
      </c>
      <c r="Q17" s="2">
        <v>25</v>
      </c>
      <c r="R17" s="2">
        <v>14</v>
      </c>
      <c r="S17" s="2">
        <v>13</v>
      </c>
      <c r="T17" s="2">
        <v>6</v>
      </c>
      <c r="U17" s="2">
        <v>59</v>
      </c>
      <c r="V17" s="2">
        <f t="shared" si="0"/>
        <v>275</v>
      </c>
      <c r="W17" s="2">
        <v>2004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4</v>
      </c>
      <c r="AD17" s="2">
        <v>3</v>
      </c>
      <c r="AE17" s="2">
        <v>8</v>
      </c>
      <c r="AF17" s="2">
        <v>35</v>
      </c>
      <c r="AG17" s="2">
        <v>9</v>
      </c>
      <c r="AH17" s="2">
        <v>10</v>
      </c>
      <c r="AI17" s="2">
        <v>10</v>
      </c>
      <c r="AJ17" s="2">
        <v>19</v>
      </c>
      <c r="AK17" s="2">
        <v>8</v>
      </c>
      <c r="AL17" s="2">
        <v>6</v>
      </c>
      <c r="AM17" s="2">
        <v>10</v>
      </c>
      <c r="AN17" s="2">
        <v>15</v>
      </c>
      <c r="AO17" s="2">
        <v>7</v>
      </c>
      <c r="AP17" s="2">
        <v>7</v>
      </c>
      <c r="AQ17" s="3">
        <v>57</v>
      </c>
      <c r="AR17" s="3">
        <f t="shared" si="1"/>
        <v>208</v>
      </c>
      <c r="AS17" s="3"/>
      <c r="AT17" s="3"/>
    </row>
    <row r="18" spans="1:46">
      <c r="A18" s="2">
        <v>2005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6</v>
      </c>
      <c r="H18" s="2">
        <v>7</v>
      </c>
      <c r="I18" s="2">
        <v>14</v>
      </c>
      <c r="J18" s="2">
        <v>12</v>
      </c>
      <c r="K18" s="2">
        <v>37</v>
      </c>
      <c r="L18" s="2">
        <v>16</v>
      </c>
      <c r="M18" s="2">
        <v>17</v>
      </c>
      <c r="N18" s="2">
        <v>17</v>
      </c>
      <c r="O18" s="2">
        <v>28</v>
      </c>
      <c r="P18" s="2">
        <v>16</v>
      </c>
      <c r="Q18" s="2">
        <v>3</v>
      </c>
      <c r="R18" s="2">
        <v>6</v>
      </c>
      <c r="S18" s="2">
        <v>16</v>
      </c>
      <c r="T18" s="2">
        <v>10</v>
      </c>
      <c r="U18" s="2">
        <v>71</v>
      </c>
      <c r="V18" s="2">
        <f t="shared" si="0"/>
        <v>279</v>
      </c>
      <c r="W18" s="2">
        <v>2005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10</v>
      </c>
      <c r="AD18" s="2">
        <v>7</v>
      </c>
      <c r="AE18" s="2">
        <v>19</v>
      </c>
      <c r="AF18" s="2">
        <v>16</v>
      </c>
      <c r="AG18" s="2">
        <v>41</v>
      </c>
      <c r="AH18" s="2">
        <v>11</v>
      </c>
      <c r="AI18" s="2">
        <v>10</v>
      </c>
      <c r="AJ18" s="2">
        <v>11</v>
      </c>
      <c r="AK18" s="2">
        <v>16</v>
      </c>
      <c r="AL18" s="2">
        <v>5</v>
      </c>
      <c r="AM18" s="2">
        <v>3</v>
      </c>
      <c r="AN18" s="2">
        <v>7</v>
      </c>
      <c r="AO18" s="2">
        <v>7</v>
      </c>
      <c r="AP18" s="2">
        <v>5</v>
      </c>
      <c r="AQ18" s="3">
        <v>45</v>
      </c>
      <c r="AR18" s="3">
        <f t="shared" si="1"/>
        <v>215</v>
      </c>
      <c r="AS18" s="3"/>
      <c r="AT18" s="3"/>
    </row>
    <row r="19" spans="1:46">
      <c r="A19" s="2">
        <v>2006</v>
      </c>
      <c r="B19" s="2">
        <v>0</v>
      </c>
      <c r="C19" s="2">
        <v>0</v>
      </c>
      <c r="D19" s="2">
        <v>0</v>
      </c>
      <c r="E19" s="2">
        <v>0</v>
      </c>
      <c r="F19" s="2">
        <v>2</v>
      </c>
      <c r="G19" s="2">
        <v>5</v>
      </c>
      <c r="H19" s="2">
        <v>20</v>
      </c>
      <c r="I19" s="2">
        <v>21</v>
      </c>
      <c r="J19" s="2">
        <v>16</v>
      </c>
      <c r="K19" s="2">
        <v>18</v>
      </c>
      <c r="L19" s="2">
        <v>63</v>
      </c>
      <c r="M19" s="2">
        <v>12</v>
      </c>
      <c r="N19" s="2">
        <v>3</v>
      </c>
      <c r="O19" s="2">
        <v>9</v>
      </c>
      <c r="P19" s="2">
        <v>25</v>
      </c>
      <c r="Q19" s="2">
        <v>10</v>
      </c>
      <c r="R19" s="2">
        <v>8</v>
      </c>
      <c r="S19" s="2">
        <v>14</v>
      </c>
      <c r="T19" s="2">
        <v>15</v>
      </c>
      <c r="U19" s="2">
        <v>65</v>
      </c>
      <c r="V19" s="2">
        <f t="shared" si="0"/>
        <v>306</v>
      </c>
      <c r="W19" s="2">
        <v>2006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2</v>
      </c>
      <c r="AD19" s="2">
        <v>14</v>
      </c>
      <c r="AE19" s="2">
        <v>10</v>
      </c>
      <c r="AF19" s="2">
        <v>11</v>
      </c>
      <c r="AG19" s="2">
        <v>14</v>
      </c>
      <c r="AH19" s="2">
        <v>27</v>
      </c>
      <c r="AI19" s="2">
        <v>6</v>
      </c>
      <c r="AJ19" s="2">
        <v>7</v>
      </c>
      <c r="AK19" s="2">
        <v>10</v>
      </c>
      <c r="AL19" s="2">
        <v>17</v>
      </c>
      <c r="AM19" s="2">
        <v>6</v>
      </c>
      <c r="AN19" s="2">
        <v>13</v>
      </c>
      <c r="AO19" s="2">
        <v>10</v>
      </c>
      <c r="AP19" s="2">
        <v>8</v>
      </c>
      <c r="AQ19" s="3">
        <v>28</v>
      </c>
      <c r="AR19" s="3">
        <f t="shared" si="1"/>
        <v>184</v>
      </c>
      <c r="AS19" s="3"/>
      <c r="AT19" s="3"/>
    </row>
    <row r="20" spans="1:46">
      <c r="A20" s="2">
        <v>2007</v>
      </c>
      <c r="B20" s="2">
        <v>0</v>
      </c>
      <c r="C20" s="2">
        <v>0</v>
      </c>
      <c r="D20" s="2">
        <v>0</v>
      </c>
      <c r="E20" s="2">
        <v>0</v>
      </c>
      <c r="F20" s="2">
        <v>2</v>
      </c>
      <c r="G20" s="2">
        <v>9</v>
      </c>
      <c r="H20" s="2">
        <v>5</v>
      </c>
      <c r="I20" s="2">
        <v>20</v>
      </c>
      <c r="J20" s="2">
        <v>12</v>
      </c>
      <c r="K20" s="2">
        <v>9</v>
      </c>
      <c r="L20" s="2">
        <v>17</v>
      </c>
      <c r="M20" s="2">
        <v>40</v>
      </c>
      <c r="N20" s="2">
        <v>17</v>
      </c>
      <c r="O20" s="2">
        <v>17</v>
      </c>
      <c r="P20" s="2">
        <v>15</v>
      </c>
      <c r="Q20" s="2">
        <v>18</v>
      </c>
      <c r="R20" s="2">
        <v>7</v>
      </c>
      <c r="S20" s="2">
        <v>8</v>
      </c>
      <c r="T20" s="2">
        <v>11</v>
      </c>
      <c r="U20" s="2">
        <v>62</v>
      </c>
      <c r="V20" s="2">
        <f t="shared" si="0"/>
        <v>269</v>
      </c>
      <c r="W20" s="2">
        <v>2007</v>
      </c>
      <c r="X20" s="2">
        <v>0</v>
      </c>
      <c r="Y20" s="2">
        <v>0</v>
      </c>
      <c r="Z20" s="2">
        <v>0</v>
      </c>
      <c r="AA20" s="2">
        <v>1</v>
      </c>
      <c r="AB20" s="2">
        <v>3</v>
      </c>
      <c r="AC20" s="2">
        <v>5</v>
      </c>
      <c r="AD20" s="2">
        <v>7</v>
      </c>
      <c r="AE20" s="2">
        <v>28</v>
      </c>
      <c r="AF20" s="2">
        <v>15</v>
      </c>
      <c r="AG20" s="2">
        <v>13</v>
      </c>
      <c r="AH20" s="2">
        <v>23</v>
      </c>
      <c r="AI20" s="2">
        <v>30</v>
      </c>
      <c r="AJ20" s="2">
        <v>11</v>
      </c>
      <c r="AK20" s="2">
        <v>8</v>
      </c>
      <c r="AL20" s="2">
        <v>15</v>
      </c>
      <c r="AM20" s="2">
        <v>9</v>
      </c>
      <c r="AN20" s="2">
        <v>8</v>
      </c>
      <c r="AO20" s="2">
        <v>9</v>
      </c>
      <c r="AP20" s="2">
        <v>8</v>
      </c>
      <c r="AQ20" s="3">
        <v>32</v>
      </c>
      <c r="AR20" s="3">
        <f t="shared" si="1"/>
        <v>225</v>
      </c>
      <c r="AS20" s="3"/>
      <c r="AT20" s="3"/>
    </row>
    <row r="21" spans="1:46">
      <c r="A21" s="2">
        <v>2008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7</v>
      </c>
      <c r="H21" s="2">
        <v>8</v>
      </c>
      <c r="I21" s="2">
        <v>22</v>
      </c>
      <c r="J21" s="2">
        <v>25</v>
      </c>
      <c r="K21" s="2">
        <v>28</v>
      </c>
      <c r="L21" s="2">
        <v>15</v>
      </c>
      <c r="M21" s="2">
        <v>17</v>
      </c>
      <c r="N21" s="2">
        <v>38</v>
      </c>
      <c r="O21" s="2">
        <v>20</v>
      </c>
      <c r="P21" s="2">
        <v>11</v>
      </c>
      <c r="Q21" s="2">
        <v>14</v>
      </c>
      <c r="R21" s="2">
        <v>19</v>
      </c>
      <c r="S21" s="2">
        <v>10</v>
      </c>
      <c r="T21" s="2">
        <v>10</v>
      </c>
      <c r="U21" s="2">
        <v>56</v>
      </c>
      <c r="V21" s="2">
        <f t="shared" si="0"/>
        <v>303</v>
      </c>
      <c r="W21" s="2">
        <v>2008</v>
      </c>
      <c r="X21" s="2">
        <v>0</v>
      </c>
      <c r="Y21" s="2">
        <v>0</v>
      </c>
      <c r="Z21" s="2">
        <v>0</v>
      </c>
      <c r="AA21" s="2">
        <v>0</v>
      </c>
      <c r="AB21" s="2">
        <v>2</v>
      </c>
      <c r="AC21" s="2">
        <v>6</v>
      </c>
      <c r="AD21" s="2">
        <v>12</v>
      </c>
      <c r="AE21" s="2">
        <v>15</v>
      </c>
      <c r="AF21" s="2">
        <v>32</v>
      </c>
      <c r="AG21" s="2">
        <v>11</v>
      </c>
      <c r="AH21" s="2">
        <v>17</v>
      </c>
      <c r="AI21" s="2">
        <v>9</v>
      </c>
      <c r="AJ21" s="2">
        <v>40</v>
      </c>
      <c r="AK21" s="2">
        <v>8</v>
      </c>
      <c r="AL21" s="2">
        <v>13</v>
      </c>
      <c r="AM21" s="2">
        <v>9</v>
      </c>
      <c r="AN21" s="2">
        <v>12</v>
      </c>
      <c r="AO21" s="2">
        <v>9</v>
      </c>
      <c r="AP21" s="2">
        <v>8</v>
      </c>
      <c r="AQ21" s="3">
        <v>35</v>
      </c>
      <c r="AR21" s="3">
        <f t="shared" si="1"/>
        <v>238</v>
      </c>
      <c r="AS21" s="3"/>
      <c r="AT21" s="3"/>
    </row>
    <row r="22" spans="1:46">
      <c r="A22" s="2">
        <v>2009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3</v>
      </c>
      <c r="H22" s="2">
        <v>10</v>
      </c>
      <c r="I22" s="2">
        <v>18</v>
      </c>
      <c r="J22" s="2">
        <v>26</v>
      </c>
      <c r="K22" s="2">
        <v>32</v>
      </c>
      <c r="L22" s="2">
        <v>17</v>
      </c>
      <c r="M22" s="2">
        <v>23</v>
      </c>
      <c r="N22" s="2">
        <v>16</v>
      </c>
      <c r="O22" s="2">
        <v>20</v>
      </c>
      <c r="P22" s="2">
        <v>13</v>
      </c>
      <c r="Q22" s="2">
        <v>10</v>
      </c>
      <c r="R22" s="2">
        <v>9</v>
      </c>
      <c r="S22" s="2">
        <v>12</v>
      </c>
      <c r="T22" s="2">
        <v>7</v>
      </c>
      <c r="U22" s="2">
        <v>40</v>
      </c>
      <c r="V22" s="2">
        <f t="shared" si="0"/>
        <v>256</v>
      </c>
      <c r="W22" s="2">
        <v>2009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4</v>
      </c>
      <c r="AD22" s="2">
        <v>5</v>
      </c>
      <c r="AE22" s="2">
        <v>18</v>
      </c>
      <c r="AF22" s="2">
        <v>17</v>
      </c>
      <c r="AG22" s="2">
        <v>28</v>
      </c>
      <c r="AH22" s="2">
        <v>15</v>
      </c>
      <c r="AI22" s="2">
        <v>10</v>
      </c>
      <c r="AJ22" s="2">
        <v>14</v>
      </c>
      <c r="AK22" s="2">
        <v>28</v>
      </c>
      <c r="AL22" s="2">
        <v>11</v>
      </c>
      <c r="AM22" s="2">
        <v>16</v>
      </c>
      <c r="AN22" s="2">
        <v>14</v>
      </c>
      <c r="AO22" s="2">
        <v>13</v>
      </c>
      <c r="AP22" s="2">
        <v>10</v>
      </c>
      <c r="AQ22" s="3">
        <v>55</v>
      </c>
      <c r="AR22" s="3">
        <f t="shared" si="1"/>
        <v>259</v>
      </c>
      <c r="AS22" s="3"/>
      <c r="AT22" s="3"/>
    </row>
    <row r="23" spans="1:46">
      <c r="A23" s="2">
        <v>2010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2</v>
      </c>
      <c r="H23" s="2">
        <v>20</v>
      </c>
      <c r="I23" s="2">
        <v>16</v>
      </c>
      <c r="J23" s="2">
        <v>21</v>
      </c>
      <c r="K23" s="2">
        <v>20</v>
      </c>
      <c r="L23" s="2">
        <v>22</v>
      </c>
      <c r="M23" s="2">
        <v>17</v>
      </c>
      <c r="N23" s="2">
        <v>20</v>
      </c>
      <c r="O23" s="2">
        <v>22</v>
      </c>
      <c r="P23" s="2">
        <v>31</v>
      </c>
      <c r="Q23" s="2">
        <v>15</v>
      </c>
      <c r="R23" s="2">
        <v>14</v>
      </c>
      <c r="S23" s="2">
        <v>15</v>
      </c>
      <c r="T23" s="2">
        <v>12</v>
      </c>
      <c r="U23" s="2">
        <v>57</v>
      </c>
      <c r="V23" s="2">
        <f t="shared" si="0"/>
        <v>304</v>
      </c>
      <c r="W23" s="2">
        <v>2010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20</v>
      </c>
      <c r="AE23" s="2">
        <v>15</v>
      </c>
      <c r="AF23" s="2">
        <v>28</v>
      </c>
      <c r="AG23" s="2">
        <v>12</v>
      </c>
      <c r="AH23" s="2">
        <v>28</v>
      </c>
      <c r="AI23" s="2">
        <v>25</v>
      </c>
      <c r="AJ23" s="2">
        <v>13</v>
      </c>
      <c r="AK23" s="2">
        <v>8</v>
      </c>
      <c r="AL23" s="2">
        <v>15</v>
      </c>
      <c r="AM23" s="2">
        <v>6</v>
      </c>
      <c r="AN23" s="2">
        <v>5</v>
      </c>
      <c r="AO23" s="2">
        <v>9</v>
      </c>
      <c r="AP23" s="2">
        <v>8</v>
      </c>
      <c r="AQ23" s="3">
        <v>38</v>
      </c>
      <c r="AR23" s="3">
        <f t="shared" si="1"/>
        <v>231</v>
      </c>
      <c r="AS23" s="3"/>
      <c r="AT23" s="3"/>
    </row>
    <row r="24" spans="1:46">
      <c r="A24" s="2">
        <v>2011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4</v>
      </c>
      <c r="H24" s="2">
        <v>13</v>
      </c>
      <c r="I24" s="2">
        <v>28</v>
      </c>
      <c r="J24" s="2">
        <v>20</v>
      </c>
      <c r="K24" s="2">
        <v>24</v>
      </c>
      <c r="L24" s="2">
        <v>20</v>
      </c>
      <c r="M24" s="2">
        <v>30</v>
      </c>
      <c r="N24" s="2">
        <v>15</v>
      </c>
      <c r="O24" s="2">
        <v>14</v>
      </c>
      <c r="P24" s="2">
        <v>15</v>
      </c>
      <c r="Q24" s="2">
        <v>21</v>
      </c>
      <c r="R24" s="2">
        <v>10</v>
      </c>
      <c r="S24" s="2">
        <v>11</v>
      </c>
      <c r="T24" s="2">
        <v>14</v>
      </c>
      <c r="U24" s="2">
        <v>51</v>
      </c>
      <c r="V24" s="2">
        <f t="shared" si="0"/>
        <v>290</v>
      </c>
      <c r="W24" s="2">
        <v>2011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5</v>
      </c>
      <c r="AD24" s="2">
        <v>6</v>
      </c>
      <c r="AE24" s="2">
        <v>32</v>
      </c>
      <c r="AF24" s="2">
        <v>17</v>
      </c>
      <c r="AG24" s="2">
        <v>17</v>
      </c>
      <c r="AH24" s="2">
        <v>15</v>
      </c>
      <c r="AI24" s="2">
        <v>20</v>
      </c>
      <c r="AJ24" s="2">
        <v>7</v>
      </c>
      <c r="AK24" s="2">
        <v>8</v>
      </c>
      <c r="AL24" s="2">
        <v>8</v>
      </c>
      <c r="AM24" s="2">
        <v>19</v>
      </c>
      <c r="AN24" s="2">
        <v>13</v>
      </c>
      <c r="AO24" s="2">
        <v>5</v>
      </c>
      <c r="AP24" s="2">
        <v>10</v>
      </c>
      <c r="AQ24" s="3">
        <v>52</v>
      </c>
      <c r="AR24" s="3">
        <f t="shared" si="1"/>
        <v>235</v>
      </c>
      <c r="AS24" s="3"/>
      <c r="AT24" s="3"/>
    </row>
    <row r="25" spans="1:46">
      <c r="A25" s="2">
        <v>2012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4</v>
      </c>
      <c r="H25" s="2">
        <v>8</v>
      </c>
      <c r="I25" s="2">
        <v>14</v>
      </c>
      <c r="J25" s="2">
        <v>23</v>
      </c>
      <c r="K25" s="2">
        <v>21</v>
      </c>
      <c r="L25" s="2">
        <v>24</v>
      </c>
      <c r="M25" s="2">
        <v>8</v>
      </c>
      <c r="N25" s="2">
        <v>24</v>
      </c>
      <c r="O25" s="2">
        <v>11</v>
      </c>
      <c r="P25" s="2">
        <v>4</v>
      </c>
      <c r="Q25" s="2">
        <v>12</v>
      </c>
      <c r="R25" s="2">
        <v>16</v>
      </c>
      <c r="S25" s="2">
        <v>7</v>
      </c>
      <c r="T25" s="2">
        <v>7</v>
      </c>
      <c r="U25" s="2">
        <v>55</v>
      </c>
      <c r="V25" s="2">
        <f t="shared" si="0"/>
        <v>238</v>
      </c>
      <c r="W25" s="2">
        <v>2012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2">
        <v>3</v>
      </c>
      <c r="AD25" s="2">
        <v>8</v>
      </c>
      <c r="AE25" s="2">
        <v>15</v>
      </c>
      <c r="AF25" s="2">
        <v>39</v>
      </c>
      <c r="AG25" s="2">
        <v>21</v>
      </c>
      <c r="AH25" s="2">
        <v>16</v>
      </c>
      <c r="AI25" s="2">
        <v>15</v>
      </c>
      <c r="AJ25" s="2">
        <v>21</v>
      </c>
      <c r="AK25" s="2">
        <v>20</v>
      </c>
      <c r="AL25" s="2">
        <v>5</v>
      </c>
      <c r="AM25" s="2">
        <v>8</v>
      </c>
      <c r="AN25" s="2">
        <v>27</v>
      </c>
      <c r="AO25" s="2">
        <v>8</v>
      </c>
      <c r="AP25" s="2">
        <v>9</v>
      </c>
      <c r="AQ25" s="3">
        <v>49</v>
      </c>
      <c r="AR25" s="3">
        <f t="shared" si="1"/>
        <v>266</v>
      </c>
      <c r="AS25" s="3"/>
      <c r="AT25" s="3"/>
    </row>
    <row r="26" spans="1:46">
      <c r="A26" s="2">
        <v>2013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2</v>
      </c>
      <c r="H26" s="2">
        <v>7</v>
      </c>
      <c r="I26" s="2">
        <v>13</v>
      </c>
      <c r="J26" s="2">
        <v>24</v>
      </c>
      <c r="K26" s="2">
        <v>48</v>
      </c>
      <c r="L26" s="2">
        <v>36</v>
      </c>
      <c r="M26" s="2">
        <v>33</v>
      </c>
      <c r="N26" s="2">
        <v>26</v>
      </c>
      <c r="O26" s="2">
        <v>29</v>
      </c>
      <c r="P26" s="2">
        <v>17</v>
      </c>
      <c r="Q26" s="2">
        <v>18</v>
      </c>
      <c r="R26" s="2">
        <v>15</v>
      </c>
      <c r="S26" s="2">
        <v>17</v>
      </c>
      <c r="T26" s="2">
        <v>13</v>
      </c>
      <c r="U26" s="2">
        <v>69</v>
      </c>
      <c r="V26" s="2">
        <f t="shared" si="0"/>
        <v>367</v>
      </c>
      <c r="W26" s="2">
        <v>2013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4</v>
      </c>
      <c r="AD26" s="2">
        <v>9</v>
      </c>
      <c r="AE26" s="2">
        <v>14</v>
      </c>
      <c r="AF26" s="2">
        <v>19</v>
      </c>
      <c r="AG26" s="2">
        <v>53</v>
      </c>
      <c r="AH26" s="2">
        <v>26</v>
      </c>
      <c r="AI26" s="2">
        <v>31</v>
      </c>
      <c r="AJ26" s="2">
        <v>22</v>
      </c>
      <c r="AK26" s="2">
        <v>21</v>
      </c>
      <c r="AL26" s="2">
        <v>17</v>
      </c>
      <c r="AM26" s="2">
        <v>8</v>
      </c>
      <c r="AN26" s="2">
        <v>15</v>
      </c>
      <c r="AO26" s="2">
        <v>15</v>
      </c>
      <c r="AP26" s="2">
        <v>11</v>
      </c>
      <c r="AQ26" s="3">
        <v>38</v>
      </c>
      <c r="AR26" s="3">
        <f t="shared" si="1"/>
        <v>303</v>
      </c>
      <c r="AS26" s="3"/>
      <c r="AT26" s="3"/>
    </row>
    <row r="27" spans="1:46">
      <c r="A27" s="2">
        <v>2014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2</v>
      </c>
      <c r="H27" s="2">
        <v>4</v>
      </c>
      <c r="I27" s="2">
        <v>10</v>
      </c>
      <c r="J27" s="2">
        <v>18</v>
      </c>
      <c r="K27" s="2">
        <v>21</v>
      </c>
      <c r="L27" s="2">
        <v>24</v>
      </c>
      <c r="M27" s="2">
        <v>33</v>
      </c>
      <c r="N27" s="2">
        <v>18</v>
      </c>
      <c r="O27" s="2">
        <v>16</v>
      </c>
      <c r="P27" s="2">
        <v>23</v>
      </c>
      <c r="Q27" s="2">
        <v>14</v>
      </c>
      <c r="R27" s="2">
        <v>6</v>
      </c>
      <c r="S27" s="2">
        <v>10</v>
      </c>
      <c r="T27" s="2">
        <v>16</v>
      </c>
      <c r="U27" s="2">
        <v>62</v>
      </c>
      <c r="V27" s="2">
        <f t="shared" si="0"/>
        <v>277</v>
      </c>
      <c r="W27" s="2">
        <v>2014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8</v>
      </c>
      <c r="AE27" s="2">
        <v>15</v>
      </c>
      <c r="AF27" s="2">
        <v>13</v>
      </c>
      <c r="AG27" s="2">
        <v>16</v>
      </c>
      <c r="AH27" s="2">
        <v>29</v>
      </c>
      <c r="AI27" s="2">
        <v>11</v>
      </c>
      <c r="AJ27" s="2">
        <v>16</v>
      </c>
      <c r="AK27" s="2">
        <v>20</v>
      </c>
      <c r="AL27" s="2">
        <v>19</v>
      </c>
      <c r="AM27" s="2">
        <v>5</v>
      </c>
      <c r="AN27" s="2">
        <v>4</v>
      </c>
      <c r="AO27" s="2">
        <v>7</v>
      </c>
      <c r="AP27" s="2">
        <v>13</v>
      </c>
      <c r="AQ27" s="3">
        <v>47</v>
      </c>
      <c r="AR27" s="3">
        <f t="shared" si="1"/>
        <v>225</v>
      </c>
      <c r="AS27" s="3"/>
      <c r="AT27" s="3"/>
    </row>
    <row r="28" spans="1:46">
      <c r="A28" s="2">
        <v>2015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3</v>
      </c>
      <c r="H28" s="2">
        <v>8</v>
      </c>
      <c r="I28" s="2">
        <v>14</v>
      </c>
      <c r="J28" s="2">
        <v>15</v>
      </c>
      <c r="K28" s="2">
        <v>24</v>
      </c>
      <c r="L28" s="2">
        <v>18</v>
      </c>
      <c r="M28" s="2">
        <v>49</v>
      </c>
      <c r="N28" s="2">
        <v>24</v>
      </c>
      <c r="O28" s="2">
        <v>27</v>
      </c>
      <c r="P28" s="2">
        <v>22</v>
      </c>
      <c r="Q28" s="2">
        <v>24</v>
      </c>
      <c r="R28" s="2">
        <v>12</v>
      </c>
      <c r="S28" s="2">
        <v>8</v>
      </c>
      <c r="T28" s="2">
        <v>10</v>
      </c>
      <c r="U28" s="2">
        <v>84</v>
      </c>
      <c r="V28" s="2">
        <f t="shared" si="0"/>
        <v>342</v>
      </c>
      <c r="W28" s="2">
        <v>2015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2</v>
      </c>
      <c r="AD28" s="2">
        <v>3</v>
      </c>
      <c r="AE28" s="2">
        <v>15</v>
      </c>
      <c r="AF28" s="2">
        <v>21</v>
      </c>
      <c r="AG28" s="2">
        <v>13</v>
      </c>
      <c r="AH28" s="2">
        <v>11</v>
      </c>
      <c r="AI28" s="2">
        <v>31</v>
      </c>
      <c r="AJ28" s="2">
        <v>15</v>
      </c>
      <c r="AK28" s="2">
        <v>28</v>
      </c>
      <c r="AL28" s="2">
        <v>13</v>
      </c>
      <c r="AM28" s="2">
        <v>25</v>
      </c>
      <c r="AN28" s="2">
        <v>7</v>
      </c>
      <c r="AO28" s="2">
        <v>5</v>
      </c>
      <c r="AP28" s="2">
        <v>10</v>
      </c>
      <c r="AQ28" s="3">
        <v>81</v>
      </c>
      <c r="AR28" s="3">
        <f t="shared" si="1"/>
        <v>280</v>
      </c>
      <c r="AS28" s="3"/>
      <c r="AT28" s="3"/>
    </row>
    <row r="29" spans="1:46">
      <c r="A29" s="2">
        <v>2016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10</v>
      </c>
      <c r="I29" s="2">
        <v>22</v>
      </c>
      <c r="J29" s="2">
        <v>21</v>
      </c>
      <c r="K29" s="2">
        <v>18</v>
      </c>
      <c r="L29" s="2">
        <v>20</v>
      </c>
      <c r="M29" s="2">
        <v>15</v>
      </c>
      <c r="N29" s="2">
        <v>29</v>
      </c>
      <c r="O29" s="2">
        <v>14</v>
      </c>
      <c r="P29" s="2">
        <v>11</v>
      </c>
      <c r="Q29" s="2">
        <v>6</v>
      </c>
      <c r="R29" s="2">
        <v>14</v>
      </c>
      <c r="S29" s="2">
        <v>12</v>
      </c>
      <c r="T29" s="2">
        <v>5</v>
      </c>
      <c r="U29" s="2">
        <v>72</v>
      </c>
      <c r="V29" s="2">
        <f t="shared" si="0"/>
        <v>269</v>
      </c>
      <c r="W29" s="2">
        <v>2016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8</v>
      </c>
      <c r="AE29" s="2">
        <v>11</v>
      </c>
      <c r="AF29" s="2">
        <v>15</v>
      </c>
      <c r="AG29" s="2">
        <v>21</v>
      </c>
      <c r="AH29" s="2">
        <v>20</v>
      </c>
      <c r="AI29" s="2">
        <v>9</v>
      </c>
      <c r="AJ29" s="2">
        <v>25</v>
      </c>
      <c r="AK29" s="2">
        <v>15</v>
      </c>
      <c r="AL29" s="2">
        <v>12</v>
      </c>
      <c r="AM29" s="2">
        <v>6</v>
      </c>
      <c r="AN29" s="2">
        <v>13</v>
      </c>
      <c r="AO29" s="2">
        <v>9</v>
      </c>
      <c r="AP29" s="2">
        <v>5</v>
      </c>
      <c r="AQ29" s="3">
        <v>57</v>
      </c>
      <c r="AR29" s="3">
        <f t="shared" si="1"/>
        <v>226</v>
      </c>
      <c r="AS29" s="3"/>
      <c r="AT29" s="3"/>
    </row>
    <row r="30" spans="1:46">
      <c r="A30" s="2">
        <v>2017</v>
      </c>
      <c r="B30" s="2">
        <v>0</v>
      </c>
      <c r="C30" s="2">
        <v>0</v>
      </c>
      <c r="D30" s="2">
        <v>0</v>
      </c>
      <c r="E30" s="2">
        <v>2</v>
      </c>
      <c r="F30" s="2">
        <v>2</v>
      </c>
      <c r="G30" s="2">
        <v>1</v>
      </c>
      <c r="H30" s="2">
        <v>6</v>
      </c>
      <c r="I30" s="2">
        <v>32</v>
      </c>
      <c r="J30" s="2">
        <v>19</v>
      </c>
      <c r="K30" s="2">
        <v>19</v>
      </c>
      <c r="L30" s="2">
        <v>24</v>
      </c>
      <c r="M30" s="2">
        <v>21</v>
      </c>
      <c r="N30" s="2">
        <v>13</v>
      </c>
      <c r="O30" s="2">
        <v>29</v>
      </c>
      <c r="P30" s="2">
        <v>17</v>
      </c>
      <c r="Q30" s="2">
        <v>20</v>
      </c>
      <c r="R30" s="2">
        <v>12</v>
      </c>
      <c r="S30" s="2">
        <v>21</v>
      </c>
      <c r="T30" s="2">
        <v>8</v>
      </c>
      <c r="U30" s="2">
        <v>82</v>
      </c>
      <c r="V30" s="2">
        <f t="shared" si="0"/>
        <v>328</v>
      </c>
      <c r="W30" s="2">
        <v>2017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4</v>
      </c>
      <c r="AE30" s="2">
        <v>27</v>
      </c>
      <c r="AF30" s="2">
        <v>31</v>
      </c>
      <c r="AG30" s="2">
        <v>22</v>
      </c>
      <c r="AH30" s="2">
        <v>19</v>
      </c>
      <c r="AI30" s="2">
        <v>10</v>
      </c>
      <c r="AJ30" s="2">
        <v>10</v>
      </c>
      <c r="AK30" s="2">
        <v>35</v>
      </c>
      <c r="AL30" s="2">
        <v>15</v>
      </c>
      <c r="AM30" s="2">
        <v>10</v>
      </c>
      <c r="AN30" s="2">
        <v>10</v>
      </c>
      <c r="AO30" s="2">
        <v>10</v>
      </c>
      <c r="AP30" s="2">
        <v>4</v>
      </c>
      <c r="AQ30" s="3">
        <v>59</v>
      </c>
      <c r="AR30" s="3">
        <f t="shared" si="1"/>
        <v>267</v>
      </c>
      <c r="AS30" s="3"/>
      <c r="AT30" s="3"/>
    </row>
    <row r="31" spans="1:46">
      <c r="A31" s="2">
        <v>2018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4</v>
      </c>
      <c r="H31" s="2">
        <v>3</v>
      </c>
      <c r="I31" s="2">
        <v>10</v>
      </c>
      <c r="J31" s="2">
        <v>34</v>
      </c>
      <c r="K31" s="2">
        <v>34</v>
      </c>
      <c r="L31" s="2">
        <v>24</v>
      </c>
      <c r="M31" s="2">
        <v>20</v>
      </c>
      <c r="N31" s="2">
        <v>23</v>
      </c>
      <c r="O31" s="2">
        <v>25</v>
      </c>
      <c r="P31" s="2">
        <v>25</v>
      </c>
      <c r="Q31" s="2">
        <v>15</v>
      </c>
      <c r="R31" s="2">
        <v>16</v>
      </c>
      <c r="S31" s="2">
        <v>16</v>
      </c>
      <c r="T31" s="2">
        <v>15</v>
      </c>
      <c r="U31" s="2">
        <v>73</v>
      </c>
      <c r="V31" s="2">
        <f t="shared" si="0"/>
        <v>337</v>
      </c>
      <c r="W31" s="2">
        <v>2018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2</v>
      </c>
      <c r="AD31" s="2">
        <v>2</v>
      </c>
      <c r="AE31" s="2">
        <v>7</v>
      </c>
      <c r="AF31" s="2">
        <v>43</v>
      </c>
      <c r="AG31" s="2">
        <v>24</v>
      </c>
      <c r="AH31" s="2">
        <v>26</v>
      </c>
      <c r="AI31" s="2">
        <v>27</v>
      </c>
      <c r="AJ31" s="2">
        <v>6</v>
      </c>
      <c r="AK31" s="2">
        <v>16</v>
      </c>
      <c r="AL31" s="2">
        <v>17</v>
      </c>
      <c r="AM31" s="2">
        <v>13</v>
      </c>
      <c r="AN31" s="2">
        <v>12</v>
      </c>
      <c r="AO31" s="2">
        <v>9</v>
      </c>
      <c r="AP31" s="2">
        <v>8</v>
      </c>
      <c r="AQ31" s="3">
        <v>58</v>
      </c>
      <c r="AR31" s="3">
        <f t="shared" si="1"/>
        <v>271</v>
      </c>
      <c r="AS31" s="3"/>
      <c r="AT31" s="3"/>
    </row>
    <row r="32" spans="1:46">
      <c r="A32" s="2">
        <v>2019</v>
      </c>
      <c r="B32" s="2">
        <v>0</v>
      </c>
      <c r="C32" s="2">
        <v>0</v>
      </c>
      <c r="D32" s="2">
        <v>0</v>
      </c>
      <c r="E32" s="2">
        <v>2</v>
      </c>
      <c r="F32" s="2">
        <v>5</v>
      </c>
      <c r="G32" s="2">
        <v>3</v>
      </c>
      <c r="H32" s="2">
        <v>10</v>
      </c>
      <c r="I32" s="2">
        <v>4</v>
      </c>
      <c r="J32" s="2">
        <v>16</v>
      </c>
      <c r="K32" s="2">
        <v>44</v>
      </c>
      <c r="L32" s="2">
        <v>37</v>
      </c>
      <c r="M32" s="2">
        <v>28</v>
      </c>
      <c r="N32" s="2">
        <v>20</v>
      </c>
      <c r="O32" s="2">
        <v>24</v>
      </c>
      <c r="P32" s="2">
        <v>20</v>
      </c>
      <c r="Q32" s="2">
        <v>21</v>
      </c>
      <c r="R32" s="2">
        <v>14</v>
      </c>
      <c r="S32" s="2">
        <v>18</v>
      </c>
      <c r="T32" s="2">
        <v>12</v>
      </c>
      <c r="U32" s="2">
        <v>77</v>
      </c>
      <c r="V32" s="2">
        <f t="shared" si="0"/>
        <v>355</v>
      </c>
      <c r="W32" s="2">
        <v>2019</v>
      </c>
      <c r="X32" s="2">
        <v>0</v>
      </c>
      <c r="Y32" s="2">
        <v>0</v>
      </c>
      <c r="Z32" s="2">
        <v>0</v>
      </c>
      <c r="AA32" s="2">
        <v>0</v>
      </c>
      <c r="AB32" s="2">
        <v>2</v>
      </c>
      <c r="AC32" s="2">
        <v>3</v>
      </c>
      <c r="AD32" s="2">
        <v>7</v>
      </c>
      <c r="AE32" s="2">
        <v>3</v>
      </c>
      <c r="AF32" s="2">
        <v>16</v>
      </c>
      <c r="AG32" s="2">
        <v>35</v>
      </c>
      <c r="AH32" s="2">
        <v>26</v>
      </c>
      <c r="AI32" s="2">
        <v>14</v>
      </c>
      <c r="AJ32" s="2">
        <v>15</v>
      </c>
      <c r="AK32" s="2">
        <v>12</v>
      </c>
      <c r="AL32" s="2">
        <v>8</v>
      </c>
      <c r="AM32" s="2">
        <v>19</v>
      </c>
      <c r="AN32" s="2">
        <v>9</v>
      </c>
      <c r="AO32" s="2">
        <v>5</v>
      </c>
      <c r="AP32" s="2">
        <v>6</v>
      </c>
      <c r="AQ32" s="3">
        <v>54</v>
      </c>
      <c r="AR32" s="3">
        <f t="shared" si="1"/>
        <v>234</v>
      </c>
      <c r="AS32" s="3"/>
      <c r="AT32" s="3"/>
    </row>
    <row r="33" spans="1:46">
      <c r="A33" s="2">
        <v>2020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f t="shared" si="0"/>
        <v>0</v>
      </c>
      <c r="W33" s="2">
        <v>2020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3">
        <v>0</v>
      </c>
      <c r="AR33" s="3">
        <f t="shared" si="1"/>
        <v>0</v>
      </c>
      <c r="AS33" s="3"/>
      <c r="AT33" s="3"/>
    </row>
    <row r="36" spans="1:46">
      <c r="A36" s="2"/>
      <c r="B36" s="2" t="s">
        <v>39</v>
      </c>
      <c r="C36" s="2" t="s">
        <v>39</v>
      </c>
      <c r="D36" s="2" t="s">
        <v>39</v>
      </c>
      <c r="E36" s="2" t="s">
        <v>39</v>
      </c>
      <c r="F36" s="2" t="s">
        <v>39</v>
      </c>
      <c r="G36" s="2" t="s">
        <v>39</v>
      </c>
      <c r="H36" s="2" t="s">
        <v>39</v>
      </c>
      <c r="I36" s="2" t="s">
        <v>39</v>
      </c>
      <c r="J36" s="2" t="s">
        <v>39</v>
      </c>
      <c r="K36" s="2" t="s">
        <v>39</v>
      </c>
      <c r="L36" s="2" t="s">
        <v>39</v>
      </c>
      <c r="M36" s="2" t="s">
        <v>39</v>
      </c>
      <c r="N36" s="2" t="s">
        <v>39</v>
      </c>
      <c r="O36" s="2" t="s">
        <v>39</v>
      </c>
      <c r="P36" s="2" t="s">
        <v>39</v>
      </c>
      <c r="Q36" s="2" t="s">
        <v>39</v>
      </c>
      <c r="R36" s="2" t="s">
        <v>39</v>
      </c>
      <c r="S36" s="2" t="s">
        <v>39</v>
      </c>
      <c r="T36" s="2" t="s">
        <v>39</v>
      </c>
      <c r="U36" s="2" t="s">
        <v>42</v>
      </c>
      <c r="V36" s="2"/>
      <c r="W36" s="3"/>
      <c r="X36" s="3" t="s">
        <v>40</v>
      </c>
      <c r="Y36" s="3" t="s">
        <v>40</v>
      </c>
      <c r="Z36" s="3" t="s">
        <v>40</v>
      </c>
      <c r="AA36" s="3" t="s">
        <v>40</v>
      </c>
      <c r="AB36" s="3" t="s">
        <v>40</v>
      </c>
      <c r="AC36" s="3" t="s">
        <v>40</v>
      </c>
      <c r="AD36" s="3" t="s">
        <v>40</v>
      </c>
      <c r="AE36" s="3" t="s">
        <v>40</v>
      </c>
      <c r="AF36" s="3" t="s">
        <v>40</v>
      </c>
      <c r="AG36" s="3" t="s">
        <v>40</v>
      </c>
      <c r="AH36" s="3" t="s">
        <v>40</v>
      </c>
      <c r="AI36" s="3" t="s">
        <v>40</v>
      </c>
      <c r="AJ36" s="3" t="s">
        <v>40</v>
      </c>
      <c r="AK36" s="3" t="s">
        <v>40</v>
      </c>
      <c r="AL36" s="3" t="s">
        <v>40</v>
      </c>
      <c r="AM36" s="3" t="s">
        <v>40</v>
      </c>
      <c r="AN36" s="3" t="s">
        <v>40</v>
      </c>
      <c r="AO36" s="3" t="s">
        <v>40</v>
      </c>
      <c r="AP36" s="3" t="s">
        <v>40</v>
      </c>
      <c r="AQ36" s="3" t="s">
        <v>42</v>
      </c>
      <c r="AR36" s="3"/>
      <c r="AS36" s="3"/>
      <c r="AT36" s="3"/>
    </row>
    <row r="37" spans="1:46">
      <c r="A37" s="2"/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  <c r="N37" s="2">
        <v>13</v>
      </c>
      <c r="O37" s="2">
        <v>14</v>
      </c>
      <c r="P37" s="2">
        <v>15</v>
      </c>
      <c r="Q37" s="2">
        <v>16</v>
      </c>
      <c r="R37" s="2">
        <v>17</v>
      </c>
      <c r="S37" s="2">
        <v>18</v>
      </c>
      <c r="T37" s="2">
        <v>19</v>
      </c>
      <c r="U37" s="2"/>
      <c r="V37" s="2"/>
      <c r="W37" s="2"/>
      <c r="X37" s="2" t="s">
        <v>0</v>
      </c>
      <c r="Y37" s="2" t="s">
        <v>1</v>
      </c>
      <c r="Z37" s="2" t="s">
        <v>2</v>
      </c>
      <c r="AA37" s="2" t="s">
        <v>3</v>
      </c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H37" s="2" t="s">
        <v>10</v>
      </c>
      <c r="AI37" s="2" t="s">
        <v>11</v>
      </c>
      <c r="AJ37" s="2" t="s">
        <v>12</v>
      </c>
      <c r="AK37" s="2" t="s">
        <v>13</v>
      </c>
      <c r="AL37" s="2" t="s">
        <v>14</v>
      </c>
      <c r="AM37" s="2" t="s">
        <v>15</v>
      </c>
      <c r="AN37" s="2" t="s">
        <v>16</v>
      </c>
      <c r="AO37" s="2" t="s">
        <v>17</v>
      </c>
      <c r="AP37" s="2" t="s">
        <v>18</v>
      </c>
      <c r="AQ37" s="3"/>
      <c r="AR37" s="3"/>
      <c r="AS37" s="3"/>
      <c r="AT37" s="3"/>
    </row>
    <row r="38" spans="1:46">
      <c r="A38" s="2">
        <v>1990</v>
      </c>
      <c r="B38" s="2">
        <f>B3/($V3+$AR3)</f>
        <v>0</v>
      </c>
      <c r="C38" s="2">
        <f t="shared" ref="C38:AQ38" si="2">C3/($V3+$AR3)</f>
        <v>0</v>
      </c>
      <c r="D38" s="2">
        <f t="shared" si="2"/>
        <v>0</v>
      </c>
      <c r="E38" s="2">
        <f t="shared" si="2"/>
        <v>0</v>
      </c>
      <c r="F38" s="2">
        <f t="shared" si="2"/>
        <v>0</v>
      </c>
      <c r="G38" s="2">
        <f t="shared" si="2"/>
        <v>0</v>
      </c>
      <c r="H38" s="2">
        <f t="shared" si="2"/>
        <v>3.3333333333333333E-2</v>
      </c>
      <c r="I38" s="2">
        <f t="shared" si="2"/>
        <v>1.3333333333333334E-2</v>
      </c>
      <c r="J38" s="2">
        <f t="shared" si="2"/>
        <v>0.16</v>
      </c>
      <c r="K38" s="2">
        <f t="shared" si="2"/>
        <v>3.3333333333333333E-2</v>
      </c>
      <c r="L38" s="2">
        <f t="shared" si="2"/>
        <v>5.3333333333333337E-2</v>
      </c>
      <c r="M38" s="2">
        <f t="shared" si="2"/>
        <v>2.6666666666666668E-2</v>
      </c>
      <c r="N38" s="2">
        <f t="shared" si="2"/>
        <v>1.3333333333333334E-2</v>
      </c>
      <c r="O38" s="2">
        <f t="shared" si="2"/>
        <v>1.3333333333333334E-2</v>
      </c>
      <c r="P38" s="2">
        <f t="shared" si="2"/>
        <v>6.6666666666666671E-3</v>
      </c>
      <c r="Q38" s="2">
        <f t="shared" si="2"/>
        <v>0.08</v>
      </c>
      <c r="R38" s="2">
        <f t="shared" si="2"/>
        <v>0</v>
      </c>
      <c r="S38" s="2">
        <f t="shared" si="2"/>
        <v>6.6666666666666671E-3</v>
      </c>
      <c r="T38" s="2">
        <f t="shared" si="2"/>
        <v>6.6666666666666671E-3</v>
      </c>
      <c r="U38" s="2">
        <f t="shared" si="2"/>
        <v>8.666666666666667E-2</v>
      </c>
      <c r="V38" s="2"/>
      <c r="W38" s="2"/>
      <c r="X38" s="2">
        <f t="shared" si="2"/>
        <v>0</v>
      </c>
      <c r="Y38" s="2">
        <f t="shared" si="2"/>
        <v>0</v>
      </c>
      <c r="Z38" s="2">
        <f t="shared" si="2"/>
        <v>0</v>
      </c>
      <c r="AA38" s="2">
        <f t="shared" si="2"/>
        <v>0</v>
      </c>
      <c r="AB38" s="2">
        <f t="shared" si="2"/>
        <v>0</v>
      </c>
      <c r="AC38" s="2">
        <f t="shared" si="2"/>
        <v>6.6666666666666671E-3</v>
      </c>
      <c r="AD38" s="2">
        <f t="shared" si="2"/>
        <v>6.6666666666666666E-2</v>
      </c>
      <c r="AE38" s="2">
        <f t="shared" si="2"/>
        <v>6.6666666666666671E-3</v>
      </c>
      <c r="AF38" s="2">
        <f t="shared" si="2"/>
        <v>0.16666666666666666</v>
      </c>
      <c r="AG38" s="2">
        <f t="shared" si="2"/>
        <v>0.02</v>
      </c>
      <c r="AH38" s="2">
        <f t="shared" si="2"/>
        <v>0.04</v>
      </c>
      <c r="AI38" s="2">
        <f t="shared" si="2"/>
        <v>1.3333333333333334E-2</v>
      </c>
      <c r="AJ38" s="2">
        <f t="shared" si="2"/>
        <v>0.02</v>
      </c>
      <c r="AK38" s="2">
        <f t="shared" si="2"/>
        <v>2.6666666666666668E-2</v>
      </c>
      <c r="AL38" s="2">
        <f t="shared" si="2"/>
        <v>6.6666666666666671E-3</v>
      </c>
      <c r="AM38" s="2">
        <f t="shared" si="2"/>
        <v>3.3333333333333333E-2</v>
      </c>
      <c r="AN38" s="2">
        <f t="shared" si="2"/>
        <v>1.3333333333333334E-2</v>
      </c>
      <c r="AO38" s="2">
        <f t="shared" si="2"/>
        <v>1.3333333333333334E-2</v>
      </c>
      <c r="AP38" s="2">
        <f t="shared" si="2"/>
        <v>6.6666666666666671E-3</v>
      </c>
      <c r="AQ38" s="2">
        <f t="shared" si="2"/>
        <v>2.6666666666666668E-2</v>
      </c>
      <c r="AR38" s="3">
        <f>SUM(B38:AQ38)</f>
        <v>0.99999999999999989</v>
      </c>
      <c r="AS38" s="3"/>
      <c r="AT38" s="3"/>
    </row>
    <row r="39" spans="1:46">
      <c r="A39" s="2">
        <v>1991</v>
      </c>
      <c r="B39" s="2">
        <f t="shared" ref="B39:AQ39" si="3">B4/($V4+$AR4)</f>
        <v>0</v>
      </c>
      <c r="C39" s="2">
        <f t="shared" si="3"/>
        <v>0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8.4033613445378148E-3</v>
      </c>
      <c r="I39" s="2">
        <f t="shared" si="3"/>
        <v>6.0924369747899158E-2</v>
      </c>
      <c r="J39" s="2">
        <f t="shared" si="3"/>
        <v>1.050420168067227E-2</v>
      </c>
      <c r="K39" s="2">
        <f t="shared" si="3"/>
        <v>0.11974789915966387</v>
      </c>
      <c r="L39" s="2">
        <f t="shared" si="3"/>
        <v>4.6218487394957986E-2</v>
      </c>
      <c r="M39" s="2">
        <f t="shared" si="3"/>
        <v>4.4117647058823532E-2</v>
      </c>
      <c r="N39" s="2">
        <f t="shared" si="3"/>
        <v>1.2605042016806723E-2</v>
      </c>
      <c r="O39" s="2">
        <f t="shared" si="3"/>
        <v>4.4117647058823532E-2</v>
      </c>
      <c r="P39" s="2">
        <f t="shared" si="3"/>
        <v>4.8319327731092439E-2</v>
      </c>
      <c r="Q39" s="2">
        <f t="shared" si="3"/>
        <v>2.9411764705882353E-2</v>
      </c>
      <c r="R39" s="2">
        <f t="shared" si="3"/>
        <v>3.3613445378151259E-2</v>
      </c>
      <c r="S39" s="2">
        <f t="shared" si="3"/>
        <v>3.3613445378151259E-2</v>
      </c>
      <c r="T39" s="2">
        <f t="shared" si="3"/>
        <v>1.2605042016806723E-2</v>
      </c>
      <c r="U39" s="2">
        <f t="shared" si="3"/>
        <v>5.2521008403361345E-2</v>
      </c>
      <c r="V39" s="2"/>
      <c r="W39" s="2"/>
      <c r="X39" s="2">
        <f t="shared" si="3"/>
        <v>0</v>
      </c>
      <c r="Y39" s="2">
        <f t="shared" si="3"/>
        <v>0</v>
      </c>
      <c r="Z39" s="2">
        <f t="shared" si="3"/>
        <v>0</v>
      </c>
      <c r="AA39" s="2">
        <f t="shared" si="3"/>
        <v>0</v>
      </c>
      <c r="AB39" s="2">
        <f t="shared" si="3"/>
        <v>0</v>
      </c>
      <c r="AC39" s="2">
        <f t="shared" si="3"/>
        <v>0</v>
      </c>
      <c r="AD39" s="2">
        <f t="shared" si="3"/>
        <v>1.050420168067227E-2</v>
      </c>
      <c r="AE39" s="2">
        <f t="shared" si="3"/>
        <v>6.7226890756302518E-2</v>
      </c>
      <c r="AF39" s="2">
        <f t="shared" si="3"/>
        <v>6.3025210084033615E-3</v>
      </c>
      <c r="AG39" s="2">
        <f t="shared" si="3"/>
        <v>0.14495798319327732</v>
      </c>
      <c r="AH39" s="2">
        <f t="shared" si="3"/>
        <v>2.7310924369747899E-2</v>
      </c>
      <c r="AI39" s="2">
        <f t="shared" si="3"/>
        <v>5.2521008403361345E-2</v>
      </c>
      <c r="AJ39" s="2">
        <f t="shared" si="3"/>
        <v>8.4033613445378148E-3</v>
      </c>
      <c r="AK39" s="2">
        <f t="shared" si="3"/>
        <v>1.4705882352941176E-2</v>
      </c>
      <c r="AL39" s="2">
        <f t="shared" si="3"/>
        <v>2.100840336134454E-2</v>
      </c>
      <c r="AM39" s="2">
        <f t="shared" si="3"/>
        <v>1.8907563025210083E-2</v>
      </c>
      <c r="AN39" s="2">
        <f t="shared" si="3"/>
        <v>2.100840336134454E-2</v>
      </c>
      <c r="AO39" s="2">
        <f t="shared" si="3"/>
        <v>1.050420168067227E-2</v>
      </c>
      <c r="AP39" s="2">
        <f t="shared" si="3"/>
        <v>4.2016806722689074E-3</v>
      </c>
      <c r="AQ39" s="2">
        <f t="shared" si="3"/>
        <v>3.5714285714285712E-2</v>
      </c>
      <c r="AR39" s="3">
        <f t="shared" ref="AR39:AR67" si="4">SUM(B39:AQ39)</f>
        <v>1</v>
      </c>
      <c r="AS39" s="3"/>
      <c r="AT39" s="3"/>
    </row>
    <row r="40" spans="1:46">
      <c r="A40" s="2">
        <v>1992</v>
      </c>
      <c r="B40" s="2">
        <f t="shared" ref="B40:AQ40" si="5">B5/($V5+$AR5)</f>
        <v>0</v>
      </c>
      <c r="C40" s="2">
        <f t="shared" si="5"/>
        <v>0</v>
      </c>
      <c r="D40" s="2">
        <f t="shared" si="5"/>
        <v>0</v>
      </c>
      <c r="E40" s="2">
        <f t="shared" si="5"/>
        <v>1.6625103906899418E-3</v>
      </c>
      <c r="F40" s="2">
        <f t="shared" si="5"/>
        <v>5.8187863674147968E-3</v>
      </c>
      <c r="G40" s="2">
        <f t="shared" si="5"/>
        <v>1.5793848711554447E-2</v>
      </c>
      <c r="H40" s="2">
        <f t="shared" si="5"/>
        <v>1.1637572734829594E-2</v>
      </c>
      <c r="I40" s="2">
        <f t="shared" si="5"/>
        <v>4.0731504571903575E-2</v>
      </c>
      <c r="J40" s="2">
        <f t="shared" si="5"/>
        <v>0.10224438902743142</v>
      </c>
      <c r="K40" s="2">
        <f t="shared" si="5"/>
        <v>1.9950124688279301E-2</v>
      </c>
      <c r="L40" s="2">
        <f t="shared" si="5"/>
        <v>0.10640066500415628</v>
      </c>
      <c r="M40" s="2">
        <f t="shared" si="5"/>
        <v>2.9093931837073983E-2</v>
      </c>
      <c r="N40" s="2">
        <f t="shared" si="5"/>
        <v>2.4937655860349128E-2</v>
      </c>
      <c r="O40" s="2">
        <f t="shared" si="5"/>
        <v>9.14380714879468E-3</v>
      </c>
      <c r="P40" s="2">
        <f t="shared" si="5"/>
        <v>2.3275145469659187E-2</v>
      </c>
      <c r="Q40" s="2">
        <f t="shared" si="5"/>
        <v>1.5793848711554447E-2</v>
      </c>
      <c r="R40" s="2">
        <f t="shared" si="5"/>
        <v>1.5793848711554447E-2</v>
      </c>
      <c r="S40" s="2">
        <f t="shared" si="5"/>
        <v>2.9093931837073983E-2</v>
      </c>
      <c r="T40" s="2">
        <f t="shared" si="5"/>
        <v>1.4962593516209476E-2</v>
      </c>
      <c r="U40" s="2">
        <f t="shared" si="5"/>
        <v>8.0631753948462184E-2</v>
      </c>
      <c r="V40" s="2"/>
      <c r="W40" s="2"/>
      <c r="X40" s="2">
        <f t="shared" si="5"/>
        <v>0</v>
      </c>
      <c r="Y40" s="2">
        <f t="shared" si="5"/>
        <v>0</v>
      </c>
      <c r="Z40" s="2">
        <f t="shared" si="5"/>
        <v>0</v>
      </c>
      <c r="AA40" s="2">
        <f t="shared" si="5"/>
        <v>1.6625103906899418E-3</v>
      </c>
      <c r="AB40" s="2">
        <f t="shared" si="5"/>
        <v>3.3250207813798837E-3</v>
      </c>
      <c r="AC40" s="2">
        <f t="shared" si="5"/>
        <v>9.9750623441396506E-3</v>
      </c>
      <c r="AD40" s="2">
        <f t="shared" si="5"/>
        <v>1.3300083125519535E-2</v>
      </c>
      <c r="AE40" s="2">
        <f t="shared" si="5"/>
        <v>3.9900249376558602E-2</v>
      </c>
      <c r="AF40" s="2">
        <f t="shared" si="5"/>
        <v>0.10723192019950124</v>
      </c>
      <c r="AG40" s="2">
        <f t="shared" si="5"/>
        <v>2.4937655860349128E-2</v>
      </c>
      <c r="AH40" s="2">
        <f t="shared" si="5"/>
        <v>9.9750623441396513E-2</v>
      </c>
      <c r="AI40" s="2">
        <f t="shared" si="5"/>
        <v>2.1612635078969242E-2</v>
      </c>
      <c r="AJ40" s="2">
        <f t="shared" si="5"/>
        <v>1.9950124688279301E-2</v>
      </c>
      <c r="AK40" s="2">
        <f t="shared" si="5"/>
        <v>1.6625103906899419E-2</v>
      </c>
      <c r="AL40" s="2">
        <f t="shared" si="5"/>
        <v>8.3125519534497094E-3</v>
      </c>
      <c r="AM40" s="2">
        <f t="shared" si="5"/>
        <v>1.1637572734829594E-2</v>
      </c>
      <c r="AN40" s="2">
        <f t="shared" si="5"/>
        <v>1.0806317539484621E-2</v>
      </c>
      <c r="AO40" s="2">
        <f t="shared" si="5"/>
        <v>1.4131338320864505E-2</v>
      </c>
      <c r="AP40" s="2">
        <f t="shared" si="5"/>
        <v>5.8187863674147968E-3</v>
      </c>
      <c r="AQ40" s="2">
        <f t="shared" si="5"/>
        <v>4.4056525353283457E-2</v>
      </c>
      <c r="AR40" s="3">
        <f t="shared" si="4"/>
        <v>1</v>
      </c>
      <c r="AS40" s="3"/>
      <c r="AT40" s="3"/>
    </row>
    <row r="41" spans="1:46">
      <c r="A41" s="2">
        <v>1993</v>
      </c>
      <c r="B41" s="2">
        <f t="shared" ref="B41:AQ41" si="6">B6/($V6+$AR6)</f>
        <v>0</v>
      </c>
      <c r="C41" s="2">
        <f t="shared" si="6"/>
        <v>0</v>
      </c>
      <c r="D41" s="2">
        <f t="shared" si="6"/>
        <v>0</v>
      </c>
      <c r="E41" s="2">
        <f t="shared" si="6"/>
        <v>0</v>
      </c>
      <c r="F41" s="2">
        <f t="shared" si="6"/>
        <v>6.8627450980392156E-3</v>
      </c>
      <c r="G41" s="2">
        <f t="shared" si="6"/>
        <v>1.9607843137254902E-2</v>
      </c>
      <c r="H41" s="2">
        <f t="shared" si="6"/>
        <v>3.2352941176470591E-2</v>
      </c>
      <c r="I41" s="2">
        <f t="shared" si="6"/>
        <v>2.2549019607843137E-2</v>
      </c>
      <c r="J41" s="2">
        <f t="shared" si="6"/>
        <v>2.5490196078431372E-2</v>
      </c>
      <c r="K41" s="2">
        <f t="shared" si="6"/>
        <v>9.3137254901960786E-2</v>
      </c>
      <c r="L41" s="2">
        <f t="shared" si="6"/>
        <v>5.8823529411764705E-3</v>
      </c>
      <c r="M41" s="2">
        <f t="shared" si="6"/>
        <v>8.8235294117647065E-2</v>
      </c>
      <c r="N41" s="2">
        <f t="shared" si="6"/>
        <v>2.2549019607843137E-2</v>
      </c>
      <c r="O41" s="2">
        <f t="shared" si="6"/>
        <v>2.5490196078431372E-2</v>
      </c>
      <c r="P41" s="2">
        <f t="shared" si="6"/>
        <v>1.6666666666666666E-2</v>
      </c>
      <c r="Q41" s="2">
        <f t="shared" si="6"/>
        <v>2.3529411764705882E-2</v>
      </c>
      <c r="R41" s="2">
        <f t="shared" si="6"/>
        <v>1.5686274509803921E-2</v>
      </c>
      <c r="S41" s="2">
        <f t="shared" si="6"/>
        <v>2.5490196078431372E-2</v>
      </c>
      <c r="T41" s="2">
        <f t="shared" si="6"/>
        <v>2.7450980392156862E-2</v>
      </c>
      <c r="U41" s="2">
        <f t="shared" si="6"/>
        <v>0.10882352941176471</v>
      </c>
      <c r="V41" s="2"/>
      <c r="W41" s="2"/>
      <c r="X41" s="2">
        <f t="shared" si="6"/>
        <v>0</v>
      </c>
      <c r="Y41" s="2">
        <f t="shared" si="6"/>
        <v>0</v>
      </c>
      <c r="Z41" s="2">
        <f t="shared" si="6"/>
        <v>0</v>
      </c>
      <c r="AA41" s="2">
        <f t="shared" si="6"/>
        <v>0</v>
      </c>
      <c r="AB41" s="2">
        <f t="shared" si="6"/>
        <v>4.9019607843137254E-3</v>
      </c>
      <c r="AC41" s="2">
        <f t="shared" si="6"/>
        <v>1.1764705882352941E-2</v>
      </c>
      <c r="AD41" s="2">
        <f t="shared" si="6"/>
        <v>2.5490196078431372E-2</v>
      </c>
      <c r="AE41" s="2">
        <f t="shared" si="6"/>
        <v>1.5686274509803921E-2</v>
      </c>
      <c r="AF41" s="2">
        <f t="shared" si="6"/>
        <v>2.0588235294117647E-2</v>
      </c>
      <c r="AG41" s="2">
        <f t="shared" si="6"/>
        <v>9.0196078431372548E-2</v>
      </c>
      <c r="AH41" s="2">
        <f t="shared" si="6"/>
        <v>1.3725490196078431E-2</v>
      </c>
      <c r="AI41" s="2">
        <f t="shared" si="6"/>
        <v>9.509803921568627E-2</v>
      </c>
      <c r="AJ41" s="2">
        <f t="shared" si="6"/>
        <v>1.5686274509803921E-2</v>
      </c>
      <c r="AK41" s="2">
        <f t="shared" si="6"/>
        <v>2.3529411764705882E-2</v>
      </c>
      <c r="AL41" s="2">
        <f t="shared" si="6"/>
        <v>7.8431372549019607E-3</v>
      </c>
      <c r="AM41" s="2">
        <f t="shared" si="6"/>
        <v>1.5686274509803921E-2</v>
      </c>
      <c r="AN41" s="2">
        <f t="shared" si="6"/>
        <v>2.2549019607843137E-2</v>
      </c>
      <c r="AO41" s="2">
        <f t="shared" si="6"/>
        <v>4.9019607843137254E-3</v>
      </c>
      <c r="AP41" s="2">
        <f t="shared" si="6"/>
        <v>1.4705882352941176E-2</v>
      </c>
      <c r="AQ41" s="2">
        <f t="shared" si="6"/>
        <v>5.7843137254901963E-2</v>
      </c>
      <c r="AR41" s="3">
        <f t="shared" si="4"/>
        <v>1</v>
      </c>
      <c r="AS41" s="3"/>
      <c r="AT41" s="3"/>
    </row>
    <row r="42" spans="1:46">
      <c r="A42" s="2">
        <v>1994</v>
      </c>
      <c r="B42" s="2" t="e">
        <f t="shared" ref="B42:AQ42" si="7">B7/($V7+$AR7)</f>
        <v>#DIV/0!</v>
      </c>
      <c r="C42" s="2" t="e">
        <f t="shared" si="7"/>
        <v>#DIV/0!</v>
      </c>
      <c r="D42" s="2" t="e">
        <f t="shared" si="7"/>
        <v>#DIV/0!</v>
      </c>
      <c r="E42" s="2" t="e">
        <f t="shared" si="7"/>
        <v>#DIV/0!</v>
      </c>
      <c r="F42" s="2" t="e">
        <f t="shared" si="7"/>
        <v>#DIV/0!</v>
      </c>
      <c r="G42" s="2" t="e">
        <f t="shared" si="7"/>
        <v>#DIV/0!</v>
      </c>
      <c r="H42" s="2" t="e">
        <f t="shared" si="7"/>
        <v>#DIV/0!</v>
      </c>
      <c r="I42" s="2" t="e">
        <f t="shared" si="7"/>
        <v>#DIV/0!</v>
      </c>
      <c r="J42" s="2" t="e">
        <f t="shared" si="7"/>
        <v>#DIV/0!</v>
      </c>
      <c r="K42" s="2" t="e">
        <f t="shared" si="7"/>
        <v>#DIV/0!</v>
      </c>
      <c r="L42" s="2" t="e">
        <f t="shared" si="7"/>
        <v>#DIV/0!</v>
      </c>
      <c r="M42" s="2" t="e">
        <f t="shared" si="7"/>
        <v>#DIV/0!</v>
      </c>
      <c r="N42" s="2" t="e">
        <f t="shared" si="7"/>
        <v>#DIV/0!</v>
      </c>
      <c r="O42" s="2" t="e">
        <f t="shared" si="7"/>
        <v>#DIV/0!</v>
      </c>
      <c r="P42" s="2" t="e">
        <f t="shared" si="7"/>
        <v>#DIV/0!</v>
      </c>
      <c r="Q42" s="2" t="e">
        <f t="shared" si="7"/>
        <v>#DIV/0!</v>
      </c>
      <c r="R42" s="2" t="e">
        <f t="shared" si="7"/>
        <v>#DIV/0!</v>
      </c>
      <c r="S42" s="2" t="e">
        <f t="shared" si="7"/>
        <v>#DIV/0!</v>
      </c>
      <c r="T42" s="2" t="e">
        <f t="shared" si="7"/>
        <v>#DIV/0!</v>
      </c>
      <c r="U42" s="2" t="e">
        <f t="shared" si="7"/>
        <v>#DIV/0!</v>
      </c>
      <c r="V42" s="2"/>
      <c r="W42" s="2"/>
      <c r="X42" s="2" t="e">
        <f t="shared" si="7"/>
        <v>#DIV/0!</v>
      </c>
      <c r="Y42" s="2" t="e">
        <f t="shared" si="7"/>
        <v>#DIV/0!</v>
      </c>
      <c r="Z42" s="2" t="e">
        <f t="shared" si="7"/>
        <v>#DIV/0!</v>
      </c>
      <c r="AA42" s="2" t="e">
        <f t="shared" si="7"/>
        <v>#DIV/0!</v>
      </c>
      <c r="AB42" s="2" t="e">
        <f t="shared" si="7"/>
        <v>#DIV/0!</v>
      </c>
      <c r="AC42" s="2" t="e">
        <f t="shared" si="7"/>
        <v>#DIV/0!</v>
      </c>
      <c r="AD42" s="2" t="e">
        <f t="shared" si="7"/>
        <v>#DIV/0!</v>
      </c>
      <c r="AE42" s="2" t="e">
        <f t="shared" si="7"/>
        <v>#DIV/0!</v>
      </c>
      <c r="AF42" s="2" t="e">
        <f t="shared" si="7"/>
        <v>#DIV/0!</v>
      </c>
      <c r="AG42" s="2" t="e">
        <f t="shared" si="7"/>
        <v>#DIV/0!</v>
      </c>
      <c r="AH42" s="2" t="e">
        <f t="shared" si="7"/>
        <v>#DIV/0!</v>
      </c>
      <c r="AI42" s="2" t="e">
        <f t="shared" si="7"/>
        <v>#DIV/0!</v>
      </c>
      <c r="AJ42" s="2" t="e">
        <f t="shared" si="7"/>
        <v>#DIV/0!</v>
      </c>
      <c r="AK42" s="2" t="e">
        <f t="shared" si="7"/>
        <v>#DIV/0!</v>
      </c>
      <c r="AL42" s="2" t="e">
        <f t="shared" si="7"/>
        <v>#DIV/0!</v>
      </c>
      <c r="AM42" s="2" t="e">
        <f t="shared" si="7"/>
        <v>#DIV/0!</v>
      </c>
      <c r="AN42" s="2" t="e">
        <f t="shared" si="7"/>
        <v>#DIV/0!</v>
      </c>
      <c r="AO42" s="2" t="e">
        <f t="shared" si="7"/>
        <v>#DIV/0!</v>
      </c>
      <c r="AP42" s="2" t="e">
        <f t="shared" si="7"/>
        <v>#DIV/0!</v>
      </c>
      <c r="AQ42" s="2" t="e">
        <f t="shared" si="7"/>
        <v>#DIV/0!</v>
      </c>
      <c r="AR42" s="3" t="e">
        <f t="shared" si="4"/>
        <v>#DIV/0!</v>
      </c>
      <c r="AS42" s="3"/>
      <c r="AT42" s="3"/>
    </row>
    <row r="43" spans="1:46">
      <c r="A43" s="2">
        <v>1995</v>
      </c>
      <c r="B43" s="2" t="e">
        <f t="shared" ref="B43:AQ43" si="8">B8/($V8+$AR8)</f>
        <v>#DIV/0!</v>
      </c>
      <c r="C43" s="2" t="e">
        <f t="shared" si="8"/>
        <v>#DIV/0!</v>
      </c>
      <c r="D43" s="2" t="e">
        <f t="shared" si="8"/>
        <v>#DIV/0!</v>
      </c>
      <c r="E43" s="2" t="e">
        <f t="shared" si="8"/>
        <v>#DIV/0!</v>
      </c>
      <c r="F43" s="2" t="e">
        <f t="shared" si="8"/>
        <v>#DIV/0!</v>
      </c>
      <c r="G43" s="2" t="e">
        <f t="shared" si="8"/>
        <v>#DIV/0!</v>
      </c>
      <c r="H43" s="2" t="e">
        <f t="shared" si="8"/>
        <v>#DIV/0!</v>
      </c>
      <c r="I43" s="2" t="e">
        <f t="shared" si="8"/>
        <v>#DIV/0!</v>
      </c>
      <c r="J43" s="2" t="e">
        <f t="shared" si="8"/>
        <v>#DIV/0!</v>
      </c>
      <c r="K43" s="2" t="e">
        <f t="shared" si="8"/>
        <v>#DIV/0!</v>
      </c>
      <c r="L43" s="2" t="e">
        <f t="shared" si="8"/>
        <v>#DIV/0!</v>
      </c>
      <c r="M43" s="2" t="e">
        <f t="shared" si="8"/>
        <v>#DIV/0!</v>
      </c>
      <c r="N43" s="2" t="e">
        <f t="shared" si="8"/>
        <v>#DIV/0!</v>
      </c>
      <c r="O43" s="2" t="e">
        <f t="shared" si="8"/>
        <v>#DIV/0!</v>
      </c>
      <c r="P43" s="2" t="e">
        <f t="shared" si="8"/>
        <v>#DIV/0!</v>
      </c>
      <c r="Q43" s="2" t="e">
        <f t="shared" si="8"/>
        <v>#DIV/0!</v>
      </c>
      <c r="R43" s="2" t="e">
        <f t="shared" si="8"/>
        <v>#DIV/0!</v>
      </c>
      <c r="S43" s="2" t="e">
        <f t="shared" si="8"/>
        <v>#DIV/0!</v>
      </c>
      <c r="T43" s="2" t="e">
        <f t="shared" si="8"/>
        <v>#DIV/0!</v>
      </c>
      <c r="U43" s="2" t="e">
        <f t="shared" si="8"/>
        <v>#DIV/0!</v>
      </c>
      <c r="V43" s="2"/>
      <c r="W43" s="2"/>
      <c r="X43" s="2" t="e">
        <f t="shared" si="8"/>
        <v>#DIV/0!</v>
      </c>
      <c r="Y43" s="2" t="e">
        <f t="shared" si="8"/>
        <v>#DIV/0!</v>
      </c>
      <c r="Z43" s="2" t="e">
        <f t="shared" si="8"/>
        <v>#DIV/0!</v>
      </c>
      <c r="AA43" s="2" t="e">
        <f t="shared" si="8"/>
        <v>#DIV/0!</v>
      </c>
      <c r="AB43" s="2" t="e">
        <f t="shared" si="8"/>
        <v>#DIV/0!</v>
      </c>
      <c r="AC43" s="2" t="e">
        <f t="shared" si="8"/>
        <v>#DIV/0!</v>
      </c>
      <c r="AD43" s="2" t="e">
        <f t="shared" si="8"/>
        <v>#DIV/0!</v>
      </c>
      <c r="AE43" s="2" t="e">
        <f t="shared" si="8"/>
        <v>#DIV/0!</v>
      </c>
      <c r="AF43" s="2" t="e">
        <f t="shared" si="8"/>
        <v>#DIV/0!</v>
      </c>
      <c r="AG43" s="2" t="e">
        <f t="shared" si="8"/>
        <v>#DIV/0!</v>
      </c>
      <c r="AH43" s="2" t="e">
        <f t="shared" si="8"/>
        <v>#DIV/0!</v>
      </c>
      <c r="AI43" s="2" t="e">
        <f t="shared" si="8"/>
        <v>#DIV/0!</v>
      </c>
      <c r="AJ43" s="2" t="e">
        <f t="shared" si="8"/>
        <v>#DIV/0!</v>
      </c>
      <c r="AK43" s="2" t="e">
        <f t="shared" si="8"/>
        <v>#DIV/0!</v>
      </c>
      <c r="AL43" s="2" t="e">
        <f t="shared" si="8"/>
        <v>#DIV/0!</v>
      </c>
      <c r="AM43" s="2" t="e">
        <f t="shared" si="8"/>
        <v>#DIV/0!</v>
      </c>
      <c r="AN43" s="2" t="e">
        <f t="shared" si="8"/>
        <v>#DIV/0!</v>
      </c>
      <c r="AO43" s="2" t="e">
        <f t="shared" si="8"/>
        <v>#DIV/0!</v>
      </c>
      <c r="AP43" s="2" t="e">
        <f t="shared" si="8"/>
        <v>#DIV/0!</v>
      </c>
      <c r="AQ43" s="2" t="e">
        <f t="shared" si="8"/>
        <v>#DIV/0!</v>
      </c>
      <c r="AR43" s="3" t="e">
        <f t="shared" si="4"/>
        <v>#DIV/0!</v>
      </c>
      <c r="AS43" s="3"/>
      <c r="AT43" s="3"/>
    </row>
    <row r="44" spans="1:46">
      <c r="A44" s="2">
        <v>1996</v>
      </c>
      <c r="B44" s="2">
        <f t="shared" ref="B44:AQ44" si="9">B9/($V9+$AR9)</f>
        <v>0</v>
      </c>
      <c r="C44" s="2">
        <f t="shared" si="9"/>
        <v>0</v>
      </c>
      <c r="D44" s="2">
        <f t="shared" si="9"/>
        <v>0</v>
      </c>
      <c r="E44" s="2">
        <f t="shared" si="9"/>
        <v>0</v>
      </c>
      <c r="F44" s="2">
        <f t="shared" si="9"/>
        <v>0</v>
      </c>
      <c r="G44" s="2">
        <f t="shared" si="9"/>
        <v>0</v>
      </c>
      <c r="H44" s="2">
        <f t="shared" si="9"/>
        <v>0</v>
      </c>
      <c r="I44" s="2">
        <f t="shared" si="9"/>
        <v>3.7499999999999999E-2</v>
      </c>
      <c r="J44" s="2">
        <f t="shared" si="9"/>
        <v>3.7499999999999999E-2</v>
      </c>
      <c r="K44" s="2">
        <f t="shared" si="9"/>
        <v>1.2500000000000001E-2</v>
      </c>
      <c r="L44" s="2">
        <f t="shared" si="9"/>
        <v>2.5000000000000001E-2</v>
      </c>
      <c r="M44" s="2">
        <f t="shared" si="9"/>
        <v>3.7499999999999999E-2</v>
      </c>
      <c r="N44" s="2">
        <f t="shared" si="9"/>
        <v>0.05</v>
      </c>
      <c r="O44" s="2">
        <f t="shared" si="9"/>
        <v>2.5000000000000001E-2</v>
      </c>
      <c r="P44" s="2">
        <f t="shared" si="9"/>
        <v>0.1125</v>
      </c>
      <c r="Q44" s="2">
        <f t="shared" si="9"/>
        <v>2.5000000000000001E-2</v>
      </c>
      <c r="R44" s="2">
        <f t="shared" si="9"/>
        <v>3.7499999999999999E-2</v>
      </c>
      <c r="S44" s="2">
        <f t="shared" si="9"/>
        <v>1.2500000000000001E-2</v>
      </c>
      <c r="T44" s="2">
        <f t="shared" si="9"/>
        <v>1.2500000000000001E-2</v>
      </c>
      <c r="U44" s="2">
        <f t="shared" si="9"/>
        <v>7.4999999999999997E-2</v>
      </c>
      <c r="V44" s="2"/>
      <c r="W44" s="2"/>
      <c r="X44" s="2">
        <f t="shared" si="9"/>
        <v>0</v>
      </c>
      <c r="Y44" s="2">
        <f t="shared" si="9"/>
        <v>0</v>
      </c>
      <c r="Z44" s="2">
        <f t="shared" si="9"/>
        <v>0</v>
      </c>
      <c r="AA44" s="2">
        <f t="shared" si="9"/>
        <v>0</v>
      </c>
      <c r="AB44" s="2">
        <f t="shared" si="9"/>
        <v>0</v>
      </c>
      <c r="AC44" s="2">
        <f t="shared" si="9"/>
        <v>0</v>
      </c>
      <c r="AD44" s="2">
        <f t="shared" si="9"/>
        <v>3.7499999999999999E-2</v>
      </c>
      <c r="AE44" s="2">
        <f t="shared" si="9"/>
        <v>6.25E-2</v>
      </c>
      <c r="AF44" s="2">
        <f t="shared" si="9"/>
        <v>2.5000000000000001E-2</v>
      </c>
      <c r="AG44" s="2">
        <f t="shared" si="9"/>
        <v>0</v>
      </c>
      <c r="AH44" s="2">
        <f t="shared" si="9"/>
        <v>0</v>
      </c>
      <c r="AI44" s="2">
        <f t="shared" si="9"/>
        <v>6.25E-2</v>
      </c>
      <c r="AJ44" s="2">
        <f t="shared" si="9"/>
        <v>6.25E-2</v>
      </c>
      <c r="AK44" s="2">
        <f t="shared" si="9"/>
        <v>0.05</v>
      </c>
      <c r="AL44" s="2">
        <f t="shared" si="9"/>
        <v>7.4999999999999997E-2</v>
      </c>
      <c r="AM44" s="2">
        <f t="shared" si="9"/>
        <v>0</v>
      </c>
      <c r="AN44" s="2">
        <f t="shared" si="9"/>
        <v>2.5000000000000001E-2</v>
      </c>
      <c r="AO44" s="2">
        <f t="shared" si="9"/>
        <v>2.5000000000000001E-2</v>
      </c>
      <c r="AP44" s="2">
        <f t="shared" si="9"/>
        <v>1.2500000000000001E-2</v>
      </c>
      <c r="AQ44" s="2">
        <f t="shared" si="9"/>
        <v>6.25E-2</v>
      </c>
      <c r="AR44" s="3">
        <f t="shared" si="4"/>
        <v>1</v>
      </c>
      <c r="AS44" s="3"/>
      <c r="AT44" s="3"/>
    </row>
    <row r="45" spans="1:46">
      <c r="A45" s="2">
        <v>1997</v>
      </c>
      <c r="B45" s="2" t="e">
        <f t="shared" ref="B45:AQ45" si="10">B10/($V10+$AR10)</f>
        <v>#DIV/0!</v>
      </c>
      <c r="C45" s="2" t="e">
        <f t="shared" si="10"/>
        <v>#DIV/0!</v>
      </c>
      <c r="D45" s="2" t="e">
        <f t="shared" si="10"/>
        <v>#DIV/0!</v>
      </c>
      <c r="E45" s="2" t="e">
        <f t="shared" si="10"/>
        <v>#DIV/0!</v>
      </c>
      <c r="F45" s="2" t="e">
        <f t="shared" si="10"/>
        <v>#DIV/0!</v>
      </c>
      <c r="G45" s="2" t="e">
        <f t="shared" si="10"/>
        <v>#DIV/0!</v>
      </c>
      <c r="H45" s="2" t="e">
        <f t="shared" si="10"/>
        <v>#DIV/0!</v>
      </c>
      <c r="I45" s="2" t="e">
        <f t="shared" si="10"/>
        <v>#DIV/0!</v>
      </c>
      <c r="J45" s="2" t="e">
        <f t="shared" si="10"/>
        <v>#DIV/0!</v>
      </c>
      <c r="K45" s="2" t="e">
        <f t="shared" si="10"/>
        <v>#DIV/0!</v>
      </c>
      <c r="L45" s="2" t="e">
        <f t="shared" si="10"/>
        <v>#DIV/0!</v>
      </c>
      <c r="M45" s="2" t="e">
        <f t="shared" si="10"/>
        <v>#DIV/0!</v>
      </c>
      <c r="N45" s="2" t="e">
        <f t="shared" si="10"/>
        <v>#DIV/0!</v>
      </c>
      <c r="O45" s="2" t="e">
        <f t="shared" si="10"/>
        <v>#DIV/0!</v>
      </c>
      <c r="P45" s="2" t="e">
        <f t="shared" si="10"/>
        <v>#DIV/0!</v>
      </c>
      <c r="Q45" s="2" t="e">
        <f t="shared" si="10"/>
        <v>#DIV/0!</v>
      </c>
      <c r="R45" s="2" t="e">
        <f t="shared" si="10"/>
        <v>#DIV/0!</v>
      </c>
      <c r="S45" s="2" t="e">
        <f t="shared" si="10"/>
        <v>#DIV/0!</v>
      </c>
      <c r="T45" s="2" t="e">
        <f t="shared" si="10"/>
        <v>#DIV/0!</v>
      </c>
      <c r="U45" s="2" t="e">
        <f t="shared" si="10"/>
        <v>#DIV/0!</v>
      </c>
      <c r="V45" s="2"/>
      <c r="W45" s="2"/>
      <c r="X45" s="2" t="e">
        <f t="shared" si="10"/>
        <v>#DIV/0!</v>
      </c>
      <c r="Y45" s="2" t="e">
        <f t="shared" si="10"/>
        <v>#DIV/0!</v>
      </c>
      <c r="Z45" s="2" t="e">
        <f t="shared" si="10"/>
        <v>#DIV/0!</v>
      </c>
      <c r="AA45" s="2" t="e">
        <f t="shared" si="10"/>
        <v>#DIV/0!</v>
      </c>
      <c r="AB45" s="2" t="e">
        <f t="shared" si="10"/>
        <v>#DIV/0!</v>
      </c>
      <c r="AC45" s="2" t="e">
        <f t="shared" si="10"/>
        <v>#DIV/0!</v>
      </c>
      <c r="AD45" s="2" t="e">
        <f t="shared" si="10"/>
        <v>#DIV/0!</v>
      </c>
      <c r="AE45" s="2" t="e">
        <f t="shared" si="10"/>
        <v>#DIV/0!</v>
      </c>
      <c r="AF45" s="2" t="e">
        <f t="shared" si="10"/>
        <v>#DIV/0!</v>
      </c>
      <c r="AG45" s="2" t="e">
        <f t="shared" si="10"/>
        <v>#DIV/0!</v>
      </c>
      <c r="AH45" s="2" t="e">
        <f t="shared" si="10"/>
        <v>#DIV/0!</v>
      </c>
      <c r="AI45" s="2" t="e">
        <f t="shared" si="10"/>
        <v>#DIV/0!</v>
      </c>
      <c r="AJ45" s="2" t="e">
        <f t="shared" si="10"/>
        <v>#DIV/0!</v>
      </c>
      <c r="AK45" s="2" t="e">
        <f t="shared" si="10"/>
        <v>#DIV/0!</v>
      </c>
      <c r="AL45" s="2" t="e">
        <f t="shared" si="10"/>
        <v>#DIV/0!</v>
      </c>
      <c r="AM45" s="2" t="e">
        <f t="shared" si="10"/>
        <v>#DIV/0!</v>
      </c>
      <c r="AN45" s="2" t="e">
        <f t="shared" si="10"/>
        <v>#DIV/0!</v>
      </c>
      <c r="AO45" s="2" t="e">
        <f t="shared" si="10"/>
        <v>#DIV/0!</v>
      </c>
      <c r="AP45" s="2" t="e">
        <f t="shared" si="10"/>
        <v>#DIV/0!</v>
      </c>
      <c r="AQ45" s="2" t="e">
        <f t="shared" si="10"/>
        <v>#DIV/0!</v>
      </c>
      <c r="AR45" s="3" t="e">
        <f t="shared" si="4"/>
        <v>#DIV/0!</v>
      </c>
      <c r="AS45" s="3"/>
      <c r="AT45" s="3"/>
    </row>
    <row r="46" spans="1:46">
      <c r="A46" s="2">
        <v>1998</v>
      </c>
      <c r="B46" s="2">
        <f t="shared" ref="B46:AQ46" si="11">B11/($V11+$AR11)</f>
        <v>0</v>
      </c>
      <c r="C46" s="2">
        <f t="shared" si="11"/>
        <v>0</v>
      </c>
      <c r="D46" s="2">
        <f t="shared" si="11"/>
        <v>0</v>
      </c>
      <c r="E46" s="2">
        <f t="shared" si="11"/>
        <v>0</v>
      </c>
      <c r="F46" s="2">
        <f t="shared" si="11"/>
        <v>4.6948356807511738E-3</v>
      </c>
      <c r="G46" s="2">
        <f t="shared" si="11"/>
        <v>1.1737089201877934E-2</v>
      </c>
      <c r="H46" s="2">
        <f t="shared" si="11"/>
        <v>5.39906103286385E-2</v>
      </c>
      <c r="I46" s="2">
        <f t="shared" si="11"/>
        <v>3.0516431924882629E-2</v>
      </c>
      <c r="J46" s="2">
        <f t="shared" si="11"/>
        <v>2.5821596244131457E-2</v>
      </c>
      <c r="K46" s="2">
        <f t="shared" si="11"/>
        <v>5.1643192488262914E-2</v>
      </c>
      <c r="L46" s="2">
        <f t="shared" si="11"/>
        <v>3.5211267605633804E-2</v>
      </c>
      <c r="M46" s="2">
        <f t="shared" si="11"/>
        <v>2.3474178403755867E-2</v>
      </c>
      <c r="N46" s="2">
        <f t="shared" si="11"/>
        <v>2.5821596244131457E-2</v>
      </c>
      <c r="O46" s="2">
        <f t="shared" si="11"/>
        <v>2.1126760563380281E-2</v>
      </c>
      <c r="P46" s="2">
        <f t="shared" si="11"/>
        <v>3.9906103286384977E-2</v>
      </c>
      <c r="Q46" s="2">
        <f t="shared" si="11"/>
        <v>2.8169014084507043E-2</v>
      </c>
      <c r="R46" s="2">
        <f t="shared" si="11"/>
        <v>3.9906103286384977E-2</v>
      </c>
      <c r="S46" s="2">
        <f t="shared" si="11"/>
        <v>1.6431924882629109E-2</v>
      </c>
      <c r="T46" s="2">
        <f t="shared" si="11"/>
        <v>2.3474178403755867E-2</v>
      </c>
      <c r="U46" s="2">
        <f t="shared" si="11"/>
        <v>0.11267605633802817</v>
      </c>
      <c r="V46" s="2"/>
      <c r="W46" s="2"/>
      <c r="X46" s="2">
        <f t="shared" si="11"/>
        <v>0</v>
      </c>
      <c r="Y46" s="2">
        <f t="shared" si="11"/>
        <v>0</v>
      </c>
      <c r="Z46" s="2">
        <f t="shared" si="11"/>
        <v>0</v>
      </c>
      <c r="AA46" s="2">
        <f t="shared" si="11"/>
        <v>0</v>
      </c>
      <c r="AB46" s="2">
        <f t="shared" si="11"/>
        <v>0</v>
      </c>
      <c r="AC46" s="2">
        <f t="shared" si="11"/>
        <v>9.3896713615023476E-3</v>
      </c>
      <c r="AD46" s="2">
        <f t="shared" si="11"/>
        <v>5.6338028169014086E-2</v>
      </c>
      <c r="AE46" s="2">
        <f t="shared" si="11"/>
        <v>4.4600938967136149E-2</v>
      </c>
      <c r="AF46" s="2">
        <f t="shared" si="11"/>
        <v>3.0516431924882629E-2</v>
      </c>
      <c r="AG46" s="2">
        <f t="shared" si="11"/>
        <v>5.8685446009389672E-2</v>
      </c>
      <c r="AH46" s="2">
        <f t="shared" si="11"/>
        <v>3.7558685446009391E-2</v>
      </c>
      <c r="AI46" s="2">
        <f t="shared" si="11"/>
        <v>2.5821596244131457E-2</v>
      </c>
      <c r="AJ46" s="2">
        <f t="shared" si="11"/>
        <v>7.0422535211267607E-3</v>
      </c>
      <c r="AK46" s="2">
        <f t="shared" si="11"/>
        <v>1.6431924882629109E-2</v>
      </c>
      <c r="AL46" s="2">
        <f t="shared" si="11"/>
        <v>3.0516431924882629E-2</v>
      </c>
      <c r="AM46" s="2">
        <f t="shared" si="11"/>
        <v>1.1737089201877934E-2</v>
      </c>
      <c r="AN46" s="2">
        <f t="shared" si="11"/>
        <v>2.5821596244131457E-2</v>
      </c>
      <c r="AO46" s="2">
        <f t="shared" si="11"/>
        <v>1.8779342723004695E-2</v>
      </c>
      <c r="AP46" s="2">
        <f t="shared" si="11"/>
        <v>1.4084507042253521E-2</v>
      </c>
      <c r="AQ46" s="2">
        <f t="shared" si="11"/>
        <v>6.8075117370892016E-2</v>
      </c>
      <c r="AR46" s="3">
        <f t="shared" si="4"/>
        <v>1.0000000000000002</v>
      </c>
      <c r="AS46" s="3"/>
      <c r="AT46" s="3"/>
    </row>
    <row r="47" spans="1:46">
      <c r="A47" s="2">
        <v>1999</v>
      </c>
      <c r="B47" s="2">
        <f t="shared" ref="B47:AQ47" si="12">B12/($V12+$AR12)</f>
        <v>0</v>
      </c>
      <c r="C47" s="2">
        <f t="shared" si="12"/>
        <v>0</v>
      </c>
      <c r="D47" s="2">
        <f t="shared" si="12"/>
        <v>0</v>
      </c>
      <c r="E47" s="2">
        <f t="shared" si="12"/>
        <v>0</v>
      </c>
      <c r="F47" s="2">
        <f t="shared" si="12"/>
        <v>0</v>
      </c>
      <c r="G47" s="2">
        <f t="shared" si="12"/>
        <v>2.0533880903490761E-3</v>
      </c>
      <c r="H47" s="2">
        <f t="shared" si="12"/>
        <v>8.2135523613963042E-3</v>
      </c>
      <c r="I47" s="2">
        <f t="shared" si="12"/>
        <v>2.2587268993839837E-2</v>
      </c>
      <c r="J47" s="2">
        <f t="shared" si="12"/>
        <v>2.4640657084188913E-2</v>
      </c>
      <c r="K47" s="2">
        <f t="shared" si="12"/>
        <v>2.2587268993839837E-2</v>
      </c>
      <c r="L47" s="2">
        <f t="shared" si="12"/>
        <v>9.034907597535935E-2</v>
      </c>
      <c r="M47" s="2">
        <f t="shared" si="12"/>
        <v>4.9281314168377825E-2</v>
      </c>
      <c r="N47" s="2">
        <f t="shared" si="12"/>
        <v>3.0800821355236138E-2</v>
      </c>
      <c r="O47" s="2">
        <f t="shared" si="12"/>
        <v>4.3121149897330596E-2</v>
      </c>
      <c r="P47" s="2">
        <f t="shared" si="12"/>
        <v>4.7227926078028747E-2</v>
      </c>
      <c r="Q47" s="2">
        <f t="shared" si="12"/>
        <v>6.9815195071868577E-2</v>
      </c>
      <c r="R47" s="2">
        <f t="shared" si="12"/>
        <v>5.9548254620123205E-2</v>
      </c>
      <c r="S47" s="2">
        <f t="shared" si="12"/>
        <v>5.5441478439425054E-2</v>
      </c>
      <c r="T47" s="2">
        <f t="shared" si="12"/>
        <v>2.6694045174537988E-2</v>
      </c>
      <c r="U47" s="2">
        <f t="shared" si="12"/>
        <v>0.10266940451745379</v>
      </c>
      <c r="V47" s="2"/>
      <c r="W47" s="2"/>
      <c r="X47" s="2">
        <f t="shared" si="12"/>
        <v>0</v>
      </c>
      <c r="Y47" s="2">
        <f t="shared" si="12"/>
        <v>0</v>
      </c>
      <c r="Z47" s="2">
        <f t="shared" si="12"/>
        <v>0</v>
      </c>
      <c r="AA47" s="2">
        <f t="shared" si="12"/>
        <v>0</v>
      </c>
      <c r="AB47" s="2">
        <f t="shared" si="12"/>
        <v>2.0533880903490761E-3</v>
      </c>
      <c r="AC47" s="2">
        <f t="shared" si="12"/>
        <v>2.0533880903490761E-3</v>
      </c>
      <c r="AD47" s="2">
        <f t="shared" si="12"/>
        <v>2.0533880903490761E-3</v>
      </c>
      <c r="AE47" s="2">
        <f t="shared" si="12"/>
        <v>1.4373716632443531E-2</v>
      </c>
      <c r="AF47" s="2">
        <f t="shared" si="12"/>
        <v>6.1601642710472282E-3</v>
      </c>
      <c r="AG47" s="2">
        <f t="shared" si="12"/>
        <v>1.6427104722792608E-2</v>
      </c>
      <c r="AH47" s="2">
        <f t="shared" si="12"/>
        <v>3.4907597535934289E-2</v>
      </c>
      <c r="AI47" s="2">
        <f t="shared" si="12"/>
        <v>4.5174537987679675E-2</v>
      </c>
      <c r="AJ47" s="2">
        <f t="shared" si="12"/>
        <v>2.4640657084188913E-2</v>
      </c>
      <c r="AK47" s="2">
        <f t="shared" si="12"/>
        <v>2.2587268993839837E-2</v>
      </c>
      <c r="AL47" s="2">
        <f t="shared" si="12"/>
        <v>2.8747433264887063E-2</v>
      </c>
      <c r="AM47" s="2">
        <f t="shared" si="12"/>
        <v>3.6960985626283367E-2</v>
      </c>
      <c r="AN47" s="2">
        <f t="shared" si="12"/>
        <v>2.2587268993839837E-2</v>
      </c>
      <c r="AO47" s="2">
        <f t="shared" si="12"/>
        <v>3.4907597535934289E-2</v>
      </c>
      <c r="AP47" s="2">
        <f t="shared" si="12"/>
        <v>1.4373716632443531E-2</v>
      </c>
      <c r="AQ47" s="2">
        <f t="shared" si="12"/>
        <v>3.6960985626283367E-2</v>
      </c>
      <c r="AR47" s="3">
        <f t="shared" si="4"/>
        <v>1.0000000000000002</v>
      </c>
      <c r="AS47" s="3"/>
      <c r="AT47" s="3"/>
    </row>
    <row r="48" spans="1:46">
      <c r="A48" s="2">
        <v>2000</v>
      </c>
      <c r="B48" s="2">
        <f t="shared" ref="B48:AQ48" si="13">B13/($V13+$AR13)</f>
        <v>0</v>
      </c>
      <c r="C48" s="2">
        <f t="shared" si="13"/>
        <v>0</v>
      </c>
      <c r="D48" s="2">
        <f t="shared" si="13"/>
        <v>0</v>
      </c>
      <c r="E48" s="2">
        <f t="shared" si="13"/>
        <v>0</v>
      </c>
      <c r="F48" s="2">
        <f t="shared" si="13"/>
        <v>1.7152658662092624E-3</v>
      </c>
      <c r="G48" s="2">
        <f t="shared" si="13"/>
        <v>1.7152658662092624E-3</v>
      </c>
      <c r="H48" s="2">
        <f t="shared" si="13"/>
        <v>5.1457975986277877E-3</v>
      </c>
      <c r="I48" s="2">
        <f t="shared" si="13"/>
        <v>1.2006861063464836E-2</v>
      </c>
      <c r="J48" s="2">
        <f t="shared" si="13"/>
        <v>5.3173241852487133E-2</v>
      </c>
      <c r="K48" s="2">
        <f t="shared" si="13"/>
        <v>3.0874785591766724E-2</v>
      </c>
      <c r="L48" s="2">
        <f t="shared" si="13"/>
        <v>2.4013722126929673E-2</v>
      </c>
      <c r="M48" s="2">
        <f t="shared" si="13"/>
        <v>6.5180102915951971E-2</v>
      </c>
      <c r="N48" s="2">
        <f t="shared" si="13"/>
        <v>7.5471698113207544E-2</v>
      </c>
      <c r="O48" s="2">
        <f t="shared" si="13"/>
        <v>4.974271012006861E-2</v>
      </c>
      <c r="P48" s="2">
        <f t="shared" si="13"/>
        <v>1.7152658662092625E-2</v>
      </c>
      <c r="Q48" s="2">
        <f t="shared" si="13"/>
        <v>3.7735849056603772E-2</v>
      </c>
      <c r="R48" s="2">
        <f t="shared" si="13"/>
        <v>6.0034305317324184E-2</v>
      </c>
      <c r="S48" s="2">
        <f t="shared" si="13"/>
        <v>2.9159519725557463E-2</v>
      </c>
      <c r="T48" s="2">
        <f t="shared" si="13"/>
        <v>3.7735849056603772E-2</v>
      </c>
      <c r="U48" s="2">
        <f t="shared" si="13"/>
        <v>9.6054888507718691E-2</v>
      </c>
      <c r="V48" s="2"/>
      <c r="W48" s="2"/>
      <c r="X48" s="2">
        <f t="shared" si="13"/>
        <v>0</v>
      </c>
      <c r="Y48" s="2">
        <f t="shared" si="13"/>
        <v>0</v>
      </c>
      <c r="Z48" s="2">
        <f t="shared" si="13"/>
        <v>0</v>
      </c>
      <c r="AA48" s="2">
        <f t="shared" si="13"/>
        <v>0</v>
      </c>
      <c r="AB48" s="2">
        <f t="shared" si="13"/>
        <v>0</v>
      </c>
      <c r="AC48" s="2">
        <f t="shared" si="13"/>
        <v>1.7152658662092624E-3</v>
      </c>
      <c r="AD48" s="2">
        <f t="shared" si="13"/>
        <v>1.7152658662092624E-3</v>
      </c>
      <c r="AE48" s="2">
        <f t="shared" si="13"/>
        <v>1.5437392795883362E-2</v>
      </c>
      <c r="AF48" s="2">
        <f t="shared" si="13"/>
        <v>4.1166380789022301E-2</v>
      </c>
      <c r="AG48" s="2">
        <f t="shared" si="13"/>
        <v>1.3722126929674099E-2</v>
      </c>
      <c r="AH48" s="2">
        <f t="shared" si="13"/>
        <v>2.2298456260720412E-2</v>
      </c>
      <c r="AI48" s="2">
        <f t="shared" si="13"/>
        <v>4.4596912521440824E-2</v>
      </c>
      <c r="AJ48" s="2">
        <f t="shared" si="13"/>
        <v>2.7444253859348199E-2</v>
      </c>
      <c r="AK48" s="2">
        <f t="shared" si="13"/>
        <v>3.0874785591766724E-2</v>
      </c>
      <c r="AL48" s="2">
        <f t="shared" si="13"/>
        <v>2.4013722126929673E-2</v>
      </c>
      <c r="AM48" s="2">
        <f t="shared" si="13"/>
        <v>4.8027444253859346E-2</v>
      </c>
      <c r="AN48" s="2">
        <f t="shared" si="13"/>
        <v>3.430531732418525E-2</v>
      </c>
      <c r="AO48" s="2">
        <f t="shared" si="13"/>
        <v>2.5728987993138937E-2</v>
      </c>
      <c r="AP48" s="2">
        <f t="shared" si="13"/>
        <v>2.9159519725557463E-2</v>
      </c>
      <c r="AQ48" s="2">
        <f t="shared" si="13"/>
        <v>4.2881646655231559E-2</v>
      </c>
      <c r="AR48" s="3">
        <f t="shared" si="4"/>
        <v>1</v>
      </c>
      <c r="AS48" s="3"/>
      <c r="AT48" s="3"/>
    </row>
    <row r="49" spans="1:46">
      <c r="A49" s="2">
        <v>2001</v>
      </c>
      <c r="B49" s="2">
        <f t="shared" ref="B49:AQ49" si="14">B14/($V14+$AR14)</f>
        <v>0</v>
      </c>
      <c r="C49" s="2">
        <f t="shared" si="14"/>
        <v>0</v>
      </c>
      <c r="D49" s="2">
        <f t="shared" si="14"/>
        <v>0</v>
      </c>
      <c r="E49" s="2">
        <f t="shared" si="14"/>
        <v>0</v>
      </c>
      <c r="F49" s="2">
        <f t="shared" si="14"/>
        <v>2.0366598778004071E-3</v>
      </c>
      <c r="G49" s="2">
        <f t="shared" si="14"/>
        <v>1.0183299389002037E-2</v>
      </c>
      <c r="H49" s="2">
        <f t="shared" si="14"/>
        <v>8.1466395112016286E-3</v>
      </c>
      <c r="I49" s="2">
        <f t="shared" si="14"/>
        <v>1.6293279022403257E-2</v>
      </c>
      <c r="J49" s="2">
        <f t="shared" si="14"/>
        <v>3.0549898167006109E-2</v>
      </c>
      <c r="K49" s="2">
        <f t="shared" si="14"/>
        <v>5.4989816700610997E-2</v>
      </c>
      <c r="L49" s="2">
        <f t="shared" si="14"/>
        <v>4.2769857433808553E-2</v>
      </c>
      <c r="M49" s="2">
        <f t="shared" si="14"/>
        <v>3.6659877800407331E-2</v>
      </c>
      <c r="N49" s="2">
        <f t="shared" si="14"/>
        <v>6.313645621181263E-2</v>
      </c>
      <c r="O49" s="2">
        <f t="shared" si="14"/>
        <v>5.2953156822810592E-2</v>
      </c>
      <c r="P49" s="2">
        <f t="shared" si="14"/>
        <v>4.2769857433808553E-2</v>
      </c>
      <c r="Q49" s="2">
        <f t="shared" si="14"/>
        <v>2.0366598778004074E-2</v>
      </c>
      <c r="R49" s="2">
        <f t="shared" si="14"/>
        <v>3.4623217922606926E-2</v>
      </c>
      <c r="S49" s="2">
        <f t="shared" si="14"/>
        <v>4.4806517311608958E-2</v>
      </c>
      <c r="T49" s="2">
        <f t="shared" si="14"/>
        <v>2.2403258655804479E-2</v>
      </c>
      <c r="U49" s="2">
        <f t="shared" si="14"/>
        <v>0.11405295315682282</v>
      </c>
      <c r="V49" s="2"/>
      <c r="W49" s="2"/>
      <c r="X49" s="2">
        <f t="shared" si="14"/>
        <v>0</v>
      </c>
      <c r="Y49" s="2">
        <f t="shared" si="14"/>
        <v>0</v>
      </c>
      <c r="Z49" s="2">
        <f t="shared" si="14"/>
        <v>0</v>
      </c>
      <c r="AA49" s="2">
        <f t="shared" si="14"/>
        <v>0</v>
      </c>
      <c r="AB49" s="2">
        <f t="shared" si="14"/>
        <v>0</v>
      </c>
      <c r="AC49" s="2">
        <f t="shared" si="14"/>
        <v>0</v>
      </c>
      <c r="AD49" s="2">
        <f t="shared" si="14"/>
        <v>6.1099796334012219E-3</v>
      </c>
      <c r="AE49" s="2">
        <f t="shared" si="14"/>
        <v>1.6293279022403257E-2</v>
      </c>
      <c r="AF49" s="2">
        <f t="shared" si="14"/>
        <v>2.0366598778004074E-2</v>
      </c>
      <c r="AG49" s="2">
        <f t="shared" si="14"/>
        <v>4.0733197556008148E-2</v>
      </c>
      <c r="AH49" s="2">
        <f t="shared" si="14"/>
        <v>2.6476578411405296E-2</v>
      </c>
      <c r="AI49" s="2">
        <f t="shared" si="14"/>
        <v>2.2403258655804479E-2</v>
      </c>
      <c r="AJ49" s="2">
        <f t="shared" si="14"/>
        <v>3.4623217922606926E-2</v>
      </c>
      <c r="AK49" s="2">
        <f t="shared" si="14"/>
        <v>3.8696537678207736E-2</v>
      </c>
      <c r="AL49" s="2">
        <f t="shared" si="14"/>
        <v>3.8696537678207736E-2</v>
      </c>
      <c r="AM49" s="2">
        <f t="shared" si="14"/>
        <v>2.8513238289205704E-2</v>
      </c>
      <c r="AN49" s="2">
        <f t="shared" si="14"/>
        <v>2.0366598778004074E-2</v>
      </c>
      <c r="AO49" s="2">
        <f t="shared" si="14"/>
        <v>4.0733197556008148E-2</v>
      </c>
      <c r="AP49" s="2">
        <f t="shared" si="14"/>
        <v>1.8329938900203666E-2</v>
      </c>
      <c r="AQ49" s="2">
        <f t="shared" si="14"/>
        <v>5.0916496945010187E-2</v>
      </c>
      <c r="AR49" s="3">
        <f t="shared" si="4"/>
        <v>0.99999999999999989</v>
      </c>
      <c r="AS49" s="3"/>
      <c r="AT49" s="3"/>
    </row>
    <row r="50" spans="1:46">
      <c r="A50" s="2">
        <v>2002</v>
      </c>
      <c r="B50" s="2">
        <f t="shared" ref="B50:AQ50" si="15">B15/($V15+$AR15)</f>
        <v>0</v>
      </c>
      <c r="C50" s="2">
        <f t="shared" si="15"/>
        <v>0</v>
      </c>
      <c r="D50" s="2">
        <f t="shared" si="15"/>
        <v>0</v>
      </c>
      <c r="E50" s="2">
        <f t="shared" si="15"/>
        <v>0</v>
      </c>
      <c r="F50" s="2">
        <f t="shared" si="15"/>
        <v>0</v>
      </c>
      <c r="G50" s="2">
        <f t="shared" si="15"/>
        <v>2.05761316872428E-3</v>
      </c>
      <c r="H50" s="2">
        <f t="shared" si="15"/>
        <v>6.1728395061728392E-3</v>
      </c>
      <c r="I50" s="2">
        <f t="shared" si="15"/>
        <v>1.8518518518518517E-2</v>
      </c>
      <c r="J50" s="2">
        <f t="shared" si="15"/>
        <v>2.4691358024691357E-2</v>
      </c>
      <c r="K50" s="2">
        <f t="shared" si="15"/>
        <v>3.0864197530864196E-2</v>
      </c>
      <c r="L50" s="2">
        <f t="shared" si="15"/>
        <v>5.7613168724279837E-2</v>
      </c>
      <c r="M50" s="2">
        <f t="shared" si="15"/>
        <v>4.1152263374485597E-2</v>
      </c>
      <c r="N50" s="2">
        <f t="shared" si="15"/>
        <v>3.4979423868312758E-2</v>
      </c>
      <c r="O50" s="2">
        <f t="shared" si="15"/>
        <v>4.7325102880658436E-2</v>
      </c>
      <c r="P50" s="2">
        <f t="shared" si="15"/>
        <v>5.1440329218106998E-2</v>
      </c>
      <c r="Q50" s="2">
        <f t="shared" si="15"/>
        <v>2.6748971193415638E-2</v>
      </c>
      <c r="R50" s="2">
        <f t="shared" si="15"/>
        <v>2.8806584362139918E-2</v>
      </c>
      <c r="S50" s="2">
        <f t="shared" si="15"/>
        <v>2.6748971193415638E-2</v>
      </c>
      <c r="T50" s="2">
        <f t="shared" si="15"/>
        <v>4.7325102880658436E-2</v>
      </c>
      <c r="U50" s="2">
        <f t="shared" si="15"/>
        <v>0.13991769547325103</v>
      </c>
      <c r="V50" s="2"/>
      <c r="W50" s="2"/>
      <c r="X50" s="2">
        <f t="shared" si="15"/>
        <v>0</v>
      </c>
      <c r="Y50" s="2">
        <f t="shared" si="15"/>
        <v>0</v>
      </c>
      <c r="Z50" s="2">
        <f t="shared" si="15"/>
        <v>2.05761316872428E-3</v>
      </c>
      <c r="AA50" s="2">
        <f t="shared" si="15"/>
        <v>2.05761316872428E-3</v>
      </c>
      <c r="AB50" s="2">
        <f t="shared" si="15"/>
        <v>0</v>
      </c>
      <c r="AC50" s="2">
        <f t="shared" si="15"/>
        <v>0</v>
      </c>
      <c r="AD50" s="2">
        <f t="shared" si="15"/>
        <v>4.11522633744856E-3</v>
      </c>
      <c r="AE50" s="2">
        <f t="shared" si="15"/>
        <v>1.646090534979424E-2</v>
      </c>
      <c r="AF50" s="2">
        <f t="shared" si="15"/>
        <v>2.2633744855967079E-2</v>
      </c>
      <c r="AG50" s="2">
        <f t="shared" si="15"/>
        <v>3.0864197530864196E-2</v>
      </c>
      <c r="AH50" s="2">
        <f t="shared" si="15"/>
        <v>7.407407407407407E-2</v>
      </c>
      <c r="AI50" s="2">
        <f t="shared" si="15"/>
        <v>2.8806584362139918E-2</v>
      </c>
      <c r="AJ50" s="2">
        <f t="shared" si="15"/>
        <v>1.8518518518518517E-2</v>
      </c>
      <c r="AK50" s="2">
        <f t="shared" si="15"/>
        <v>4.9382716049382713E-2</v>
      </c>
      <c r="AL50" s="2">
        <f t="shared" si="15"/>
        <v>1.4403292181069959E-2</v>
      </c>
      <c r="AM50" s="2">
        <f t="shared" si="15"/>
        <v>1.646090534979424E-2</v>
      </c>
      <c r="AN50" s="2">
        <f t="shared" si="15"/>
        <v>1.2345679012345678E-2</v>
      </c>
      <c r="AO50" s="2">
        <f t="shared" si="15"/>
        <v>1.8518518518518517E-2</v>
      </c>
      <c r="AP50" s="2">
        <f t="shared" si="15"/>
        <v>3.4979423868312758E-2</v>
      </c>
      <c r="AQ50" s="2">
        <f t="shared" si="15"/>
        <v>6.9958847736625515E-2</v>
      </c>
      <c r="AR50" s="3">
        <f t="shared" si="4"/>
        <v>1</v>
      </c>
      <c r="AS50" s="3"/>
      <c r="AT50" s="3"/>
    </row>
    <row r="51" spans="1:46">
      <c r="A51" s="2">
        <v>2003</v>
      </c>
      <c r="B51" s="2">
        <f t="shared" ref="B51:AQ51" si="16">B16/($V16+$AR16)</f>
        <v>0</v>
      </c>
      <c r="C51" s="2">
        <f t="shared" si="16"/>
        <v>0</v>
      </c>
      <c r="D51" s="2">
        <f t="shared" si="16"/>
        <v>0</v>
      </c>
      <c r="E51" s="2">
        <f t="shared" si="16"/>
        <v>0</v>
      </c>
      <c r="F51" s="2">
        <f t="shared" si="16"/>
        <v>0</v>
      </c>
      <c r="G51" s="2">
        <f t="shared" si="16"/>
        <v>3.3955857385398981E-3</v>
      </c>
      <c r="H51" s="2">
        <f t="shared" si="16"/>
        <v>5.0933786078098476E-3</v>
      </c>
      <c r="I51" s="2">
        <f t="shared" si="16"/>
        <v>2.8862478777589132E-2</v>
      </c>
      <c r="J51" s="2">
        <f t="shared" si="16"/>
        <v>4.7538200339558571E-2</v>
      </c>
      <c r="K51" s="2">
        <f t="shared" si="16"/>
        <v>2.7164685908319185E-2</v>
      </c>
      <c r="L51" s="2">
        <f t="shared" si="16"/>
        <v>4.7538200339558571E-2</v>
      </c>
      <c r="M51" s="2">
        <f t="shared" si="16"/>
        <v>9.3378607809847206E-2</v>
      </c>
      <c r="N51" s="2">
        <f t="shared" si="16"/>
        <v>3.9049235993208829E-2</v>
      </c>
      <c r="O51" s="2">
        <f t="shared" si="16"/>
        <v>2.3769100169779286E-2</v>
      </c>
      <c r="P51" s="2">
        <f t="shared" si="16"/>
        <v>2.037351443123939E-2</v>
      </c>
      <c r="Q51" s="2">
        <f t="shared" si="16"/>
        <v>3.2258064516129031E-2</v>
      </c>
      <c r="R51" s="2">
        <f t="shared" si="16"/>
        <v>2.2071307300509338E-2</v>
      </c>
      <c r="S51" s="2">
        <f t="shared" si="16"/>
        <v>2.037351443123939E-2</v>
      </c>
      <c r="T51" s="2">
        <f t="shared" si="16"/>
        <v>1.5280135823429542E-2</v>
      </c>
      <c r="U51" s="2">
        <f t="shared" si="16"/>
        <v>0.14091680814940577</v>
      </c>
      <c r="V51" s="2"/>
      <c r="W51" s="2"/>
      <c r="X51" s="2">
        <f t="shared" si="16"/>
        <v>0</v>
      </c>
      <c r="Y51" s="2">
        <f t="shared" si="16"/>
        <v>0</v>
      </c>
      <c r="Z51" s="2">
        <f t="shared" si="16"/>
        <v>0</v>
      </c>
      <c r="AA51" s="2">
        <f t="shared" si="16"/>
        <v>0</v>
      </c>
      <c r="AB51" s="2">
        <f t="shared" si="16"/>
        <v>3.3955857385398981E-3</v>
      </c>
      <c r="AC51" s="2">
        <f t="shared" si="16"/>
        <v>0</v>
      </c>
      <c r="AD51" s="2">
        <f t="shared" si="16"/>
        <v>8.4889643463497456E-3</v>
      </c>
      <c r="AE51" s="2">
        <f t="shared" si="16"/>
        <v>6.6213921901528014E-2</v>
      </c>
      <c r="AF51" s="2">
        <f t="shared" si="16"/>
        <v>3.2258064516129031E-2</v>
      </c>
      <c r="AG51" s="2">
        <f t="shared" si="16"/>
        <v>1.8675721561969439E-2</v>
      </c>
      <c r="AH51" s="2">
        <f t="shared" si="16"/>
        <v>2.2071307300509338E-2</v>
      </c>
      <c r="AI51" s="2">
        <f t="shared" si="16"/>
        <v>4.7538200339558571E-2</v>
      </c>
      <c r="AJ51" s="2">
        <f t="shared" si="16"/>
        <v>1.8675721561969439E-2</v>
      </c>
      <c r="AK51" s="2">
        <f t="shared" si="16"/>
        <v>2.037351443123939E-2</v>
      </c>
      <c r="AL51" s="2">
        <f t="shared" si="16"/>
        <v>2.8862478777589132E-2</v>
      </c>
      <c r="AM51" s="2">
        <f t="shared" si="16"/>
        <v>2.3769100169779286E-2</v>
      </c>
      <c r="AN51" s="2">
        <f t="shared" si="16"/>
        <v>2.037351443123939E-2</v>
      </c>
      <c r="AO51" s="2">
        <f t="shared" si="16"/>
        <v>1.1884550084889643E-2</v>
      </c>
      <c r="AP51" s="2">
        <f t="shared" si="16"/>
        <v>2.3769100169779286E-2</v>
      </c>
      <c r="AQ51" s="2">
        <f t="shared" si="16"/>
        <v>8.6587436332767401E-2</v>
      </c>
      <c r="AR51" s="3">
        <f t="shared" si="4"/>
        <v>0.99999999999999989</v>
      </c>
      <c r="AS51" s="3"/>
      <c r="AT51" s="3"/>
    </row>
    <row r="52" spans="1:46">
      <c r="A52" s="2">
        <v>2004</v>
      </c>
      <c r="B52" s="2">
        <f t="shared" ref="B52:AQ52" si="17">B17/($V17+$AR17)</f>
        <v>0</v>
      </c>
      <c r="C52" s="2">
        <f t="shared" si="17"/>
        <v>0</v>
      </c>
      <c r="D52" s="2">
        <f t="shared" si="17"/>
        <v>0</v>
      </c>
      <c r="E52" s="2">
        <f t="shared" si="17"/>
        <v>0</v>
      </c>
      <c r="F52" s="2">
        <f t="shared" si="17"/>
        <v>2.070393374741201E-3</v>
      </c>
      <c r="G52" s="2">
        <f t="shared" si="17"/>
        <v>6.2111801242236021E-3</v>
      </c>
      <c r="H52" s="2">
        <f t="shared" si="17"/>
        <v>1.2422360248447204E-2</v>
      </c>
      <c r="I52" s="2">
        <f t="shared" si="17"/>
        <v>1.2422360248447204E-2</v>
      </c>
      <c r="J52" s="2">
        <f t="shared" si="17"/>
        <v>9.1097308488612833E-2</v>
      </c>
      <c r="K52" s="2">
        <f t="shared" si="17"/>
        <v>4.3478260869565216E-2</v>
      </c>
      <c r="L52" s="2">
        <f t="shared" si="17"/>
        <v>3.3126293995859216E-2</v>
      </c>
      <c r="M52" s="2">
        <f t="shared" si="17"/>
        <v>2.6915113871635612E-2</v>
      </c>
      <c r="N52" s="2">
        <f t="shared" si="17"/>
        <v>6.2111801242236024E-2</v>
      </c>
      <c r="O52" s="2">
        <f t="shared" si="17"/>
        <v>2.2774327122153208E-2</v>
      </c>
      <c r="P52" s="2">
        <f t="shared" si="17"/>
        <v>1.4492753623188406E-2</v>
      </c>
      <c r="Q52" s="2">
        <f t="shared" si="17"/>
        <v>5.1759834368530024E-2</v>
      </c>
      <c r="R52" s="2">
        <f t="shared" si="17"/>
        <v>2.8985507246376812E-2</v>
      </c>
      <c r="S52" s="2">
        <f t="shared" si="17"/>
        <v>2.6915113871635612E-2</v>
      </c>
      <c r="T52" s="2">
        <f t="shared" si="17"/>
        <v>1.2422360248447204E-2</v>
      </c>
      <c r="U52" s="2">
        <f t="shared" si="17"/>
        <v>0.12215320910973085</v>
      </c>
      <c r="V52" s="2"/>
      <c r="W52" s="2"/>
      <c r="X52" s="2">
        <f t="shared" si="17"/>
        <v>0</v>
      </c>
      <c r="Y52" s="2">
        <f t="shared" si="17"/>
        <v>0</v>
      </c>
      <c r="Z52" s="2">
        <f t="shared" si="17"/>
        <v>0</v>
      </c>
      <c r="AA52" s="2">
        <f t="shared" si="17"/>
        <v>0</v>
      </c>
      <c r="AB52" s="2">
        <f t="shared" si="17"/>
        <v>0</v>
      </c>
      <c r="AC52" s="2">
        <f t="shared" si="17"/>
        <v>8.2815734989648039E-3</v>
      </c>
      <c r="AD52" s="2">
        <f t="shared" si="17"/>
        <v>6.2111801242236021E-3</v>
      </c>
      <c r="AE52" s="2">
        <f t="shared" si="17"/>
        <v>1.6563146997929608E-2</v>
      </c>
      <c r="AF52" s="2">
        <f t="shared" si="17"/>
        <v>7.2463768115942032E-2</v>
      </c>
      <c r="AG52" s="2">
        <f t="shared" si="17"/>
        <v>1.8633540372670808E-2</v>
      </c>
      <c r="AH52" s="2">
        <f t="shared" si="17"/>
        <v>2.0703933747412008E-2</v>
      </c>
      <c r="AI52" s="2">
        <f t="shared" si="17"/>
        <v>2.0703933747412008E-2</v>
      </c>
      <c r="AJ52" s="2">
        <f t="shared" si="17"/>
        <v>3.9337474120082816E-2</v>
      </c>
      <c r="AK52" s="2">
        <f t="shared" si="17"/>
        <v>1.6563146997929608E-2</v>
      </c>
      <c r="AL52" s="2">
        <f t="shared" si="17"/>
        <v>1.2422360248447204E-2</v>
      </c>
      <c r="AM52" s="2">
        <f t="shared" si="17"/>
        <v>2.0703933747412008E-2</v>
      </c>
      <c r="AN52" s="2">
        <f t="shared" si="17"/>
        <v>3.1055900621118012E-2</v>
      </c>
      <c r="AO52" s="2">
        <f t="shared" si="17"/>
        <v>1.4492753623188406E-2</v>
      </c>
      <c r="AP52" s="2">
        <f t="shared" si="17"/>
        <v>1.4492753623188406E-2</v>
      </c>
      <c r="AQ52" s="2">
        <f t="shared" si="17"/>
        <v>0.11801242236024845</v>
      </c>
      <c r="AR52" s="3">
        <f t="shared" si="4"/>
        <v>0.99999999999999989</v>
      </c>
      <c r="AS52" s="3"/>
      <c r="AT52" s="3"/>
    </row>
    <row r="53" spans="1:46">
      <c r="A53" s="2">
        <v>2005</v>
      </c>
      <c r="B53" s="2">
        <f t="shared" ref="B53:AQ53" si="18">B18/($V18+$AR18)</f>
        <v>0</v>
      </c>
      <c r="C53" s="2">
        <f t="shared" si="18"/>
        <v>0</v>
      </c>
      <c r="D53" s="2">
        <f t="shared" si="18"/>
        <v>0</v>
      </c>
      <c r="E53" s="2">
        <f t="shared" si="18"/>
        <v>0</v>
      </c>
      <c r="F53" s="2">
        <f t="shared" si="18"/>
        <v>6.0728744939271256E-3</v>
      </c>
      <c r="G53" s="2">
        <f t="shared" si="18"/>
        <v>1.2145748987854251E-2</v>
      </c>
      <c r="H53" s="2">
        <f t="shared" si="18"/>
        <v>1.417004048582996E-2</v>
      </c>
      <c r="I53" s="2">
        <f t="shared" si="18"/>
        <v>2.8340080971659919E-2</v>
      </c>
      <c r="J53" s="2">
        <f t="shared" si="18"/>
        <v>2.4291497975708502E-2</v>
      </c>
      <c r="K53" s="2">
        <f t="shared" si="18"/>
        <v>7.4898785425101214E-2</v>
      </c>
      <c r="L53" s="2">
        <f t="shared" si="18"/>
        <v>3.2388663967611336E-2</v>
      </c>
      <c r="M53" s="2">
        <f t="shared" si="18"/>
        <v>3.4412955465587043E-2</v>
      </c>
      <c r="N53" s="2">
        <f t="shared" si="18"/>
        <v>3.4412955465587043E-2</v>
      </c>
      <c r="O53" s="2">
        <f t="shared" si="18"/>
        <v>5.6680161943319839E-2</v>
      </c>
      <c r="P53" s="2">
        <f t="shared" si="18"/>
        <v>3.2388663967611336E-2</v>
      </c>
      <c r="Q53" s="2">
        <f t="shared" si="18"/>
        <v>6.0728744939271256E-3</v>
      </c>
      <c r="R53" s="2">
        <f t="shared" si="18"/>
        <v>1.2145748987854251E-2</v>
      </c>
      <c r="S53" s="2">
        <f t="shared" si="18"/>
        <v>3.2388663967611336E-2</v>
      </c>
      <c r="T53" s="2">
        <f t="shared" si="18"/>
        <v>2.0242914979757085E-2</v>
      </c>
      <c r="U53" s="2">
        <f t="shared" si="18"/>
        <v>0.1437246963562753</v>
      </c>
      <c r="V53" s="2"/>
      <c r="W53" s="2"/>
      <c r="X53" s="2">
        <f t="shared" si="18"/>
        <v>0</v>
      </c>
      <c r="Y53" s="2">
        <f t="shared" si="18"/>
        <v>0</v>
      </c>
      <c r="Z53" s="2">
        <f t="shared" si="18"/>
        <v>0</v>
      </c>
      <c r="AA53" s="2">
        <f t="shared" si="18"/>
        <v>2.0242914979757085E-3</v>
      </c>
      <c r="AB53" s="2">
        <f t="shared" si="18"/>
        <v>2.0242914979757085E-3</v>
      </c>
      <c r="AC53" s="2">
        <f t="shared" si="18"/>
        <v>2.0242914979757085E-2</v>
      </c>
      <c r="AD53" s="2">
        <f t="shared" si="18"/>
        <v>1.417004048582996E-2</v>
      </c>
      <c r="AE53" s="2">
        <f t="shared" si="18"/>
        <v>3.8461538461538464E-2</v>
      </c>
      <c r="AF53" s="2">
        <f t="shared" si="18"/>
        <v>3.2388663967611336E-2</v>
      </c>
      <c r="AG53" s="2">
        <f t="shared" si="18"/>
        <v>8.2995951417004055E-2</v>
      </c>
      <c r="AH53" s="2">
        <f t="shared" si="18"/>
        <v>2.2267206477732792E-2</v>
      </c>
      <c r="AI53" s="2">
        <f t="shared" si="18"/>
        <v>2.0242914979757085E-2</v>
      </c>
      <c r="AJ53" s="2">
        <f t="shared" si="18"/>
        <v>2.2267206477732792E-2</v>
      </c>
      <c r="AK53" s="2">
        <f t="shared" si="18"/>
        <v>3.2388663967611336E-2</v>
      </c>
      <c r="AL53" s="2">
        <f t="shared" si="18"/>
        <v>1.0121457489878543E-2</v>
      </c>
      <c r="AM53" s="2">
        <f t="shared" si="18"/>
        <v>6.0728744939271256E-3</v>
      </c>
      <c r="AN53" s="2">
        <f t="shared" si="18"/>
        <v>1.417004048582996E-2</v>
      </c>
      <c r="AO53" s="2">
        <f t="shared" si="18"/>
        <v>1.417004048582996E-2</v>
      </c>
      <c r="AP53" s="2">
        <f t="shared" si="18"/>
        <v>1.0121457489878543E-2</v>
      </c>
      <c r="AQ53" s="2">
        <f t="shared" si="18"/>
        <v>9.1093117408906882E-2</v>
      </c>
      <c r="AR53" s="3">
        <f t="shared" si="4"/>
        <v>1</v>
      </c>
      <c r="AS53" s="3"/>
      <c r="AT53" s="3"/>
    </row>
    <row r="54" spans="1:46">
      <c r="A54" s="2">
        <v>2006</v>
      </c>
      <c r="B54" s="2">
        <f t="shared" ref="B54:AQ54" si="19">B19/($V19+$AR19)</f>
        <v>0</v>
      </c>
      <c r="C54" s="2">
        <f t="shared" si="19"/>
        <v>0</v>
      </c>
      <c r="D54" s="2">
        <f t="shared" si="19"/>
        <v>0</v>
      </c>
      <c r="E54" s="2">
        <f t="shared" si="19"/>
        <v>0</v>
      </c>
      <c r="F54" s="2">
        <f t="shared" si="19"/>
        <v>4.0816326530612249E-3</v>
      </c>
      <c r="G54" s="2">
        <f t="shared" si="19"/>
        <v>1.020408163265306E-2</v>
      </c>
      <c r="H54" s="2">
        <f t="shared" si="19"/>
        <v>4.0816326530612242E-2</v>
      </c>
      <c r="I54" s="2">
        <f t="shared" si="19"/>
        <v>4.2857142857142858E-2</v>
      </c>
      <c r="J54" s="2">
        <f t="shared" si="19"/>
        <v>3.2653061224489799E-2</v>
      </c>
      <c r="K54" s="2">
        <f t="shared" si="19"/>
        <v>3.6734693877551024E-2</v>
      </c>
      <c r="L54" s="2">
        <f t="shared" si="19"/>
        <v>0.12857142857142856</v>
      </c>
      <c r="M54" s="2">
        <f t="shared" si="19"/>
        <v>2.4489795918367346E-2</v>
      </c>
      <c r="N54" s="2">
        <f t="shared" si="19"/>
        <v>6.1224489795918364E-3</v>
      </c>
      <c r="O54" s="2">
        <f t="shared" si="19"/>
        <v>1.8367346938775512E-2</v>
      </c>
      <c r="P54" s="2">
        <f t="shared" si="19"/>
        <v>5.1020408163265307E-2</v>
      </c>
      <c r="Q54" s="2">
        <f t="shared" si="19"/>
        <v>2.0408163265306121E-2</v>
      </c>
      <c r="R54" s="2">
        <f t="shared" si="19"/>
        <v>1.6326530612244899E-2</v>
      </c>
      <c r="S54" s="2">
        <f t="shared" si="19"/>
        <v>2.8571428571428571E-2</v>
      </c>
      <c r="T54" s="2">
        <f t="shared" si="19"/>
        <v>3.0612244897959183E-2</v>
      </c>
      <c r="U54" s="2">
        <f t="shared" si="19"/>
        <v>0.1326530612244898</v>
      </c>
      <c r="V54" s="2"/>
      <c r="W54" s="2"/>
      <c r="X54" s="2">
        <f t="shared" si="19"/>
        <v>0</v>
      </c>
      <c r="Y54" s="2">
        <f t="shared" si="19"/>
        <v>0</v>
      </c>
      <c r="Z54" s="2">
        <f t="shared" si="19"/>
        <v>0</v>
      </c>
      <c r="AA54" s="2">
        <f t="shared" si="19"/>
        <v>2.0408163265306124E-3</v>
      </c>
      <c r="AB54" s="2">
        <f t="shared" si="19"/>
        <v>0</v>
      </c>
      <c r="AC54" s="2">
        <f t="shared" si="19"/>
        <v>4.0816326530612249E-3</v>
      </c>
      <c r="AD54" s="2">
        <f t="shared" si="19"/>
        <v>2.8571428571428571E-2</v>
      </c>
      <c r="AE54" s="2">
        <f t="shared" si="19"/>
        <v>2.0408163265306121E-2</v>
      </c>
      <c r="AF54" s="2">
        <f t="shared" si="19"/>
        <v>2.2448979591836733E-2</v>
      </c>
      <c r="AG54" s="2">
        <f t="shared" si="19"/>
        <v>2.8571428571428571E-2</v>
      </c>
      <c r="AH54" s="2">
        <f t="shared" si="19"/>
        <v>5.5102040816326532E-2</v>
      </c>
      <c r="AI54" s="2">
        <f t="shared" si="19"/>
        <v>1.2244897959183673E-2</v>
      </c>
      <c r="AJ54" s="2">
        <f t="shared" si="19"/>
        <v>1.4285714285714285E-2</v>
      </c>
      <c r="AK54" s="2">
        <f t="shared" si="19"/>
        <v>2.0408163265306121E-2</v>
      </c>
      <c r="AL54" s="2">
        <f t="shared" si="19"/>
        <v>3.4693877551020408E-2</v>
      </c>
      <c r="AM54" s="2">
        <f t="shared" si="19"/>
        <v>1.2244897959183673E-2</v>
      </c>
      <c r="AN54" s="2">
        <f t="shared" si="19"/>
        <v>2.6530612244897958E-2</v>
      </c>
      <c r="AO54" s="2">
        <f t="shared" si="19"/>
        <v>2.0408163265306121E-2</v>
      </c>
      <c r="AP54" s="2">
        <f t="shared" si="19"/>
        <v>1.6326530612244899E-2</v>
      </c>
      <c r="AQ54" s="2">
        <f t="shared" si="19"/>
        <v>5.7142857142857141E-2</v>
      </c>
      <c r="AR54" s="3">
        <f t="shared" si="4"/>
        <v>1.0000000000000002</v>
      </c>
      <c r="AS54" s="3"/>
      <c r="AT54" s="3"/>
    </row>
    <row r="55" spans="1:46">
      <c r="A55" s="2">
        <v>2007</v>
      </c>
      <c r="B55" s="2">
        <f t="shared" ref="B55:AQ55" si="20">B20/($V20+$AR20)</f>
        <v>0</v>
      </c>
      <c r="C55" s="2">
        <f t="shared" si="20"/>
        <v>0</v>
      </c>
      <c r="D55" s="2">
        <f t="shared" si="20"/>
        <v>0</v>
      </c>
      <c r="E55" s="2">
        <f t="shared" si="20"/>
        <v>0</v>
      </c>
      <c r="F55" s="2">
        <f t="shared" si="20"/>
        <v>4.048582995951417E-3</v>
      </c>
      <c r="G55" s="2">
        <f t="shared" si="20"/>
        <v>1.8218623481781375E-2</v>
      </c>
      <c r="H55" s="2">
        <f t="shared" si="20"/>
        <v>1.0121457489878543E-2</v>
      </c>
      <c r="I55" s="2">
        <f t="shared" si="20"/>
        <v>4.048582995951417E-2</v>
      </c>
      <c r="J55" s="2">
        <f t="shared" si="20"/>
        <v>2.4291497975708502E-2</v>
      </c>
      <c r="K55" s="2">
        <f t="shared" si="20"/>
        <v>1.8218623481781375E-2</v>
      </c>
      <c r="L55" s="2">
        <f t="shared" si="20"/>
        <v>3.4412955465587043E-2</v>
      </c>
      <c r="M55" s="2">
        <f t="shared" si="20"/>
        <v>8.0971659919028341E-2</v>
      </c>
      <c r="N55" s="2">
        <f t="shared" si="20"/>
        <v>3.4412955465587043E-2</v>
      </c>
      <c r="O55" s="2">
        <f t="shared" si="20"/>
        <v>3.4412955465587043E-2</v>
      </c>
      <c r="P55" s="2">
        <f t="shared" si="20"/>
        <v>3.0364372469635626E-2</v>
      </c>
      <c r="Q55" s="2">
        <f t="shared" si="20"/>
        <v>3.643724696356275E-2</v>
      </c>
      <c r="R55" s="2">
        <f t="shared" si="20"/>
        <v>1.417004048582996E-2</v>
      </c>
      <c r="S55" s="2">
        <f t="shared" si="20"/>
        <v>1.6194331983805668E-2</v>
      </c>
      <c r="T55" s="2">
        <f t="shared" si="20"/>
        <v>2.2267206477732792E-2</v>
      </c>
      <c r="U55" s="2">
        <f t="shared" si="20"/>
        <v>0.12550607287449392</v>
      </c>
      <c r="V55" s="2"/>
      <c r="W55" s="2"/>
      <c r="X55" s="2">
        <f t="shared" si="20"/>
        <v>0</v>
      </c>
      <c r="Y55" s="2">
        <f t="shared" si="20"/>
        <v>0</v>
      </c>
      <c r="Z55" s="2">
        <f t="shared" si="20"/>
        <v>0</v>
      </c>
      <c r="AA55" s="2">
        <f t="shared" si="20"/>
        <v>2.0242914979757085E-3</v>
      </c>
      <c r="AB55" s="2">
        <f t="shared" si="20"/>
        <v>6.0728744939271256E-3</v>
      </c>
      <c r="AC55" s="2">
        <f t="shared" si="20"/>
        <v>1.0121457489878543E-2</v>
      </c>
      <c r="AD55" s="2">
        <f t="shared" si="20"/>
        <v>1.417004048582996E-2</v>
      </c>
      <c r="AE55" s="2">
        <f t="shared" si="20"/>
        <v>5.6680161943319839E-2</v>
      </c>
      <c r="AF55" s="2">
        <f t="shared" si="20"/>
        <v>3.0364372469635626E-2</v>
      </c>
      <c r="AG55" s="2">
        <f t="shared" si="20"/>
        <v>2.6315789473684209E-2</v>
      </c>
      <c r="AH55" s="2">
        <f t="shared" si="20"/>
        <v>4.6558704453441298E-2</v>
      </c>
      <c r="AI55" s="2">
        <f t="shared" si="20"/>
        <v>6.0728744939271252E-2</v>
      </c>
      <c r="AJ55" s="2">
        <f t="shared" si="20"/>
        <v>2.2267206477732792E-2</v>
      </c>
      <c r="AK55" s="2">
        <f t="shared" si="20"/>
        <v>1.6194331983805668E-2</v>
      </c>
      <c r="AL55" s="2">
        <f t="shared" si="20"/>
        <v>3.0364372469635626E-2</v>
      </c>
      <c r="AM55" s="2">
        <f t="shared" si="20"/>
        <v>1.8218623481781375E-2</v>
      </c>
      <c r="AN55" s="2">
        <f t="shared" si="20"/>
        <v>1.6194331983805668E-2</v>
      </c>
      <c r="AO55" s="2">
        <f t="shared" si="20"/>
        <v>1.8218623481781375E-2</v>
      </c>
      <c r="AP55" s="2">
        <f t="shared" si="20"/>
        <v>1.6194331983805668E-2</v>
      </c>
      <c r="AQ55" s="2">
        <f t="shared" si="20"/>
        <v>6.4777327935222673E-2</v>
      </c>
      <c r="AR55" s="3">
        <f t="shared" si="4"/>
        <v>1.0000000000000002</v>
      </c>
      <c r="AS55" s="3"/>
      <c r="AT55" s="3"/>
    </row>
    <row r="56" spans="1:46">
      <c r="A56" s="2">
        <v>2008</v>
      </c>
      <c r="B56" s="2">
        <f t="shared" ref="B56:AQ56" si="21">B21/($V21+$AR21)</f>
        <v>0</v>
      </c>
      <c r="C56" s="2">
        <f t="shared" si="21"/>
        <v>0</v>
      </c>
      <c r="D56" s="2">
        <f t="shared" si="21"/>
        <v>0</v>
      </c>
      <c r="E56" s="2">
        <f t="shared" si="21"/>
        <v>0</v>
      </c>
      <c r="F56" s="2">
        <f t="shared" si="21"/>
        <v>5.5452865064695009E-3</v>
      </c>
      <c r="G56" s="2">
        <f t="shared" si="21"/>
        <v>1.2939001848428836E-2</v>
      </c>
      <c r="H56" s="2">
        <f t="shared" si="21"/>
        <v>1.4787430683918669E-2</v>
      </c>
      <c r="I56" s="2">
        <f t="shared" si="21"/>
        <v>4.0665434380776341E-2</v>
      </c>
      <c r="J56" s="2">
        <f t="shared" si="21"/>
        <v>4.6210720887245843E-2</v>
      </c>
      <c r="K56" s="2">
        <f t="shared" si="21"/>
        <v>5.1756007393715345E-2</v>
      </c>
      <c r="L56" s="2">
        <f t="shared" si="21"/>
        <v>2.7726432532347505E-2</v>
      </c>
      <c r="M56" s="2">
        <f t="shared" si="21"/>
        <v>3.1423290203327174E-2</v>
      </c>
      <c r="N56" s="2">
        <f t="shared" si="21"/>
        <v>7.0240295748613679E-2</v>
      </c>
      <c r="O56" s="2">
        <f t="shared" si="21"/>
        <v>3.6968576709796676E-2</v>
      </c>
      <c r="P56" s="2">
        <f t="shared" si="21"/>
        <v>2.0332717190388171E-2</v>
      </c>
      <c r="Q56" s="2">
        <f t="shared" si="21"/>
        <v>2.5878003696857672E-2</v>
      </c>
      <c r="R56" s="2">
        <f t="shared" si="21"/>
        <v>3.512014787430684E-2</v>
      </c>
      <c r="S56" s="2">
        <f t="shared" si="21"/>
        <v>1.8484288354898338E-2</v>
      </c>
      <c r="T56" s="2">
        <f t="shared" si="21"/>
        <v>1.8484288354898338E-2</v>
      </c>
      <c r="U56" s="2">
        <f t="shared" si="21"/>
        <v>0.10351201478743069</v>
      </c>
      <c r="V56" s="2"/>
      <c r="W56" s="2"/>
      <c r="X56" s="2">
        <f t="shared" si="21"/>
        <v>0</v>
      </c>
      <c r="Y56" s="2">
        <f t="shared" si="21"/>
        <v>0</v>
      </c>
      <c r="Z56" s="2">
        <f t="shared" si="21"/>
        <v>0</v>
      </c>
      <c r="AA56" s="2">
        <f t="shared" si="21"/>
        <v>0</v>
      </c>
      <c r="AB56" s="2">
        <f t="shared" si="21"/>
        <v>3.6968576709796672E-3</v>
      </c>
      <c r="AC56" s="2">
        <f t="shared" si="21"/>
        <v>1.1090573012939002E-2</v>
      </c>
      <c r="AD56" s="2">
        <f t="shared" si="21"/>
        <v>2.2181146025878003E-2</v>
      </c>
      <c r="AE56" s="2">
        <f t="shared" si="21"/>
        <v>2.7726432532347505E-2</v>
      </c>
      <c r="AF56" s="2">
        <f t="shared" si="21"/>
        <v>5.9149722735674676E-2</v>
      </c>
      <c r="AG56" s="2">
        <f t="shared" si="21"/>
        <v>2.0332717190388171E-2</v>
      </c>
      <c r="AH56" s="2">
        <f t="shared" si="21"/>
        <v>3.1423290203327174E-2</v>
      </c>
      <c r="AI56" s="2">
        <f t="shared" si="21"/>
        <v>1.6635859519408502E-2</v>
      </c>
      <c r="AJ56" s="2">
        <f t="shared" si="21"/>
        <v>7.3937153419593352E-2</v>
      </c>
      <c r="AK56" s="2">
        <f t="shared" si="21"/>
        <v>1.4787430683918669E-2</v>
      </c>
      <c r="AL56" s="2">
        <f t="shared" si="21"/>
        <v>2.4029574861367836E-2</v>
      </c>
      <c r="AM56" s="2">
        <f t="shared" si="21"/>
        <v>1.6635859519408502E-2</v>
      </c>
      <c r="AN56" s="2">
        <f t="shared" si="21"/>
        <v>2.2181146025878003E-2</v>
      </c>
      <c r="AO56" s="2">
        <f t="shared" si="21"/>
        <v>1.6635859519408502E-2</v>
      </c>
      <c r="AP56" s="2">
        <f t="shared" si="21"/>
        <v>1.4787430683918669E-2</v>
      </c>
      <c r="AQ56" s="2">
        <f t="shared" si="21"/>
        <v>6.4695009242144177E-2</v>
      </c>
      <c r="AR56" s="3">
        <f t="shared" si="4"/>
        <v>1</v>
      </c>
      <c r="AS56" s="3"/>
      <c r="AT56" s="3"/>
    </row>
    <row r="57" spans="1:46">
      <c r="A57" s="2">
        <v>2009</v>
      </c>
      <c r="B57" s="2">
        <f t="shared" ref="B57:AQ57" si="22">B22/($V22+$AR22)</f>
        <v>0</v>
      </c>
      <c r="C57" s="2">
        <f t="shared" si="22"/>
        <v>0</v>
      </c>
      <c r="D57" s="2">
        <f t="shared" si="22"/>
        <v>0</v>
      </c>
      <c r="E57" s="2">
        <f t="shared" si="22"/>
        <v>0</v>
      </c>
      <c r="F57" s="2">
        <f t="shared" si="22"/>
        <v>0</v>
      </c>
      <c r="G57" s="2">
        <f t="shared" si="22"/>
        <v>5.8252427184466021E-3</v>
      </c>
      <c r="H57" s="2">
        <f t="shared" si="22"/>
        <v>1.9417475728155338E-2</v>
      </c>
      <c r="I57" s="2">
        <f t="shared" si="22"/>
        <v>3.4951456310679613E-2</v>
      </c>
      <c r="J57" s="2">
        <f t="shared" si="22"/>
        <v>5.0485436893203881E-2</v>
      </c>
      <c r="K57" s="2">
        <f t="shared" si="22"/>
        <v>6.2135922330097085E-2</v>
      </c>
      <c r="L57" s="2">
        <f t="shared" si="22"/>
        <v>3.3009708737864081E-2</v>
      </c>
      <c r="M57" s="2">
        <f t="shared" si="22"/>
        <v>4.4660194174757278E-2</v>
      </c>
      <c r="N57" s="2">
        <f t="shared" si="22"/>
        <v>3.1067961165048542E-2</v>
      </c>
      <c r="O57" s="2">
        <f t="shared" si="22"/>
        <v>3.8834951456310676E-2</v>
      </c>
      <c r="P57" s="2">
        <f t="shared" si="22"/>
        <v>2.524271844660194E-2</v>
      </c>
      <c r="Q57" s="2">
        <f t="shared" si="22"/>
        <v>1.9417475728155338E-2</v>
      </c>
      <c r="R57" s="2">
        <f t="shared" si="22"/>
        <v>1.7475728155339806E-2</v>
      </c>
      <c r="S57" s="2">
        <f t="shared" si="22"/>
        <v>2.3300970873786409E-2</v>
      </c>
      <c r="T57" s="2">
        <f t="shared" si="22"/>
        <v>1.3592233009708738E-2</v>
      </c>
      <c r="U57" s="2">
        <f t="shared" si="22"/>
        <v>7.7669902912621352E-2</v>
      </c>
      <c r="V57" s="2"/>
      <c r="W57" s="2"/>
      <c r="X57" s="2">
        <f t="shared" si="22"/>
        <v>0</v>
      </c>
      <c r="Y57" s="2">
        <f t="shared" si="22"/>
        <v>0</v>
      </c>
      <c r="Z57" s="2">
        <f t="shared" si="22"/>
        <v>0</v>
      </c>
      <c r="AA57" s="2">
        <f t="shared" si="22"/>
        <v>0</v>
      </c>
      <c r="AB57" s="2">
        <f t="shared" si="22"/>
        <v>1.9417475728155339E-3</v>
      </c>
      <c r="AC57" s="2">
        <f t="shared" si="22"/>
        <v>7.7669902912621356E-3</v>
      </c>
      <c r="AD57" s="2">
        <f t="shared" si="22"/>
        <v>9.7087378640776691E-3</v>
      </c>
      <c r="AE57" s="2">
        <f t="shared" si="22"/>
        <v>3.4951456310679613E-2</v>
      </c>
      <c r="AF57" s="2">
        <f t="shared" si="22"/>
        <v>3.3009708737864081E-2</v>
      </c>
      <c r="AG57" s="2">
        <f t="shared" si="22"/>
        <v>5.4368932038834951E-2</v>
      </c>
      <c r="AH57" s="2">
        <f t="shared" si="22"/>
        <v>2.9126213592233011E-2</v>
      </c>
      <c r="AI57" s="2">
        <f t="shared" si="22"/>
        <v>1.9417475728155338E-2</v>
      </c>
      <c r="AJ57" s="2">
        <f t="shared" si="22"/>
        <v>2.7184466019417475E-2</v>
      </c>
      <c r="AK57" s="2">
        <f t="shared" si="22"/>
        <v>5.4368932038834951E-2</v>
      </c>
      <c r="AL57" s="2">
        <f t="shared" si="22"/>
        <v>2.1359223300970873E-2</v>
      </c>
      <c r="AM57" s="2">
        <f t="shared" si="22"/>
        <v>3.1067961165048542E-2</v>
      </c>
      <c r="AN57" s="2">
        <f t="shared" si="22"/>
        <v>2.7184466019417475E-2</v>
      </c>
      <c r="AO57" s="2">
        <f t="shared" si="22"/>
        <v>2.524271844660194E-2</v>
      </c>
      <c r="AP57" s="2">
        <f t="shared" si="22"/>
        <v>1.9417475728155338E-2</v>
      </c>
      <c r="AQ57" s="2">
        <f t="shared" si="22"/>
        <v>0.10679611650485436</v>
      </c>
      <c r="AR57" s="3">
        <f t="shared" si="4"/>
        <v>1</v>
      </c>
      <c r="AS57" s="3"/>
      <c r="AT57" s="3"/>
    </row>
    <row r="58" spans="1:46">
      <c r="A58" s="2">
        <v>2010</v>
      </c>
      <c r="B58" s="2">
        <f t="shared" ref="B58:AQ58" si="23">B23/($V23+$AR23)</f>
        <v>0</v>
      </c>
      <c r="C58" s="2">
        <f t="shared" si="23"/>
        <v>0</v>
      </c>
      <c r="D58" s="2">
        <f t="shared" si="23"/>
        <v>0</v>
      </c>
      <c r="E58" s="2">
        <f t="shared" si="23"/>
        <v>0</v>
      </c>
      <c r="F58" s="2">
        <f t="shared" si="23"/>
        <v>0</v>
      </c>
      <c r="G58" s="2">
        <f t="shared" si="23"/>
        <v>3.7383177570093459E-3</v>
      </c>
      <c r="H58" s="2">
        <f t="shared" si="23"/>
        <v>3.7383177570093455E-2</v>
      </c>
      <c r="I58" s="2">
        <f t="shared" si="23"/>
        <v>2.9906542056074768E-2</v>
      </c>
      <c r="J58" s="2">
        <f t="shared" si="23"/>
        <v>3.925233644859813E-2</v>
      </c>
      <c r="K58" s="2">
        <f t="shared" si="23"/>
        <v>3.7383177570093455E-2</v>
      </c>
      <c r="L58" s="2">
        <f t="shared" si="23"/>
        <v>4.1121495327102804E-2</v>
      </c>
      <c r="M58" s="2">
        <f t="shared" si="23"/>
        <v>3.1775700934579439E-2</v>
      </c>
      <c r="N58" s="2">
        <f t="shared" si="23"/>
        <v>3.7383177570093455E-2</v>
      </c>
      <c r="O58" s="2">
        <f t="shared" si="23"/>
        <v>4.1121495327102804E-2</v>
      </c>
      <c r="P58" s="2">
        <f t="shared" si="23"/>
        <v>5.7943925233644861E-2</v>
      </c>
      <c r="Q58" s="2">
        <f t="shared" si="23"/>
        <v>2.8037383177570093E-2</v>
      </c>
      <c r="R58" s="2">
        <f t="shared" si="23"/>
        <v>2.6168224299065422E-2</v>
      </c>
      <c r="S58" s="2">
        <f t="shared" si="23"/>
        <v>2.8037383177570093E-2</v>
      </c>
      <c r="T58" s="2">
        <f t="shared" si="23"/>
        <v>2.2429906542056073E-2</v>
      </c>
      <c r="U58" s="2">
        <f t="shared" si="23"/>
        <v>0.10654205607476636</v>
      </c>
      <c r="V58" s="2"/>
      <c r="W58" s="2"/>
      <c r="X58" s="2">
        <f t="shared" si="23"/>
        <v>0</v>
      </c>
      <c r="Y58" s="2">
        <f t="shared" si="23"/>
        <v>0</v>
      </c>
      <c r="Z58" s="2">
        <f t="shared" si="23"/>
        <v>0</v>
      </c>
      <c r="AA58" s="2">
        <f t="shared" si="23"/>
        <v>0</v>
      </c>
      <c r="AB58" s="2">
        <f t="shared" si="23"/>
        <v>1.869158878504673E-3</v>
      </c>
      <c r="AC58" s="2">
        <f t="shared" si="23"/>
        <v>0</v>
      </c>
      <c r="AD58" s="2">
        <f t="shared" si="23"/>
        <v>3.7383177570093455E-2</v>
      </c>
      <c r="AE58" s="2">
        <f t="shared" si="23"/>
        <v>2.8037383177570093E-2</v>
      </c>
      <c r="AF58" s="2">
        <f t="shared" si="23"/>
        <v>5.2336448598130844E-2</v>
      </c>
      <c r="AG58" s="2">
        <f t="shared" si="23"/>
        <v>2.2429906542056073E-2</v>
      </c>
      <c r="AH58" s="2">
        <f t="shared" si="23"/>
        <v>5.2336448598130844E-2</v>
      </c>
      <c r="AI58" s="2">
        <f t="shared" si="23"/>
        <v>4.6728971962616821E-2</v>
      </c>
      <c r="AJ58" s="2">
        <f t="shared" si="23"/>
        <v>2.4299065420560748E-2</v>
      </c>
      <c r="AK58" s="2">
        <f t="shared" si="23"/>
        <v>1.4953271028037384E-2</v>
      </c>
      <c r="AL58" s="2">
        <f t="shared" si="23"/>
        <v>2.8037383177570093E-2</v>
      </c>
      <c r="AM58" s="2">
        <f t="shared" si="23"/>
        <v>1.1214953271028037E-2</v>
      </c>
      <c r="AN58" s="2">
        <f t="shared" si="23"/>
        <v>9.3457943925233638E-3</v>
      </c>
      <c r="AO58" s="2">
        <f t="shared" si="23"/>
        <v>1.6822429906542057E-2</v>
      </c>
      <c r="AP58" s="2">
        <f t="shared" si="23"/>
        <v>1.4953271028037384E-2</v>
      </c>
      <c r="AQ58" s="2">
        <f t="shared" si="23"/>
        <v>7.1028037383177575E-2</v>
      </c>
      <c r="AR58" s="3">
        <f t="shared" si="4"/>
        <v>0.99999999999999978</v>
      </c>
      <c r="AS58" s="3"/>
      <c r="AT58" s="3"/>
    </row>
    <row r="59" spans="1:46">
      <c r="A59" s="2">
        <v>2011</v>
      </c>
      <c r="B59" s="2">
        <f t="shared" ref="B59:AQ59" si="24">B24/($V24+$AR24)</f>
        <v>0</v>
      </c>
      <c r="C59" s="2">
        <f t="shared" si="24"/>
        <v>0</v>
      </c>
      <c r="D59" s="2">
        <f t="shared" si="24"/>
        <v>0</v>
      </c>
      <c r="E59" s="2">
        <f t="shared" si="24"/>
        <v>0</v>
      </c>
      <c r="F59" s="2">
        <f t="shared" si="24"/>
        <v>0</v>
      </c>
      <c r="G59" s="2">
        <f t="shared" si="24"/>
        <v>7.619047619047619E-3</v>
      </c>
      <c r="H59" s="2">
        <f t="shared" si="24"/>
        <v>2.4761904761904763E-2</v>
      </c>
      <c r="I59" s="2">
        <f t="shared" si="24"/>
        <v>5.3333333333333337E-2</v>
      </c>
      <c r="J59" s="2">
        <f t="shared" si="24"/>
        <v>3.8095238095238099E-2</v>
      </c>
      <c r="K59" s="2">
        <f t="shared" si="24"/>
        <v>4.5714285714285714E-2</v>
      </c>
      <c r="L59" s="2">
        <f t="shared" si="24"/>
        <v>3.8095238095238099E-2</v>
      </c>
      <c r="M59" s="2">
        <f t="shared" si="24"/>
        <v>5.7142857142857141E-2</v>
      </c>
      <c r="N59" s="2">
        <f t="shared" si="24"/>
        <v>2.8571428571428571E-2</v>
      </c>
      <c r="O59" s="2">
        <f t="shared" si="24"/>
        <v>2.6666666666666668E-2</v>
      </c>
      <c r="P59" s="2">
        <f t="shared" si="24"/>
        <v>2.8571428571428571E-2</v>
      </c>
      <c r="Q59" s="2">
        <f t="shared" si="24"/>
        <v>0.04</v>
      </c>
      <c r="R59" s="2">
        <f t="shared" si="24"/>
        <v>1.9047619047619049E-2</v>
      </c>
      <c r="S59" s="2">
        <f t="shared" si="24"/>
        <v>2.0952380952380951E-2</v>
      </c>
      <c r="T59" s="2">
        <f t="shared" si="24"/>
        <v>2.6666666666666668E-2</v>
      </c>
      <c r="U59" s="2">
        <f t="shared" si="24"/>
        <v>9.7142857142857142E-2</v>
      </c>
      <c r="V59" s="2"/>
      <c r="W59" s="2"/>
      <c r="X59" s="2">
        <f t="shared" si="24"/>
        <v>0</v>
      </c>
      <c r="Y59" s="2">
        <f t="shared" si="24"/>
        <v>0</v>
      </c>
      <c r="Z59" s="2">
        <f t="shared" si="24"/>
        <v>0</v>
      </c>
      <c r="AA59" s="2">
        <f t="shared" si="24"/>
        <v>0</v>
      </c>
      <c r="AB59" s="2">
        <f t="shared" si="24"/>
        <v>1.9047619047619048E-3</v>
      </c>
      <c r="AC59" s="2">
        <f t="shared" si="24"/>
        <v>9.5238095238095247E-3</v>
      </c>
      <c r="AD59" s="2">
        <f t="shared" si="24"/>
        <v>1.1428571428571429E-2</v>
      </c>
      <c r="AE59" s="2">
        <f t="shared" si="24"/>
        <v>6.0952380952380952E-2</v>
      </c>
      <c r="AF59" s="2">
        <f t="shared" si="24"/>
        <v>3.2380952380952378E-2</v>
      </c>
      <c r="AG59" s="2">
        <f t="shared" si="24"/>
        <v>3.2380952380952378E-2</v>
      </c>
      <c r="AH59" s="2">
        <f t="shared" si="24"/>
        <v>2.8571428571428571E-2</v>
      </c>
      <c r="AI59" s="2">
        <f t="shared" si="24"/>
        <v>3.8095238095238099E-2</v>
      </c>
      <c r="AJ59" s="2">
        <f t="shared" si="24"/>
        <v>1.3333333333333334E-2</v>
      </c>
      <c r="AK59" s="2">
        <f t="shared" si="24"/>
        <v>1.5238095238095238E-2</v>
      </c>
      <c r="AL59" s="2">
        <f t="shared" si="24"/>
        <v>1.5238095238095238E-2</v>
      </c>
      <c r="AM59" s="2">
        <f t="shared" si="24"/>
        <v>3.619047619047619E-2</v>
      </c>
      <c r="AN59" s="2">
        <f t="shared" si="24"/>
        <v>2.4761904761904763E-2</v>
      </c>
      <c r="AO59" s="2">
        <f t="shared" si="24"/>
        <v>9.5238095238095247E-3</v>
      </c>
      <c r="AP59" s="2">
        <f t="shared" si="24"/>
        <v>1.9047619047619049E-2</v>
      </c>
      <c r="AQ59" s="2">
        <f t="shared" si="24"/>
        <v>9.9047619047619051E-2</v>
      </c>
      <c r="AR59" s="3">
        <f t="shared" si="4"/>
        <v>1</v>
      </c>
      <c r="AS59" s="3"/>
      <c r="AT59" s="3"/>
    </row>
    <row r="60" spans="1:46">
      <c r="A60" s="2">
        <v>2012</v>
      </c>
      <c r="B60" s="2">
        <f t="shared" ref="B60:AQ60" si="25">B25/($V25+$AR25)</f>
        <v>0</v>
      </c>
      <c r="C60" s="2">
        <f t="shared" si="25"/>
        <v>0</v>
      </c>
      <c r="D60" s="2">
        <f t="shared" si="25"/>
        <v>0</v>
      </c>
      <c r="E60" s="2">
        <f t="shared" si="25"/>
        <v>0</v>
      </c>
      <c r="F60" s="2">
        <f t="shared" si="25"/>
        <v>0</v>
      </c>
      <c r="G60" s="2">
        <f t="shared" si="25"/>
        <v>7.9365079365079361E-3</v>
      </c>
      <c r="H60" s="2">
        <f t="shared" si="25"/>
        <v>1.5873015873015872E-2</v>
      </c>
      <c r="I60" s="2">
        <f t="shared" si="25"/>
        <v>2.7777777777777776E-2</v>
      </c>
      <c r="J60" s="2">
        <f t="shared" si="25"/>
        <v>4.5634920634920632E-2</v>
      </c>
      <c r="K60" s="2">
        <f t="shared" si="25"/>
        <v>4.1666666666666664E-2</v>
      </c>
      <c r="L60" s="2">
        <f t="shared" si="25"/>
        <v>4.7619047619047616E-2</v>
      </c>
      <c r="M60" s="2">
        <f t="shared" si="25"/>
        <v>1.5873015873015872E-2</v>
      </c>
      <c r="N60" s="2">
        <f t="shared" si="25"/>
        <v>4.7619047619047616E-2</v>
      </c>
      <c r="O60" s="2">
        <f t="shared" si="25"/>
        <v>2.1825396825396824E-2</v>
      </c>
      <c r="P60" s="2">
        <f t="shared" si="25"/>
        <v>7.9365079365079361E-3</v>
      </c>
      <c r="Q60" s="2">
        <f t="shared" si="25"/>
        <v>2.3809523809523808E-2</v>
      </c>
      <c r="R60" s="2">
        <f t="shared" si="25"/>
        <v>3.1746031746031744E-2</v>
      </c>
      <c r="S60" s="2">
        <f t="shared" si="25"/>
        <v>1.3888888888888888E-2</v>
      </c>
      <c r="T60" s="2">
        <f t="shared" si="25"/>
        <v>1.3888888888888888E-2</v>
      </c>
      <c r="U60" s="2">
        <f t="shared" si="25"/>
        <v>0.10912698412698413</v>
      </c>
      <c r="V60" s="2"/>
      <c r="W60" s="2"/>
      <c r="X60" s="2">
        <f t="shared" si="25"/>
        <v>0</v>
      </c>
      <c r="Y60" s="2">
        <f t="shared" si="25"/>
        <v>0</v>
      </c>
      <c r="Z60" s="2">
        <f t="shared" si="25"/>
        <v>0</v>
      </c>
      <c r="AA60" s="2">
        <f t="shared" si="25"/>
        <v>0</v>
      </c>
      <c r="AB60" s="2">
        <f t="shared" si="25"/>
        <v>3.968253968253968E-3</v>
      </c>
      <c r="AC60" s="2">
        <f t="shared" si="25"/>
        <v>5.9523809523809521E-3</v>
      </c>
      <c r="AD60" s="2">
        <f t="shared" si="25"/>
        <v>1.5873015873015872E-2</v>
      </c>
      <c r="AE60" s="2">
        <f t="shared" si="25"/>
        <v>2.976190476190476E-2</v>
      </c>
      <c r="AF60" s="2">
        <f t="shared" si="25"/>
        <v>7.7380952380952384E-2</v>
      </c>
      <c r="AG60" s="2">
        <f t="shared" si="25"/>
        <v>4.1666666666666664E-2</v>
      </c>
      <c r="AH60" s="2">
        <f t="shared" si="25"/>
        <v>3.1746031746031744E-2</v>
      </c>
      <c r="AI60" s="2">
        <f t="shared" si="25"/>
        <v>2.976190476190476E-2</v>
      </c>
      <c r="AJ60" s="2">
        <f t="shared" si="25"/>
        <v>4.1666666666666664E-2</v>
      </c>
      <c r="AK60" s="2">
        <f t="shared" si="25"/>
        <v>3.968253968253968E-2</v>
      </c>
      <c r="AL60" s="2">
        <f t="shared" si="25"/>
        <v>9.9206349206349201E-3</v>
      </c>
      <c r="AM60" s="2">
        <f t="shared" si="25"/>
        <v>1.5873015873015872E-2</v>
      </c>
      <c r="AN60" s="2">
        <f t="shared" si="25"/>
        <v>5.3571428571428568E-2</v>
      </c>
      <c r="AO60" s="2">
        <f t="shared" si="25"/>
        <v>1.5873015873015872E-2</v>
      </c>
      <c r="AP60" s="2">
        <f t="shared" si="25"/>
        <v>1.7857142857142856E-2</v>
      </c>
      <c r="AQ60" s="2">
        <f t="shared" si="25"/>
        <v>9.7222222222222224E-2</v>
      </c>
      <c r="AR60" s="3">
        <f t="shared" si="4"/>
        <v>1</v>
      </c>
      <c r="AS60" s="3"/>
      <c r="AT60" s="3"/>
    </row>
    <row r="61" spans="1:46">
      <c r="A61" s="2">
        <v>2013</v>
      </c>
      <c r="B61" s="2">
        <f t="shared" ref="B61:AQ61" si="26">B26/($V26+$AR26)</f>
        <v>0</v>
      </c>
      <c r="C61" s="2">
        <f t="shared" si="26"/>
        <v>0</v>
      </c>
      <c r="D61" s="2">
        <f t="shared" si="26"/>
        <v>0</v>
      </c>
      <c r="E61" s="2">
        <f t="shared" si="26"/>
        <v>0</v>
      </c>
      <c r="F61" s="2">
        <f t="shared" si="26"/>
        <v>0</v>
      </c>
      <c r="G61" s="2">
        <f t="shared" si="26"/>
        <v>2.9850746268656717E-3</v>
      </c>
      <c r="H61" s="2">
        <f t="shared" si="26"/>
        <v>1.0447761194029851E-2</v>
      </c>
      <c r="I61" s="2">
        <f t="shared" si="26"/>
        <v>1.9402985074626865E-2</v>
      </c>
      <c r="J61" s="2">
        <f t="shared" si="26"/>
        <v>3.5820895522388062E-2</v>
      </c>
      <c r="K61" s="2">
        <f t="shared" si="26"/>
        <v>7.1641791044776124E-2</v>
      </c>
      <c r="L61" s="2">
        <f t="shared" si="26"/>
        <v>5.3731343283582089E-2</v>
      </c>
      <c r="M61" s="2">
        <f t="shared" si="26"/>
        <v>4.9253731343283584E-2</v>
      </c>
      <c r="N61" s="2">
        <f t="shared" si="26"/>
        <v>3.880597014925373E-2</v>
      </c>
      <c r="O61" s="2">
        <f t="shared" si="26"/>
        <v>4.3283582089552242E-2</v>
      </c>
      <c r="P61" s="2">
        <f t="shared" si="26"/>
        <v>2.5373134328358207E-2</v>
      </c>
      <c r="Q61" s="2">
        <f t="shared" si="26"/>
        <v>2.6865671641791045E-2</v>
      </c>
      <c r="R61" s="2">
        <f t="shared" si="26"/>
        <v>2.2388059701492536E-2</v>
      </c>
      <c r="S61" s="2">
        <f t="shared" si="26"/>
        <v>2.5373134328358207E-2</v>
      </c>
      <c r="T61" s="2">
        <f t="shared" si="26"/>
        <v>1.9402985074626865E-2</v>
      </c>
      <c r="U61" s="2">
        <f t="shared" si="26"/>
        <v>0.10298507462686567</v>
      </c>
      <c r="V61" s="2"/>
      <c r="W61" s="2"/>
      <c r="X61" s="2">
        <f t="shared" si="26"/>
        <v>0</v>
      </c>
      <c r="Y61" s="2">
        <f t="shared" si="26"/>
        <v>0</v>
      </c>
      <c r="Z61" s="2">
        <f t="shared" si="26"/>
        <v>0</v>
      </c>
      <c r="AA61" s="2">
        <f t="shared" si="26"/>
        <v>0</v>
      </c>
      <c r="AB61" s="2">
        <f t="shared" si="26"/>
        <v>0</v>
      </c>
      <c r="AC61" s="2">
        <f t="shared" si="26"/>
        <v>5.9701492537313433E-3</v>
      </c>
      <c r="AD61" s="2">
        <f t="shared" si="26"/>
        <v>1.3432835820895522E-2</v>
      </c>
      <c r="AE61" s="2">
        <f t="shared" si="26"/>
        <v>2.0895522388059702E-2</v>
      </c>
      <c r="AF61" s="2">
        <f t="shared" si="26"/>
        <v>2.8358208955223882E-2</v>
      </c>
      <c r="AG61" s="2">
        <f t="shared" si="26"/>
        <v>7.9104477611940296E-2</v>
      </c>
      <c r="AH61" s="2">
        <f t="shared" si="26"/>
        <v>3.880597014925373E-2</v>
      </c>
      <c r="AI61" s="2">
        <f t="shared" si="26"/>
        <v>4.6268656716417909E-2</v>
      </c>
      <c r="AJ61" s="2">
        <f t="shared" si="26"/>
        <v>3.2835820895522387E-2</v>
      </c>
      <c r="AK61" s="2">
        <f t="shared" si="26"/>
        <v>3.134328358208955E-2</v>
      </c>
      <c r="AL61" s="2">
        <f t="shared" si="26"/>
        <v>2.5373134328358207E-2</v>
      </c>
      <c r="AM61" s="2">
        <f t="shared" si="26"/>
        <v>1.1940298507462687E-2</v>
      </c>
      <c r="AN61" s="2">
        <f t="shared" si="26"/>
        <v>2.2388059701492536E-2</v>
      </c>
      <c r="AO61" s="2">
        <f t="shared" si="26"/>
        <v>2.2388059701492536E-2</v>
      </c>
      <c r="AP61" s="2">
        <f t="shared" si="26"/>
        <v>1.6417910447761194E-2</v>
      </c>
      <c r="AQ61" s="2">
        <f t="shared" si="26"/>
        <v>5.6716417910447764E-2</v>
      </c>
      <c r="AR61" s="3">
        <f t="shared" si="4"/>
        <v>0.99999999999999978</v>
      </c>
      <c r="AS61" s="3"/>
      <c r="AT61" s="3"/>
    </row>
    <row r="62" spans="1:46">
      <c r="A62" s="2">
        <v>2014</v>
      </c>
      <c r="B62" s="2">
        <f t="shared" ref="B62:AQ62" si="27">B27/($V27+$AR27)</f>
        <v>0</v>
      </c>
      <c r="C62" s="2">
        <f t="shared" si="27"/>
        <v>0</v>
      </c>
      <c r="D62" s="2">
        <f t="shared" si="27"/>
        <v>0</v>
      </c>
      <c r="E62" s="2">
        <f t="shared" si="27"/>
        <v>0</v>
      </c>
      <c r="F62" s="2">
        <f t="shared" si="27"/>
        <v>0</v>
      </c>
      <c r="G62" s="2">
        <f t="shared" si="27"/>
        <v>3.9840637450199202E-3</v>
      </c>
      <c r="H62" s="2">
        <f t="shared" si="27"/>
        <v>7.9681274900398405E-3</v>
      </c>
      <c r="I62" s="2">
        <f t="shared" si="27"/>
        <v>1.9920318725099601E-2</v>
      </c>
      <c r="J62" s="2">
        <f t="shared" si="27"/>
        <v>3.5856573705179286E-2</v>
      </c>
      <c r="K62" s="2">
        <f t="shared" si="27"/>
        <v>4.1832669322709161E-2</v>
      </c>
      <c r="L62" s="2">
        <f t="shared" si="27"/>
        <v>4.7808764940239043E-2</v>
      </c>
      <c r="M62" s="2">
        <f t="shared" si="27"/>
        <v>6.5737051792828682E-2</v>
      </c>
      <c r="N62" s="2">
        <f t="shared" si="27"/>
        <v>3.5856573705179286E-2</v>
      </c>
      <c r="O62" s="2">
        <f t="shared" si="27"/>
        <v>3.1872509960159362E-2</v>
      </c>
      <c r="P62" s="2">
        <f t="shared" si="27"/>
        <v>4.5816733067729085E-2</v>
      </c>
      <c r="Q62" s="2">
        <f t="shared" si="27"/>
        <v>2.7888446215139442E-2</v>
      </c>
      <c r="R62" s="2">
        <f t="shared" si="27"/>
        <v>1.1952191235059761E-2</v>
      </c>
      <c r="S62" s="2">
        <f t="shared" si="27"/>
        <v>1.9920318725099601E-2</v>
      </c>
      <c r="T62" s="2">
        <f t="shared" si="27"/>
        <v>3.1872509960159362E-2</v>
      </c>
      <c r="U62" s="2">
        <f t="shared" si="27"/>
        <v>0.12350597609561753</v>
      </c>
      <c r="V62" s="2"/>
      <c r="W62" s="2"/>
      <c r="X62" s="2">
        <f t="shared" si="27"/>
        <v>0</v>
      </c>
      <c r="Y62" s="2">
        <f t="shared" si="27"/>
        <v>0</v>
      </c>
      <c r="Z62" s="2">
        <f t="shared" si="27"/>
        <v>0</v>
      </c>
      <c r="AA62" s="2">
        <f t="shared" si="27"/>
        <v>0</v>
      </c>
      <c r="AB62" s="2">
        <f t="shared" si="27"/>
        <v>1.9920318725099601E-3</v>
      </c>
      <c r="AC62" s="2">
        <f t="shared" si="27"/>
        <v>1.9920318725099601E-3</v>
      </c>
      <c r="AD62" s="2">
        <f t="shared" si="27"/>
        <v>1.5936254980079681E-2</v>
      </c>
      <c r="AE62" s="2">
        <f t="shared" si="27"/>
        <v>2.9880478087649404E-2</v>
      </c>
      <c r="AF62" s="2">
        <f t="shared" si="27"/>
        <v>2.5896414342629483E-2</v>
      </c>
      <c r="AG62" s="2">
        <f t="shared" si="27"/>
        <v>3.1872509960159362E-2</v>
      </c>
      <c r="AH62" s="2">
        <f t="shared" si="27"/>
        <v>5.7768924302788842E-2</v>
      </c>
      <c r="AI62" s="2">
        <f t="shared" si="27"/>
        <v>2.1912350597609563E-2</v>
      </c>
      <c r="AJ62" s="2">
        <f t="shared" si="27"/>
        <v>3.1872509960159362E-2</v>
      </c>
      <c r="AK62" s="2">
        <f t="shared" si="27"/>
        <v>3.9840637450199202E-2</v>
      </c>
      <c r="AL62" s="2">
        <f t="shared" si="27"/>
        <v>3.7848605577689244E-2</v>
      </c>
      <c r="AM62" s="2">
        <f t="shared" si="27"/>
        <v>9.9601593625498006E-3</v>
      </c>
      <c r="AN62" s="2">
        <f t="shared" si="27"/>
        <v>7.9681274900398405E-3</v>
      </c>
      <c r="AO62" s="2">
        <f t="shared" si="27"/>
        <v>1.3944223107569721E-2</v>
      </c>
      <c r="AP62" s="2">
        <f t="shared" si="27"/>
        <v>2.5896414342629483E-2</v>
      </c>
      <c r="AQ62" s="2">
        <f t="shared" si="27"/>
        <v>9.3625498007968128E-2</v>
      </c>
      <c r="AR62" s="3">
        <f t="shared" si="4"/>
        <v>0.99999999999999967</v>
      </c>
      <c r="AS62" s="3"/>
      <c r="AT62" s="3"/>
    </row>
    <row r="63" spans="1:46">
      <c r="A63" s="2">
        <v>2015</v>
      </c>
      <c r="B63" s="2">
        <f t="shared" ref="B63:AQ63" si="28">B28/($V28+$AR28)</f>
        <v>0</v>
      </c>
      <c r="C63" s="2">
        <f t="shared" si="28"/>
        <v>0</v>
      </c>
      <c r="D63" s="2">
        <f t="shared" si="28"/>
        <v>0</v>
      </c>
      <c r="E63" s="2">
        <f t="shared" si="28"/>
        <v>0</v>
      </c>
      <c r="F63" s="2">
        <f t="shared" si="28"/>
        <v>0</v>
      </c>
      <c r="G63" s="2">
        <f t="shared" si="28"/>
        <v>4.8231511254019296E-3</v>
      </c>
      <c r="H63" s="2">
        <f t="shared" si="28"/>
        <v>1.2861736334405145E-2</v>
      </c>
      <c r="I63" s="2">
        <f t="shared" si="28"/>
        <v>2.2508038585209004E-2</v>
      </c>
      <c r="J63" s="2">
        <f t="shared" si="28"/>
        <v>2.4115755627009645E-2</v>
      </c>
      <c r="K63" s="2">
        <f t="shared" si="28"/>
        <v>3.8585209003215437E-2</v>
      </c>
      <c r="L63" s="2">
        <f t="shared" si="28"/>
        <v>2.8938906752411574E-2</v>
      </c>
      <c r="M63" s="2">
        <f t="shared" si="28"/>
        <v>7.8778135048231515E-2</v>
      </c>
      <c r="N63" s="2">
        <f t="shared" si="28"/>
        <v>3.8585209003215437E-2</v>
      </c>
      <c r="O63" s="2">
        <f t="shared" si="28"/>
        <v>4.3408360128617367E-2</v>
      </c>
      <c r="P63" s="2">
        <f t="shared" si="28"/>
        <v>3.5369774919614148E-2</v>
      </c>
      <c r="Q63" s="2">
        <f t="shared" si="28"/>
        <v>3.8585209003215437E-2</v>
      </c>
      <c r="R63" s="2">
        <f t="shared" si="28"/>
        <v>1.9292604501607719E-2</v>
      </c>
      <c r="S63" s="2">
        <f t="shared" si="28"/>
        <v>1.2861736334405145E-2</v>
      </c>
      <c r="T63" s="2">
        <f t="shared" si="28"/>
        <v>1.607717041800643E-2</v>
      </c>
      <c r="U63" s="2">
        <f t="shared" si="28"/>
        <v>0.13504823151125403</v>
      </c>
      <c r="V63" s="2"/>
      <c r="W63" s="2"/>
      <c r="X63" s="2">
        <f t="shared" si="28"/>
        <v>0</v>
      </c>
      <c r="Y63" s="2">
        <f t="shared" si="28"/>
        <v>0</v>
      </c>
      <c r="Z63" s="2">
        <f t="shared" si="28"/>
        <v>0</v>
      </c>
      <c r="AA63" s="2">
        <f t="shared" si="28"/>
        <v>0</v>
      </c>
      <c r="AB63" s="2">
        <f t="shared" si="28"/>
        <v>0</v>
      </c>
      <c r="AC63" s="2">
        <f t="shared" si="28"/>
        <v>3.2154340836012861E-3</v>
      </c>
      <c r="AD63" s="2">
        <f t="shared" si="28"/>
        <v>4.8231511254019296E-3</v>
      </c>
      <c r="AE63" s="2">
        <f t="shared" si="28"/>
        <v>2.4115755627009645E-2</v>
      </c>
      <c r="AF63" s="2">
        <f t="shared" si="28"/>
        <v>3.3762057877813507E-2</v>
      </c>
      <c r="AG63" s="2">
        <f t="shared" si="28"/>
        <v>2.0900321543408359E-2</v>
      </c>
      <c r="AH63" s="2">
        <f t="shared" si="28"/>
        <v>1.7684887459807074E-2</v>
      </c>
      <c r="AI63" s="2">
        <f t="shared" si="28"/>
        <v>4.9839228295819937E-2</v>
      </c>
      <c r="AJ63" s="2">
        <f t="shared" si="28"/>
        <v>2.4115755627009645E-2</v>
      </c>
      <c r="AK63" s="2">
        <f t="shared" si="28"/>
        <v>4.5016077170418008E-2</v>
      </c>
      <c r="AL63" s="2">
        <f t="shared" si="28"/>
        <v>2.0900321543408359E-2</v>
      </c>
      <c r="AM63" s="2">
        <f t="shared" si="28"/>
        <v>4.0192926045016078E-2</v>
      </c>
      <c r="AN63" s="2">
        <f t="shared" si="28"/>
        <v>1.1254019292604502E-2</v>
      </c>
      <c r="AO63" s="2">
        <f t="shared" si="28"/>
        <v>8.0385852090032149E-3</v>
      </c>
      <c r="AP63" s="2">
        <f t="shared" si="28"/>
        <v>1.607717041800643E-2</v>
      </c>
      <c r="AQ63" s="2">
        <f t="shared" si="28"/>
        <v>0.13022508038585209</v>
      </c>
      <c r="AR63" s="3">
        <f t="shared" si="4"/>
        <v>1</v>
      </c>
      <c r="AS63" s="3"/>
      <c r="AT63" s="3"/>
    </row>
    <row r="64" spans="1:46">
      <c r="A64" s="2">
        <v>2016</v>
      </c>
      <c r="B64" s="2">
        <f t="shared" ref="B64:AQ64" si="29">B29/($V29+$AR29)</f>
        <v>0</v>
      </c>
      <c r="C64" s="2">
        <f t="shared" si="29"/>
        <v>0</v>
      </c>
      <c r="D64" s="2">
        <f t="shared" si="29"/>
        <v>0</v>
      </c>
      <c r="E64" s="2">
        <f t="shared" si="29"/>
        <v>0</v>
      </c>
      <c r="F64" s="2">
        <f t="shared" si="29"/>
        <v>0</v>
      </c>
      <c r="G64" s="2">
        <f t="shared" si="29"/>
        <v>0</v>
      </c>
      <c r="H64" s="2">
        <f t="shared" si="29"/>
        <v>2.0202020202020204E-2</v>
      </c>
      <c r="I64" s="2">
        <f t="shared" si="29"/>
        <v>4.4444444444444446E-2</v>
      </c>
      <c r="J64" s="2">
        <f t="shared" si="29"/>
        <v>4.2424242424242427E-2</v>
      </c>
      <c r="K64" s="2">
        <f t="shared" si="29"/>
        <v>3.6363636363636362E-2</v>
      </c>
      <c r="L64" s="2">
        <f t="shared" si="29"/>
        <v>4.0404040404040407E-2</v>
      </c>
      <c r="M64" s="2">
        <f t="shared" si="29"/>
        <v>3.0303030303030304E-2</v>
      </c>
      <c r="N64" s="2">
        <f t="shared" si="29"/>
        <v>5.8585858585858588E-2</v>
      </c>
      <c r="O64" s="2">
        <f t="shared" si="29"/>
        <v>2.8282828282828285E-2</v>
      </c>
      <c r="P64" s="2">
        <f t="shared" si="29"/>
        <v>2.2222222222222223E-2</v>
      </c>
      <c r="Q64" s="2">
        <f t="shared" si="29"/>
        <v>1.2121212121212121E-2</v>
      </c>
      <c r="R64" s="2">
        <f t="shared" si="29"/>
        <v>2.8282828282828285E-2</v>
      </c>
      <c r="S64" s="2">
        <f t="shared" si="29"/>
        <v>2.4242424242424242E-2</v>
      </c>
      <c r="T64" s="2">
        <f t="shared" si="29"/>
        <v>1.0101010101010102E-2</v>
      </c>
      <c r="U64" s="2">
        <f t="shared" si="29"/>
        <v>0.14545454545454545</v>
      </c>
      <c r="V64" s="2"/>
      <c r="W64" s="2"/>
      <c r="X64" s="2">
        <f t="shared" si="29"/>
        <v>0</v>
      </c>
      <c r="Y64" s="2">
        <f t="shared" si="29"/>
        <v>0</v>
      </c>
      <c r="Z64" s="2">
        <f t="shared" si="29"/>
        <v>0</v>
      </c>
      <c r="AA64" s="2">
        <f t="shared" si="29"/>
        <v>0</v>
      </c>
      <c r="AB64" s="2">
        <f t="shared" si="29"/>
        <v>0</v>
      </c>
      <c r="AC64" s="2">
        <f t="shared" si="29"/>
        <v>0</v>
      </c>
      <c r="AD64" s="2">
        <f t="shared" si="29"/>
        <v>1.6161616161616162E-2</v>
      </c>
      <c r="AE64" s="2">
        <f t="shared" si="29"/>
        <v>2.2222222222222223E-2</v>
      </c>
      <c r="AF64" s="2">
        <f t="shared" si="29"/>
        <v>3.0303030303030304E-2</v>
      </c>
      <c r="AG64" s="2">
        <f t="shared" si="29"/>
        <v>4.2424242424242427E-2</v>
      </c>
      <c r="AH64" s="2">
        <f t="shared" si="29"/>
        <v>4.0404040404040407E-2</v>
      </c>
      <c r="AI64" s="2">
        <f t="shared" si="29"/>
        <v>1.8181818181818181E-2</v>
      </c>
      <c r="AJ64" s="2">
        <f t="shared" si="29"/>
        <v>5.0505050505050504E-2</v>
      </c>
      <c r="AK64" s="2">
        <f t="shared" si="29"/>
        <v>3.0303030303030304E-2</v>
      </c>
      <c r="AL64" s="2">
        <f t="shared" si="29"/>
        <v>2.4242424242424242E-2</v>
      </c>
      <c r="AM64" s="2">
        <f t="shared" si="29"/>
        <v>1.2121212121212121E-2</v>
      </c>
      <c r="AN64" s="2">
        <f t="shared" si="29"/>
        <v>2.6262626262626262E-2</v>
      </c>
      <c r="AO64" s="2">
        <f t="shared" si="29"/>
        <v>1.8181818181818181E-2</v>
      </c>
      <c r="AP64" s="2">
        <f t="shared" si="29"/>
        <v>1.0101010101010102E-2</v>
      </c>
      <c r="AQ64" s="2">
        <f t="shared" si="29"/>
        <v>0.11515151515151516</v>
      </c>
      <c r="AR64" s="3">
        <f t="shared" si="4"/>
        <v>0.99999999999999989</v>
      </c>
      <c r="AS64" s="3"/>
      <c r="AT64" s="3"/>
    </row>
    <row r="65" spans="1:46">
      <c r="A65" s="2">
        <v>2017</v>
      </c>
      <c r="B65" s="2">
        <f t="shared" ref="B65:AQ65" si="30">B30/($V30+$AR30)</f>
        <v>0</v>
      </c>
      <c r="C65" s="2">
        <f t="shared" si="30"/>
        <v>0</v>
      </c>
      <c r="D65" s="2">
        <f t="shared" si="30"/>
        <v>0</v>
      </c>
      <c r="E65" s="2">
        <f t="shared" si="30"/>
        <v>3.3613445378151263E-3</v>
      </c>
      <c r="F65" s="2">
        <f t="shared" si="30"/>
        <v>3.3613445378151263E-3</v>
      </c>
      <c r="G65" s="2">
        <f t="shared" si="30"/>
        <v>1.6806722689075631E-3</v>
      </c>
      <c r="H65" s="2">
        <f t="shared" si="30"/>
        <v>1.0084033613445379E-2</v>
      </c>
      <c r="I65" s="2">
        <f t="shared" si="30"/>
        <v>5.378151260504202E-2</v>
      </c>
      <c r="J65" s="2">
        <f t="shared" si="30"/>
        <v>3.1932773109243695E-2</v>
      </c>
      <c r="K65" s="2">
        <f t="shared" si="30"/>
        <v>3.1932773109243695E-2</v>
      </c>
      <c r="L65" s="2">
        <f t="shared" si="30"/>
        <v>4.0336134453781515E-2</v>
      </c>
      <c r="M65" s="2">
        <f t="shared" si="30"/>
        <v>3.5294117647058823E-2</v>
      </c>
      <c r="N65" s="2">
        <f t="shared" si="30"/>
        <v>2.1848739495798318E-2</v>
      </c>
      <c r="O65" s="2">
        <f t="shared" si="30"/>
        <v>4.8739495798319328E-2</v>
      </c>
      <c r="P65" s="2">
        <f t="shared" si="30"/>
        <v>2.8571428571428571E-2</v>
      </c>
      <c r="Q65" s="2">
        <f t="shared" si="30"/>
        <v>3.3613445378151259E-2</v>
      </c>
      <c r="R65" s="2">
        <f t="shared" si="30"/>
        <v>2.0168067226890758E-2</v>
      </c>
      <c r="S65" s="2">
        <f t="shared" si="30"/>
        <v>3.5294117647058823E-2</v>
      </c>
      <c r="T65" s="2">
        <f t="shared" si="30"/>
        <v>1.3445378151260505E-2</v>
      </c>
      <c r="U65" s="2">
        <f t="shared" si="30"/>
        <v>0.13781512605042018</v>
      </c>
      <c r="V65" s="2"/>
      <c r="W65" s="2"/>
      <c r="X65" s="2">
        <f t="shared" si="30"/>
        <v>0</v>
      </c>
      <c r="Y65" s="2">
        <f t="shared" si="30"/>
        <v>0</v>
      </c>
      <c r="Z65" s="2">
        <f t="shared" si="30"/>
        <v>0</v>
      </c>
      <c r="AA65" s="2">
        <f t="shared" si="30"/>
        <v>0</v>
      </c>
      <c r="AB65" s="2">
        <f t="shared" si="30"/>
        <v>0</v>
      </c>
      <c r="AC65" s="2">
        <f t="shared" si="30"/>
        <v>1.6806722689075631E-3</v>
      </c>
      <c r="AD65" s="2">
        <f t="shared" si="30"/>
        <v>6.7226890756302525E-3</v>
      </c>
      <c r="AE65" s="2">
        <f t="shared" si="30"/>
        <v>4.53781512605042E-2</v>
      </c>
      <c r="AF65" s="2">
        <f t="shared" si="30"/>
        <v>5.2100840336134456E-2</v>
      </c>
      <c r="AG65" s="2">
        <f t="shared" si="30"/>
        <v>3.6974789915966387E-2</v>
      </c>
      <c r="AH65" s="2">
        <f t="shared" si="30"/>
        <v>3.1932773109243695E-2</v>
      </c>
      <c r="AI65" s="2">
        <f t="shared" si="30"/>
        <v>1.680672268907563E-2</v>
      </c>
      <c r="AJ65" s="2">
        <f t="shared" si="30"/>
        <v>1.680672268907563E-2</v>
      </c>
      <c r="AK65" s="2">
        <f t="shared" si="30"/>
        <v>5.8823529411764705E-2</v>
      </c>
      <c r="AL65" s="2">
        <f t="shared" si="30"/>
        <v>2.5210084033613446E-2</v>
      </c>
      <c r="AM65" s="2">
        <f t="shared" si="30"/>
        <v>1.680672268907563E-2</v>
      </c>
      <c r="AN65" s="2">
        <f t="shared" si="30"/>
        <v>1.680672268907563E-2</v>
      </c>
      <c r="AO65" s="2">
        <f t="shared" si="30"/>
        <v>1.680672268907563E-2</v>
      </c>
      <c r="AP65" s="2">
        <f t="shared" si="30"/>
        <v>6.7226890756302525E-3</v>
      </c>
      <c r="AQ65" s="2">
        <f t="shared" si="30"/>
        <v>9.9159663865546213E-2</v>
      </c>
      <c r="AR65" s="3">
        <f t="shared" si="4"/>
        <v>1.0000000000000002</v>
      </c>
      <c r="AS65" s="3"/>
      <c r="AT65" s="3"/>
    </row>
    <row r="66" spans="1:46">
      <c r="A66" s="2">
        <v>2018</v>
      </c>
      <c r="B66" s="2">
        <f t="shared" ref="B66:AQ66" si="31">B31/($V31+$AR31)</f>
        <v>0</v>
      </c>
      <c r="C66" s="2">
        <f t="shared" si="31"/>
        <v>0</v>
      </c>
      <c r="D66" s="2">
        <f t="shared" si="31"/>
        <v>0</v>
      </c>
      <c r="E66" s="2">
        <f t="shared" si="31"/>
        <v>0</v>
      </c>
      <c r="F66" s="2">
        <f t="shared" si="31"/>
        <v>0</v>
      </c>
      <c r="G66" s="2">
        <f t="shared" si="31"/>
        <v>6.5789473684210523E-3</v>
      </c>
      <c r="H66" s="2">
        <f t="shared" si="31"/>
        <v>4.9342105263157892E-3</v>
      </c>
      <c r="I66" s="2">
        <f t="shared" si="31"/>
        <v>1.6447368421052631E-2</v>
      </c>
      <c r="J66" s="2">
        <f t="shared" si="31"/>
        <v>5.5921052631578948E-2</v>
      </c>
      <c r="K66" s="2">
        <f t="shared" si="31"/>
        <v>5.5921052631578948E-2</v>
      </c>
      <c r="L66" s="2">
        <f t="shared" si="31"/>
        <v>3.9473684210526314E-2</v>
      </c>
      <c r="M66" s="2">
        <f t="shared" si="31"/>
        <v>3.2894736842105261E-2</v>
      </c>
      <c r="N66" s="2">
        <f t="shared" si="31"/>
        <v>3.7828947368421052E-2</v>
      </c>
      <c r="O66" s="2">
        <f t="shared" si="31"/>
        <v>4.1118421052631582E-2</v>
      </c>
      <c r="P66" s="2">
        <f t="shared" si="31"/>
        <v>4.1118421052631582E-2</v>
      </c>
      <c r="Q66" s="2">
        <f t="shared" si="31"/>
        <v>2.4671052631578948E-2</v>
      </c>
      <c r="R66" s="2">
        <f t="shared" si="31"/>
        <v>2.6315789473684209E-2</v>
      </c>
      <c r="S66" s="2">
        <f t="shared" si="31"/>
        <v>2.6315789473684209E-2</v>
      </c>
      <c r="T66" s="2">
        <f t="shared" si="31"/>
        <v>2.4671052631578948E-2</v>
      </c>
      <c r="U66" s="2">
        <f t="shared" si="31"/>
        <v>0.12006578947368421</v>
      </c>
      <c r="V66" s="2"/>
      <c r="W66" s="2"/>
      <c r="X66" s="2">
        <f t="shared" si="31"/>
        <v>0</v>
      </c>
      <c r="Y66" s="2">
        <f t="shared" si="31"/>
        <v>0</v>
      </c>
      <c r="Z66" s="2">
        <f t="shared" si="31"/>
        <v>0</v>
      </c>
      <c r="AA66" s="2">
        <f t="shared" si="31"/>
        <v>0</v>
      </c>
      <c r="AB66" s="2">
        <f t="shared" si="31"/>
        <v>1.6447368421052631E-3</v>
      </c>
      <c r="AC66" s="2">
        <f t="shared" si="31"/>
        <v>3.2894736842105261E-3</v>
      </c>
      <c r="AD66" s="2">
        <f t="shared" si="31"/>
        <v>3.2894736842105261E-3</v>
      </c>
      <c r="AE66" s="2">
        <f t="shared" si="31"/>
        <v>1.1513157894736841E-2</v>
      </c>
      <c r="AF66" s="2">
        <f t="shared" si="31"/>
        <v>7.0723684210526314E-2</v>
      </c>
      <c r="AG66" s="2">
        <f t="shared" si="31"/>
        <v>3.9473684210526314E-2</v>
      </c>
      <c r="AH66" s="2">
        <f t="shared" si="31"/>
        <v>4.2763157894736843E-2</v>
      </c>
      <c r="AI66" s="2">
        <f t="shared" si="31"/>
        <v>4.4407894736842105E-2</v>
      </c>
      <c r="AJ66" s="2">
        <f t="shared" si="31"/>
        <v>9.8684210526315784E-3</v>
      </c>
      <c r="AK66" s="2">
        <f t="shared" si="31"/>
        <v>2.6315789473684209E-2</v>
      </c>
      <c r="AL66" s="2">
        <f t="shared" si="31"/>
        <v>2.7960526315789474E-2</v>
      </c>
      <c r="AM66" s="2">
        <f t="shared" si="31"/>
        <v>2.1381578947368422E-2</v>
      </c>
      <c r="AN66" s="2">
        <f t="shared" si="31"/>
        <v>1.9736842105263157E-2</v>
      </c>
      <c r="AO66" s="2">
        <f t="shared" si="31"/>
        <v>1.4802631578947368E-2</v>
      </c>
      <c r="AP66" s="2">
        <f t="shared" si="31"/>
        <v>1.3157894736842105E-2</v>
      </c>
      <c r="AQ66" s="2">
        <f t="shared" si="31"/>
        <v>9.5394736842105268E-2</v>
      </c>
      <c r="AR66" s="3">
        <f t="shared" si="4"/>
        <v>1</v>
      </c>
      <c r="AS66" s="3"/>
      <c r="AT66" s="3"/>
    </row>
    <row r="67" spans="1:46">
      <c r="A67" s="2">
        <v>2019</v>
      </c>
      <c r="B67" s="2">
        <f t="shared" ref="B67:AQ67" si="32">B32/($V32+$AR32)</f>
        <v>0</v>
      </c>
      <c r="C67" s="2">
        <f t="shared" si="32"/>
        <v>0</v>
      </c>
      <c r="D67" s="2">
        <f t="shared" si="32"/>
        <v>0</v>
      </c>
      <c r="E67" s="2">
        <f t="shared" si="32"/>
        <v>3.3955857385398981E-3</v>
      </c>
      <c r="F67" s="2">
        <f t="shared" si="32"/>
        <v>8.4889643463497456E-3</v>
      </c>
      <c r="G67" s="2">
        <f t="shared" si="32"/>
        <v>5.0933786078098476E-3</v>
      </c>
      <c r="H67" s="2">
        <f t="shared" si="32"/>
        <v>1.6977928692699491E-2</v>
      </c>
      <c r="I67" s="2">
        <f t="shared" si="32"/>
        <v>6.7911714770797962E-3</v>
      </c>
      <c r="J67" s="2">
        <f t="shared" si="32"/>
        <v>2.7164685908319185E-2</v>
      </c>
      <c r="K67" s="2">
        <f t="shared" si="32"/>
        <v>7.4702886247877756E-2</v>
      </c>
      <c r="L67" s="2">
        <f t="shared" si="32"/>
        <v>6.2818336162988112E-2</v>
      </c>
      <c r="M67" s="2">
        <f t="shared" si="32"/>
        <v>4.7538200339558571E-2</v>
      </c>
      <c r="N67" s="2">
        <f t="shared" si="32"/>
        <v>3.3955857385398983E-2</v>
      </c>
      <c r="O67" s="2">
        <f t="shared" si="32"/>
        <v>4.074702886247878E-2</v>
      </c>
      <c r="P67" s="2">
        <f t="shared" si="32"/>
        <v>3.3955857385398983E-2</v>
      </c>
      <c r="Q67" s="2">
        <f t="shared" si="32"/>
        <v>3.5653650254668934E-2</v>
      </c>
      <c r="R67" s="2">
        <f t="shared" si="32"/>
        <v>2.3769100169779286E-2</v>
      </c>
      <c r="S67" s="2">
        <f t="shared" si="32"/>
        <v>3.0560271646859084E-2</v>
      </c>
      <c r="T67" s="2">
        <f t="shared" si="32"/>
        <v>2.037351443123939E-2</v>
      </c>
      <c r="U67" s="2">
        <f t="shared" si="32"/>
        <v>0.13073005093378609</v>
      </c>
      <c r="V67" s="2"/>
      <c r="W67" s="2"/>
      <c r="X67" s="2">
        <f t="shared" si="32"/>
        <v>0</v>
      </c>
      <c r="Y67" s="2">
        <f t="shared" si="32"/>
        <v>0</v>
      </c>
      <c r="Z67" s="2">
        <f t="shared" si="32"/>
        <v>0</v>
      </c>
      <c r="AA67" s="2">
        <f t="shared" si="32"/>
        <v>0</v>
      </c>
      <c r="AB67" s="2">
        <f t="shared" si="32"/>
        <v>3.3955857385398981E-3</v>
      </c>
      <c r="AC67" s="2">
        <f t="shared" si="32"/>
        <v>5.0933786078098476E-3</v>
      </c>
      <c r="AD67" s="2">
        <f t="shared" si="32"/>
        <v>1.1884550084889643E-2</v>
      </c>
      <c r="AE67" s="2">
        <f t="shared" si="32"/>
        <v>5.0933786078098476E-3</v>
      </c>
      <c r="AF67" s="2">
        <f t="shared" si="32"/>
        <v>2.7164685908319185E-2</v>
      </c>
      <c r="AG67" s="2">
        <f t="shared" si="32"/>
        <v>5.9422750424448216E-2</v>
      </c>
      <c r="AH67" s="2">
        <f t="shared" si="32"/>
        <v>4.4142614601018676E-2</v>
      </c>
      <c r="AI67" s="2">
        <f t="shared" si="32"/>
        <v>2.3769100169779286E-2</v>
      </c>
      <c r="AJ67" s="2">
        <f t="shared" si="32"/>
        <v>2.5466893039049237E-2</v>
      </c>
      <c r="AK67" s="2">
        <f t="shared" si="32"/>
        <v>2.037351443123939E-2</v>
      </c>
      <c r="AL67" s="2">
        <f t="shared" si="32"/>
        <v>1.3582342954159592E-2</v>
      </c>
      <c r="AM67" s="2">
        <f t="shared" si="32"/>
        <v>3.2258064516129031E-2</v>
      </c>
      <c r="AN67" s="2">
        <f t="shared" si="32"/>
        <v>1.5280135823429542E-2</v>
      </c>
      <c r="AO67" s="2">
        <f t="shared" si="32"/>
        <v>8.4889643463497456E-3</v>
      </c>
      <c r="AP67" s="2">
        <f t="shared" si="32"/>
        <v>1.0186757215619695E-2</v>
      </c>
      <c r="AQ67" s="2">
        <f t="shared" si="32"/>
        <v>9.1680814940577254E-2</v>
      </c>
      <c r="AR67" s="3">
        <f t="shared" si="4"/>
        <v>1.0000000000000002</v>
      </c>
      <c r="AS67" s="3"/>
      <c r="AT67" s="3"/>
    </row>
    <row r="68" spans="1:46">
      <c r="A68" s="2">
        <v>2020</v>
      </c>
      <c r="B68" s="2" t="e">
        <f t="shared" ref="B68:AQ68" si="33">B33/($V33+$AR33)</f>
        <v>#DIV/0!</v>
      </c>
      <c r="C68" s="2" t="e">
        <f t="shared" si="33"/>
        <v>#DIV/0!</v>
      </c>
      <c r="D68" s="2" t="e">
        <f t="shared" si="33"/>
        <v>#DIV/0!</v>
      </c>
      <c r="E68" s="2" t="e">
        <f t="shared" si="33"/>
        <v>#DIV/0!</v>
      </c>
      <c r="F68" s="2" t="e">
        <f t="shared" si="33"/>
        <v>#DIV/0!</v>
      </c>
      <c r="G68" s="2" t="e">
        <f t="shared" si="33"/>
        <v>#DIV/0!</v>
      </c>
      <c r="H68" s="2" t="e">
        <f t="shared" si="33"/>
        <v>#DIV/0!</v>
      </c>
      <c r="I68" s="2" t="e">
        <f t="shared" si="33"/>
        <v>#DIV/0!</v>
      </c>
      <c r="J68" s="2" t="e">
        <f t="shared" si="33"/>
        <v>#DIV/0!</v>
      </c>
      <c r="K68" s="2" t="e">
        <f t="shared" si="33"/>
        <v>#DIV/0!</v>
      </c>
      <c r="L68" s="2" t="e">
        <f t="shared" si="33"/>
        <v>#DIV/0!</v>
      </c>
      <c r="M68" s="2" t="e">
        <f t="shared" si="33"/>
        <v>#DIV/0!</v>
      </c>
      <c r="N68" s="2" t="e">
        <f t="shared" si="33"/>
        <v>#DIV/0!</v>
      </c>
      <c r="O68" s="2" t="e">
        <f t="shared" si="33"/>
        <v>#DIV/0!</v>
      </c>
      <c r="P68" s="2" t="e">
        <f t="shared" si="33"/>
        <v>#DIV/0!</v>
      </c>
      <c r="Q68" s="2" t="e">
        <f t="shared" si="33"/>
        <v>#DIV/0!</v>
      </c>
      <c r="R68" s="2" t="e">
        <f t="shared" si="33"/>
        <v>#DIV/0!</v>
      </c>
      <c r="S68" s="2" t="e">
        <f t="shared" si="33"/>
        <v>#DIV/0!</v>
      </c>
      <c r="T68" s="2" t="e">
        <f t="shared" si="33"/>
        <v>#DIV/0!</v>
      </c>
      <c r="U68" s="2" t="e">
        <f t="shared" si="33"/>
        <v>#DIV/0!</v>
      </c>
      <c r="V68" s="2"/>
      <c r="W68" s="2"/>
      <c r="X68" s="2" t="e">
        <f t="shared" si="33"/>
        <v>#DIV/0!</v>
      </c>
      <c r="Y68" s="2" t="e">
        <f t="shared" si="33"/>
        <v>#DIV/0!</v>
      </c>
      <c r="Z68" s="2" t="e">
        <f t="shared" si="33"/>
        <v>#DIV/0!</v>
      </c>
      <c r="AA68" s="2" t="e">
        <f t="shared" si="33"/>
        <v>#DIV/0!</v>
      </c>
      <c r="AB68" s="2" t="e">
        <f t="shared" si="33"/>
        <v>#DIV/0!</v>
      </c>
      <c r="AC68" s="2" t="e">
        <f t="shared" si="33"/>
        <v>#DIV/0!</v>
      </c>
      <c r="AD68" s="2" t="e">
        <f t="shared" si="33"/>
        <v>#DIV/0!</v>
      </c>
      <c r="AE68" s="2" t="e">
        <f t="shared" si="33"/>
        <v>#DIV/0!</v>
      </c>
      <c r="AF68" s="2" t="e">
        <f t="shared" si="33"/>
        <v>#DIV/0!</v>
      </c>
      <c r="AG68" s="2" t="e">
        <f t="shared" si="33"/>
        <v>#DIV/0!</v>
      </c>
      <c r="AH68" s="2" t="e">
        <f t="shared" si="33"/>
        <v>#DIV/0!</v>
      </c>
      <c r="AI68" s="2" t="e">
        <f t="shared" si="33"/>
        <v>#DIV/0!</v>
      </c>
      <c r="AJ68" s="2" t="e">
        <f t="shared" si="33"/>
        <v>#DIV/0!</v>
      </c>
      <c r="AK68" s="2" t="e">
        <f t="shared" si="33"/>
        <v>#DIV/0!</v>
      </c>
      <c r="AL68" s="2" t="e">
        <f t="shared" si="33"/>
        <v>#DIV/0!</v>
      </c>
      <c r="AM68" s="2" t="e">
        <f t="shared" si="33"/>
        <v>#DIV/0!</v>
      </c>
      <c r="AN68" s="2" t="e">
        <f t="shared" si="33"/>
        <v>#DIV/0!</v>
      </c>
      <c r="AO68" s="2" t="e">
        <f t="shared" si="33"/>
        <v>#DIV/0!</v>
      </c>
      <c r="AP68" s="2" t="e">
        <f t="shared" si="33"/>
        <v>#DIV/0!</v>
      </c>
      <c r="AQ68" s="2" t="e">
        <f t="shared" si="33"/>
        <v>#DIV/0!</v>
      </c>
      <c r="AR68" s="3" t="e">
        <f>SUM(B68:AQ68)</f>
        <v>#DIV/0!</v>
      </c>
      <c r="AS68" s="3"/>
      <c r="AT6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tabSelected="1" topLeftCell="A55" workbookViewId="0">
      <selection activeCell="A71" sqref="A71:AN73"/>
    </sheetView>
  </sheetViews>
  <sheetFormatPr baseColWidth="10" defaultRowHeight="15" x14ac:dyDescent="0"/>
  <sheetData>
    <row r="1" spans="1:43">
      <c r="A1" s="1"/>
      <c r="B1" s="1" t="s">
        <v>40</v>
      </c>
      <c r="C1" s="1" t="s">
        <v>40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  <c r="Q1" s="1" t="s">
        <v>40</v>
      </c>
      <c r="R1" s="1" t="s">
        <v>40</v>
      </c>
      <c r="S1" s="1" t="s">
        <v>40</v>
      </c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 t="s">
        <v>40</v>
      </c>
      <c r="AA1" s="1" t="s">
        <v>40</v>
      </c>
      <c r="AB1" s="1" t="s">
        <v>40</v>
      </c>
      <c r="AC1" s="1" t="s">
        <v>40</v>
      </c>
      <c r="AD1" s="1" t="s">
        <v>40</v>
      </c>
      <c r="AE1" s="1" t="s">
        <v>40</v>
      </c>
      <c r="AF1" s="1" t="s">
        <v>40</v>
      </c>
      <c r="AG1" s="1" t="s">
        <v>40</v>
      </c>
      <c r="AH1" s="1" t="s">
        <v>40</v>
      </c>
      <c r="AI1" s="1" t="s">
        <v>40</v>
      </c>
      <c r="AJ1" s="1" t="s">
        <v>40</v>
      </c>
      <c r="AK1" s="1" t="s">
        <v>40</v>
      </c>
      <c r="AL1" s="1" t="s">
        <v>40</v>
      </c>
      <c r="AM1" s="1" t="s">
        <v>40</v>
      </c>
      <c r="AN1" s="1" t="s">
        <v>40</v>
      </c>
      <c r="AO1" s="1"/>
      <c r="AP1" s="1"/>
      <c r="AQ1" s="1" t="s">
        <v>42</v>
      </c>
    </row>
    <row r="2" spans="1:4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s="1" t="s">
        <v>41</v>
      </c>
      <c r="AP2" s="1"/>
      <c r="AQ2" s="1"/>
    </row>
    <row r="3" spans="1:43">
      <c r="A3">
        <v>1990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10</v>
      </c>
      <c r="I3">
        <v>1</v>
      </c>
      <c r="J3">
        <v>25</v>
      </c>
      <c r="K3">
        <v>3</v>
      </c>
      <c r="L3">
        <v>6</v>
      </c>
      <c r="M3">
        <v>2</v>
      </c>
      <c r="N3">
        <v>3</v>
      </c>
      <c r="O3">
        <v>4</v>
      </c>
      <c r="P3">
        <v>1</v>
      </c>
      <c r="Q3">
        <v>5</v>
      </c>
      <c r="R3">
        <v>2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1">
        <f>SUM(B3:AN3)</f>
        <v>70</v>
      </c>
      <c r="AP3" s="1"/>
      <c r="AQ3" s="1">
        <f>SUM(U3:AN3)</f>
        <v>4</v>
      </c>
    </row>
    <row r="4" spans="1:43">
      <c r="A4">
        <v>1991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</v>
      </c>
      <c r="I4">
        <v>32</v>
      </c>
      <c r="J4">
        <v>3</v>
      </c>
      <c r="K4">
        <v>69</v>
      </c>
      <c r="L4">
        <v>13</v>
      </c>
      <c r="M4">
        <v>25</v>
      </c>
      <c r="N4">
        <v>4</v>
      </c>
      <c r="O4">
        <v>7</v>
      </c>
      <c r="P4">
        <v>10</v>
      </c>
      <c r="Q4">
        <v>9</v>
      </c>
      <c r="R4">
        <v>10</v>
      </c>
      <c r="S4">
        <v>5</v>
      </c>
      <c r="T4">
        <v>2</v>
      </c>
      <c r="U4">
        <v>8</v>
      </c>
      <c r="V4">
        <v>3</v>
      </c>
      <c r="W4">
        <v>2</v>
      </c>
      <c r="X4">
        <v>3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1">
        <f t="shared" ref="AO4:AO32" si="0">SUM(B4:AN4)</f>
        <v>211</v>
      </c>
      <c r="AP4" s="1"/>
      <c r="AQ4" s="1">
        <f t="shared" ref="AQ4:AQ33" si="1">SUM(U4:AN4)</f>
        <v>17</v>
      </c>
    </row>
    <row r="5" spans="1:43">
      <c r="A5">
        <v>1992</v>
      </c>
      <c r="B5">
        <v>0</v>
      </c>
      <c r="C5">
        <v>0</v>
      </c>
      <c r="D5">
        <v>0</v>
      </c>
      <c r="E5">
        <v>2</v>
      </c>
      <c r="F5">
        <v>4</v>
      </c>
      <c r="G5">
        <v>12</v>
      </c>
      <c r="H5">
        <v>16</v>
      </c>
      <c r="I5">
        <v>48</v>
      </c>
      <c r="J5">
        <v>129</v>
      </c>
      <c r="K5">
        <v>30</v>
      </c>
      <c r="L5">
        <v>120</v>
      </c>
      <c r="M5">
        <v>26</v>
      </c>
      <c r="N5">
        <v>24</v>
      </c>
      <c r="O5">
        <v>20</v>
      </c>
      <c r="P5">
        <v>10</v>
      </c>
      <c r="Q5">
        <v>14</v>
      </c>
      <c r="R5">
        <v>13</v>
      </c>
      <c r="S5">
        <v>17</v>
      </c>
      <c r="T5">
        <v>7</v>
      </c>
      <c r="U5">
        <v>11</v>
      </c>
      <c r="V5">
        <v>12</v>
      </c>
      <c r="W5">
        <v>8</v>
      </c>
      <c r="X5">
        <v>7</v>
      </c>
      <c r="Y5">
        <v>4</v>
      </c>
      <c r="Z5">
        <v>5</v>
      </c>
      <c r="AA5">
        <v>1</v>
      </c>
      <c r="AB5">
        <v>2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">
        <f t="shared" si="0"/>
        <v>545</v>
      </c>
      <c r="AP5" s="1"/>
      <c r="AQ5" s="1">
        <f t="shared" si="1"/>
        <v>53</v>
      </c>
    </row>
    <row r="6" spans="1:43">
      <c r="A6">
        <v>1993</v>
      </c>
      <c r="B6">
        <v>0</v>
      </c>
      <c r="C6">
        <v>0</v>
      </c>
      <c r="D6">
        <v>0</v>
      </c>
      <c r="E6">
        <v>0</v>
      </c>
      <c r="F6">
        <v>5</v>
      </c>
      <c r="G6">
        <v>12</v>
      </c>
      <c r="H6">
        <v>26</v>
      </c>
      <c r="I6">
        <v>16</v>
      </c>
      <c r="J6">
        <v>21</v>
      </c>
      <c r="K6">
        <v>92</v>
      </c>
      <c r="L6">
        <v>14</v>
      </c>
      <c r="M6">
        <v>97</v>
      </c>
      <c r="N6">
        <v>16</v>
      </c>
      <c r="O6">
        <v>24</v>
      </c>
      <c r="P6">
        <v>8</v>
      </c>
      <c r="Q6">
        <v>16</v>
      </c>
      <c r="R6">
        <v>23</v>
      </c>
      <c r="S6">
        <v>5</v>
      </c>
      <c r="T6">
        <v>15</v>
      </c>
      <c r="U6">
        <v>9</v>
      </c>
      <c r="V6">
        <v>8</v>
      </c>
      <c r="W6">
        <v>5</v>
      </c>
      <c r="X6">
        <v>14</v>
      </c>
      <c r="Y6">
        <v>7</v>
      </c>
      <c r="Z6">
        <v>3</v>
      </c>
      <c r="AA6">
        <v>7</v>
      </c>
      <c r="AB6">
        <v>1</v>
      </c>
      <c r="AC6">
        <v>3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1">
        <f t="shared" si="0"/>
        <v>449</v>
      </c>
      <c r="AP6" s="1"/>
      <c r="AQ6" s="1">
        <f t="shared" si="1"/>
        <v>59</v>
      </c>
    </row>
    <row r="7" spans="1:43">
      <c r="A7">
        <v>1994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1">
        <f t="shared" si="0"/>
        <v>0</v>
      </c>
      <c r="AP7" s="1"/>
      <c r="AQ7" s="1">
        <f t="shared" si="1"/>
        <v>0</v>
      </c>
    </row>
    <row r="8" spans="1:43">
      <c r="A8">
        <v>1995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1">
        <f t="shared" si="0"/>
        <v>0</v>
      </c>
      <c r="AP8" s="1"/>
      <c r="AQ8" s="1">
        <f t="shared" si="1"/>
        <v>0</v>
      </c>
    </row>
    <row r="9" spans="1:43">
      <c r="A9">
        <v>1996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5</v>
      </c>
      <c r="J9">
        <v>2</v>
      </c>
      <c r="K9">
        <v>0</v>
      </c>
      <c r="L9">
        <v>0</v>
      </c>
      <c r="M9">
        <v>5</v>
      </c>
      <c r="N9">
        <v>5</v>
      </c>
      <c r="O9">
        <v>4</v>
      </c>
      <c r="P9">
        <v>6</v>
      </c>
      <c r="Q9">
        <v>0</v>
      </c>
      <c r="R9">
        <v>2</v>
      </c>
      <c r="S9">
        <v>2</v>
      </c>
      <c r="T9">
        <v>1</v>
      </c>
      <c r="U9">
        <v>1</v>
      </c>
      <c r="V9">
        <v>1</v>
      </c>
      <c r="W9">
        <v>0</v>
      </c>
      <c r="X9">
        <v>2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1">
        <f t="shared" si="0"/>
        <v>40</v>
      </c>
      <c r="AP9" s="1"/>
      <c r="AQ9" s="1">
        <f t="shared" si="1"/>
        <v>5</v>
      </c>
    </row>
    <row r="10" spans="1:43">
      <c r="A10">
        <v>1997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1">
        <f t="shared" si="0"/>
        <v>0</v>
      </c>
      <c r="AP10" s="1"/>
      <c r="AQ10" s="1">
        <f t="shared" si="1"/>
        <v>0</v>
      </c>
    </row>
    <row r="11" spans="1:43">
      <c r="A11">
        <v>1998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24</v>
      </c>
      <c r="I11">
        <v>19</v>
      </c>
      <c r="J11">
        <v>13</v>
      </c>
      <c r="K11">
        <v>25</v>
      </c>
      <c r="L11">
        <v>16</v>
      </c>
      <c r="M11">
        <v>11</v>
      </c>
      <c r="N11">
        <v>3</v>
      </c>
      <c r="O11">
        <v>7</v>
      </c>
      <c r="P11">
        <v>13</v>
      </c>
      <c r="Q11">
        <v>5</v>
      </c>
      <c r="R11">
        <v>11</v>
      </c>
      <c r="S11">
        <v>8</v>
      </c>
      <c r="T11">
        <v>6</v>
      </c>
      <c r="U11">
        <v>4</v>
      </c>
      <c r="V11">
        <v>3</v>
      </c>
      <c r="W11">
        <v>4</v>
      </c>
      <c r="X11">
        <v>3</v>
      </c>
      <c r="Y11">
        <v>4</v>
      </c>
      <c r="Z11">
        <v>1</v>
      </c>
      <c r="AA11">
        <v>2</v>
      </c>
      <c r="AB11">
        <v>2</v>
      </c>
      <c r="AC11">
        <v>2</v>
      </c>
      <c r="AD11">
        <v>3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1">
        <f t="shared" si="0"/>
        <v>194</v>
      </c>
      <c r="AP11" s="1"/>
      <c r="AQ11" s="1">
        <f t="shared" si="1"/>
        <v>29</v>
      </c>
    </row>
    <row r="12" spans="1:43">
      <c r="A12">
        <v>1999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7</v>
      </c>
      <c r="J12">
        <v>3</v>
      </c>
      <c r="K12">
        <v>8</v>
      </c>
      <c r="L12">
        <v>17</v>
      </c>
      <c r="M12">
        <v>22</v>
      </c>
      <c r="N12">
        <v>12</v>
      </c>
      <c r="O12">
        <v>11</v>
      </c>
      <c r="P12">
        <v>14</v>
      </c>
      <c r="Q12">
        <v>18</v>
      </c>
      <c r="R12">
        <v>11</v>
      </c>
      <c r="S12">
        <v>17</v>
      </c>
      <c r="T12">
        <v>7</v>
      </c>
      <c r="U12">
        <v>4</v>
      </c>
      <c r="V12">
        <v>1</v>
      </c>
      <c r="W12">
        <v>1</v>
      </c>
      <c r="X12">
        <v>2</v>
      </c>
      <c r="Y12">
        <v>3</v>
      </c>
      <c r="Z12">
        <v>0</v>
      </c>
      <c r="AA12">
        <v>0</v>
      </c>
      <c r="AB12">
        <v>2</v>
      </c>
      <c r="AC12">
        <v>2</v>
      </c>
      <c r="AD12">
        <v>1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1">
        <f t="shared" si="0"/>
        <v>168</v>
      </c>
      <c r="AP12" s="1"/>
      <c r="AQ12" s="1">
        <f t="shared" si="1"/>
        <v>18</v>
      </c>
    </row>
    <row r="13" spans="1:43">
      <c r="A13">
        <v>2000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9</v>
      </c>
      <c r="J13">
        <v>24</v>
      </c>
      <c r="K13">
        <v>8</v>
      </c>
      <c r="L13">
        <v>13</v>
      </c>
      <c r="M13">
        <v>26</v>
      </c>
      <c r="N13">
        <v>16</v>
      </c>
      <c r="O13">
        <v>18</v>
      </c>
      <c r="P13">
        <v>14</v>
      </c>
      <c r="Q13">
        <v>28</v>
      </c>
      <c r="R13">
        <v>20</v>
      </c>
      <c r="S13">
        <v>15</v>
      </c>
      <c r="T13">
        <v>17</v>
      </c>
      <c r="U13">
        <v>6</v>
      </c>
      <c r="V13">
        <v>5</v>
      </c>
      <c r="W13">
        <v>4</v>
      </c>
      <c r="X13">
        <v>2</v>
      </c>
      <c r="Y13">
        <v>1</v>
      </c>
      <c r="Z13">
        <v>3</v>
      </c>
      <c r="AA13">
        <v>2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f t="shared" si="0"/>
        <v>235</v>
      </c>
      <c r="AP13" s="1"/>
      <c r="AQ13" s="1">
        <f t="shared" si="1"/>
        <v>25</v>
      </c>
    </row>
    <row r="14" spans="1:43">
      <c r="A14">
        <v>2001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8</v>
      </c>
      <c r="J14">
        <v>10</v>
      </c>
      <c r="K14">
        <v>20</v>
      </c>
      <c r="L14">
        <v>13</v>
      </c>
      <c r="M14">
        <v>11</v>
      </c>
      <c r="N14">
        <v>17</v>
      </c>
      <c r="O14">
        <v>19</v>
      </c>
      <c r="P14">
        <v>19</v>
      </c>
      <c r="Q14">
        <v>14</v>
      </c>
      <c r="R14">
        <v>10</v>
      </c>
      <c r="S14">
        <v>20</v>
      </c>
      <c r="T14">
        <v>9</v>
      </c>
      <c r="U14">
        <v>10</v>
      </c>
      <c r="V14">
        <v>3</v>
      </c>
      <c r="W14">
        <v>3</v>
      </c>
      <c r="X14">
        <v>3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f t="shared" si="0"/>
        <v>198</v>
      </c>
      <c r="AP14" s="1"/>
      <c r="AQ14" s="1">
        <f t="shared" si="1"/>
        <v>25</v>
      </c>
    </row>
    <row r="15" spans="1:43">
      <c r="A15">
        <v>2002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>
        <v>8</v>
      </c>
      <c r="J15">
        <v>11</v>
      </c>
      <c r="K15">
        <v>15</v>
      </c>
      <c r="L15">
        <v>36</v>
      </c>
      <c r="M15">
        <v>14</v>
      </c>
      <c r="N15">
        <v>9</v>
      </c>
      <c r="O15">
        <v>24</v>
      </c>
      <c r="P15">
        <v>7</v>
      </c>
      <c r="Q15">
        <v>8</v>
      </c>
      <c r="R15">
        <v>6</v>
      </c>
      <c r="S15">
        <v>9</v>
      </c>
      <c r="T15">
        <v>17</v>
      </c>
      <c r="U15">
        <v>7</v>
      </c>
      <c r="V15">
        <v>11</v>
      </c>
      <c r="W15">
        <v>7</v>
      </c>
      <c r="X15">
        <v>4</v>
      </c>
      <c r="Y15">
        <v>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 s="1">
        <f t="shared" si="0"/>
        <v>202</v>
      </c>
      <c r="AP15" s="1"/>
      <c r="AQ15" s="1">
        <f t="shared" si="1"/>
        <v>34</v>
      </c>
    </row>
    <row r="16" spans="1:43">
      <c r="A16">
        <v>2003</v>
      </c>
      <c r="B16">
        <v>0</v>
      </c>
      <c r="C16">
        <v>0</v>
      </c>
      <c r="D16">
        <v>0</v>
      </c>
      <c r="E16">
        <v>0</v>
      </c>
      <c r="F16">
        <v>2</v>
      </c>
      <c r="G16">
        <v>0</v>
      </c>
      <c r="H16">
        <v>5</v>
      </c>
      <c r="I16">
        <v>39</v>
      </c>
      <c r="J16">
        <v>19</v>
      </c>
      <c r="K16">
        <v>11</v>
      </c>
      <c r="L16">
        <v>13</v>
      </c>
      <c r="M16">
        <v>28</v>
      </c>
      <c r="N16">
        <v>11</v>
      </c>
      <c r="O16">
        <v>12</v>
      </c>
      <c r="P16">
        <v>17</v>
      </c>
      <c r="Q16">
        <v>14</v>
      </c>
      <c r="R16">
        <v>12</v>
      </c>
      <c r="S16">
        <v>7</v>
      </c>
      <c r="T16">
        <v>14</v>
      </c>
      <c r="U16">
        <v>14</v>
      </c>
      <c r="V16">
        <v>10</v>
      </c>
      <c r="W16">
        <v>9</v>
      </c>
      <c r="X16">
        <v>6</v>
      </c>
      <c r="Y16">
        <v>3</v>
      </c>
      <c r="Z16">
        <v>2</v>
      </c>
      <c r="AA16">
        <v>2</v>
      </c>
      <c r="AB16">
        <v>3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f t="shared" si="0"/>
        <v>255</v>
      </c>
      <c r="AP16" s="1"/>
      <c r="AQ16" s="1">
        <f t="shared" si="1"/>
        <v>51</v>
      </c>
    </row>
    <row r="17" spans="1:43">
      <c r="A17">
        <v>2004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v>3</v>
      </c>
      <c r="I17">
        <v>8</v>
      </c>
      <c r="J17">
        <v>35</v>
      </c>
      <c r="K17">
        <v>9</v>
      </c>
      <c r="L17">
        <v>10</v>
      </c>
      <c r="M17">
        <v>10</v>
      </c>
      <c r="N17">
        <v>19</v>
      </c>
      <c r="O17">
        <v>8</v>
      </c>
      <c r="P17">
        <v>6</v>
      </c>
      <c r="Q17">
        <v>10</v>
      </c>
      <c r="R17">
        <v>15</v>
      </c>
      <c r="S17">
        <v>7</v>
      </c>
      <c r="T17">
        <v>7</v>
      </c>
      <c r="U17">
        <v>14</v>
      </c>
      <c r="V17">
        <v>11</v>
      </c>
      <c r="W17">
        <v>9</v>
      </c>
      <c r="X17">
        <v>10</v>
      </c>
      <c r="Y17">
        <v>6</v>
      </c>
      <c r="Z17">
        <v>3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f t="shared" si="0"/>
        <v>208</v>
      </c>
      <c r="AP17" s="1"/>
      <c r="AQ17" s="1">
        <f t="shared" si="1"/>
        <v>57</v>
      </c>
    </row>
    <row r="18" spans="1:43">
      <c r="A18">
        <v>2005</v>
      </c>
      <c r="B18">
        <v>0</v>
      </c>
      <c r="C18">
        <v>0</v>
      </c>
      <c r="D18">
        <v>0</v>
      </c>
      <c r="E18">
        <v>1</v>
      </c>
      <c r="F18">
        <v>1</v>
      </c>
      <c r="G18">
        <v>10</v>
      </c>
      <c r="H18">
        <v>7</v>
      </c>
      <c r="I18">
        <v>19</v>
      </c>
      <c r="J18">
        <v>16</v>
      </c>
      <c r="K18">
        <v>41</v>
      </c>
      <c r="L18">
        <v>11</v>
      </c>
      <c r="M18">
        <v>10</v>
      </c>
      <c r="N18">
        <v>11</v>
      </c>
      <c r="O18">
        <v>16</v>
      </c>
      <c r="P18">
        <v>5</v>
      </c>
      <c r="Q18">
        <v>3</v>
      </c>
      <c r="R18">
        <v>7</v>
      </c>
      <c r="S18">
        <v>7</v>
      </c>
      <c r="T18">
        <v>5</v>
      </c>
      <c r="U18">
        <v>7</v>
      </c>
      <c r="V18">
        <v>4</v>
      </c>
      <c r="W18">
        <v>4</v>
      </c>
      <c r="X18">
        <v>8</v>
      </c>
      <c r="Y18">
        <v>10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f t="shared" si="0"/>
        <v>215</v>
      </c>
      <c r="AP18" s="1"/>
      <c r="AQ18" s="1">
        <f t="shared" si="1"/>
        <v>45</v>
      </c>
    </row>
    <row r="19" spans="1:43">
      <c r="A19">
        <v>2006</v>
      </c>
      <c r="B19">
        <v>0</v>
      </c>
      <c r="C19">
        <v>0</v>
      </c>
      <c r="D19">
        <v>0</v>
      </c>
      <c r="E19">
        <v>1</v>
      </c>
      <c r="F19">
        <v>0</v>
      </c>
      <c r="G19">
        <v>2</v>
      </c>
      <c r="H19">
        <v>14</v>
      </c>
      <c r="I19">
        <v>10</v>
      </c>
      <c r="J19">
        <v>11</v>
      </c>
      <c r="K19">
        <v>14</v>
      </c>
      <c r="L19">
        <v>27</v>
      </c>
      <c r="M19">
        <v>6</v>
      </c>
      <c r="N19">
        <v>7</v>
      </c>
      <c r="O19">
        <v>10</v>
      </c>
      <c r="P19">
        <v>17</v>
      </c>
      <c r="Q19">
        <v>6</v>
      </c>
      <c r="R19">
        <v>13</v>
      </c>
      <c r="S19">
        <v>10</v>
      </c>
      <c r="T19">
        <v>8</v>
      </c>
      <c r="U19">
        <v>6</v>
      </c>
      <c r="V19">
        <v>2</v>
      </c>
      <c r="W19">
        <v>3</v>
      </c>
      <c r="X19">
        <v>5</v>
      </c>
      <c r="Y19">
        <v>2</v>
      </c>
      <c r="Z19">
        <v>6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1">
        <f t="shared" si="0"/>
        <v>184</v>
      </c>
      <c r="AP19" s="1"/>
      <c r="AQ19" s="1">
        <f t="shared" si="1"/>
        <v>28</v>
      </c>
    </row>
    <row r="20" spans="1:43">
      <c r="A20">
        <v>2007</v>
      </c>
      <c r="B20">
        <v>0</v>
      </c>
      <c r="C20">
        <v>0</v>
      </c>
      <c r="D20">
        <v>0</v>
      </c>
      <c r="E20">
        <v>1</v>
      </c>
      <c r="F20">
        <v>3</v>
      </c>
      <c r="G20">
        <v>5</v>
      </c>
      <c r="H20">
        <v>7</v>
      </c>
      <c r="I20">
        <v>28</v>
      </c>
      <c r="J20">
        <v>15</v>
      </c>
      <c r="K20">
        <v>13</v>
      </c>
      <c r="L20">
        <v>23</v>
      </c>
      <c r="M20">
        <v>30</v>
      </c>
      <c r="N20">
        <v>11</v>
      </c>
      <c r="O20">
        <v>8</v>
      </c>
      <c r="P20">
        <v>15</v>
      </c>
      <c r="Q20">
        <v>9</v>
      </c>
      <c r="R20">
        <v>8</v>
      </c>
      <c r="S20">
        <v>9</v>
      </c>
      <c r="T20">
        <v>8</v>
      </c>
      <c r="U20">
        <v>3</v>
      </c>
      <c r="V20">
        <v>1</v>
      </c>
      <c r="W20">
        <v>4</v>
      </c>
      <c r="X20">
        <v>6</v>
      </c>
      <c r="Y20">
        <v>6</v>
      </c>
      <c r="Z20">
        <v>1</v>
      </c>
      <c r="AA20">
        <v>9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s="1">
        <f t="shared" si="0"/>
        <v>225</v>
      </c>
      <c r="AP20" s="1"/>
      <c r="AQ20" s="1">
        <f t="shared" si="1"/>
        <v>32</v>
      </c>
    </row>
    <row r="21" spans="1:43">
      <c r="A21">
        <v>2008</v>
      </c>
      <c r="B21">
        <v>0</v>
      </c>
      <c r="C21">
        <v>0</v>
      </c>
      <c r="D21">
        <v>0</v>
      </c>
      <c r="E21">
        <v>0</v>
      </c>
      <c r="F21">
        <v>2</v>
      </c>
      <c r="G21">
        <v>6</v>
      </c>
      <c r="H21">
        <v>12</v>
      </c>
      <c r="I21">
        <v>15</v>
      </c>
      <c r="J21">
        <v>32</v>
      </c>
      <c r="K21">
        <v>11</v>
      </c>
      <c r="L21">
        <v>17</v>
      </c>
      <c r="M21">
        <v>9</v>
      </c>
      <c r="N21">
        <v>40</v>
      </c>
      <c r="O21">
        <v>8</v>
      </c>
      <c r="P21">
        <v>13</v>
      </c>
      <c r="Q21">
        <v>9</v>
      </c>
      <c r="R21">
        <v>12</v>
      </c>
      <c r="S21">
        <v>9</v>
      </c>
      <c r="T21">
        <v>8</v>
      </c>
      <c r="U21">
        <v>3</v>
      </c>
      <c r="V21">
        <v>7</v>
      </c>
      <c r="W21">
        <v>3</v>
      </c>
      <c r="X21">
        <v>3</v>
      </c>
      <c r="Y21">
        <v>3</v>
      </c>
      <c r="Z21">
        <v>4</v>
      </c>
      <c r="AA21">
        <v>3</v>
      </c>
      <c r="AB21">
        <v>3</v>
      </c>
      <c r="AC21">
        <v>5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s="1">
        <f t="shared" si="0"/>
        <v>238</v>
      </c>
      <c r="AP21" s="1"/>
      <c r="AQ21" s="1">
        <f t="shared" si="1"/>
        <v>35</v>
      </c>
    </row>
    <row r="22" spans="1:43">
      <c r="A22">
        <v>2009</v>
      </c>
      <c r="B22">
        <v>0</v>
      </c>
      <c r="C22">
        <v>0</v>
      </c>
      <c r="D22">
        <v>0</v>
      </c>
      <c r="E22">
        <v>0</v>
      </c>
      <c r="F22">
        <v>1</v>
      </c>
      <c r="G22">
        <v>4</v>
      </c>
      <c r="H22">
        <v>5</v>
      </c>
      <c r="I22">
        <v>18</v>
      </c>
      <c r="J22">
        <v>17</v>
      </c>
      <c r="K22">
        <v>28</v>
      </c>
      <c r="L22">
        <v>15</v>
      </c>
      <c r="M22">
        <v>10</v>
      </c>
      <c r="N22">
        <v>14</v>
      </c>
      <c r="O22">
        <v>28</v>
      </c>
      <c r="P22">
        <v>11</v>
      </c>
      <c r="Q22">
        <v>16</v>
      </c>
      <c r="R22">
        <v>14</v>
      </c>
      <c r="S22">
        <v>13</v>
      </c>
      <c r="T22">
        <v>10</v>
      </c>
      <c r="U22">
        <v>7</v>
      </c>
      <c r="V22">
        <v>9</v>
      </c>
      <c r="W22">
        <v>3</v>
      </c>
      <c r="X22">
        <v>5</v>
      </c>
      <c r="Y22">
        <v>6</v>
      </c>
      <c r="Z22">
        <v>5</v>
      </c>
      <c r="AA22">
        <v>4</v>
      </c>
      <c r="AB22">
        <v>4</v>
      </c>
      <c r="AC22">
        <v>8</v>
      </c>
      <c r="AD22">
        <v>3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s="1">
        <f t="shared" si="0"/>
        <v>259</v>
      </c>
      <c r="AP22" s="1"/>
      <c r="AQ22" s="1">
        <f t="shared" si="1"/>
        <v>55</v>
      </c>
    </row>
    <row r="23" spans="1:43">
      <c r="A23">
        <v>2010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20</v>
      </c>
      <c r="I23">
        <v>15</v>
      </c>
      <c r="J23">
        <v>28</v>
      </c>
      <c r="K23">
        <v>12</v>
      </c>
      <c r="L23">
        <v>28</v>
      </c>
      <c r="M23">
        <v>25</v>
      </c>
      <c r="N23">
        <v>13</v>
      </c>
      <c r="O23">
        <v>8</v>
      </c>
      <c r="P23">
        <v>15</v>
      </c>
      <c r="Q23">
        <v>6</v>
      </c>
      <c r="R23">
        <v>5</v>
      </c>
      <c r="S23">
        <v>9</v>
      </c>
      <c r="T23">
        <v>8</v>
      </c>
      <c r="U23">
        <v>5</v>
      </c>
      <c r="V23">
        <v>5</v>
      </c>
      <c r="W23">
        <v>4</v>
      </c>
      <c r="X23">
        <v>3</v>
      </c>
      <c r="Y23">
        <v>5</v>
      </c>
      <c r="Z23">
        <v>4</v>
      </c>
      <c r="AA23">
        <v>6</v>
      </c>
      <c r="AB23">
        <v>1</v>
      </c>
      <c r="AC23">
        <v>2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 s="1">
        <f t="shared" si="0"/>
        <v>231</v>
      </c>
      <c r="AP23" s="1"/>
      <c r="AQ23" s="1">
        <f t="shared" si="1"/>
        <v>38</v>
      </c>
    </row>
    <row r="24" spans="1:43">
      <c r="A24">
        <v>2011</v>
      </c>
      <c r="B24">
        <v>0</v>
      </c>
      <c r="C24">
        <v>0</v>
      </c>
      <c r="D24">
        <v>0</v>
      </c>
      <c r="E24">
        <v>0</v>
      </c>
      <c r="F24">
        <v>1</v>
      </c>
      <c r="G24">
        <v>5</v>
      </c>
      <c r="H24">
        <v>6</v>
      </c>
      <c r="I24">
        <v>32</v>
      </c>
      <c r="J24">
        <v>17</v>
      </c>
      <c r="K24">
        <v>17</v>
      </c>
      <c r="L24">
        <v>15</v>
      </c>
      <c r="M24">
        <v>20</v>
      </c>
      <c r="N24">
        <v>7</v>
      </c>
      <c r="O24">
        <v>8</v>
      </c>
      <c r="P24">
        <v>8</v>
      </c>
      <c r="Q24">
        <v>19</v>
      </c>
      <c r="R24">
        <v>13</v>
      </c>
      <c r="S24">
        <v>5</v>
      </c>
      <c r="T24">
        <v>10</v>
      </c>
      <c r="U24">
        <v>9</v>
      </c>
      <c r="V24">
        <v>2</v>
      </c>
      <c r="W24">
        <v>4</v>
      </c>
      <c r="X24">
        <v>3</v>
      </c>
      <c r="Y24">
        <v>10</v>
      </c>
      <c r="Z24">
        <v>6</v>
      </c>
      <c r="AA24">
        <v>3</v>
      </c>
      <c r="AB24">
        <v>3</v>
      </c>
      <c r="AC24">
        <v>0</v>
      </c>
      <c r="AD24">
        <v>5</v>
      </c>
      <c r="AE24">
        <v>5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 s="1">
        <f t="shared" si="0"/>
        <v>235</v>
      </c>
      <c r="AP24" s="1"/>
      <c r="AQ24" s="1">
        <f t="shared" si="1"/>
        <v>52</v>
      </c>
    </row>
    <row r="25" spans="1:43">
      <c r="A25">
        <v>2012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8</v>
      </c>
      <c r="I25">
        <v>15</v>
      </c>
      <c r="J25">
        <v>39</v>
      </c>
      <c r="K25">
        <v>21</v>
      </c>
      <c r="L25">
        <v>16</v>
      </c>
      <c r="M25">
        <v>15</v>
      </c>
      <c r="N25">
        <v>21</v>
      </c>
      <c r="O25">
        <v>20</v>
      </c>
      <c r="P25">
        <v>5</v>
      </c>
      <c r="Q25">
        <v>8</v>
      </c>
      <c r="R25">
        <v>27</v>
      </c>
      <c r="S25">
        <v>8</v>
      </c>
      <c r="T25">
        <v>9</v>
      </c>
      <c r="U25">
        <v>9</v>
      </c>
      <c r="V25">
        <v>5</v>
      </c>
      <c r="W25">
        <v>1</v>
      </c>
      <c r="X25">
        <v>3</v>
      </c>
      <c r="Y25">
        <v>3</v>
      </c>
      <c r="Z25">
        <v>9</v>
      </c>
      <c r="AA25">
        <v>3</v>
      </c>
      <c r="AB25">
        <v>1</v>
      </c>
      <c r="AC25">
        <v>6</v>
      </c>
      <c r="AD25">
        <v>4</v>
      </c>
      <c r="AE25">
        <v>2</v>
      </c>
      <c r="AF25">
        <v>2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1">
        <f t="shared" si="0"/>
        <v>266</v>
      </c>
      <c r="AP25" s="1"/>
      <c r="AQ25" s="1">
        <f t="shared" si="1"/>
        <v>49</v>
      </c>
    </row>
    <row r="26" spans="1:43">
      <c r="A26">
        <v>2013</v>
      </c>
      <c r="B26">
        <v>0</v>
      </c>
      <c r="C26">
        <v>0</v>
      </c>
      <c r="D26">
        <v>0</v>
      </c>
      <c r="E26">
        <v>0</v>
      </c>
      <c r="F26">
        <v>0</v>
      </c>
      <c r="G26">
        <v>4</v>
      </c>
      <c r="H26">
        <v>9</v>
      </c>
      <c r="I26">
        <v>14</v>
      </c>
      <c r="J26">
        <v>19</v>
      </c>
      <c r="K26">
        <v>53</v>
      </c>
      <c r="L26">
        <v>26</v>
      </c>
      <c r="M26">
        <v>31</v>
      </c>
      <c r="N26">
        <v>22</v>
      </c>
      <c r="O26">
        <v>21</v>
      </c>
      <c r="P26">
        <v>17</v>
      </c>
      <c r="Q26">
        <v>8</v>
      </c>
      <c r="R26">
        <v>15</v>
      </c>
      <c r="S26">
        <v>15</v>
      </c>
      <c r="T26">
        <v>11</v>
      </c>
      <c r="U26">
        <v>8</v>
      </c>
      <c r="V26">
        <v>6</v>
      </c>
      <c r="W26">
        <v>3</v>
      </c>
      <c r="X26">
        <v>5</v>
      </c>
      <c r="Y26">
        <v>1</v>
      </c>
      <c r="Z26">
        <v>5</v>
      </c>
      <c r="AA26">
        <v>2</v>
      </c>
      <c r="AB26">
        <v>0</v>
      </c>
      <c r="AC26">
        <v>2</v>
      </c>
      <c r="AD26">
        <v>5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1">
        <f t="shared" si="0"/>
        <v>303</v>
      </c>
      <c r="AP26" s="1"/>
      <c r="AQ26" s="1">
        <f t="shared" si="1"/>
        <v>38</v>
      </c>
    </row>
    <row r="27" spans="1:43">
      <c r="A27">
        <v>2014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8</v>
      </c>
      <c r="I27">
        <v>15</v>
      </c>
      <c r="J27">
        <v>13</v>
      </c>
      <c r="K27">
        <v>16</v>
      </c>
      <c r="L27">
        <v>29</v>
      </c>
      <c r="M27">
        <v>11</v>
      </c>
      <c r="N27">
        <v>16</v>
      </c>
      <c r="O27">
        <v>20</v>
      </c>
      <c r="P27">
        <v>19</v>
      </c>
      <c r="Q27">
        <v>5</v>
      </c>
      <c r="R27">
        <v>4</v>
      </c>
      <c r="S27">
        <v>7</v>
      </c>
      <c r="T27">
        <v>13</v>
      </c>
      <c r="U27">
        <v>5</v>
      </c>
      <c r="V27">
        <v>4</v>
      </c>
      <c r="W27">
        <v>3</v>
      </c>
      <c r="X27">
        <v>7</v>
      </c>
      <c r="Y27">
        <v>2</v>
      </c>
      <c r="Z27">
        <v>3</v>
      </c>
      <c r="AA27">
        <v>2</v>
      </c>
      <c r="AB27">
        <v>7</v>
      </c>
      <c r="AC27">
        <v>2</v>
      </c>
      <c r="AD27">
        <v>2</v>
      </c>
      <c r="AE27">
        <v>4</v>
      </c>
      <c r="AF27">
        <v>2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s="1">
        <f t="shared" si="0"/>
        <v>225</v>
      </c>
      <c r="AP27" s="1"/>
      <c r="AQ27" s="1">
        <f t="shared" si="1"/>
        <v>47</v>
      </c>
    </row>
    <row r="28" spans="1:43">
      <c r="A28">
        <v>2015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3</v>
      </c>
      <c r="I28">
        <v>15</v>
      </c>
      <c r="J28">
        <v>21</v>
      </c>
      <c r="K28">
        <v>13</v>
      </c>
      <c r="L28">
        <v>11</v>
      </c>
      <c r="M28">
        <v>31</v>
      </c>
      <c r="N28">
        <v>15</v>
      </c>
      <c r="O28">
        <v>28</v>
      </c>
      <c r="P28">
        <v>13</v>
      </c>
      <c r="Q28">
        <v>25</v>
      </c>
      <c r="R28">
        <v>7</v>
      </c>
      <c r="S28">
        <v>5</v>
      </c>
      <c r="T28">
        <v>10</v>
      </c>
      <c r="U28">
        <v>21</v>
      </c>
      <c r="V28">
        <v>11</v>
      </c>
      <c r="W28">
        <v>7</v>
      </c>
      <c r="X28">
        <v>9</v>
      </c>
      <c r="Y28">
        <v>11</v>
      </c>
      <c r="Z28">
        <v>8</v>
      </c>
      <c r="AA28">
        <v>1</v>
      </c>
      <c r="AB28">
        <v>3</v>
      </c>
      <c r="AC28">
        <v>1</v>
      </c>
      <c r="AD28">
        <v>3</v>
      </c>
      <c r="AE28">
        <v>0</v>
      </c>
      <c r="AF28">
        <v>2</v>
      </c>
      <c r="AG28">
        <v>1</v>
      </c>
      <c r="AH28">
        <v>2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 s="1">
        <f t="shared" si="0"/>
        <v>280</v>
      </c>
      <c r="AP28" s="1"/>
      <c r="AQ28" s="1">
        <f t="shared" si="1"/>
        <v>81</v>
      </c>
    </row>
    <row r="29" spans="1:43">
      <c r="A29">
        <v>2016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</v>
      </c>
      <c r="I29">
        <v>11</v>
      </c>
      <c r="J29">
        <v>15</v>
      </c>
      <c r="K29">
        <v>21</v>
      </c>
      <c r="L29">
        <v>20</v>
      </c>
      <c r="M29">
        <v>9</v>
      </c>
      <c r="N29">
        <v>25</v>
      </c>
      <c r="O29">
        <v>15</v>
      </c>
      <c r="P29">
        <v>12</v>
      </c>
      <c r="Q29">
        <v>6</v>
      </c>
      <c r="R29">
        <v>13</v>
      </c>
      <c r="S29">
        <v>9</v>
      </c>
      <c r="T29">
        <v>5</v>
      </c>
      <c r="U29">
        <v>12</v>
      </c>
      <c r="V29">
        <v>12</v>
      </c>
      <c r="W29">
        <v>5</v>
      </c>
      <c r="X29">
        <v>4</v>
      </c>
      <c r="Y29">
        <v>2</v>
      </c>
      <c r="Z29">
        <v>5</v>
      </c>
      <c r="AA29">
        <v>3</v>
      </c>
      <c r="AB29">
        <v>7</v>
      </c>
      <c r="AC29">
        <v>1</v>
      </c>
      <c r="AD29">
        <v>4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f t="shared" si="0"/>
        <v>226</v>
      </c>
      <c r="AP29" s="1"/>
      <c r="AQ29" s="1">
        <f t="shared" si="1"/>
        <v>57</v>
      </c>
    </row>
    <row r="30" spans="1:43">
      <c r="A30">
        <v>2017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4</v>
      </c>
      <c r="I30">
        <v>27</v>
      </c>
      <c r="J30">
        <v>31</v>
      </c>
      <c r="K30">
        <v>22</v>
      </c>
      <c r="L30">
        <v>19</v>
      </c>
      <c r="M30">
        <v>10</v>
      </c>
      <c r="N30">
        <v>10</v>
      </c>
      <c r="O30">
        <v>35</v>
      </c>
      <c r="P30">
        <v>15</v>
      </c>
      <c r="Q30">
        <v>10</v>
      </c>
      <c r="R30">
        <v>10</v>
      </c>
      <c r="S30">
        <v>10</v>
      </c>
      <c r="T30">
        <v>4</v>
      </c>
      <c r="U30">
        <v>3</v>
      </c>
      <c r="V30">
        <v>9</v>
      </c>
      <c r="W30">
        <v>11</v>
      </c>
      <c r="X30">
        <v>7</v>
      </c>
      <c r="Y30">
        <v>7</v>
      </c>
      <c r="Z30">
        <v>1</v>
      </c>
      <c r="AA30">
        <v>4</v>
      </c>
      <c r="AB30">
        <v>3</v>
      </c>
      <c r="AC30">
        <v>0</v>
      </c>
      <c r="AD30">
        <v>3</v>
      </c>
      <c r="AE30">
        <v>4</v>
      </c>
      <c r="AF30">
        <v>1</v>
      </c>
      <c r="AG30">
        <v>0</v>
      </c>
      <c r="AH30">
        <v>3</v>
      </c>
      <c r="AI30">
        <v>0</v>
      </c>
      <c r="AJ30">
        <v>1</v>
      </c>
      <c r="AK30">
        <v>2</v>
      </c>
      <c r="AL30">
        <v>0</v>
      </c>
      <c r="AM30">
        <v>0</v>
      </c>
      <c r="AN30">
        <v>0</v>
      </c>
      <c r="AO30" s="1">
        <f t="shared" si="0"/>
        <v>267</v>
      </c>
      <c r="AP30" s="1"/>
      <c r="AQ30" s="1">
        <f t="shared" si="1"/>
        <v>59</v>
      </c>
    </row>
    <row r="31" spans="1:43">
      <c r="A31">
        <v>2018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2</v>
      </c>
      <c r="I31">
        <v>7</v>
      </c>
      <c r="J31">
        <v>43</v>
      </c>
      <c r="K31">
        <v>24</v>
      </c>
      <c r="L31">
        <v>26</v>
      </c>
      <c r="M31">
        <v>27</v>
      </c>
      <c r="N31">
        <v>6</v>
      </c>
      <c r="O31">
        <v>16</v>
      </c>
      <c r="P31">
        <v>17</v>
      </c>
      <c r="Q31">
        <v>13</v>
      </c>
      <c r="R31">
        <v>12</v>
      </c>
      <c r="S31">
        <v>9</v>
      </c>
      <c r="T31">
        <v>8</v>
      </c>
      <c r="U31">
        <v>4</v>
      </c>
      <c r="V31">
        <v>8</v>
      </c>
      <c r="W31">
        <v>7</v>
      </c>
      <c r="X31">
        <v>7</v>
      </c>
      <c r="Y31">
        <v>7</v>
      </c>
      <c r="Z31">
        <v>4</v>
      </c>
      <c r="AA31">
        <v>0</v>
      </c>
      <c r="AB31">
        <v>4</v>
      </c>
      <c r="AC31">
        <v>5</v>
      </c>
      <c r="AD31">
        <v>4</v>
      </c>
      <c r="AE31">
        <v>1</v>
      </c>
      <c r="AF31">
        <v>1</v>
      </c>
      <c r="AG31">
        <v>3</v>
      </c>
      <c r="AH31">
        <v>0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0</v>
      </c>
      <c r="AO31" s="1">
        <f t="shared" si="0"/>
        <v>271</v>
      </c>
      <c r="AP31" s="1">
        <f>SUM(B31:Z31)</f>
        <v>250</v>
      </c>
      <c r="AQ31" s="1">
        <f t="shared" si="1"/>
        <v>58</v>
      </c>
    </row>
    <row r="32" spans="1:43">
      <c r="A32">
        <v>2019</v>
      </c>
      <c r="B32">
        <v>0</v>
      </c>
      <c r="C32">
        <v>0</v>
      </c>
      <c r="D32">
        <v>0</v>
      </c>
      <c r="E32">
        <v>0</v>
      </c>
      <c r="F32">
        <v>2</v>
      </c>
      <c r="G32">
        <v>3</v>
      </c>
      <c r="H32">
        <v>7</v>
      </c>
      <c r="I32">
        <v>3</v>
      </c>
      <c r="J32">
        <v>16</v>
      </c>
      <c r="K32">
        <v>35</v>
      </c>
      <c r="L32">
        <v>26</v>
      </c>
      <c r="M32">
        <v>14</v>
      </c>
      <c r="N32">
        <v>15</v>
      </c>
      <c r="O32">
        <v>12</v>
      </c>
      <c r="P32">
        <v>8</v>
      </c>
      <c r="Q32">
        <v>19</v>
      </c>
      <c r="R32">
        <v>9</v>
      </c>
      <c r="S32">
        <v>5</v>
      </c>
      <c r="T32">
        <v>6</v>
      </c>
      <c r="U32">
        <v>6</v>
      </c>
      <c r="V32">
        <v>10</v>
      </c>
      <c r="W32">
        <v>7</v>
      </c>
      <c r="X32">
        <v>6</v>
      </c>
      <c r="Y32">
        <v>9</v>
      </c>
      <c r="Z32">
        <v>2</v>
      </c>
      <c r="AA32">
        <v>2</v>
      </c>
      <c r="AB32">
        <v>3</v>
      </c>
      <c r="AC32">
        <v>2</v>
      </c>
      <c r="AD32">
        <v>3</v>
      </c>
      <c r="AE32">
        <v>2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1">
        <f t="shared" si="0"/>
        <v>234</v>
      </c>
      <c r="AP32" s="1"/>
      <c r="AQ32" s="1">
        <f t="shared" si="1"/>
        <v>54</v>
      </c>
    </row>
    <row r="33" spans="1:43">
      <c r="A33">
        <v>2020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1"/>
      <c r="AP33" s="1"/>
      <c r="AQ33" s="1">
        <f t="shared" si="1"/>
        <v>0</v>
      </c>
    </row>
    <row r="36" spans="1:43">
      <c r="A36" s="1"/>
      <c r="B36" s="1" t="s">
        <v>40</v>
      </c>
      <c r="C36" s="1" t="s">
        <v>40</v>
      </c>
      <c r="D36" s="1" t="s">
        <v>40</v>
      </c>
      <c r="E36" s="1" t="s">
        <v>40</v>
      </c>
      <c r="F36" s="1" t="s">
        <v>40</v>
      </c>
      <c r="G36" s="1" t="s">
        <v>40</v>
      </c>
      <c r="H36" s="1" t="s">
        <v>40</v>
      </c>
      <c r="I36" s="1" t="s">
        <v>40</v>
      </c>
      <c r="J36" s="1" t="s">
        <v>40</v>
      </c>
      <c r="K36" s="1" t="s">
        <v>40</v>
      </c>
      <c r="L36" s="1" t="s">
        <v>40</v>
      </c>
      <c r="M36" s="1" t="s">
        <v>40</v>
      </c>
      <c r="N36" s="1" t="s">
        <v>40</v>
      </c>
      <c r="O36" s="1" t="s">
        <v>40</v>
      </c>
      <c r="P36" s="1" t="s">
        <v>40</v>
      </c>
      <c r="Q36" s="1" t="s">
        <v>40</v>
      </c>
      <c r="R36" s="1" t="s">
        <v>40</v>
      </c>
      <c r="S36" s="1" t="s">
        <v>40</v>
      </c>
      <c r="T36" s="1" t="s">
        <v>40</v>
      </c>
      <c r="U36" s="1" t="s">
        <v>40</v>
      </c>
      <c r="V36" s="1" t="s">
        <v>40</v>
      </c>
      <c r="W36" s="1" t="s">
        <v>40</v>
      </c>
      <c r="X36" s="1" t="s">
        <v>40</v>
      </c>
      <c r="Y36" s="1" t="s">
        <v>40</v>
      </c>
      <c r="Z36" s="1" t="s">
        <v>40</v>
      </c>
      <c r="AA36" s="1" t="s">
        <v>40</v>
      </c>
      <c r="AB36" s="1" t="s">
        <v>40</v>
      </c>
      <c r="AC36" s="1" t="s">
        <v>40</v>
      </c>
      <c r="AD36" s="1" t="s">
        <v>40</v>
      </c>
      <c r="AE36" s="1" t="s">
        <v>40</v>
      </c>
      <c r="AF36" s="1" t="s">
        <v>40</v>
      </c>
      <c r="AG36" s="1" t="s">
        <v>40</v>
      </c>
      <c r="AH36" s="1" t="s">
        <v>40</v>
      </c>
      <c r="AI36" s="1" t="s">
        <v>40</v>
      </c>
      <c r="AJ36" s="1" t="s">
        <v>40</v>
      </c>
      <c r="AK36" s="1" t="s">
        <v>40</v>
      </c>
      <c r="AL36" s="1" t="s">
        <v>40</v>
      </c>
      <c r="AM36" s="1" t="s">
        <v>40</v>
      </c>
      <c r="AN36" s="1" t="s">
        <v>40</v>
      </c>
      <c r="AO36" s="1"/>
      <c r="AP36" s="1"/>
      <c r="AQ36" s="1" t="s">
        <v>42</v>
      </c>
    </row>
    <row r="37" spans="1:4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t="s">
        <v>27</v>
      </c>
      <c r="AD37" t="s">
        <v>28</v>
      </c>
      <c r="AE37" t="s">
        <v>29</v>
      </c>
      <c r="AF37" t="s">
        <v>30</v>
      </c>
      <c r="AG37" t="s">
        <v>31</v>
      </c>
      <c r="AH37" t="s">
        <v>32</v>
      </c>
      <c r="AI37" t="s">
        <v>33</v>
      </c>
      <c r="AJ37" t="s">
        <v>34</v>
      </c>
      <c r="AK37" t="s">
        <v>35</v>
      </c>
      <c r="AL37" t="s">
        <v>36</v>
      </c>
      <c r="AM37" t="s">
        <v>37</v>
      </c>
      <c r="AN37" t="s">
        <v>38</v>
      </c>
      <c r="AO37" s="1" t="s">
        <v>41</v>
      </c>
      <c r="AP37" s="1"/>
      <c r="AQ37" s="1"/>
    </row>
    <row r="38" spans="1:43">
      <c r="A38">
        <v>1990</v>
      </c>
      <c r="B38">
        <f>B3/$AO3</f>
        <v>0</v>
      </c>
      <c r="C38">
        <f t="shared" ref="C38:X50" si="2">C3/$AO3</f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1.4285714285714285E-2</v>
      </c>
      <c r="H38">
        <f t="shared" si="2"/>
        <v>0.14285714285714285</v>
      </c>
      <c r="I38">
        <f t="shared" si="2"/>
        <v>1.4285714285714285E-2</v>
      </c>
      <c r="J38">
        <f t="shared" si="2"/>
        <v>0.35714285714285715</v>
      </c>
      <c r="K38">
        <f t="shared" si="2"/>
        <v>4.2857142857142858E-2</v>
      </c>
      <c r="L38">
        <f t="shared" si="2"/>
        <v>8.5714285714285715E-2</v>
      </c>
      <c r="M38">
        <f t="shared" si="2"/>
        <v>2.8571428571428571E-2</v>
      </c>
      <c r="N38">
        <f t="shared" si="2"/>
        <v>4.2857142857142858E-2</v>
      </c>
      <c r="O38">
        <f t="shared" si="2"/>
        <v>5.7142857142857141E-2</v>
      </c>
      <c r="P38">
        <f t="shared" si="2"/>
        <v>1.4285714285714285E-2</v>
      </c>
      <c r="Q38">
        <f t="shared" si="2"/>
        <v>7.1428571428571425E-2</v>
      </c>
      <c r="R38">
        <f t="shared" si="2"/>
        <v>2.8571428571428571E-2</v>
      </c>
      <c r="S38">
        <f t="shared" si="2"/>
        <v>2.8571428571428571E-2</v>
      </c>
      <c r="T38">
        <f t="shared" si="2"/>
        <v>1.4285714285714285E-2</v>
      </c>
      <c r="U38">
        <f t="shared" si="2"/>
        <v>1.4285714285714285E-2</v>
      </c>
      <c r="V38">
        <f t="shared" si="2"/>
        <v>1.4285714285714285E-2</v>
      </c>
      <c r="W38">
        <f t="shared" si="2"/>
        <v>1.4285714285714285E-2</v>
      </c>
      <c r="X38">
        <f t="shared" si="2"/>
        <v>1.4285714285714285E-2</v>
      </c>
      <c r="Y38">
        <f>Y3/$AO3</f>
        <v>0</v>
      </c>
      <c r="Z38">
        <f t="shared" ref="Z38:AN53" si="3">Z3/$AO3</f>
        <v>0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  <c r="AF38">
        <f t="shared" si="3"/>
        <v>0</v>
      </c>
      <c r="AG38">
        <f t="shared" si="3"/>
        <v>0</v>
      </c>
      <c r="AH38">
        <f t="shared" si="3"/>
        <v>0</v>
      </c>
      <c r="AI38">
        <f t="shared" si="3"/>
        <v>0</v>
      </c>
      <c r="AJ38">
        <f t="shared" si="3"/>
        <v>0</v>
      </c>
      <c r="AK38">
        <f t="shared" si="3"/>
        <v>0</v>
      </c>
      <c r="AL38">
        <f t="shared" si="3"/>
        <v>0</v>
      </c>
      <c r="AM38">
        <f t="shared" si="3"/>
        <v>0</v>
      </c>
      <c r="AN38">
        <f t="shared" si="3"/>
        <v>0</v>
      </c>
    </row>
    <row r="39" spans="1:43">
      <c r="A39">
        <v>1991</v>
      </c>
      <c r="B39">
        <f t="shared" ref="B39:Q68" si="4">B4/$AO4</f>
        <v>0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2.3696682464454975E-2</v>
      </c>
      <c r="I39">
        <f t="shared" si="4"/>
        <v>0.15165876777251186</v>
      </c>
      <c r="J39">
        <f t="shared" si="4"/>
        <v>1.4218009478672985E-2</v>
      </c>
      <c r="K39">
        <f t="shared" si="4"/>
        <v>0.32701421800947866</v>
      </c>
      <c r="L39">
        <f t="shared" si="4"/>
        <v>6.1611374407582936E-2</v>
      </c>
      <c r="M39">
        <f t="shared" si="4"/>
        <v>0.11848341232227488</v>
      </c>
      <c r="N39">
        <f t="shared" si="4"/>
        <v>1.8957345971563982E-2</v>
      </c>
      <c r="O39">
        <f t="shared" si="4"/>
        <v>3.3175355450236969E-2</v>
      </c>
      <c r="P39">
        <f t="shared" si="4"/>
        <v>4.7393364928909949E-2</v>
      </c>
      <c r="Q39">
        <f t="shared" si="4"/>
        <v>4.2654028436018961E-2</v>
      </c>
      <c r="R39">
        <f t="shared" si="2"/>
        <v>4.7393364928909949E-2</v>
      </c>
      <c r="S39">
        <f t="shared" si="2"/>
        <v>2.3696682464454975E-2</v>
      </c>
      <c r="T39">
        <f t="shared" si="2"/>
        <v>9.4786729857819912E-3</v>
      </c>
      <c r="U39">
        <f t="shared" si="2"/>
        <v>3.7914691943127965E-2</v>
      </c>
      <c r="V39">
        <f t="shared" si="2"/>
        <v>1.4218009478672985E-2</v>
      </c>
      <c r="W39">
        <f t="shared" si="2"/>
        <v>9.4786729857819912E-3</v>
      </c>
      <c r="X39">
        <f t="shared" si="2"/>
        <v>1.4218009478672985E-2</v>
      </c>
      <c r="Y39">
        <f t="shared" ref="Y39:AN39" si="5">Y4/$AO4</f>
        <v>0</v>
      </c>
      <c r="Z39">
        <f t="shared" si="5"/>
        <v>0</v>
      </c>
      <c r="AA39">
        <f t="shared" si="5"/>
        <v>4.7393364928909956E-3</v>
      </c>
      <c r="AB39">
        <f t="shared" si="5"/>
        <v>0</v>
      </c>
      <c r="AC39">
        <f t="shared" si="5"/>
        <v>0</v>
      </c>
      <c r="AD39">
        <f t="shared" si="5"/>
        <v>0</v>
      </c>
      <c r="AE39">
        <f t="shared" si="5"/>
        <v>0</v>
      </c>
      <c r="AF39">
        <f t="shared" si="5"/>
        <v>0</v>
      </c>
      <c r="AG39">
        <f t="shared" si="5"/>
        <v>0</v>
      </c>
      <c r="AH39">
        <f t="shared" si="5"/>
        <v>0</v>
      </c>
      <c r="AI39">
        <f t="shared" si="5"/>
        <v>0</v>
      </c>
      <c r="AJ39">
        <f t="shared" si="5"/>
        <v>0</v>
      </c>
      <c r="AK39">
        <f t="shared" si="5"/>
        <v>0</v>
      </c>
      <c r="AL39">
        <f t="shared" si="5"/>
        <v>0</v>
      </c>
      <c r="AM39">
        <f t="shared" si="5"/>
        <v>0</v>
      </c>
      <c r="AN39">
        <f t="shared" si="5"/>
        <v>0</v>
      </c>
    </row>
    <row r="40" spans="1:43">
      <c r="A40">
        <v>1992</v>
      </c>
      <c r="B40">
        <f t="shared" si="4"/>
        <v>0</v>
      </c>
      <c r="C40">
        <f t="shared" si="2"/>
        <v>0</v>
      </c>
      <c r="D40">
        <f t="shared" si="2"/>
        <v>0</v>
      </c>
      <c r="E40">
        <f t="shared" si="2"/>
        <v>3.669724770642202E-3</v>
      </c>
      <c r="F40">
        <f t="shared" si="2"/>
        <v>7.3394495412844041E-3</v>
      </c>
      <c r="G40">
        <f t="shared" si="2"/>
        <v>2.2018348623853212E-2</v>
      </c>
      <c r="H40">
        <f t="shared" si="2"/>
        <v>2.9357798165137616E-2</v>
      </c>
      <c r="I40">
        <f t="shared" si="2"/>
        <v>8.8073394495412849E-2</v>
      </c>
      <c r="J40">
        <f t="shared" si="2"/>
        <v>0.23669724770642203</v>
      </c>
      <c r="K40">
        <f t="shared" si="2"/>
        <v>5.5045871559633031E-2</v>
      </c>
      <c r="L40">
        <f t="shared" si="2"/>
        <v>0.22018348623853212</v>
      </c>
      <c r="M40">
        <f t="shared" si="2"/>
        <v>4.7706422018348627E-2</v>
      </c>
      <c r="N40">
        <f t="shared" si="2"/>
        <v>4.4036697247706424E-2</v>
      </c>
      <c r="O40">
        <f t="shared" si="2"/>
        <v>3.669724770642202E-2</v>
      </c>
      <c r="P40">
        <f t="shared" si="2"/>
        <v>1.834862385321101E-2</v>
      </c>
      <c r="Q40">
        <f t="shared" si="2"/>
        <v>2.5688073394495414E-2</v>
      </c>
      <c r="R40">
        <f t="shared" si="2"/>
        <v>2.3853211009174313E-2</v>
      </c>
      <c r="S40">
        <f t="shared" si="2"/>
        <v>3.1192660550458717E-2</v>
      </c>
      <c r="T40">
        <f t="shared" si="2"/>
        <v>1.2844036697247707E-2</v>
      </c>
      <c r="U40">
        <f t="shared" si="2"/>
        <v>2.0183486238532111E-2</v>
      </c>
      <c r="V40">
        <f t="shared" si="2"/>
        <v>2.2018348623853212E-2</v>
      </c>
      <c r="W40">
        <f t="shared" si="2"/>
        <v>1.4678899082568808E-2</v>
      </c>
      <c r="X40">
        <f t="shared" si="2"/>
        <v>1.2844036697247707E-2</v>
      </c>
      <c r="Y40">
        <f t="shared" ref="Y40:AN40" si="6">Y5/$AO5</f>
        <v>7.3394495412844041E-3</v>
      </c>
      <c r="Z40">
        <f t="shared" si="3"/>
        <v>9.1743119266055051E-3</v>
      </c>
      <c r="AA40">
        <f t="shared" si="3"/>
        <v>1.834862385321101E-3</v>
      </c>
      <c r="AB40">
        <f t="shared" si="3"/>
        <v>3.669724770642202E-3</v>
      </c>
      <c r="AC40">
        <f t="shared" si="3"/>
        <v>0</v>
      </c>
      <c r="AD40">
        <f t="shared" si="3"/>
        <v>1.834862385321101E-3</v>
      </c>
      <c r="AE40">
        <f t="shared" si="3"/>
        <v>1.834862385321101E-3</v>
      </c>
      <c r="AF40">
        <f t="shared" si="3"/>
        <v>1.834862385321101E-3</v>
      </c>
      <c r="AG40">
        <f t="shared" si="3"/>
        <v>0</v>
      </c>
      <c r="AH40">
        <f t="shared" si="3"/>
        <v>0</v>
      </c>
      <c r="AI40">
        <f t="shared" si="3"/>
        <v>0</v>
      </c>
      <c r="AJ40">
        <f t="shared" si="3"/>
        <v>0</v>
      </c>
      <c r="AK40">
        <f t="shared" si="3"/>
        <v>0</v>
      </c>
      <c r="AL40">
        <f t="shared" si="3"/>
        <v>0</v>
      </c>
      <c r="AM40">
        <f t="shared" si="3"/>
        <v>0</v>
      </c>
      <c r="AN40">
        <f t="shared" si="3"/>
        <v>0</v>
      </c>
    </row>
    <row r="41" spans="1:43">
      <c r="A41">
        <v>1993</v>
      </c>
      <c r="B41">
        <f t="shared" si="4"/>
        <v>0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1.1135857461024499E-2</v>
      </c>
      <c r="G41">
        <f t="shared" si="2"/>
        <v>2.6726057906458798E-2</v>
      </c>
      <c r="H41">
        <f t="shared" si="2"/>
        <v>5.7906458797327393E-2</v>
      </c>
      <c r="I41">
        <f t="shared" si="2"/>
        <v>3.5634743875278395E-2</v>
      </c>
      <c r="J41">
        <f t="shared" si="2"/>
        <v>4.6770601336302897E-2</v>
      </c>
      <c r="K41">
        <f t="shared" si="2"/>
        <v>0.20489977728285078</v>
      </c>
      <c r="L41">
        <f t="shared" si="2"/>
        <v>3.1180400890868598E-2</v>
      </c>
      <c r="M41">
        <f t="shared" si="2"/>
        <v>0.21603563474387527</v>
      </c>
      <c r="N41">
        <f t="shared" si="2"/>
        <v>3.5634743875278395E-2</v>
      </c>
      <c r="O41">
        <f t="shared" si="2"/>
        <v>5.3452115812917596E-2</v>
      </c>
      <c r="P41">
        <f t="shared" si="2"/>
        <v>1.7817371937639197E-2</v>
      </c>
      <c r="Q41">
        <f t="shared" si="2"/>
        <v>3.5634743875278395E-2</v>
      </c>
      <c r="R41">
        <f t="shared" si="2"/>
        <v>5.1224944320712694E-2</v>
      </c>
      <c r="S41">
        <f t="shared" si="2"/>
        <v>1.1135857461024499E-2</v>
      </c>
      <c r="T41">
        <f t="shared" si="2"/>
        <v>3.34075723830735E-2</v>
      </c>
      <c r="U41">
        <f t="shared" si="2"/>
        <v>2.0044543429844099E-2</v>
      </c>
      <c r="V41">
        <f t="shared" si="2"/>
        <v>1.7817371937639197E-2</v>
      </c>
      <c r="W41">
        <f t="shared" si="2"/>
        <v>1.1135857461024499E-2</v>
      </c>
      <c r="X41">
        <f t="shared" si="2"/>
        <v>3.1180400890868598E-2</v>
      </c>
      <c r="Y41">
        <f t="shared" ref="Y41:AN41" si="7">Y6/$AO6</f>
        <v>1.5590200445434299E-2</v>
      </c>
      <c r="Z41">
        <f t="shared" si="3"/>
        <v>6.6815144766146995E-3</v>
      </c>
      <c r="AA41">
        <f t="shared" si="3"/>
        <v>1.5590200445434299E-2</v>
      </c>
      <c r="AB41">
        <f t="shared" si="3"/>
        <v>2.2271714922048997E-3</v>
      </c>
      <c r="AC41">
        <f t="shared" si="3"/>
        <v>6.6815144766146995E-3</v>
      </c>
      <c r="AD41">
        <f t="shared" si="3"/>
        <v>0</v>
      </c>
      <c r="AE41">
        <f t="shared" si="3"/>
        <v>2.2271714922048997E-3</v>
      </c>
      <c r="AF41">
        <f t="shared" si="3"/>
        <v>2.2271714922048997E-3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3"/>
        <v>0</v>
      </c>
      <c r="AK41">
        <f t="shared" si="3"/>
        <v>0</v>
      </c>
      <c r="AL41">
        <f t="shared" si="3"/>
        <v>0</v>
      </c>
      <c r="AM41">
        <f t="shared" si="3"/>
        <v>0</v>
      </c>
      <c r="AN41">
        <f t="shared" si="3"/>
        <v>0</v>
      </c>
    </row>
    <row r="42" spans="1:43">
      <c r="A42">
        <v>1994</v>
      </c>
      <c r="B42" t="e">
        <f t="shared" si="4"/>
        <v>#DIV/0!</v>
      </c>
      <c r="C42" t="e">
        <f t="shared" si="2"/>
        <v>#DIV/0!</v>
      </c>
      <c r="D42" t="e">
        <f t="shared" si="2"/>
        <v>#DIV/0!</v>
      </c>
      <c r="E42" t="e">
        <f t="shared" si="2"/>
        <v>#DIV/0!</v>
      </c>
      <c r="F42" t="e">
        <f t="shared" si="2"/>
        <v>#DIV/0!</v>
      </c>
      <c r="G42" t="e">
        <f t="shared" si="2"/>
        <v>#DIV/0!</v>
      </c>
      <c r="H42" t="e">
        <f t="shared" si="2"/>
        <v>#DIV/0!</v>
      </c>
      <c r="I42" t="e">
        <f t="shared" si="2"/>
        <v>#DIV/0!</v>
      </c>
      <c r="J42" t="e">
        <f t="shared" si="2"/>
        <v>#DIV/0!</v>
      </c>
      <c r="K42" t="e">
        <f t="shared" si="2"/>
        <v>#DIV/0!</v>
      </c>
      <c r="L42" t="e">
        <f t="shared" si="2"/>
        <v>#DIV/0!</v>
      </c>
      <c r="M42" t="e">
        <f t="shared" si="2"/>
        <v>#DIV/0!</v>
      </c>
      <c r="N42" t="e">
        <f t="shared" si="2"/>
        <v>#DIV/0!</v>
      </c>
      <c r="O42" t="e">
        <f t="shared" si="2"/>
        <v>#DIV/0!</v>
      </c>
      <c r="P42" t="e">
        <f t="shared" si="2"/>
        <v>#DIV/0!</v>
      </c>
      <c r="Q42" t="e">
        <f t="shared" si="2"/>
        <v>#DIV/0!</v>
      </c>
      <c r="R42" t="e">
        <f t="shared" si="2"/>
        <v>#DIV/0!</v>
      </c>
      <c r="S42" t="e">
        <f t="shared" si="2"/>
        <v>#DIV/0!</v>
      </c>
      <c r="T42" t="e">
        <f t="shared" si="2"/>
        <v>#DIV/0!</v>
      </c>
      <c r="U42" t="e">
        <f t="shared" si="2"/>
        <v>#DIV/0!</v>
      </c>
      <c r="V42" t="e">
        <f t="shared" si="2"/>
        <v>#DIV/0!</v>
      </c>
      <c r="W42" t="e">
        <f t="shared" si="2"/>
        <v>#DIV/0!</v>
      </c>
      <c r="X42" t="e">
        <f t="shared" si="2"/>
        <v>#DIV/0!</v>
      </c>
      <c r="Y42" t="e">
        <f t="shared" ref="Y42:AN42" si="8">Y7/$AO7</f>
        <v>#DIV/0!</v>
      </c>
      <c r="Z42" t="e">
        <f t="shared" si="3"/>
        <v>#DIV/0!</v>
      </c>
      <c r="AA42" t="e">
        <f t="shared" si="3"/>
        <v>#DIV/0!</v>
      </c>
      <c r="AB42" t="e">
        <f t="shared" si="3"/>
        <v>#DIV/0!</v>
      </c>
      <c r="AC42" t="e">
        <f t="shared" si="3"/>
        <v>#DIV/0!</v>
      </c>
      <c r="AD42" t="e">
        <f t="shared" si="3"/>
        <v>#DIV/0!</v>
      </c>
      <c r="AE42" t="e">
        <f t="shared" si="3"/>
        <v>#DIV/0!</v>
      </c>
      <c r="AF42" t="e">
        <f t="shared" si="3"/>
        <v>#DIV/0!</v>
      </c>
      <c r="AG42" t="e">
        <f t="shared" si="3"/>
        <v>#DIV/0!</v>
      </c>
      <c r="AH42" t="e">
        <f t="shared" si="3"/>
        <v>#DIV/0!</v>
      </c>
      <c r="AI42" t="e">
        <f t="shared" si="3"/>
        <v>#DIV/0!</v>
      </c>
      <c r="AJ42" t="e">
        <f t="shared" si="3"/>
        <v>#DIV/0!</v>
      </c>
      <c r="AK42" t="e">
        <f t="shared" si="3"/>
        <v>#DIV/0!</v>
      </c>
      <c r="AL42" t="e">
        <f t="shared" si="3"/>
        <v>#DIV/0!</v>
      </c>
      <c r="AM42" t="e">
        <f t="shared" si="3"/>
        <v>#DIV/0!</v>
      </c>
      <c r="AN42" t="e">
        <f t="shared" si="3"/>
        <v>#DIV/0!</v>
      </c>
    </row>
    <row r="43" spans="1:43">
      <c r="A43">
        <v>1995</v>
      </c>
      <c r="B43" t="e">
        <f t="shared" si="4"/>
        <v>#DIV/0!</v>
      </c>
      <c r="C43" t="e">
        <f t="shared" si="2"/>
        <v>#DIV/0!</v>
      </c>
      <c r="D43" t="e">
        <f t="shared" si="2"/>
        <v>#DIV/0!</v>
      </c>
      <c r="E43" t="e">
        <f t="shared" si="2"/>
        <v>#DIV/0!</v>
      </c>
      <c r="F43" t="e">
        <f t="shared" si="2"/>
        <v>#DIV/0!</v>
      </c>
      <c r="G43" t="e">
        <f t="shared" si="2"/>
        <v>#DIV/0!</v>
      </c>
      <c r="H43" t="e">
        <f t="shared" si="2"/>
        <v>#DIV/0!</v>
      </c>
      <c r="I43" t="e">
        <f t="shared" si="2"/>
        <v>#DIV/0!</v>
      </c>
      <c r="J43" t="e">
        <f t="shared" si="2"/>
        <v>#DIV/0!</v>
      </c>
      <c r="K43" t="e">
        <f t="shared" si="2"/>
        <v>#DIV/0!</v>
      </c>
      <c r="L43" t="e">
        <f t="shared" si="2"/>
        <v>#DIV/0!</v>
      </c>
      <c r="M43" t="e">
        <f t="shared" si="2"/>
        <v>#DIV/0!</v>
      </c>
      <c r="N43" t="e">
        <f t="shared" si="2"/>
        <v>#DIV/0!</v>
      </c>
      <c r="O43" t="e">
        <f t="shared" si="2"/>
        <v>#DIV/0!</v>
      </c>
      <c r="P43" t="e">
        <f t="shared" si="2"/>
        <v>#DIV/0!</v>
      </c>
      <c r="Q43" t="e">
        <f t="shared" si="2"/>
        <v>#DIV/0!</v>
      </c>
      <c r="R43" t="e">
        <f t="shared" si="2"/>
        <v>#DIV/0!</v>
      </c>
      <c r="S43" t="e">
        <f t="shared" si="2"/>
        <v>#DIV/0!</v>
      </c>
      <c r="T43" t="e">
        <f t="shared" si="2"/>
        <v>#DIV/0!</v>
      </c>
      <c r="U43" t="e">
        <f t="shared" si="2"/>
        <v>#DIV/0!</v>
      </c>
      <c r="V43" t="e">
        <f t="shared" si="2"/>
        <v>#DIV/0!</v>
      </c>
      <c r="W43" t="e">
        <f t="shared" si="2"/>
        <v>#DIV/0!</v>
      </c>
      <c r="X43" t="e">
        <f t="shared" si="2"/>
        <v>#DIV/0!</v>
      </c>
      <c r="Y43" t="e">
        <f t="shared" ref="Y43:AN43" si="9">Y8/$AO8</f>
        <v>#DIV/0!</v>
      </c>
      <c r="Z43" t="e">
        <f t="shared" si="3"/>
        <v>#DIV/0!</v>
      </c>
      <c r="AA43" t="e">
        <f t="shared" si="3"/>
        <v>#DIV/0!</v>
      </c>
      <c r="AB43" t="e">
        <f t="shared" si="3"/>
        <v>#DIV/0!</v>
      </c>
      <c r="AC43" t="e">
        <f t="shared" si="3"/>
        <v>#DIV/0!</v>
      </c>
      <c r="AD43" t="e">
        <f t="shared" si="3"/>
        <v>#DIV/0!</v>
      </c>
      <c r="AE43" t="e">
        <f t="shared" si="3"/>
        <v>#DIV/0!</v>
      </c>
      <c r="AF43" t="e">
        <f t="shared" si="3"/>
        <v>#DIV/0!</v>
      </c>
      <c r="AG43" t="e">
        <f t="shared" si="3"/>
        <v>#DIV/0!</v>
      </c>
      <c r="AH43" t="e">
        <f t="shared" si="3"/>
        <v>#DIV/0!</v>
      </c>
      <c r="AI43" t="e">
        <f t="shared" si="3"/>
        <v>#DIV/0!</v>
      </c>
      <c r="AJ43" t="e">
        <f t="shared" si="3"/>
        <v>#DIV/0!</v>
      </c>
      <c r="AK43" t="e">
        <f t="shared" si="3"/>
        <v>#DIV/0!</v>
      </c>
      <c r="AL43" t="e">
        <f t="shared" si="3"/>
        <v>#DIV/0!</v>
      </c>
      <c r="AM43" t="e">
        <f t="shared" si="3"/>
        <v>#DIV/0!</v>
      </c>
      <c r="AN43" t="e">
        <f t="shared" si="3"/>
        <v>#DIV/0!</v>
      </c>
    </row>
    <row r="44" spans="1:43">
      <c r="A44">
        <v>1996</v>
      </c>
      <c r="B44">
        <f t="shared" si="4"/>
        <v>0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7.4999999999999997E-2</v>
      </c>
      <c r="I44">
        <f t="shared" si="2"/>
        <v>0.125</v>
      </c>
      <c r="J44">
        <f t="shared" si="2"/>
        <v>0.05</v>
      </c>
      <c r="K44">
        <f t="shared" si="2"/>
        <v>0</v>
      </c>
      <c r="L44">
        <f t="shared" si="2"/>
        <v>0</v>
      </c>
      <c r="M44">
        <f t="shared" si="2"/>
        <v>0.125</v>
      </c>
      <c r="N44">
        <f t="shared" si="2"/>
        <v>0.125</v>
      </c>
      <c r="O44">
        <f t="shared" si="2"/>
        <v>0.1</v>
      </c>
      <c r="P44">
        <f t="shared" si="2"/>
        <v>0.15</v>
      </c>
      <c r="Q44">
        <f t="shared" si="2"/>
        <v>0</v>
      </c>
      <c r="R44">
        <f t="shared" si="2"/>
        <v>0.05</v>
      </c>
      <c r="S44">
        <f t="shared" si="2"/>
        <v>0.05</v>
      </c>
      <c r="T44">
        <f t="shared" si="2"/>
        <v>2.5000000000000001E-2</v>
      </c>
      <c r="U44">
        <f t="shared" si="2"/>
        <v>2.5000000000000001E-2</v>
      </c>
      <c r="V44">
        <f t="shared" si="2"/>
        <v>2.5000000000000001E-2</v>
      </c>
      <c r="W44">
        <f t="shared" si="2"/>
        <v>0</v>
      </c>
      <c r="X44">
        <f t="shared" si="2"/>
        <v>0.05</v>
      </c>
      <c r="Y44">
        <f t="shared" ref="Y44:AN44" si="10">Y9/$AO9</f>
        <v>0</v>
      </c>
      <c r="Z44">
        <f t="shared" si="3"/>
        <v>2.5000000000000001E-2</v>
      </c>
      <c r="AA44">
        <f t="shared" si="3"/>
        <v>0</v>
      </c>
      <c r="AB44">
        <f t="shared" si="3"/>
        <v>0</v>
      </c>
      <c r="AC44">
        <f t="shared" si="3"/>
        <v>0</v>
      </c>
      <c r="AD44">
        <f t="shared" si="3"/>
        <v>0</v>
      </c>
      <c r="AE44">
        <f t="shared" si="3"/>
        <v>0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3"/>
        <v>0</v>
      </c>
      <c r="AK44">
        <f t="shared" si="3"/>
        <v>0</v>
      </c>
      <c r="AL44">
        <f t="shared" si="3"/>
        <v>0</v>
      </c>
      <c r="AM44">
        <f t="shared" si="3"/>
        <v>0</v>
      </c>
      <c r="AN44">
        <f t="shared" si="3"/>
        <v>0</v>
      </c>
    </row>
    <row r="45" spans="1:43">
      <c r="A45">
        <v>1997</v>
      </c>
      <c r="B45" t="e">
        <f t="shared" si="4"/>
        <v>#DIV/0!</v>
      </c>
      <c r="C45" t="e">
        <f t="shared" si="2"/>
        <v>#DIV/0!</v>
      </c>
      <c r="D45" t="e">
        <f t="shared" si="2"/>
        <v>#DIV/0!</v>
      </c>
      <c r="E45" t="e">
        <f t="shared" si="2"/>
        <v>#DIV/0!</v>
      </c>
      <c r="F45" t="e">
        <f t="shared" si="2"/>
        <v>#DIV/0!</v>
      </c>
      <c r="G45" t="e">
        <f t="shared" si="2"/>
        <v>#DIV/0!</v>
      </c>
      <c r="H45" t="e">
        <f t="shared" si="2"/>
        <v>#DIV/0!</v>
      </c>
      <c r="I45" t="e">
        <f t="shared" si="2"/>
        <v>#DIV/0!</v>
      </c>
      <c r="J45" t="e">
        <f t="shared" si="2"/>
        <v>#DIV/0!</v>
      </c>
      <c r="K45" t="e">
        <f t="shared" si="2"/>
        <v>#DIV/0!</v>
      </c>
      <c r="L45" t="e">
        <f t="shared" si="2"/>
        <v>#DIV/0!</v>
      </c>
      <c r="M45" t="e">
        <f t="shared" si="2"/>
        <v>#DIV/0!</v>
      </c>
      <c r="N45" t="e">
        <f t="shared" si="2"/>
        <v>#DIV/0!</v>
      </c>
      <c r="O45" t="e">
        <f t="shared" si="2"/>
        <v>#DIV/0!</v>
      </c>
      <c r="P45" t="e">
        <f t="shared" si="2"/>
        <v>#DIV/0!</v>
      </c>
      <c r="Q45" t="e">
        <f t="shared" si="2"/>
        <v>#DIV/0!</v>
      </c>
      <c r="R45" t="e">
        <f t="shared" si="2"/>
        <v>#DIV/0!</v>
      </c>
      <c r="S45" t="e">
        <f t="shared" si="2"/>
        <v>#DIV/0!</v>
      </c>
      <c r="T45" t="e">
        <f t="shared" si="2"/>
        <v>#DIV/0!</v>
      </c>
      <c r="U45" t="e">
        <f t="shared" si="2"/>
        <v>#DIV/0!</v>
      </c>
      <c r="V45" t="e">
        <f t="shared" si="2"/>
        <v>#DIV/0!</v>
      </c>
      <c r="W45" t="e">
        <f t="shared" si="2"/>
        <v>#DIV/0!</v>
      </c>
      <c r="X45" t="e">
        <f t="shared" si="2"/>
        <v>#DIV/0!</v>
      </c>
      <c r="Y45" t="e">
        <f t="shared" ref="Y45:AN45" si="11">Y10/$AO10</f>
        <v>#DIV/0!</v>
      </c>
      <c r="Z45" t="e">
        <f t="shared" si="3"/>
        <v>#DIV/0!</v>
      </c>
      <c r="AA45" t="e">
        <f t="shared" si="3"/>
        <v>#DIV/0!</v>
      </c>
      <c r="AB45" t="e">
        <f t="shared" si="3"/>
        <v>#DIV/0!</v>
      </c>
      <c r="AC45" t="e">
        <f t="shared" si="3"/>
        <v>#DIV/0!</v>
      </c>
      <c r="AD45" t="e">
        <f t="shared" si="3"/>
        <v>#DIV/0!</v>
      </c>
      <c r="AE45" t="e">
        <f t="shared" si="3"/>
        <v>#DIV/0!</v>
      </c>
      <c r="AF45" t="e">
        <f t="shared" si="3"/>
        <v>#DIV/0!</v>
      </c>
      <c r="AG45" t="e">
        <f t="shared" si="3"/>
        <v>#DIV/0!</v>
      </c>
      <c r="AH45" t="e">
        <f t="shared" si="3"/>
        <v>#DIV/0!</v>
      </c>
      <c r="AI45" t="e">
        <f t="shared" si="3"/>
        <v>#DIV/0!</v>
      </c>
      <c r="AJ45" t="e">
        <f t="shared" si="3"/>
        <v>#DIV/0!</v>
      </c>
      <c r="AK45" t="e">
        <f t="shared" si="3"/>
        <v>#DIV/0!</v>
      </c>
      <c r="AL45" t="e">
        <f t="shared" si="3"/>
        <v>#DIV/0!</v>
      </c>
      <c r="AM45" t="e">
        <f t="shared" si="3"/>
        <v>#DIV/0!</v>
      </c>
      <c r="AN45" t="e">
        <f t="shared" si="3"/>
        <v>#DIV/0!</v>
      </c>
    </row>
    <row r="46" spans="1:43">
      <c r="A46">
        <v>1998</v>
      </c>
      <c r="B46">
        <f t="shared" si="4"/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2.0618556701030927E-2</v>
      </c>
      <c r="H46">
        <f t="shared" si="2"/>
        <v>0.12371134020618557</v>
      </c>
      <c r="I46">
        <f t="shared" si="2"/>
        <v>9.7938144329896906E-2</v>
      </c>
      <c r="J46">
        <f t="shared" si="2"/>
        <v>6.7010309278350513E-2</v>
      </c>
      <c r="K46">
        <f t="shared" si="2"/>
        <v>0.12886597938144329</v>
      </c>
      <c r="L46">
        <f t="shared" si="2"/>
        <v>8.247422680412371E-2</v>
      </c>
      <c r="M46">
        <f t="shared" si="2"/>
        <v>5.6701030927835051E-2</v>
      </c>
      <c r="N46">
        <f t="shared" si="2"/>
        <v>1.5463917525773196E-2</v>
      </c>
      <c r="O46">
        <f t="shared" si="2"/>
        <v>3.608247422680412E-2</v>
      </c>
      <c r="P46">
        <f t="shared" si="2"/>
        <v>6.7010309278350513E-2</v>
      </c>
      <c r="Q46">
        <f t="shared" si="2"/>
        <v>2.5773195876288658E-2</v>
      </c>
      <c r="R46">
        <f t="shared" si="2"/>
        <v>5.6701030927835051E-2</v>
      </c>
      <c r="S46">
        <f t="shared" si="2"/>
        <v>4.1237113402061855E-2</v>
      </c>
      <c r="T46">
        <f t="shared" si="2"/>
        <v>3.0927835051546393E-2</v>
      </c>
      <c r="U46">
        <f t="shared" si="2"/>
        <v>2.0618556701030927E-2</v>
      </c>
      <c r="V46">
        <f t="shared" si="2"/>
        <v>1.5463917525773196E-2</v>
      </c>
      <c r="W46">
        <f t="shared" si="2"/>
        <v>2.0618556701030927E-2</v>
      </c>
      <c r="X46">
        <f t="shared" si="2"/>
        <v>1.5463917525773196E-2</v>
      </c>
      <c r="Y46">
        <f t="shared" ref="Y46:AN46" si="12">Y11/$AO11</f>
        <v>2.0618556701030927E-2</v>
      </c>
      <c r="Z46">
        <f t="shared" si="3"/>
        <v>5.1546391752577319E-3</v>
      </c>
      <c r="AA46">
        <f t="shared" si="3"/>
        <v>1.0309278350515464E-2</v>
      </c>
      <c r="AB46">
        <f t="shared" si="3"/>
        <v>1.0309278350515464E-2</v>
      </c>
      <c r="AC46">
        <f t="shared" si="3"/>
        <v>1.0309278350515464E-2</v>
      </c>
      <c r="AD46">
        <f t="shared" si="3"/>
        <v>1.5463917525773196E-2</v>
      </c>
      <c r="AE46">
        <f t="shared" si="3"/>
        <v>0</v>
      </c>
      <c r="AF46">
        <f t="shared" si="3"/>
        <v>0</v>
      </c>
      <c r="AG46">
        <f t="shared" si="3"/>
        <v>5.1546391752577319E-3</v>
      </c>
      <c r="AH46">
        <f t="shared" si="3"/>
        <v>0</v>
      </c>
      <c r="AI46">
        <f t="shared" si="3"/>
        <v>0</v>
      </c>
      <c r="AJ46">
        <f t="shared" si="3"/>
        <v>0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0</v>
      </c>
    </row>
    <row r="47" spans="1:43">
      <c r="A47">
        <v>1999</v>
      </c>
      <c r="B47">
        <f t="shared" si="4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5.9523809523809521E-3</v>
      </c>
      <c r="G47">
        <f t="shared" si="2"/>
        <v>5.9523809523809521E-3</v>
      </c>
      <c r="H47">
        <f t="shared" si="2"/>
        <v>5.9523809523809521E-3</v>
      </c>
      <c r="I47">
        <f t="shared" si="2"/>
        <v>4.1666666666666664E-2</v>
      </c>
      <c r="J47">
        <f t="shared" si="2"/>
        <v>1.7857142857142856E-2</v>
      </c>
      <c r="K47">
        <f t="shared" si="2"/>
        <v>4.7619047619047616E-2</v>
      </c>
      <c r="L47">
        <f t="shared" si="2"/>
        <v>0.10119047619047619</v>
      </c>
      <c r="M47">
        <f t="shared" si="2"/>
        <v>0.13095238095238096</v>
      </c>
      <c r="N47">
        <f t="shared" si="2"/>
        <v>7.1428571428571425E-2</v>
      </c>
      <c r="O47">
        <f t="shared" si="2"/>
        <v>6.5476190476190479E-2</v>
      </c>
      <c r="P47">
        <f t="shared" si="2"/>
        <v>8.3333333333333329E-2</v>
      </c>
      <c r="Q47">
        <f t="shared" si="2"/>
        <v>0.10714285714285714</v>
      </c>
      <c r="R47">
        <f t="shared" si="2"/>
        <v>6.5476190476190479E-2</v>
      </c>
      <c r="S47">
        <f t="shared" si="2"/>
        <v>0.10119047619047619</v>
      </c>
      <c r="T47">
        <f t="shared" si="2"/>
        <v>4.1666666666666664E-2</v>
      </c>
      <c r="U47">
        <f t="shared" si="2"/>
        <v>2.3809523809523808E-2</v>
      </c>
      <c r="V47">
        <f t="shared" si="2"/>
        <v>5.9523809523809521E-3</v>
      </c>
      <c r="W47">
        <f t="shared" si="2"/>
        <v>5.9523809523809521E-3</v>
      </c>
      <c r="X47">
        <f t="shared" si="2"/>
        <v>1.1904761904761904E-2</v>
      </c>
      <c r="Y47">
        <f t="shared" ref="Y47:AN47" si="13">Y12/$AO12</f>
        <v>1.7857142857142856E-2</v>
      </c>
      <c r="Z47">
        <f t="shared" si="3"/>
        <v>0</v>
      </c>
      <c r="AA47">
        <f t="shared" si="3"/>
        <v>0</v>
      </c>
      <c r="AB47">
        <f t="shared" si="3"/>
        <v>1.1904761904761904E-2</v>
      </c>
      <c r="AC47">
        <f t="shared" si="3"/>
        <v>1.1904761904761904E-2</v>
      </c>
      <c r="AD47">
        <f t="shared" si="3"/>
        <v>5.9523809523809521E-3</v>
      </c>
      <c r="AE47">
        <f t="shared" si="3"/>
        <v>1.1904761904761904E-2</v>
      </c>
      <c r="AF47">
        <f t="shared" si="3"/>
        <v>0</v>
      </c>
      <c r="AG47">
        <f t="shared" si="3"/>
        <v>0</v>
      </c>
      <c r="AH47">
        <f t="shared" si="3"/>
        <v>0</v>
      </c>
      <c r="AI47">
        <f t="shared" si="3"/>
        <v>0</v>
      </c>
      <c r="AJ47">
        <f t="shared" si="3"/>
        <v>0</v>
      </c>
      <c r="AK47">
        <f t="shared" si="3"/>
        <v>0</v>
      </c>
      <c r="AL47">
        <f t="shared" si="3"/>
        <v>0</v>
      </c>
      <c r="AM47">
        <f t="shared" si="3"/>
        <v>0</v>
      </c>
      <c r="AN47">
        <f t="shared" si="3"/>
        <v>0</v>
      </c>
    </row>
    <row r="48" spans="1:43">
      <c r="A48">
        <v>2000</v>
      </c>
      <c r="B48">
        <f t="shared" si="4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4.2553191489361703E-3</v>
      </c>
      <c r="H48">
        <f t="shared" si="2"/>
        <v>4.2553191489361703E-3</v>
      </c>
      <c r="I48">
        <f t="shared" si="2"/>
        <v>3.8297872340425532E-2</v>
      </c>
      <c r="J48">
        <f t="shared" si="2"/>
        <v>0.10212765957446808</v>
      </c>
      <c r="K48">
        <f t="shared" si="2"/>
        <v>3.4042553191489362E-2</v>
      </c>
      <c r="L48">
        <f t="shared" si="2"/>
        <v>5.5319148936170209E-2</v>
      </c>
      <c r="M48">
        <f t="shared" si="2"/>
        <v>0.11063829787234042</v>
      </c>
      <c r="N48">
        <f t="shared" si="2"/>
        <v>6.8085106382978725E-2</v>
      </c>
      <c r="O48">
        <f t="shared" si="2"/>
        <v>7.6595744680851063E-2</v>
      </c>
      <c r="P48">
        <f t="shared" si="2"/>
        <v>5.9574468085106386E-2</v>
      </c>
      <c r="Q48">
        <f t="shared" si="2"/>
        <v>0.11914893617021277</v>
      </c>
      <c r="R48">
        <f t="shared" si="2"/>
        <v>8.5106382978723402E-2</v>
      </c>
      <c r="S48">
        <f t="shared" si="2"/>
        <v>6.3829787234042548E-2</v>
      </c>
      <c r="T48">
        <f t="shared" si="2"/>
        <v>7.2340425531914887E-2</v>
      </c>
      <c r="U48">
        <f t="shared" si="2"/>
        <v>2.553191489361702E-2</v>
      </c>
      <c r="V48">
        <f t="shared" si="2"/>
        <v>2.1276595744680851E-2</v>
      </c>
      <c r="W48">
        <f t="shared" si="2"/>
        <v>1.7021276595744681E-2</v>
      </c>
      <c r="X48">
        <f t="shared" si="2"/>
        <v>8.5106382978723406E-3</v>
      </c>
      <c r="Y48">
        <f t="shared" ref="Y48:AN48" si="14">Y13/$AO13</f>
        <v>4.2553191489361703E-3</v>
      </c>
      <c r="Z48">
        <f t="shared" si="3"/>
        <v>1.276595744680851E-2</v>
      </c>
      <c r="AA48">
        <f t="shared" si="3"/>
        <v>8.5106382978723406E-3</v>
      </c>
      <c r="AB48">
        <f t="shared" si="3"/>
        <v>0</v>
      </c>
      <c r="AC48">
        <f t="shared" si="3"/>
        <v>4.2553191489361703E-3</v>
      </c>
      <c r="AD48">
        <f t="shared" si="3"/>
        <v>4.2553191489361703E-3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0</v>
      </c>
      <c r="AJ48">
        <f t="shared" si="3"/>
        <v>0</v>
      </c>
      <c r="AK48">
        <f t="shared" si="3"/>
        <v>0</v>
      </c>
      <c r="AL48">
        <f t="shared" si="3"/>
        <v>0</v>
      </c>
      <c r="AM48">
        <f t="shared" si="3"/>
        <v>0</v>
      </c>
      <c r="AN48">
        <f t="shared" si="3"/>
        <v>0</v>
      </c>
    </row>
    <row r="49" spans="1:40">
      <c r="A49">
        <v>2001</v>
      </c>
      <c r="B49">
        <f t="shared" si="4"/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1.5151515151515152E-2</v>
      </c>
      <c r="I49">
        <f t="shared" si="2"/>
        <v>4.0404040404040407E-2</v>
      </c>
      <c r="J49">
        <f t="shared" si="2"/>
        <v>5.0505050505050504E-2</v>
      </c>
      <c r="K49">
        <f t="shared" si="2"/>
        <v>0.10101010101010101</v>
      </c>
      <c r="L49">
        <f t="shared" si="2"/>
        <v>6.5656565656565663E-2</v>
      </c>
      <c r="M49">
        <f t="shared" si="2"/>
        <v>5.5555555555555552E-2</v>
      </c>
      <c r="N49">
        <f t="shared" si="2"/>
        <v>8.5858585858585856E-2</v>
      </c>
      <c r="O49">
        <f t="shared" si="2"/>
        <v>9.5959595959595953E-2</v>
      </c>
      <c r="P49">
        <f t="shared" si="2"/>
        <v>9.5959595959595953E-2</v>
      </c>
      <c r="Q49">
        <f t="shared" si="2"/>
        <v>7.0707070707070704E-2</v>
      </c>
      <c r="R49">
        <f t="shared" si="2"/>
        <v>5.0505050505050504E-2</v>
      </c>
      <c r="S49">
        <f t="shared" si="2"/>
        <v>0.10101010101010101</v>
      </c>
      <c r="T49">
        <f t="shared" si="2"/>
        <v>4.5454545454545456E-2</v>
      </c>
      <c r="U49">
        <f t="shared" si="2"/>
        <v>5.0505050505050504E-2</v>
      </c>
      <c r="V49">
        <f t="shared" si="2"/>
        <v>1.5151515151515152E-2</v>
      </c>
      <c r="W49">
        <f t="shared" si="2"/>
        <v>1.5151515151515152E-2</v>
      </c>
      <c r="X49">
        <f t="shared" si="2"/>
        <v>1.5151515151515152E-2</v>
      </c>
      <c r="Y49">
        <f t="shared" ref="Y49:AN49" si="15">Y14/$AO14</f>
        <v>0</v>
      </c>
      <c r="Z49">
        <f t="shared" si="3"/>
        <v>5.0505050505050509E-3</v>
      </c>
      <c r="AA49">
        <f t="shared" si="3"/>
        <v>5.0505050505050509E-3</v>
      </c>
      <c r="AB49">
        <f t="shared" si="3"/>
        <v>5.0505050505050509E-3</v>
      </c>
      <c r="AC49">
        <f t="shared" si="3"/>
        <v>5.0505050505050509E-3</v>
      </c>
      <c r="AD49">
        <f t="shared" si="3"/>
        <v>5.0505050505050509E-3</v>
      </c>
      <c r="AE49">
        <f t="shared" si="3"/>
        <v>5.0505050505050509E-3</v>
      </c>
      <c r="AF49">
        <f t="shared" si="3"/>
        <v>0</v>
      </c>
      <c r="AG49">
        <f t="shared" si="3"/>
        <v>0</v>
      </c>
      <c r="AH49">
        <f t="shared" si="3"/>
        <v>0</v>
      </c>
      <c r="AI49">
        <f t="shared" si="3"/>
        <v>0</v>
      </c>
      <c r="AJ49">
        <f t="shared" si="3"/>
        <v>0</v>
      </c>
      <c r="AK49">
        <f t="shared" si="3"/>
        <v>0</v>
      </c>
      <c r="AL49">
        <f t="shared" si="3"/>
        <v>0</v>
      </c>
      <c r="AM49">
        <f t="shared" si="3"/>
        <v>0</v>
      </c>
      <c r="AN49">
        <f t="shared" si="3"/>
        <v>0</v>
      </c>
    </row>
    <row r="50" spans="1:40">
      <c r="A50">
        <v>2002</v>
      </c>
      <c r="B50">
        <f t="shared" si="4"/>
        <v>0</v>
      </c>
      <c r="C50">
        <f t="shared" si="2"/>
        <v>0</v>
      </c>
      <c r="D50">
        <f t="shared" si="2"/>
        <v>4.9504950495049506E-3</v>
      </c>
      <c r="E50">
        <f t="shared" si="2"/>
        <v>4.9504950495049506E-3</v>
      </c>
      <c r="F50">
        <f t="shared" si="2"/>
        <v>0</v>
      </c>
      <c r="G50">
        <f t="shared" si="2"/>
        <v>0</v>
      </c>
      <c r="H50">
        <f t="shared" si="2"/>
        <v>9.9009900990099011E-3</v>
      </c>
      <c r="I50">
        <f t="shared" ref="C50:X61" si="16">I15/$AO15</f>
        <v>3.9603960396039604E-2</v>
      </c>
      <c r="J50">
        <f t="shared" si="16"/>
        <v>5.4455445544554455E-2</v>
      </c>
      <c r="K50">
        <f t="shared" si="16"/>
        <v>7.4257425742574254E-2</v>
      </c>
      <c r="L50">
        <f t="shared" si="16"/>
        <v>0.17821782178217821</v>
      </c>
      <c r="M50">
        <f t="shared" si="16"/>
        <v>6.9306930693069313E-2</v>
      </c>
      <c r="N50">
        <f t="shared" si="16"/>
        <v>4.4554455445544552E-2</v>
      </c>
      <c r="O50">
        <f t="shared" si="16"/>
        <v>0.11881188118811881</v>
      </c>
      <c r="P50">
        <f t="shared" si="16"/>
        <v>3.4653465346534656E-2</v>
      </c>
      <c r="Q50">
        <f t="shared" si="16"/>
        <v>3.9603960396039604E-2</v>
      </c>
      <c r="R50">
        <f t="shared" si="16"/>
        <v>2.9702970297029702E-2</v>
      </c>
      <c r="S50">
        <f t="shared" si="16"/>
        <v>4.4554455445544552E-2</v>
      </c>
      <c r="T50">
        <f t="shared" si="16"/>
        <v>8.4158415841584164E-2</v>
      </c>
      <c r="U50">
        <f t="shared" si="16"/>
        <v>3.4653465346534656E-2</v>
      </c>
      <c r="V50">
        <f t="shared" si="16"/>
        <v>5.4455445544554455E-2</v>
      </c>
      <c r="W50">
        <f t="shared" si="16"/>
        <v>3.4653465346534656E-2</v>
      </c>
      <c r="X50">
        <f t="shared" si="16"/>
        <v>1.9801980198019802E-2</v>
      </c>
      <c r="Y50">
        <f t="shared" ref="Y50:AN50" si="17">Y15/$AO15</f>
        <v>9.9009900990099011E-3</v>
      </c>
      <c r="Z50">
        <f t="shared" si="3"/>
        <v>9.9009900990099011E-3</v>
      </c>
      <c r="AA50">
        <f t="shared" si="3"/>
        <v>0</v>
      </c>
      <c r="AB50">
        <f t="shared" si="3"/>
        <v>0</v>
      </c>
      <c r="AC50">
        <f t="shared" si="3"/>
        <v>0</v>
      </c>
      <c r="AD50">
        <f t="shared" si="3"/>
        <v>0</v>
      </c>
      <c r="AE50">
        <f t="shared" si="3"/>
        <v>0</v>
      </c>
      <c r="AF50">
        <f t="shared" si="3"/>
        <v>0</v>
      </c>
      <c r="AG50">
        <f t="shared" si="3"/>
        <v>0</v>
      </c>
      <c r="AH50">
        <f t="shared" si="3"/>
        <v>0</v>
      </c>
      <c r="AI50">
        <f t="shared" si="3"/>
        <v>0</v>
      </c>
      <c r="AJ50">
        <f t="shared" si="3"/>
        <v>0</v>
      </c>
      <c r="AK50">
        <f t="shared" si="3"/>
        <v>0</v>
      </c>
      <c r="AL50">
        <f t="shared" si="3"/>
        <v>4.9504950495049506E-3</v>
      </c>
      <c r="AM50">
        <f t="shared" si="3"/>
        <v>0</v>
      </c>
      <c r="AN50">
        <f t="shared" si="3"/>
        <v>0</v>
      </c>
    </row>
    <row r="51" spans="1:40">
      <c r="A51">
        <v>2003</v>
      </c>
      <c r="B51">
        <f t="shared" si="4"/>
        <v>0</v>
      </c>
      <c r="C51">
        <f t="shared" si="16"/>
        <v>0</v>
      </c>
      <c r="D51">
        <f t="shared" si="16"/>
        <v>0</v>
      </c>
      <c r="E51">
        <f t="shared" si="16"/>
        <v>0</v>
      </c>
      <c r="F51">
        <f t="shared" si="16"/>
        <v>7.8431372549019607E-3</v>
      </c>
      <c r="G51">
        <f t="shared" si="16"/>
        <v>0</v>
      </c>
      <c r="H51">
        <f t="shared" si="16"/>
        <v>1.9607843137254902E-2</v>
      </c>
      <c r="I51">
        <f t="shared" si="16"/>
        <v>0.15294117647058825</v>
      </c>
      <c r="J51">
        <f t="shared" si="16"/>
        <v>7.4509803921568626E-2</v>
      </c>
      <c r="K51">
        <f t="shared" si="16"/>
        <v>4.3137254901960784E-2</v>
      </c>
      <c r="L51">
        <f t="shared" si="16"/>
        <v>5.0980392156862744E-2</v>
      </c>
      <c r="M51">
        <f t="shared" si="16"/>
        <v>0.10980392156862745</v>
      </c>
      <c r="N51">
        <f t="shared" si="16"/>
        <v>4.3137254901960784E-2</v>
      </c>
      <c r="O51">
        <f t="shared" si="16"/>
        <v>4.7058823529411764E-2</v>
      </c>
      <c r="P51">
        <f t="shared" si="16"/>
        <v>6.6666666666666666E-2</v>
      </c>
      <c r="Q51">
        <f t="shared" si="16"/>
        <v>5.4901960784313725E-2</v>
      </c>
      <c r="R51">
        <f t="shared" si="16"/>
        <v>4.7058823529411764E-2</v>
      </c>
      <c r="S51">
        <f t="shared" si="16"/>
        <v>2.7450980392156862E-2</v>
      </c>
      <c r="T51">
        <f t="shared" si="16"/>
        <v>5.4901960784313725E-2</v>
      </c>
      <c r="U51">
        <f t="shared" si="16"/>
        <v>5.4901960784313725E-2</v>
      </c>
      <c r="V51">
        <f t="shared" si="16"/>
        <v>3.9215686274509803E-2</v>
      </c>
      <c r="W51">
        <f t="shared" si="16"/>
        <v>3.5294117647058823E-2</v>
      </c>
      <c r="X51">
        <f t="shared" si="16"/>
        <v>2.3529411764705882E-2</v>
      </c>
      <c r="Y51">
        <f t="shared" ref="Y51:AN51" si="18">Y16/$AO16</f>
        <v>1.1764705882352941E-2</v>
      </c>
      <c r="Z51">
        <f t="shared" si="3"/>
        <v>7.8431372549019607E-3</v>
      </c>
      <c r="AA51">
        <f t="shared" si="3"/>
        <v>7.8431372549019607E-3</v>
      </c>
      <c r="AB51">
        <f t="shared" si="3"/>
        <v>1.1764705882352941E-2</v>
      </c>
      <c r="AC51">
        <f t="shared" si="3"/>
        <v>7.8431372549019607E-3</v>
      </c>
      <c r="AD51">
        <f t="shared" si="3"/>
        <v>0</v>
      </c>
      <c r="AE51">
        <f t="shared" si="3"/>
        <v>0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0</v>
      </c>
      <c r="AJ51">
        <f t="shared" si="3"/>
        <v>0</v>
      </c>
      <c r="AK51">
        <f t="shared" si="3"/>
        <v>0</v>
      </c>
      <c r="AL51">
        <f t="shared" si="3"/>
        <v>0</v>
      </c>
      <c r="AM51">
        <f t="shared" si="3"/>
        <v>0</v>
      </c>
      <c r="AN51">
        <f t="shared" si="3"/>
        <v>0</v>
      </c>
    </row>
    <row r="52" spans="1:40">
      <c r="A52">
        <v>2004</v>
      </c>
      <c r="B52">
        <f t="shared" si="4"/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1.9230769230769232E-2</v>
      </c>
      <c r="H52">
        <f t="shared" si="16"/>
        <v>1.4423076923076924E-2</v>
      </c>
      <c r="I52">
        <f t="shared" si="16"/>
        <v>3.8461538461538464E-2</v>
      </c>
      <c r="J52">
        <f t="shared" si="16"/>
        <v>0.16826923076923078</v>
      </c>
      <c r="K52">
        <f t="shared" si="16"/>
        <v>4.3269230769230768E-2</v>
      </c>
      <c r="L52">
        <f t="shared" si="16"/>
        <v>4.807692307692308E-2</v>
      </c>
      <c r="M52">
        <f t="shared" si="16"/>
        <v>4.807692307692308E-2</v>
      </c>
      <c r="N52">
        <f t="shared" si="16"/>
        <v>9.1346153846153841E-2</v>
      </c>
      <c r="O52">
        <f t="shared" si="16"/>
        <v>3.8461538461538464E-2</v>
      </c>
      <c r="P52">
        <f t="shared" si="16"/>
        <v>2.8846153846153848E-2</v>
      </c>
      <c r="Q52">
        <f t="shared" si="16"/>
        <v>4.807692307692308E-2</v>
      </c>
      <c r="R52">
        <f t="shared" si="16"/>
        <v>7.2115384615384609E-2</v>
      </c>
      <c r="S52">
        <f t="shared" si="16"/>
        <v>3.3653846153846152E-2</v>
      </c>
      <c r="T52">
        <f t="shared" si="16"/>
        <v>3.3653846153846152E-2</v>
      </c>
      <c r="U52">
        <f t="shared" si="16"/>
        <v>6.7307692307692304E-2</v>
      </c>
      <c r="V52">
        <f t="shared" si="16"/>
        <v>5.2884615384615384E-2</v>
      </c>
      <c r="W52">
        <f t="shared" si="16"/>
        <v>4.3269230769230768E-2</v>
      </c>
      <c r="X52">
        <f t="shared" si="16"/>
        <v>4.807692307692308E-2</v>
      </c>
      <c r="Y52">
        <f t="shared" ref="Y52:AN52" si="19">Y17/$AO17</f>
        <v>2.8846153846153848E-2</v>
      </c>
      <c r="Z52">
        <f t="shared" si="3"/>
        <v>1.4423076923076924E-2</v>
      </c>
      <c r="AA52">
        <f t="shared" si="3"/>
        <v>4.807692307692308E-3</v>
      </c>
      <c r="AB52">
        <f t="shared" si="3"/>
        <v>0</v>
      </c>
      <c r="AC52">
        <f t="shared" si="3"/>
        <v>0</v>
      </c>
      <c r="AD52">
        <f t="shared" si="3"/>
        <v>4.807692307692308E-3</v>
      </c>
      <c r="AE52">
        <f t="shared" si="3"/>
        <v>4.807692307692308E-3</v>
      </c>
      <c r="AF52">
        <f t="shared" si="3"/>
        <v>0</v>
      </c>
      <c r="AG52">
        <f t="shared" si="3"/>
        <v>0</v>
      </c>
      <c r="AH52">
        <f t="shared" si="3"/>
        <v>4.807692307692308E-3</v>
      </c>
      <c r="AI52">
        <f t="shared" si="3"/>
        <v>0</v>
      </c>
      <c r="AJ52">
        <f t="shared" si="3"/>
        <v>0</v>
      </c>
      <c r="AK52">
        <f t="shared" si="3"/>
        <v>0</v>
      </c>
      <c r="AL52">
        <f t="shared" si="3"/>
        <v>0</v>
      </c>
      <c r="AM52">
        <f t="shared" si="3"/>
        <v>0</v>
      </c>
      <c r="AN52">
        <f t="shared" si="3"/>
        <v>0</v>
      </c>
    </row>
    <row r="53" spans="1:40">
      <c r="A53">
        <v>2005</v>
      </c>
      <c r="B53">
        <f t="shared" si="4"/>
        <v>0</v>
      </c>
      <c r="C53">
        <f t="shared" si="16"/>
        <v>0</v>
      </c>
      <c r="D53">
        <f t="shared" si="16"/>
        <v>0</v>
      </c>
      <c r="E53">
        <f t="shared" si="16"/>
        <v>4.6511627906976744E-3</v>
      </c>
      <c r="F53">
        <f t="shared" si="16"/>
        <v>4.6511627906976744E-3</v>
      </c>
      <c r="G53">
        <f t="shared" si="16"/>
        <v>4.6511627906976744E-2</v>
      </c>
      <c r="H53">
        <f t="shared" si="16"/>
        <v>3.255813953488372E-2</v>
      </c>
      <c r="I53">
        <f t="shared" si="16"/>
        <v>8.8372093023255813E-2</v>
      </c>
      <c r="J53">
        <f t="shared" si="16"/>
        <v>7.441860465116279E-2</v>
      </c>
      <c r="K53">
        <f t="shared" si="16"/>
        <v>0.19069767441860466</v>
      </c>
      <c r="L53">
        <f t="shared" si="16"/>
        <v>5.1162790697674418E-2</v>
      </c>
      <c r="M53">
        <f t="shared" si="16"/>
        <v>4.6511627906976744E-2</v>
      </c>
      <c r="N53">
        <f t="shared" si="16"/>
        <v>5.1162790697674418E-2</v>
      </c>
      <c r="O53">
        <f t="shared" si="16"/>
        <v>7.441860465116279E-2</v>
      </c>
      <c r="P53">
        <f t="shared" si="16"/>
        <v>2.3255813953488372E-2</v>
      </c>
      <c r="Q53">
        <f t="shared" si="16"/>
        <v>1.3953488372093023E-2</v>
      </c>
      <c r="R53">
        <f t="shared" si="16"/>
        <v>3.255813953488372E-2</v>
      </c>
      <c r="S53">
        <f t="shared" si="16"/>
        <v>3.255813953488372E-2</v>
      </c>
      <c r="T53">
        <f t="shared" si="16"/>
        <v>2.3255813953488372E-2</v>
      </c>
      <c r="U53">
        <f t="shared" si="16"/>
        <v>3.255813953488372E-2</v>
      </c>
      <c r="V53">
        <f t="shared" si="16"/>
        <v>1.8604651162790697E-2</v>
      </c>
      <c r="W53">
        <f t="shared" si="16"/>
        <v>1.8604651162790697E-2</v>
      </c>
      <c r="X53">
        <f t="shared" si="16"/>
        <v>3.7209302325581395E-2</v>
      </c>
      <c r="Y53">
        <f t="shared" ref="Y53:AN53" si="20">Y18/$AO18</f>
        <v>4.6511627906976744E-2</v>
      </c>
      <c r="Z53">
        <f t="shared" si="3"/>
        <v>3.7209302325581395E-2</v>
      </c>
      <c r="AA53">
        <f t="shared" si="3"/>
        <v>9.3023255813953487E-3</v>
      </c>
      <c r="AB53">
        <f t="shared" si="3"/>
        <v>0</v>
      </c>
      <c r="AC53">
        <f t="shared" si="3"/>
        <v>0</v>
      </c>
      <c r="AD53">
        <f t="shared" si="3"/>
        <v>0</v>
      </c>
      <c r="AE53">
        <f t="shared" si="3"/>
        <v>4.6511627906976744E-3</v>
      </c>
      <c r="AF53">
        <f t="shared" si="3"/>
        <v>0</v>
      </c>
      <c r="AG53">
        <f t="shared" si="3"/>
        <v>4.6511627906976744E-3</v>
      </c>
      <c r="AH53">
        <f t="shared" si="3"/>
        <v>0</v>
      </c>
      <c r="AI53">
        <f t="shared" si="3"/>
        <v>0</v>
      </c>
      <c r="AJ53">
        <f t="shared" si="3"/>
        <v>0</v>
      </c>
      <c r="AK53">
        <f t="shared" si="3"/>
        <v>0</v>
      </c>
      <c r="AL53">
        <f t="shared" si="3"/>
        <v>0</v>
      </c>
      <c r="AM53">
        <f t="shared" si="3"/>
        <v>0</v>
      </c>
      <c r="AN53">
        <f t="shared" si="3"/>
        <v>0</v>
      </c>
    </row>
    <row r="54" spans="1:40">
      <c r="A54">
        <v>2006</v>
      </c>
      <c r="B54">
        <f t="shared" si="4"/>
        <v>0</v>
      </c>
      <c r="C54">
        <f t="shared" si="16"/>
        <v>0</v>
      </c>
      <c r="D54">
        <f t="shared" si="16"/>
        <v>0</v>
      </c>
      <c r="E54">
        <f t="shared" si="16"/>
        <v>5.434782608695652E-3</v>
      </c>
      <c r="F54">
        <f t="shared" si="16"/>
        <v>0</v>
      </c>
      <c r="G54">
        <f t="shared" si="16"/>
        <v>1.0869565217391304E-2</v>
      </c>
      <c r="H54">
        <f t="shared" si="16"/>
        <v>7.6086956521739135E-2</v>
      </c>
      <c r="I54">
        <f t="shared" si="16"/>
        <v>5.434782608695652E-2</v>
      </c>
      <c r="J54">
        <f t="shared" si="16"/>
        <v>5.9782608695652176E-2</v>
      </c>
      <c r="K54">
        <f t="shared" si="16"/>
        <v>7.6086956521739135E-2</v>
      </c>
      <c r="L54">
        <f t="shared" si="16"/>
        <v>0.14673913043478262</v>
      </c>
      <c r="M54">
        <f t="shared" si="16"/>
        <v>3.2608695652173912E-2</v>
      </c>
      <c r="N54">
        <f t="shared" si="16"/>
        <v>3.8043478260869568E-2</v>
      </c>
      <c r="O54">
        <f t="shared" si="16"/>
        <v>5.434782608695652E-2</v>
      </c>
      <c r="P54">
        <f t="shared" si="16"/>
        <v>9.2391304347826081E-2</v>
      </c>
      <c r="Q54">
        <f t="shared" si="16"/>
        <v>3.2608695652173912E-2</v>
      </c>
      <c r="R54">
        <f t="shared" si="16"/>
        <v>7.0652173913043473E-2</v>
      </c>
      <c r="S54">
        <f t="shared" si="16"/>
        <v>5.434782608695652E-2</v>
      </c>
      <c r="T54">
        <f t="shared" si="16"/>
        <v>4.3478260869565216E-2</v>
      </c>
      <c r="U54">
        <f t="shared" si="16"/>
        <v>3.2608695652173912E-2</v>
      </c>
      <c r="V54">
        <f t="shared" si="16"/>
        <v>1.0869565217391304E-2</v>
      </c>
      <c r="W54">
        <f t="shared" si="16"/>
        <v>1.6304347826086956E-2</v>
      </c>
      <c r="X54">
        <f t="shared" si="16"/>
        <v>2.717391304347826E-2</v>
      </c>
      <c r="Y54">
        <f t="shared" ref="Y54:AN61" si="21">Y19/$AO19</f>
        <v>1.0869565217391304E-2</v>
      </c>
      <c r="Z54">
        <f t="shared" si="21"/>
        <v>3.2608695652173912E-2</v>
      </c>
      <c r="AA54">
        <f t="shared" si="21"/>
        <v>2.1739130434782608E-2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  <c r="AI54">
        <f t="shared" si="21"/>
        <v>0</v>
      </c>
      <c r="AJ54">
        <f t="shared" si="21"/>
        <v>0</v>
      </c>
      <c r="AK54">
        <f t="shared" si="21"/>
        <v>0</v>
      </c>
      <c r="AL54">
        <f t="shared" si="21"/>
        <v>0</v>
      </c>
      <c r="AM54">
        <f t="shared" si="21"/>
        <v>0</v>
      </c>
      <c r="AN54">
        <f t="shared" si="21"/>
        <v>0</v>
      </c>
    </row>
    <row r="55" spans="1:40">
      <c r="A55">
        <v>2007</v>
      </c>
      <c r="B55">
        <f t="shared" si="4"/>
        <v>0</v>
      </c>
      <c r="C55">
        <f t="shared" si="16"/>
        <v>0</v>
      </c>
      <c r="D55">
        <f t="shared" si="16"/>
        <v>0</v>
      </c>
      <c r="E55">
        <f t="shared" si="16"/>
        <v>4.4444444444444444E-3</v>
      </c>
      <c r="F55">
        <f t="shared" si="16"/>
        <v>1.3333333333333334E-2</v>
      </c>
      <c r="G55">
        <f t="shared" si="16"/>
        <v>2.2222222222222223E-2</v>
      </c>
      <c r="H55">
        <f t="shared" si="16"/>
        <v>3.111111111111111E-2</v>
      </c>
      <c r="I55">
        <f t="shared" si="16"/>
        <v>0.12444444444444444</v>
      </c>
      <c r="J55">
        <f t="shared" si="16"/>
        <v>6.6666666666666666E-2</v>
      </c>
      <c r="K55">
        <f t="shared" si="16"/>
        <v>5.7777777777777775E-2</v>
      </c>
      <c r="L55">
        <f t="shared" si="16"/>
        <v>0.10222222222222223</v>
      </c>
      <c r="M55">
        <f t="shared" si="16"/>
        <v>0.13333333333333333</v>
      </c>
      <c r="N55">
        <f t="shared" si="16"/>
        <v>4.8888888888888891E-2</v>
      </c>
      <c r="O55">
        <f t="shared" si="16"/>
        <v>3.5555555555555556E-2</v>
      </c>
      <c r="P55">
        <f t="shared" si="16"/>
        <v>6.6666666666666666E-2</v>
      </c>
      <c r="Q55">
        <f t="shared" si="16"/>
        <v>0.04</v>
      </c>
      <c r="R55">
        <f t="shared" si="16"/>
        <v>3.5555555555555556E-2</v>
      </c>
      <c r="S55">
        <f t="shared" si="16"/>
        <v>0.04</v>
      </c>
      <c r="T55">
        <f t="shared" si="16"/>
        <v>3.5555555555555556E-2</v>
      </c>
      <c r="U55">
        <f t="shared" si="16"/>
        <v>1.3333333333333334E-2</v>
      </c>
      <c r="V55">
        <f t="shared" si="16"/>
        <v>4.4444444444444444E-3</v>
      </c>
      <c r="W55">
        <f t="shared" si="16"/>
        <v>1.7777777777777778E-2</v>
      </c>
      <c r="X55">
        <f t="shared" si="16"/>
        <v>2.6666666666666668E-2</v>
      </c>
      <c r="Y55">
        <f t="shared" ref="Y55:AN55" si="22">Y20/$AO20</f>
        <v>2.6666666666666668E-2</v>
      </c>
      <c r="Z55">
        <f t="shared" si="21"/>
        <v>4.4444444444444444E-3</v>
      </c>
      <c r="AA55">
        <f t="shared" si="21"/>
        <v>0.04</v>
      </c>
      <c r="AB55">
        <f t="shared" si="21"/>
        <v>4.4444444444444444E-3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4.4444444444444444E-3</v>
      </c>
      <c r="AI55">
        <f t="shared" si="21"/>
        <v>0</v>
      </c>
      <c r="AJ55">
        <f t="shared" si="21"/>
        <v>0</v>
      </c>
      <c r="AK55">
        <f t="shared" si="21"/>
        <v>0</v>
      </c>
      <c r="AL55">
        <f t="shared" si="21"/>
        <v>0</v>
      </c>
      <c r="AM55">
        <f t="shared" si="21"/>
        <v>0</v>
      </c>
      <c r="AN55">
        <f t="shared" si="21"/>
        <v>0</v>
      </c>
    </row>
    <row r="56" spans="1:40">
      <c r="A56">
        <v>2008</v>
      </c>
      <c r="B56">
        <f t="shared" si="4"/>
        <v>0</v>
      </c>
      <c r="C56">
        <f t="shared" si="16"/>
        <v>0</v>
      </c>
      <c r="D56">
        <f t="shared" si="16"/>
        <v>0</v>
      </c>
      <c r="E56">
        <f t="shared" si="16"/>
        <v>0</v>
      </c>
      <c r="F56">
        <f t="shared" si="16"/>
        <v>8.4033613445378148E-3</v>
      </c>
      <c r="G56">
        <f t="shared" si="16"/>
        <v>2.5210084033613446E-2</v>
      </c>
      <c r="H56">
        <f t="shared" si="16"/>
        <v>5.0420168067226892E-2</v>
      </c>
      <c r="I56">
        <f t="shared" si="16"/>
        <v>6.3025210084033612E-2</v>
      </c>
      <c r="J56">
        <f t="shared" si="16"/>
        <v>0.13445378151260504</v>
      </c>
      <c r="K56">
        <f t="shared" si="16"/>
        <v>4.6218487394957986E-2</v>
      </c>
      <c r="L56">
        <f t="shared" si="16"/>
        <v>7.1428571428571425E-2</v>
      </c>
      <c r="M56">
        <f t="shared" si="16"/>
        <v>3.7815126050420166E-2</v>
      </c>
      <c r="N56">
        <f t="shared" si="16"/>
        <v>0.16806722689075632</v>
      </c>
      <c r="O56">
        <f t="shared" si="16"/>
        <v>3.3613445378151259E-2</v>
      </c>
      <c r="P56">
        <f t="shared" si="16"/>
        <v>5.4621848739495799E-2</v>
      </c>
      <c r="Q56">
        <f t="shared" si="16"/>
        <v>3.7815126050420166E-2</v>
      </c>
      <c r="R56">
        <f t="shared" si="16"/>
        <v>5.0420168067226892E-2</v>
      </c>
      <c r="S56">
        <f t="shared" si="16"/>
        <v>3.7815126050420166E-2</v>
      </c>
      <c r="T56">
        <f t="shared" si="16"/>
        <v>3.3613445378151259E-2</v>
      </c>
      <c r="U56">
        <f t="shared" si="16"/>
        <v>1.2605042016806723E-2</v>
      </c>
      <c r="V56">
        <f t="shared" si="16"/>
        <v>2.9411764705882353E-2</v>
      </c>
      <c r="W56">
        <f t="shared" si="16"/>
        <v>1.2605042016806723E-2</v>
      </c>
      <c r="X56">
        <f t="shared" si="16"/>
        <v>1.2605042016806723E-2</v>
      </c>
      <c r="Y56">
        <f t="shared" ref="Y56:AN56" si="23">Y21/$AO21</f>
        <v>1.2605042016806723E-2</v>
      </c>
      <c r="Z56">
        <f t="shared" si="21"/>
        <v>1.680672268907563E-2</v>
      </c>
      <c r="AA56">
        <f t="shared" si="21"/>
        <v>1.2605042016806723E-2</v>
      </c>
      <c r="AB56">
        <f t="shared" si="21"/>
        <v>1.2605042016806723E-2</v>
      </c>
      <c r="AC56">
        <f t="shared" si="21"/>
        <v>2.100840336134454E-2</v>
      </c>
      <c r="AD56">
        <f t="shared" si="21"/>
        <v>4.2016806722689074E-3</v>
      </c>
      <c r="AE56">
        <f t="shared" si="21"/>
        <v>0</v>
      </c>
      <c r="AF56">
        <f t="shared" si="21"/>
        <v>0</v>
      </c>
      <c r="AG56">
        <f t="shared" si="21"/>
        <v>0</v>
      </c>
      <c r="AH56">
        <f t="shared" si="21"/>
        <v>0</v>
      </c>
      <c r="AI56">
        <f t="shared" si="21"/>
        <v>0</v>
      </c>
      <c r="AJ56">
        <f t="shared" si="21"/>
        <v>0</v>
      </c>
      <c r="AK56">
        <f t="shared" si="21"/>
        <v>0</v>
      </c>
      <c r="AL56">
        <f t="shared" si="21"/>
        <v>0</v>
      </c>
      <c r="AM56">
        <f t="shared" si="21"/>
        <v>0</v>
      </c>
      <c r="AN56">
        <f t="shared" si="21"/>
        <v>0</v>
      </c>
    </row>
    <row r="57" spans="1:40">
      <c r="A57">
        <v>2009</v>
      </c>
      <c r="B57">
        <f t="shared" si="4"/>
        <v>0</v>
      </c>
      <c r="C57">
        <f t="shared" si="16"/>
        <v>0</v>
      </c>
      <c r="D57">
        <f t="shared" si="16"/>
        <v>0</v>
      </c>
      <c r="E57">
        <f t="shared" si="16"/>
        <v>0</v>
      </c>
      <c r="F57">
        <f t="shared" si="16"/>
        <v>3.8610038610038611E-3</v>
      </c>
      <c r="G57">
        <f t="shared" si="16"/>
        <v>1.5444015444015444E-2</v>
      </c>
      <c r="H57">
        <f t="shared" si="16"/>
        <v>1.9305019305019305E-2</v>
      </c>
      <c r="I57">
        <f t="shared" si="16"/>
        <v>6.9498069498069498E-2</v>
      </c>
      <c r="J57">
        <f t="shared" si="16"/>
        <v>6.5637065637065631E-2</v>
      </c>
      <c r="K57">
        <f t="shared" si="16"/>
        <v>0.10810810810810811</v>
      </c>
      <c r="L57">
        <f t="shared" si="16"/>
        <v>5.7915057915057917E-2</v>
      </c>
      <c r="M57">
        <f t="shared" si="16"/>
        <v>3.8610038610038609E-2</v>
      </c>
      <c r="N57">
        <f t="shared" si="16"/>
        <v>5.4054054054054057E-2</v>
      </c>
      <c r="O57">
        <f t="shared" si="16"/>
        <v>0.10810810810810811</v>
      </c>
      <c r="P57">
        <f t="shared" si="16"/>
        <v>4.2471042471042469E-2</v>
      </c>
      <c r="Q57">
        <f t="shared" si="16"/>
        <v>6.1776061776061778E-2</v>
      </c>
      <c r="R57">
        <f t="shared" si="16"/>
        <v>5.4054054054054057E-2</v>
      </c>
      <c r="S57">
        <f t="shared" si="16"/>
        <v>5.019305019305019E-2</v>
      </c>
      <c r="T57">
        <f t="shared" si="16"/>
        <v>3.8610038610038609E-2</v>
      </c>
      <c r="U57">
        <f t="shared" si="16"/>
        <v>2.7027027027027029E-2</v>
      </c>
      <c r="V57">
        <f t="shared" si="16"/>
        <v>3.4749034749034749E-2</v>
      </c>
      <c r="W57">
        <f t="shared" si="16"/>
        <v>1.1583011583011582E-2</v>
      </c>
      <c r="X57">
        <f t="shared" si="16"/>
        <v>1.9305019305019305E-2</v>
      </c>
      <c r="Y57">
        <f t="shared" ref="Y57:AN57" si="24">Y22/$AO22</f>
        <v>2.3166023166023165E-2</v>
      </c>
      <c r="Z57">
        <f t="shared" si="21"/>
        <v>1.9305019305019305E-2</v>
      </c>
      <c r="AA57">
        <f t="shared" si="21"/>
        <v>1.5444015444015444E-2</v>
      </c>
      <c r="AB57">
        <f t="shared" si="21"/>
        <v>1.5444015444015444E-2</v>
      </c>
      <c r="AC57">
        <f t="shared" si="21"/>
        <v>3.0888030888030889E-2</v>
      </c>
      <c r="AD57">
        <f t="shared" si="21"/>
        <v>1.1583011583011582E-2</v>
      </c>
      <c r="AE57">
        <f t="shared" si="21"/>
        <v>3.8610038610038611E-3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</row>
    <row r="58" spans="1:40">
      <c r="A58">
        <v>2010</v>
      </c>
      <c r="B58">
        <f t="shared" si="4"/>
        <v>0</v>
      </c>
      <c r="C58">
        <f t="shared" si="16"/>
        <v>0</v>
      </c>
      <c r="D58">
        <f t="shared" si="16"/>
        <v>0</v>
      </c>
      <c r="E58">
        <f t="shared" si="16"/>
        <v>0</v>
      </c>
      <c r="F58">
        <f t="shared" si="16"/>
        <v>4.329004329004329E-3</v>
      </c>
      <c r="G58">
        <f t="shared" si="16"/>
        <v>0</v>
      </c>
      <c r="H58">
        <f t="shared" si="16"/>
        <v>8.6580086580086577E-2</v>
      </c>
      <c r="I58">
        <f t="shared" si="16"/>
        <v>6.4935064935064929E-2</v>
      </c>
      <c r="J58">
        <f t="shared" si="16"/>
        <v>0.12121212121212122</v>
      </c>
      <c r="K58">
        <f t="shared" si="16"/>
        <v>5.1948051948051951E-2</v>
      </c>
      <c r="L58">
        <f t="shared" si="16"/>
        <v>0.12121212121212122</v>
      </c>
      <c r="M58">
        <f t="shared" si="16"/>
        <v>0.10822510822510822</v>
      </c>
      <c r="N58">
        <f t="shared" si="16"/>
        <v>5.627705627705628E-2</v>
      </c>
      <c r="O58">
        <f t="shared" si="16"/>
        <v>3.4632034632034632E-2</v>
      </c>
      <c r="P58">
        <f t="shared" si="16"/>
        <v>6.4935064935064929E-2</v>
      </c>
      <c r="Q58">
        <f t="shared" si="16"/>
        <v>2.5974025974025976E-2</v>
      </c>
      <c r="R58">
        <f t="shared" si="16"/>
        <v>2.1645021645021644E-2</v>
      </c>
      <c r="S58">
        <f t="shared" si="16"/>
        <v>3.896103896103896E-2</v>
      </c>
      <c r="T58">
        <f t="shared" si="16"/>
        <v>3.4632034632034632E-2</v>
      </c>
      <c r="U58">
        <f t="shared" si="16"/>
        <v>2.1645021645021644E-2</v>
      </c>
      <c r="V58">
        <f t="shared" si="16"/>
        <v>2.1645021645021644E-2</v>
      </c>
      <c r="W58">
        <f t="shared" si="16"/>
        <v>1.7316017316017316E-2</v>
      </c>
      <c r="X58">
        <f t="shared" si="16"/>
        <v>1.2987012987012988E-2</v>
      </c>
      <c r="Y58">
        <f t="shared" ref="Y58:AN58" si="25">Y23/$AO23</f>
        <v>2.1645021645021644E-2</v>
      </c>
      <c r="Z58">
        <f t="shared" si="21"/>
        <v>1.7316017316017316E-2</v>
      </c>
      <c r="AA58">
        <f t="shared" si="21"/>
        <v>2.5974025974025976E-2</v>
      </c>
      <c r="AB58">
        <f t="shared" si="21"/>
        <v>4.329004329004329E-3</v>
      </c>
      <c r="AC58">
        <f t="shared" si="21"/>
        <v>8.658008658008658E-3</v>
      </c>
      <c r="AD58">
        <f t="shared" si="21"/>
        <v>4.329004329004329E-3</v>
      </c>
      <c r="AE58">
        <f t="shared" si="21"/>
        <v>4.329004329004329E-3</v>
      </c>
      <c r="AF58">
        <f t="shared" si="21"/>
        <v>0</v>
      </c>
      <c r="AG58">
        <f t="shared" si="21"/>
        <v>0</v>
      </c>
      <c r="AH58">
        <f t="shared" si="21"/>
        <v>0</v>
      </c>
      <c r="AI58">
        <f t="shared" si="21"/>
        <v>0</v>
      </c>
      <c r="AJ58">
        <f t="shared" si="21"/>
        <v>0</v>
      </c>
      <c r="AK58">
        <f t="shared" si="21"/>
        <v>0</v>
      </c>
      <c r="AL58">
        <f t="shared" si="21"/>
        <v>4.329004329004329E-3</v>
      </c>
      <c r="AM58">
        <f t="shared" si="21"/>
        <v>0</v>
      </c>
      <c r="AN58">
        <f t="shared" si="21"/>
        <v>0</v>
      </c>
    </row>
    <row r="59" spans="1:40">
      <c r="A59">
        <v>2011</v>
      </c>
      <c r="B59">
        <f t="shared" si="4"/>
        <v>0</v>
      </c>
      <c r="C59">
        <f t="shared" si="16"/>
        <v>0</v>
      </c>
      <c r="D59">
        <f t="shared" si="16"/>
        <v>0</v>
      </c>
      <c r="E59">
        <f t="shared" si="16"/>
        <v>0</v>
      </c>
      <c r="F59">
        <f t="shared" si="16"/>
        <v>4.2553191489361703E-3</v>
      </c>
      <c r="G59">
        <f t="shared" si="16"/>
        <v>2.1276595744680851E-2</v>
      </c>
      <c r="H59">
        <f t="shared" si="16"/>
        <v>2.553191489361702E-2</v>
      </c>
      <c r="I59">
        <f t="shared" si="16"/>
        <v>0.13617021276595745</v>
      </c>
      <c r="J59">
        <f t="shared" si="16"/>
        <v>7.2340425531914887E-2</v>
      </c>
      <c r="K59">
        <f t="shared" si="16"/>
        <v>7.2340425531914887E-2</v>
      </c>
      <c r="L59">
        <f t="shared" si="16"/>
        <v>6.3829787234042548E-2</v>
      </c>
      <c r="M59">
        <f t="shared" si="16"/>
        <v>8.5106382978723402E-2</v>
      </c>
      <c r="N59">
        <f t="shared" si="16"/>
        <v>2.9787234042553193E-2</v>
      </c>
      <c r="O59">
        <f t="shared" si="16"/>
        <v>3.4042553191489362E-2</v>
      </c>
      <c r="P59">
        <f t="shared" si="16"/>
        <v>3.4042553191489362E-2</v>
      </c>
      <c r="Q59">
        <f t="shared" si="16"/>
        <v>8.085106382978724E-2</v>
      </c>
      <c r="R59">
        <f t="shared" si="16"/>
        <v>5.5319148936170209E-2</v>
      </c>
      <c r="S59">
        <f t="shared" si="16"/>
        <v>2.1276595744680851E-2</v>
      </c>
      <c r="T59">
        <f t="shared" si="16"/>
        <v>4.2553191489361701E-2</v>
      </c>
      <c r="U59">
        <f t="shared" si="16"/>
        <v>3.8297872340425532E-2</v>
      </c>
      <c r="V59">
        <f t="shared" si="16"/>
        <v>8.5106382978723406E-3</v>
      </c>
      <c r="W59">
        <f t="shared" si="16"/>
        <v>1.7021276595744681E-2</v>
      </c>
      <c r="X59">
        <f t="shared" si="16"/>
        <v>1.276595744680851E-2</v>
      </c>
      <c r="Y59">
        <f t="shared" ref="Y59:AN59" si="26">Y24/$AO24</f>
        <v>4.2553191489361701E-2</v>
      </c>
      <c r="Z59">
        <f t="shared" si="21"/>
        <v>2.553191489361702E-2</v>
      </c>
      <c r="AA59">
        <f t="shared" si="21"/>
        <v>1.276595744680851E-2</v>
      </c>
      <c r="AB59">
        <f t="shared" si="21"/>
        <v>1.276595744680851E-2</v>
      </c>
      <c r="AC59">
        <f t="shared" si="21"/>
        <v>0</v>
      </c>
      <c r="AD59">
        <f t="shared" si="21"/>
        <v>2.1276595744680851E-2</v>
      </c>
      <c r="AE59">
        <f t="shared" si="21"/>
        <v>2.1276595744680851E-2</v>
      </c>
      <c r="AF59">
        <f t="shared" si="21"/>
        <v>4.2553191489361703E-3</v>
      </c>
      <c r="AG59">
        <f t="shared" si="21"/>
        <v>0</v>
      </c>
      <c r="AH59">
        <f t="shared" si="21"/>
        <v>0</v>
      </c>
      <c r="AI59">
        <f t="shared" si="21"/>
        <v>0</v>
      </c>
      <c r="AJ59">
        <f t="shared" si="21"/>
        <v>4.2553191489361703E-3</v>
      </c>
      <c r="AK59">
        <f t="shared" si="21"/>
        <v>0</v>
      </c>
      <c r="AL59">
        <f t="shared" si="21"/>
        <v>0</v>
      </c>
      <c r="AM59">
        <f t="shared" si="21"/>
        <v>0</v>
      </c>
      <c r="AN59">
        <f t="shared" si="21"/>
        <v>0</v>
      </c>
    </row>
    <row r="60" spans="1:40">
      <c r="A60">
        <v>2012</v>
      </c>
      <c r="B60">
        <f t="shared" si="4"/>
        <v>0</v>
      </c>
      <c r="C60">
        <f t="shared" si="16"/>
        <v>0</v>
      </c>
      <c r="D60">
        <f t="shared" si="16"/>
        <v>0</v>
      </c>
      <c r="E60">
        <f t="shared" si="16"/>
        <v>0</v>
      </c>
      <c r="F60">
        <f t="shared" si="16"/>
        <v>7.5187969924812026E-3</v>
      </c>
      <c r="G60">
        <f t="shared" si="16"/>
        <v>1.1278195488721804E-2</v>
      </c>
      <c r="H60">
        <f t="shared" si="16"/>
        <v>3.007518796992481E-2</v>
      </c>
      <c r="I60">
        <f t="shared" si="16"/>
        <v>5.6390977443609019E-2</v>
      </c>
      <c r="J60">
        <f t="shared" si="16"/>
        <v>0.14661654135338345</v>
      </c>
      <c r="K60">
        <f t="shared" si="16"/>
        <v>7.8947368421052627E-2</v>
      </c>
      <c r="L60">
        <f t="shared" si="16"/>
        <v>6.0150375939849621E-2</v>
      </c>
      <c r="M60">
        <f t="shared" si="16"/>
        <v>5.6390977443609019E-2</v>
      </c>
      <c r="N60">
        <f t="shared" si="16"/>
        <v>7.8947368421052627E-2</v>
      </c>
      <c r="O60">
        <f t="shared" si="16"/>
        <v>7.5187969924812026E-2</v>
      </c>
      <c r="P60">
        <f t="shared" si="16"/>
        <v>1.8796992481203006E-2</v>
      </c>
      <c r="Q60">
        <f t="shared" si="16"/>
        <v>3.007518796992481E-2</v>
      </c>
      <c r="R60">
        <f t="shared" si="16"/>
        <v>0.10150375939849623</v>
      </c>
      <c r="S60">
        <f t="shared" si="16"/>
        <v>3.007518796992481E-2</v>
      </c>
      <c r="T60">
        <f t="shared" si="16"/>
        <v>3.3834586466165412E-2</v>
      </c>
      <c r="U60">
        <f t="shared" si="16"/>
        <v>3.3834586466165412E-2</v>
      </c>
      <c r="V60">
        <f t="shared" si="16"/>
        <v>1.8796992481203006E-2</v>
      </c>
      <c r="W60">
        <f t="shared" si="16"/>
        <v>3.7593984962406013E-3</v>
      </c>
      <c r="X60">
        <f t="shared" si="16"/>
        <v>1.1278195488721804E-2</v>
      </c>
      <c r="Y60">
        <f t="shared" ref="Y60:AN60" si="27">Y25/$AO25</f>
        <v>1.1278195488721804E-2</v>
      </c>
      <c r="Z60">
        <f t="shared" si="21"/>
        <v>3.3834586466165412E-2</v>
      </c>
      <c r="AA60">
        <f t="shared" si="21"/>
        <v>1.1278195488721804E-2</v>
      </c>
      <c r="AB60">
        <f t="shared" si="21"/>
        <v>3.7593984962406013E-3</v>
      </c>
      <c r="AC60">
        <f t="shared" si="21"/>
        <v>2.2556390977443608E-2</v>
      </c>
      <c r="AD60">
        <f t="shared" si="21"/>
        <v>1.5037593984962405E-2</v>
      </c>
      <c r="AE60">
        <f t="shared" si="21"/>
        <v>7.5187969924812026E-3</v>
      </c>
      <c r="AF60">
        <f t="shared" si="21"/>
        <v>7.5187969924812026E-3</v>
      </c>
      <c r="AG60">
        <f t="shared" si="21"/>
        <v>3.7593984962406013E-3</v>
      </c>
      <c r="AH60">
        <f t="shared" si="21"/>
        <v>0</v>
      </c>
      <c r="AI60">
        <f t="shared" si="21"/>
        <v>0</v>
      </c>
      <c r="AJ60">
        <f t="shared" si="21"/>
        <v>0</v>
      </c>
      <c r="AK60">
        <f t="shared" si="21"/>
        <v>0</v>
      </c>
      <c r="AL60">
        <f t="shared" si="21"/>
        <v>0</v>
      </c>
      <c r="AM60">
        <f t="shared" si="21"/>
        <v>0</v>
      </c>
      <c r="AN60">
        <f t="shared" si="21"/>
        <v>0</v>
      </c>
    </row>
    <row r="61" spans="1:40">
      <c r="A61">
        <v>2013</v>
      </c>
      <c r="B61">
        <f t="shared" si="4"/>
        <v>0</v>
      </c>
      <c r="C61">
        <f t="shared" si="16"/>
        <v>0</v>
      </c>
      <c r="D61">
        <f t="shared" si="16"/>
        <v>0</v>
      </c>
      <c r="E61">
        <f t="shared" si="16"/>
        <v>0</v>
      </c>
      <c r="F61">
        <f t="shared" si="16"/>
        <v>0</v>
      </c>
      <c r="G61">
        <f t="shared" si="16"/>
        <v>1.3201320132013201E-2</v>
      </c>
      <c r="H61">
        <f t="shared" si="16"/>
        <v>2.9702970297029702E-2</v>
      </c>
      <c r="I61">
        <f t="shared" si="16"/>
        <v>4.6204620462046202E-2</v>
      </c>
      <c r="J61">
        <f t="shared" si="16"/>
        <v>6.2706270627062702E-2</v>
      </c>
      <c r="K61">
        <f t="shared" si="16"/>
        <v>0.17491749174917492</v>
      </c>
      <c r="L61">
        <f t="shared" si="16"/>
        <v>8.5808580858085806E-2</v>
      </c>
      <c r="M61">
        <f t="shared" si="16"/>
        <v>0.10231023102310231</v>
      </c>
      <c r="N61">
        <f t="shared" si="16"/>
        <v>7.2607260726072612E-2</v>
      </c>
      <c r="O61">
        <f t="shared" si="16"/>
        <v>6.9306930693069313E-2</v>
      </c>
      <c r="P61">
        <f t="shared" si="16"/>
        <v>5.6105610561056105E-2</v>
      </c>
      <c r="Q61">
        <f t="shared" si="16"/>
        <v>2.6402640264026403E-2</v>
      </c>
      <c r="R61">
        <f t="shared" si="16"/>
        <v>4.9504950495049507E-2</v>
      </c>
      <c r="S61">
        <f t="shared" si="16"/>
        <v>4.9504950495049507E-2</v>
      </c>
      <c r="T61">
        <f t="shared" si="16"/>
        <v>3.6303630363036306E-2</v>
      </c>
      <c r="U61">
        <f t="shared" si="16"/>
        <v>2.6402640264026403E-2</v>
      </c>
      <c r="V61">
        <f t="shared" ref="C61:X68" si="28">V26/$AO26</f>
        <v>1.9801980198019802E-2</v>
      </c>
      <c r="W61">
        <f t="shared" si="28"/>
        <v>9.9009900990099011E-3</v>
      </c>
      <c r="X61">
        <f t="shared" si="28"/>
        <v>1.65016501650165E-2</v>
      </c>
      <c r="Y61">
        <f t="shared" ref="Y61:AN61" si="29">Y26/$AO26</f>
        <v>3.3003300330033004E-3</v>
      </c>
      <c r="Z61">
        <f t="shared" si="21"/>
        <v>1.65016501650165E-2</v>
      </c>
      <c r="AA61">
        <f t="shared" si="21"/>
        <v>6.6006600660066007E-3</v>
      </c>
      <c r="AB61">
        <f t="shared" si="21"/>
        <v>0</v>
      </c>
      <c r="AC61">
        <f t="shared" si="21"/>
        <v>6.6006600660066007E-3</v>
      </c>
      <c r="AD61">
        <f t="shared" si="21"/>
        <v>1.65016501650165E-2</v>
      </c>
      <c r="AE61">
        <f t="shared" si="21"/>
        <v>0</v>
      </c>
      <c r="AF61">
        <f t="shared" si="21"/>
        <v>0</v>
      </c>
      <c r="AG61">
        <f t="shared" si="21"/>
        <v>3.3003300330033004E-3</v>
      </c>
      <c r="AH61">
        <f t="shared" si="21"/>
        <v>0</v>
      </c>
      <c r="AI61">
        <f t="shared" si="21"/>
        <v>0</v>
      </c>
      <c r="AJ61">
        <f t="shared" si="21"/>
        <v>0</v>
      </c>
      <c r="AK61">
        <f t="shared" si="21"/>
        <v>0</v>
      </c>
      <c r="AL61">
        <f t="shared" si="21"/>
        <v>0</v>
      </c>
      <c r="AM61">
        <f t="shared" si="21"/>
        <v>0</v>
      </c>
      <c r="AN61">
        <f t="shared" si="21"/>
        <v>0</v>
      </c>
    </row>
    <row r="62" spans="1:40">
      <c r="A62">
        <v>2014</v>
      </c>
      <c r="B62">
        <f t="shared" si="4"/>
        <v>0</v>
      </c>
      <c r="C62">
        <f t="shared" si="28"/>
        <v>0</v>
      </c>
      <c r="D62">
        <f t="shared" si="28"/>
        <v>0</v>
      </c>
      <c r="E62">
        <f t="shared" si="28"/>
        <v>0</v>
      </c>
      <c r="F62">
        <f t="shared" si="28"/>
        <v>4.4444444444444444E-3</v>
      </c>
      <c r="G62">
        <f t="shared" si="28"/>
        <v>4.4444444444444444E-3</v>
      </c>
      <c r="H62">
        <f t="shared" si="28"/>
        <v>3.5555555555555556E-2</v>
      </c>
      <c r="I62">
        <f t="shared" si="28"/>
        <v>6.6666666666666666E-2</v>
      </c>
      <c r="J62">
        <f t="shared" si="28"/>
        <v>5.7777777777777775E-2</v>
      </c>
      <c r="K62">
        <f t="shared" si="28"/>
        <v>7.1111111111111111E-2</v>
      </c>
      <c r="L62">
        <f t="shared" si="28"/>
        <v>0.12888888888888889</v>
      </c>
      <c r="M62">
        <f t="shared" si="28"/>
        <v>4.8888888888888891E-2</v>
      </c>
      <c r="N62">
        <f t="shared" si="28"/>
        <v>7.1111111111111111E-2</v>
      </c>
      <c r="O62">
        <f t="shared" si="28"/>
        <v>8.8888888888888892E-2</v>
      </c>
      <c r="P62">
        <f t="shared" si="28"/>
        <v>8.4444444444444447E-2</v>
      </c>
      <c r="Q62">
        <f t="shared" si="28"/>
        <v>2.2222222222222223E-2</v>
      </c>
      <c r="R62">
        <f t="shared" si="28"/>
        <v>1.7777777777777778E-2</v>
      </c>
      <c r="S62">
        <f t="shared" si="28"/>
        <v>3.111111111111111E-2</v>
      </c>
      <c r="T62">
        <f t="shared" si="28"/>
        <v>5.7777777777777775E-2</v>
      </c>
      <c r="U62">
        <f t="shared" si="28"/>
        <v>2.2222222222222223E-2</v>
      </c>
      <c r="V62">
        <f t="shared" si="28"/>
        <v>1.7777777777777778E-2</v>
      </c>
      <c r="W62">
        <f t="shared" si="28"/>
        <v>1.3333333333333334E-2</v>
      </c>
      <c r="X62">
        <f t="shared" si="28"/>
        <v>3.111111111111111E-2</v>
      </c>
      <c r="Y62">
        <f t="shared" ref="Y62:AN62" si="30">Y27/$AO27</f>
        <v>8.8888888888888889E-3</v>
      </c>
      <c r="Z62">
        <f t="shared" si="30"/>
        <v>1.3333333333333334E-2</v>
      </c>
      <c r="AA62">
        <f t="shared" si="30"/>
        <v>8.8888888888888889E-3</v>
      </c>
      <c r="AB62">
        <f t="shared" si="30"/>
        <v>3.111111111111111E-2</v>
      </c>
      <c r="AC62">
        <f t="shared" si="30"/>
        <v>8.8888888888888889E-3</v>
      </c>
      <c r="AD62">
        <f t="shared" si="30"/>
        <v>8.8888888888888889E-3</v>
      </c>
      <c r="AE62">
        <f t="shared" si="30"/>
        <v>1.7777777777777778E-2</v>
      </c>
      <c r="AF62">
        <f t="shared" si="30"/>
        <v>8.8888888888888889E-3</v>
      </c>
      <c r="AG62">
        <f t="shared" si="30"/>
        <v>8.8888888888888889E-3</v>
      </c>
      <c r="AH62">
        <f t="shared" si="30"/>
        <v>8.8888888888888889E-3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</row>
    <row r="63" spans="1:40">
      <c r="A63">
        <v>2015</v>
      </c>
      <c r="B63">
        <f t="shared" si="4"/>
        <v>0</v>
      </c>
      <c r="C63">
        <f t="shared" si="28"/>
        <v>0</v>
      </c>
      <c r="D63">
        <f t="shared" si="28"/>
        <v>0</v>
      </c>
      <c r="E63">
        <f t="shared" si="28"/>
        <v>0</v>
      </c>
      <c r="F63">
        <f t="shared" si="28"/>
        <v>0</v>
      </c>
      <c r="G63">
        <f t="shared" si="28"/>
        <v>7.1428571428571426E-3</v>
      </c>
      <c r="H63">
        <f t="shared" si="28"/>
        <v>1.0714285714285714E-2</v>
      </c>
      <c r="I63">
        <f t="shared" si="28"/>
        <v>5.3571428571428568E-2</v>
      </c>
      <c r="J63">
        <f t="shared" si="28"/>
        <v>7.4999999999999997E-2</v>
      </c>
      <c r="K63">
        <f t="shared" si="28"/>
        <v>4.642857142857143E-2</v>
      </c>
      <c r="L63">
        <f t="shared" si="28"/>
        <v>3.9285714285714285E-2</v>
      </c>
      <c r="M63">
        <f t="shared" si="28"/>
        <v>0.11071428571428571</v>
      </c>
      <c r="N63">
        <f t="shared" si="28"/>
        <v>5.3571428571428568E-2</v>
      </c>
      <c r="O63">
        <f t="shared" si="28"/>
        <v>0.1</v>
      </c>
      <c r="P63">
        <f t="shared" si="28"/>
        <v>4.642857142857143E-2</v>
      </c>
      <c r="Q63">
        <f t="shared" si="28"/>
        <v>8.9285714285714288E-2</v>
      </c>
      <c r="R63">
        <f t="shared" si="28"/>
        <v>2.5000000000000001E-2</v>
      </c>
      <c r="S63">
        <f t="shared" si="28"/>
        <v>1.7857142857142856E-2</v>
      </c>
      <c r="T63">
        <f t="shared" si="28"/>
        <v>3.5714285714285712E-2</v>
      </c>
      <c r="U63">
        <f t="shared" si="28"/>
        <v>7.4999999999999997E-2</v>
      </c>
      <c r="V63">
        <f t="shared" si="28"/>
        <v>3.9285714285714285E-2</v>
      </c>
      <c r="W63">
        <f t="shared" si="28"/>
        <v>2.5000000000000001E-2</v>
      </c>
      <c r="X63">
        <f t="shared" si="28"/>
        <v>3.214285714285714E-2</v>
      </c>
      <c r="Y63">
        <f t="shared" ref="Y63:AN63" si="31">Y28/$AO28</f>
        <v>3.9285714285714285E-2</v>
      </c>
      <c r="Z63">
        <f t="shared" si="31"/>
        <v>2.8571428571428571E-2</v>
      </c>
      <c r="AA63">
        <f t="shared" si="31"/>
        <v>3.5714285714285713E-3</v>
      </c>
      <c r="AB63">
        <f t="shared" si="31"/>
        <v>1.0714285714285714E-2</v>
      </c>
      <c r="AC63">
        <f t="shared" si="31"/>
        <v>3.5714285714285713E-3</v>
      </c>
      <c r="AD63">
        <f t="shared" si="31"/>
        <v>1.0714285714285714E-2</v>
      </c>
      <c r="AE63">
        <f t="shared" si="31"/>
        <v>0</v>
      </c>
      <c r="AF63">
        <f t="shared" si="31"/>
        <v>7.1428571428571426E-3</v>
      </c>
      <c r="AG63">
        <f t="shared" si="31"/>
        <v>3.5714285714285713E-3</v>
      </c>
      <c r="AH63">
        <f t="shared" si="31"/>
        <v>7.1428571428571426E-3</v>
      </c>
      <c r="AI63">
        <f t="shared" si="31"/>
        <v>3.5714285714285713E-3</v>
      </c>
      <c r="AJ63">
        <f t="shared" si="31"/>
        <v>0</v>
      </c>
      <c r="AK63">
        <f t="shared" si="31"/>
        <v>0</v>
      </c>
      <c r="AL63">
        <f t="shared" si="31"/>
        <v>0</v>
      </c>
      <c r="AM63">
        <f t="shared" si="31"/>
        <v>0</v>
      </c>
      <c r="AN63">
        <f t="shared" si="31"/>
        <v>0</v>
      </c>
    </row>
    <row r="64" spans="1:40">
      <c r="A64">
        <v>2016</v>
      </c>
      <c r="B64">
        <f t="shared" si="4"/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3.5398230088495575E-2</v>
      </c>
      <c r="I64">
        <f t="shared" si="28"/>
        <v>4.8672566371681415E-2</v>
      </c>
      <c r="J64">
        <f t="shared" si="28"/>
        <v>6.637168141592921E-2</v>
      </c>
      <c r="K64">
        <f t="shared" si="28"/>
        <v>9.2920353982300891E-2</v>
      </c>
      <c r="L64">
        <f t="shared" si="28"/>
        <v>8.8495575221238937E-2</v>
      </c>
      <c r="M64">
        <f t="shared" si="28"/>
        <v>3.9823008849557522E-2</v>
      </c>
      <c r="N64">
        <f t="shared" si="28"/>
        <v>0.11061946902654868</v>
      </c>
      <c r="O64">
        <f t="shared" si="28"/>
        <v>6.637168141592921E-2</v>
      </c>
      <c r="P64">
        <f t="shared" si="28"/>
        <v>5.3097345132743362E-2</v>
      </c>
      <c r="Q64">
        <f t="shared" si="28"/>
        <v>2.6548672566371681E-2</v>
      </c>
      <c r="R64">
        <f t="shared" si="28"/>
        <v>5.7522123893805309E-2</v>
      </c>
      <c r="S64">
        <f t="shared" si="28"/>
        <v>3.9823008849557522E-2</v>
      </c>
      <c r="T64">
        <f t="shared" si="28"/>
        <v>2.2123893805309734E-2</v>
      </c>
      <c r="U64">
        <f t="shared" si="28"/>
        <v>5.3097345132743362E-2</v>
      </c>
      <c r="V64">
        <f t="shared" si="28"/>
        <v>5.3097345132743362E-2</v>
      </c>
      <c r="W64">
        <f t="shared" si="28"/>
        <v>2.2123893805309734E-2</v>
      </c>
      <c r="X64">
        <f t="shared" si="28"/>
        <v>1.7699115044247787E-2</v>
      </c>
      <c r="Y64">
        <f t="shared" ref="Y64:AN64" si="32">Y29/$AO29</f>
        <v>8.8495575221238937E-3</v>
      </c>
      <c r="Z64">
        <f t="shared" si="32"/>
        <v>2.2123893805309734E-2</v>
      </c>
      <c r="AA64">
        <f t="shared" si="32"/>
        <v>1.3274336283185841E-2</v>
      </c>
      <c r="AB64">
        <f t="shared" si="32"/>
        <v>3.0973451327433628E-2</v>
      </c>
      <c r="AC64">
        <f t="shared" si="32"/>
        <v>4.4247787610619468E-3</v>
      </c>
      <c r="AD64">
        <f t="shared" si="32"/>
        <v>1.7699115044247787E-2</v>
      </c>
      <c r="AE64">
        <f t="shared" si="32"/>
        <v>8.8495575221238937E-3</v>
      </c>
      <c r="AF64">
        <f t="shared" si="32"/>
        <v>0</v>
      </c>
      <c r="AG64">
        <f t="shared" si="32"/>
        <v>0</v>
      </c>
      <c r="AH64">
        <f t="shared" si="32"/>
        <v>0</v>
      </c>
      <c r="AI64">
        <f t="shared" si="32"/>
        <v>0</v>
      </c>
      <c r="AJ64">
        <f t="shared" si="32"/>
        <v>0</v>
      </c>
      <c r="AK64">
        <f t="shared" si="32"/>
        <v>0</v>
      </c>
      <c r="AL64">
        <f t="shared" si="32"/>
        <v>0</v>
      </c>
      <c r="AM64">
        <f t="shared" si="32"/>
        <v>0</v>
      </c>
      <c r="AN64">
        <f t="shared" si="32"/>
        <v>0</v>
      </c>
    </row>
    <row r="65" spans="1:40">
      <c r="A65">
        <v>2017</v>
      </c>
      <c r="B65">
        <f t="shared" si="4"/>
        <v>0</v>
      </c>
      <c r="C65">
        <f t="shared" si="28"/>
        <v>0</v>
      </c>
      <c r="D65">
        <f t="shared" si="28"/>
        <v>0</v>
      </c>
      <c r="E65">
        <f t="shared" si="28"/>
        <v>0</v>
      </c>
      <c r="F65">
        <f t="shared" si="28"/>
        <v>0</v>
      </c>
      <c r="G65">
        <f t="shared" si="28"/>
        <v>3.7453183520599251E-3</v>
      </c>
      <c r="H65">
        <f t="shared" si="28"/>
        <v>1.4981273408239701E-2</v>
      </c>
      <c r="I65">
        <f t="shared" si="28"/>
        <v>0.10112359550561797</v>
      </c>
      <c r="J65">
        <f t="shared" si="28"/>
        <v>0.11610486891385768</v>
      </c>
      <c r="K65">
        <f t="shared" si="28"/>
        <v>8.2397003745318345E-2</v>
      </c>
      <c r="L65">
        <f t="shared" si="28"/>
        <v>7.116104868913857E-2</v>
      </c>
      <c r="M65">
        <f t="shared" si="28"/>
        <v>3.7453183520599252E-2</v>
      </c>
      <c r="N65">
        <f t="shared" si="28"/>
        <v>3.7453183520599252E-2</v>
      </c>
      <c r="O65">
        <f t="shared" si="28"/>
        <v>0.13108614232209737</v>
      </c>
      <c r="P65">
        <f t="shared" si="28"/>
        <v>5.6179775280898875E-2</v>
      </c>
      <c r="Q65">
        <f t="shared" si="28"/>
        <v>3.7453183520599252E-2</v>
      </c>
      <c r="R65">
        <f t="shared" si="28"/>
        <v>3.7453183520599252E-2</v>
      </c>
      <c r="S65">
        <f t="shared" si="28"/>
        <v>3.7453183520599252E-2</v>
      </c>
      <c r="T65">
        <f t="shared" si="28"/>
        <v>1.4981273408239701E-2</v>
      </c>
      <c r="U65">
        <f t="shared" si="28"/>
        <v>1.1235955056179775E-2</v>
      </c>
      <c r="V65">
        <f t="shared" si="28"/>
        <v>3.3707865168539325E-2</v>
      </c>
      <c r="W65">
        <f t="shared" si="28"/>
        <v>4.1198501872659173E-2</v>
      </c>
      <c r="X65">
        <f t="shared" si="28"/>
        <v>2.6217228464419477E-2</v>
      </c>
      <c r="Y65">
        <f t="shared" ref="Y65:AN65" si="33">Y30/$AO30</f>
        <v>2.6217228464419477E-2</v>
      </c>
      <c r="Z65">
        <f t="shared" si="33"/>
        <v>3.7453183520599251E-3</v>
      </c>
      <c r="AA65">
        <f t="shared" si="33"/>
        <v>1.4981273408239701E-2</v>
      </c>
      <c r="AB65">
        <f t="shared" si="33"/>
        <v>1.1235955056179775E-2</v>
      </c>
      <c r="AC65">
        <f t="shared" si="33"/>
        <v>0</v>
      </c>
      <c r="AD65">
        <f t="shared" si="33"/>
        <v>1.1235955056179775E-2</v>
      </c>
      <c r="AE65">
        <f t="shared" si="33"/>
        <v>1.4981273408239701E-2</v>
      </c>
      <c r="AF65">
        <f t="shared" si="33"/>
        <v>3.7453183520599251E-3</v>
      </c>
      <c r="AG65">
        <f t="shared" si="33"/>
        <v>0</v>
      </c>
      <c r="AH65">
        <f t="shared" si="33"/>
        <v>1.1235955056179775E-2</v>
      </c>
      <c r="AI65">
        <f t="shared" si="33"/>
        <v>0</v>
      </c>
      <c r="AJ65">
        <f t="shared" si="33"/>
        <v>3.7453183520599251E-3</v>
      </c>
      <c r="AK65">
        <f t="shared" si="33"/>
        <v>7.4906367041198503E-3</v>
      </c>
      <c r="AL65">
        <f t="shared" si="33"/>
        <v>0</v>
      </c>
      <c r="AM65">
        <f t="shared" si="33"/>
        <v>0</v>
      </c>
      <c r="AN65">
        <f t="shared" si="33"/>
        <v>0</v>
      </c>
    </row>
    <row r="66" spans="1:40">
      <c r="A66">
        <v>2018</v>
      </c>
      <c r="B66">
        <f t="shared" si="4"/>
        <v>0</v>
      </c>
      <c r="C66">
        <f t="shared" si="28"/>
        <v>0</v>
      </c>
      <c r="D66">
        <f t="shared" si="28"/>
        <v>0</v>
      </c>
      <c r="E66">
        <f t="shared" si="28"/>
        <v>0</v>
      </c>
      <c r="F66">
        <f t="shared" si="28"/>
        <v>3.6900369003690036E-3</v>
      </c>
      <c r="G66">
        <f t="shared" si="28"/>
        <v>7.3800738007380072E-3</v>
      </c>
      <c r="H66">
        <f t="shared" si="28"/>
        <v>7.3800738007380072E-3</v>
      </c>
      <c r="I66">
        <f t="shared" si="28"/>
        <v>2.5830258302583026E-2</v>
      </c>
      <c r="J66">
        <f t="shared" si="28"/>
        <v>0.15867158671586715</v>
      </c>
      <c r="K66">
        <f t="shared" si="28"/>
        <v>8.8560885608856083E-2</v>
      </c>
      <c r="L66">
        <f t="shared" si="28"/>
        <v>9.5940959409594101E-2</v>
      </c>
      <c r="M66">
        <f t="shared" si="28"/>
        <v>9.9630996309963096E-2</v>
      </c>
      <c r="N66">
        <f t="shared" si="28"/>
        <v>2.2140221402214021E-2</v>
      </c>
      <c r="O66">
        <f t="shared" si="28"/>
        <v>5.9040590405904057E-2</v>
      </c>
      <c r="P66">
        <f t="shared" si="28"/>
        <v>6.273062730627306E-2</v>
      </c>
      <c r="Q66">
        <f t="shared" si="28"/>
        <v>4.797047970479705E-2</v>
      </c>
      <c r="R66">
        <f t="shared" si="28"/>
        <v>4.4280442804428041E-2</v>
      </c>
      <c r="S66">
        <f t="shared" si="28"/>
        <v>3.3210332103321034E-2</v>
      </c>
      <c r="T66">
        <f t="shared" si="28"/>
        <v>2.9520295202952029E-2</v>
      </c>
      <c r="U66">
        <f t="shared" si="28"/>
        <v>1.4760147601476014E-2</v>
      </c>
      <c r="V66">
        <f t="shared" si="28"/>
        <v>2.9520295202952029E-2</v>
      </c>
      <c r="W66">
        <f t="shared" si="28"/>
        <v>2.5830258302583026E-2</v>
      </c>
      <c r="X66">
        <f t="shared" si="28"/>
        <v>2.5830258302583026E-2</v>
      </c>
      <c r="Y66">
        <f t="shared" ref="Y66:AN66" si="34">Y31/$AO31</f>
        <v>2.5830258302583026E-2</v>
      </c>
      <c r="Z66">
        <f t="shared" si="34"/>
        <v>1.4760147601476014E-2</v>
      </c>
      <c r="AA66">
        <f t="shared" si="34"/>
        <v>0</v>
      </c>
      <c r="AB66">
        <f t="shared" si="34"/>
        <v>1.4760147601476014E-2</v>
      </c>
      <c r="AC66">
        <f t="shared" si="34"/>
        <v>1.8450184501845018E-2</v>
      </c>
      <c r="AD66">
        <f t="shared" si="34"/>
        <v>1.4760147601476014E-2</v>
      </c>
      <c r="AE66">
        <f t="shared" si="34"/>
        <v>3.6900369003690036E-3</v>
      </c>
      <c r="AF66">
        <f t="shared" si="34"/>
        <v>3.6900369003690036E-3</v>
      </c>
      <c r="AG66">
        <f t="shared" si="34"/>
        <v>1.107011070110701E-2</v>
      </c>
      <c r="AH66">
        <f t="shared" si="34"/>
        <v>0</v>
      </c>
      <c r="AI66">
        <f t="shared" si="34"/>
        <v>7.3800738007380072E-3</v>
      </c>
      <c r="AJ66">
        <f t="shared" si="34"/>
        <v>3.6900369003690036E-3</v>
      </c>
      <c r="AK66">
        <f t="shared" si="34"/>
        <v>0</v>
      </c>
      <c r="AL66">
        <f t="shared" si="34"/>
        <v>0</v>
      </c>
      <c r="AM66">
        <f t="shared" si="34"/>
        <v>0</v>
      </c>
      <c r="AN66">
        <f t="shared" si="34"/>
        <v>0</v>
      </c>
    </row>
    <row r="67" spans="1:40">
      <c r="A67">
        <v>2019</v>
      </c>
      <c r="B67">
        <f t="shared" si="4"/>
        <v>0</v>
      </c>
      <c r="C67">
        <f t="shared" si="28"/>
        <v>0</v>
      </c>
      <c r="D67">
        <f t="shared" si="28"/>
        <v>0</v>
      </c>
      <c r="E67">
        <f t="shared" si="28"/>
        <v>0</v>
      </c>
      <c r="F67">
        <f t="shared" si="28"/>
        <v>8.5470085470085479E-3</v>
      </c>
      <c r="G67">
        <f t="shared" si="28"/>
        <v>1.282051282051282E-2</v>
      </c>
      <c r="H67">
        <f t="shared" si="28"/>
        <v>2.9914529914529916E-2</v>
      </c>
      <c r="I67">
        <f t="shared" si="28"/>
        <v>1.282051282051282E-2</v>
      </c>
      <c r="J67">
        <f t="shared" si="28"/>
        <v>6.8376068376068383E-2</v>
      </c>
      <c r="K67">
        <f t="shared" si="28"/>
        <v>0.14957264957264957</v>
      </c>
      <c r="L67">
        <f t="shared" si="28"/>
        <v>0.1111111111111111</v>
      </c>
      <c r="M67">
        <f t="shared" si="28"/>
        <v>5.9829059829059832E-2</v>
      </c>
      <c r="N67">
        <f t="shared" si="28"/>
        <v>6.4102564102564097E-2</v>
      </c>
      <c r="O67">
        <f t="shared" si="28"/>
        <v>5.128205128205128E-2</v>
      </c>
      <c r="P67">
        <f t="shared" si="28"/>
        <v>3.4188034188034191E-2</v>
      </c>
      <c r="Q67">
        <f t="shared" si="28"/>
        <v>8.11965811965812E-2</v>
      </c>
      <c r="R67">
        <f t="shared" si="28"/>
        <v>3.8461538461538464E-2</v>
      </c>
      <c r="S67">
        <f t="shared" si="28"/>
        <v>2.1367521367521368E-2</v>
      </c>
      <c r="T67">
        <f t="shared" si="28"/>
        <v>2.564102564102564E-2</v>
      </c>
      <c r="U67">
        <f t="shared" si="28"/>
        <v>2.564102564102564E-2</v>
      </c>
      <c r="V67">
        <f t="shared" si="28"/>
        <v>4.2735042735042736E-2</v>
      </c>
      <c r="W67">
        <f t="shared" si="28"/>
        <v>2.9914529914529916E-2</v>
      </c>
      <c r="X67">
        <f t="shared" si="28"/>
        <v>2.564102564102564E-2</v>
      </c>
      <c r="Y67">
        <f t="shared" ref="Y67:AN67" si="35">Y32/$AO32</f>
        <v>3.8461538461538464E-2</v>
      </c>
      <c r="Z67">
        <f t="shared" si="35"/>
        <v>8.5470085470085479E-3</v>
      </c>
      <c r="AA67">
        <f t="shared" si="35"/>
        <v>8.5470085470085479E-3</v>
      </c>
      <c r="AB67">
        <f t="shared" si="35"/>
        <v>1.282051282051282E-2</v>
      </c>
      <c r="AC67">
        <f t="shared" si="35"/>
        <v>8.5470085470085479E-3</v>
      </c>
      <c r="AD67">
        <f t="shared" si="35"/>
        <v>1.282051282051282E-2</v>
      </c>
      <c r="AE67">
        <f t="shared" si="35"/>
        <v>8.5470085470085479E-3</v>
      </c>
      <c r="AF67">
        <f t="shared" si="35"/>
        <v>4.2735042735042739E-3</v>
      </c>
      <c r="AG67">
        <f t="shared" si="35"/>
        <v>4.2735042735042739E-3</v>
      </c>
      <c r="AH67">
        <f t="shared" si="35"/>
        <v>0</v>
      </c>
      <c r="AI67">
        <f t="shared" si="35"/>
        <v>0</v>
      </c>
      <c r="AJ67">
        <f t="shared" si="35"/>
        <v>0</v>
      </c>
      <c r="AK67">
        <f t="shared" si="35"/>
        <v>0</v>
      </c>
      <c r="AL67">
        <f t="shared" si="35"/>
        <v>0</v>
      </c>
      <c r="AM67">
        <f t="shared" si="35"/>
        <v>0</v>
      </c>
      <c r="AN67">
        <f t="shared" si="35"/>
        <v>0</v>
      </c>
    </row>
    <row r="68" spans="1:40">
      <c r="A68">
        <v>2020</v>
      </c>
      <c r="B68" t="e">
        <f t="shared" si="4"/>
        <v>#DIV/0!</v>
      </c>
      <c r="C68" t="e">
        <f t="shared" si="28"/>
        <v>#DIV/0!</v>
      </c>
      <c r="D68" t="e">
        <f t="shared" si="28"/>
        <v>#DIV/0!</v>
      </c>
      <c r="E68" t="e">
        <f t="shared" si="28"/>
        <v>#DIV/0!</v>
      </c>
      <c r="F68" t="e">
        <f t="shared" si="28"/>
        <v>#DIV/0!</v>
      </c>
      <c r="G68" t="e">
        <f t="shared" si="28"/>
        <v>#DIV/0!</v>
      </c>
      <c r="H68" t="e">
        <f t="shared" si="28"/>
        <v>#DIV/0!</v>
      </c>
      <c r="I68" t="e">
        <f t="shared" si="28"/>
        <v>#DIV/0!</v>
      </c>
      <c r="J68" t="e">
        <f t="shared" si="28"/>
        <v>#DIV/0!</v>
      </c>
      <c r="K68" t="e">
        <f t="shared" si="28"/>
        <v>#DIV/0!</v>
      </c>
      <c r="L68" t="e">
        <f t="shared" si="28"/>
        <v>#DIV/0!</v>
      </c>
      <c r="M68" t="e">
        <f t="shared" si="28"/>
        <v>#DIV/0!</v>
      </c>
      <c r="N68" t="e">
        <f t="shared" si="28"/>
        <v>#DIV/0!</v>
      </c>
      <c r="O68" t="e">
        <f t="shared" si="28"/>
        <v>#DIV/0!</v>
      </c>
      <c r="P68" t="e">
        <f t="shared" si="28"/>
        <v>#DIV/0!</v>
      </c>
      <c r="Q68" t="e">
        <f t="shared" si="28"/>
        <v>#DIV/0!</v>
      </c>
      <c r="R68" t="e">
        <f t="shared" si="28"/>
        <v>#DIV/0!</v>
      </c>
      <c r="S68" t="e">
        <f t="shared" si="28"/>
        <v>#DIV/0!</v>
      </c>
      <c r="T68" t="e">
        <f t="shared" si="28"/>
        <v>#DIV/0!</v>
      </c>
      <c r="U68" t="e">
        <f t="shared" si="28"/>
        <v>#DIV/0!</v>
      </c>
      <c r="V68" t="e">
        <f t="shared" si="28"/>
        <v>#DIV/0!</v>
      </c>
      <c r="W68" t="e">
        <f t="shared" si="28"/>
        <v>#DIV/0!</v>
      </c>
      <c r="X68" t="e">
        <f t="shared" si="28"/>
        <v>#DIV/0!</v>
      </c>
      <c r="Y68" t="e">
        <f t="shared" ref="Y68:AN68" si="36">Y33/$AO33</f>
        <v>#DIV/0!</v>
      </c>
      <c r="Z68" t="e">
        <f t="shared" si="36"/>
        <v>#DIV/0!</v>
      </c>
      <c r="AA68" t="e">
        <f t="shared" si="36"/>
        <v>#DIV/0!</v>
      </c>
      <c r="AB68" t="e">
        <f t="shared" si="36"/>
        <v>#DIV/0!</v>
      </c>
      <c r="AC68" t="e">
        <f t="shared" si="36"/>
        <v>#DIV/0!</v>
      </c>
      <c r="AD68" t="e">
        <f t="shared" si="36"/>
        <v>#DIV/0!</v>
      </c>
      <c r="AE68" t="e">
        <f t="shared" si="36"/>
        <v>#DIV/0!</v>
      </c>
      <c r="AF68" t="e">
        <f t="shared" si="36"/>
        <v>#DIV/0!</v>
      </c>
      <c r="AG68" t="e">
        <f t="shared" si="36"/>
        <v>#DIV/0!</v>
      </c>
      <c r="AH68" t="e">
        <f t="shared" si="36"/>
        <v>#DIV/0!</v>
      </c>
      <c r="AI68" t="e">
        <f t="shared" si="36"/>
        <v>#DIV/0!</v>
      </c>
      <c r="AJ68" t="e">
        <f t="shared" si="36"/>
        <v>#DIV/0!</v>
      </c>
      <c r="AK68" t="e">
        <f t="shared" si="36"/>
        <v>#DIV/0!</v>
      </c>
      <c r="AL68" t="e">
        <f t="shared" si="36"/>
        <v>#DIV/0!</v>
      </c>
      <c r="AM68" t="e">
        <f t="shared" si="36"/>
        <v>#DIV/0!</v>
      </c>
      <c r="AN68" t="e">
        <f t="shared" si="36"/>
        <v>#DIV/0!</v>
      </c>
    </row>
    <row r="70" spans="1:40">
      <c r="B70">
        <f>B66*271</f>
        <v>0</v>
      </c>
      <c r="C70">
        <f t="shared" ref="C70:AN70" si="37">C66*271</f>
        <v>0</v>
      </c>
      <c r="D70">
        <f t="shared" si="37"/>
        <v>0</v>
      </c>
      <c r="E70">
        <f t="shared" si="37"/>
        <v>0</v>
      </c>
      <c r="F70">
        <f t="shared" si="37"/>
        <v>1</v>
      </c>
      <c r="G70">
        <f t="shared" si="37"/>
        <v>2</v>
      </c>
      <c r="H70">
        <f t="shared" si="37"/>
        <v>2</v>
      </c>
      <c r="I70">
        <f t="shared" si="37"/>
        <v>7</v>
      </c>
      <c r="J70">
        <f t="shared" si="37"/>
        <v>43</v>
      </c>
      <c r="K70">
        <f t="shared" si="37"/>
        <v>24</v>
      </c>
      <c r="L70">
        <f t="shared" si="37"/>
        <v>26</v>
      </c>
      <c r="M70">
        <f t="shared" si="37"/>
        <v>27</v>
      </c>
      <c r="N70">
        <f t="shared" si="37"/>
        <v>6</v>
      </c>
      <c r="O70">
        <f t="shared" si="37"/>
        <v>16</v>
      </c>
      <c r="P70">
        <f t="shared" si="37"/>
        <v>17</v>
      </c>
      <c r="Q70">
        <f t="shared" si="37"/>
        <v>13</v>
      </c>
      <c r="R70">
        <f t="shared" si="37"/>
        <v>12</v>
      </c>
      <c r="S70">
        <f t="shared" si="37"/>
        <v>9</v>
      </c>
      <c r="T70">
        <f t="shared" si="37"/>
        <v>8</v>
      </c>
      <c r="U70">
        <f t="shared" si="37"/>
        <v>4</v>
      </c>
      <c r="V70">
        <f t="shared" si="37"/>
        <v>8</v>
      </c>
      <c r="W70">
        <f t="shared" si="37"/>
        <v>7</v>
      </c>
      <c r="X70">
        <f t="shared" si="37"/>
        <v>7</v>
      </c>
      <c r="Y70">
        <f t="shared" si="37"/>
        <v>7</v>
      </c>
      <c r="Z70">
        <f t="shared" si="37"/>
        <v>4</v>
      </c>
      <c r="AA70">
        <f t="shared" si="37"/>
        <v>0</v>
      </c>
      <c r="AB70">
        <f t="shared" si="37"/>
        <v>4</v>
      </c>
      <c r="AC70">
        <f t="shared" si="37"/>
        <v>5</v>
      </c>
      <c r="AD70">
        <f t="shared" si="37"/>
        <v>4</v>
      </c>
      <c r="AE70">
        <f t="shared" si="37"/>
        <v>1</v>
      </c>
      <c r="AF70">
        <f t="shared" si="37"/>
        <v>1</v>
      </c>
      <c r="AG70">
        <f t="shared" si="37"/>
        <v>3</v>
      </c>
      <c r="AH70">
        <f t="shared" si="37"/>
        <v>0</v>
      </c>
      <c r="AI70">
        <f t="shared" si="37"/>
        <v>2</v>
      </c>
      <c r="AJ70">
        <f t="shared" si="37"/>
        <v>1</v>
      </c>
      <c r="AK70">
        <f t="shared" si="37"/>
        <v>0</v>
      </c>
      <c r="AL70">
        <f t="shared" si="37"/>
        <v>0</v>
      </c>
      <c r="AM70">
        <f t="shared" si="37"/>
        <v>0</v>
      </c>
      <c r="AN70">
        <f t="shared" si="37"/>
        <v>0</v>
      </c>
    </row>
    <row r="71" spans="1:40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V71">
        <v>21</v>
      </c>
      <c r="W71">
        <v>22</v>
      </c>
      <c r="X71">
        <v>23</v>
      </c>
      <c r="Y71">
        <v>24</v>
      </c>
      <c r="Z71">
        <v>25</v>
      </c>
      <c r="AA71">
        <v>26</v>
      </c>
      <c r="AB71">
        <v>27</v>
      </c>
      <c r="AC71">
        <v>28</v>
      </c>
      <c r="AD71">
        <v>29</v>
      </c>
      <c r="AE71">
        <v>30</v>
      </c>
      <c r="AF71">
        <v>31</v>
      </c>
      <c r="AG71">
        <v>32</v>
      </c>
      <c r="AH71">
        <v>33</v>
      </c>
      <c r="AI71">
        <v>34</v>
      </c>
      <c r="AJ71">
        <v>35</v>
      </c>
      <c r="AK71">
        <v>36</v>
      </c>
      <c r="AL71">
        <v>37</v>
      </c>
      <c r="AM71">
        <v>38</v>
      </c>
      <c r="AN71">
        <v>39</v>
      </c>
    </row>
    <row r="72" spans="1:40">
      <c r="A72">
        <v>2018</v>
      </c>
      <c r="B72">
        <v>0</v>
      </c>
      <c r="C72">
        <v>0</v>
      </c>
      <c r="D72">
        <v>0</v>
      </c>
      <c r="E72">
        <v>0</v>
      </c>
      <c r="F72">
        <v>3.6900369003690036E-3</v>
      </c>
      <c r="G72">
        <v>7.3800738007380072E-3</v>
      </c>
      <c r="H72">
        <v>7.3800738007380072E-3</v>
      </c>
      <c r="I72">
        <v>2.5830258302583026E-2</v>
      </c>
      <c r="J72">
        <v>0.15867158671586715</v>
      </c>
      <c r="K72">
        <v>8.8560885608856083E-2</v>
      </c>
      <c r="L72">
        <v>9.5940959409594101E-2</v>
      </c>
      <c r="M72">
        <v>9.9630996309963096E-2</v>
      </c>
      <c r="N72">
        <v>2.2140221402214021E-2</v>
      </c>
      <c r="O72">
        <v>5.9040590405904057E-2</v>
      </c>
      <c r="P72">
        <v>6.273062730627306E-2</v>
      </c>
      <c r="Q72">
        <v>4.797047970479705E-2</v>
      </c>
      <c r="R72">
        <v>4.4280442804428041E-2</v>
      </c>
      <c r="S72">
        <v>3.3210332103321034E-2</v>
      </c>
      <c r="T72">
        <v>2.9520295202952029E-2</v>
      </c>
      <c r="U72">
        <v>1.4760147601476014E-2</v>
      </c>
      <c r="V72">
        <v>2.9520295202952029E-2</v>
      </c>
      <c r="W72">
        <v>2.5830258302583026E-2</v>
      </c>
      <c r="X72">
        <v>2.5830258302583026E-2</v>
      </c>
      <c r="Y72">
        <v>2.5830258302583026E-2</v>
      </c>
      <c r="Z72">
        <v>1.4760147601476014E-2</v>
      </c>
      <c r="AA72">
        <v>0</v>
      </c>
      <c r="AB72">
        <v>1.4760147601476014E-2</v>
      </c>
      <c r="AC72">
        <v>1.8450184501845018E-2</v>
      </c>
      <c r="AD72">
        <v>1.4760147601476014E-2</v>
      </c>
      <c r="AE72">
        <v>3.6900369003690036E-3</v>
      </c>
      <c r="AF72">
        <v>3.6900369003690036E-3</v>
      </c>
      <c r="AG72">
        <v>1.107011070110701E-2</v>
      </c>
      <c r="AH72">
        <v>0</v>
      </c>
      <c r="AI72">
        <v>7.3800738007380072E-3</v>
      </c>
      <c r="AJ72">
        <v>3.6900369003690036E-3</v>
      </c>
      <c r="AK72">
        <v>0</v>
      </c>
      <c r="AL72">
        <v>0</v>
      </c>
      <c r="AM72">
        <v>0</v>
      </c>
      <c r="AN72">
        <v>0</v>
      </c>
    </row>
    <row r="73" spans="1:40">
      <c r="A73" t="s">
        <v>43</v>
      </c>
      <c r="C73" s="4">
        <v>0</v>
      </c>
      <c r="D73" s="4">
        <v>0</v>
      </c>
      <c r="E73" s="4">
        <v>0</v>
      </c>
      <c r="F73" s="4">
        <v>4.1564540268529161E-3</v>
      </c>
      <c r="G73" s="4">
        <v>8.3129080537058322E-3</v>
      </c>
      <c r="H73" s="4">
        <v>9.8676694936699703E-3</v>
      </c>
      <c r="I73" s="4">
        <v>3.5339020204430263E-2</v>
      </c>
      <c r="J73" s="4">
        <v>0.19994332321566993</v>
      </c>
      <c r="K73" s="4">
        <v>0.10506902771099244</v>
      </c>
      <c r="L73" s="4">
        <v>0.10031819763670187</v>
      </c>
      <c r="M73" s="4">
        <v>0.10213640653742168</v>
      </c>
      <c r="N73" s="4">
        <v>2.1649944779947167E-2</v>
      </c>
      <c r="O73" s="4">
        <v>5.1082839294560874E-2</v>
      </c>
      <c r="P73" s="4">
        <v>5.3015694208241322E-2</v>
      </c>
      <c r="Q73" s="4">
        <v>3.8224543911809378E-2</v>
      </c>
      <c r="R73" s="4">
        <v>3.8489755004949243E-2</v>
      </c>
      <c r="S73" s="4">
        <v>2.7865921083282209E-2</v>
      </c>
      <c r="T73" s="4">
        <v>2.2929150933836094E-2</v>
      </c>
      <c r="U73" s="4">
        <v>1.2097124128879111E-2</v>
      </c>
      <c r="V73" s="4">
        <v>2.6552736343856225E-2</v>
      </c>
      <c r="W73" s="4">
        <v>2.0420607766333643E-2</v>
      </c>
      <c r="X73" s="4">
        <v>2.1837212373891114E-2</v>
      </c>
      <c r="Y73" s="4">
        <v>2.1090973317509549E-2</v>
      </c>
      <c r="Z73" s="4">
        <v>7.9600489973459199E-2</v>
      </c>
    </row>
    <row r="74" spans="1:40" s="4" customFormat="1" ht="13">
      <c r="A74" s="4">
        <v>271</v>
      </c>
    </row>
    <row r="75" spans="1:40">
      <c r="G75">
        <f>1/238</f>
        <v>4.2016806722689074E-3</v>
      </c>
    </row>
    <row r="76" spans="1:40">
      <c r="A76" s="5">
        <v>2018</v>
      </c>
      <c r="F76">
        <f>1/271</f>
        <v>3.6900369003690036E-3</v>
      </c>
    </row>
    <row r="78" spans="1:40">
      <c r="F78">
        <f>1/242</f>
        <v>4.1322314049586778E-3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oacmat_f1.csv</vt:lpstr>
      <vt:lpstr>oacmat_m1</vt:lpstr>
      <vt:lpstr>combined</vt:lpstr>
      <vt:lpstr>combined_20plusgrp</vt:lpstr>
      <vt:lpstr>try to match TomW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Spies</dc:creator>
  <cp:lastModifiedBy>Ingrid Spies</cp:lastModifiedBy>
  <dcterms:created xsi:type="dcterms:W3CDTF">2020-10-09T16:51:52Z</dcterms:created>
  <dcterms:modified xsi:type="dcterms:W3CDTF">2020-10-13T20:53:09Z</dcterms:modified>
</cp:coreProperties>
</file>