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9945"/>
  </bookViews>
  <sheets>
    <sheet name="YFS" sheetId="1" r:id="rId1"/>
  </sheets>
  <calcPr calcId="125725" calcMode="autoNoTable" iterate="1"/>
</workbook>
</file>

<file path=xl/calcChain.xml><?xml version="1.0" encoding="utf-8"?>
<calcChain xmlns="http://schemas.openxmlformats.org/spreadsheetml/2006/main">
  <c r="C2" i="1"/>
  <c r="D2"/>
  <c r="E2"/>
  <c r="F2"/>
  <c r="G2"/>
  <c r="H2"/>
  <c r="I2"/>
  <c r="J2"/>
  <c r="K2"/>
  <c r="L2"/>
  <c r="M2"/>
  <c r="N2"/>
  <c r="O2"/>
  <c r="P2"/>
  <c r="Q2"/>
  <c r="R2"/>
  <c r="S2"/>
  <c r="T2"/>
  <c r="U2"/>
  <c r="V2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C48"/>
  <c r="D48"/>
  <c r="E48"/>
  <c r="F48"/>
  <c r="G48"/>
  <c r="H48"/>
  <c r="I48"/>
  <c r="J48"/>
  <c r="K48"/>
  <c r="L48"/>
  <c r="M48"/>
  <c r="N48"/>
  <c r="O48"/>
  <c r="P48"/>
  <c r="Q48"/>
  <c r="R48"/>
  <c r="S48"/>
  <c r="T48"/>
</calcChain>
</file>

<file path=xl/sharedStrings.xml><?xml version="1.0" encoding="utf-8"?>
<sst xmlns="http://schemas.openxmlformats.org/spreadsheetml/2006/main" count="175" uniqueCount="138">
  <si>
    <t>ageall2004.dat</t>
  </si>
  <si>
    <t>ageall2003.dat</t>
  </si>
  <si>
    <t>ageall2002.dat</t>
  </si>
  <si>
    <t>ageall2001.dat</t>
  </si>
  <si>
    <t>ageall2000.dat</t>
  </si>
  <si>
    <t>ageall1999.dat</t>
  </si>
  <si>
    <t>ageall1998.dat</t>
  </si>
  <si>
    <t>ageall1997.dat</t>
  </si>
  <si>
    <t>ageall1996.dat</t>
  </si>
  <si>
    <t>ageall1995.dat</t>
  </si>
  <si>
    <t>ageall1994.dat</t>
  </si>
  <si>
    <t>ageall1993.dat</t>
  </si>
  <si>
    <t>ageall1992.dat</t>
  </si>
  <si>
    <t>ageall1991.dat</t>
  </si>
  <si>
    <t>ageall1989.dat</t>
  </si>
  <si>
    <t>ageall1988.dat</t>
  </si>
  <si>
    <t>ageall1987.dat</t>
  </si>
  <si>
    <t>ageall1986.dat</t>
  </si>
  <si>
    <t>ageall1985.dat</t>
  </si>
  <si>
    <t>ageall1984.dat</t>
  </si>
  <si>
    <t>lenallyfs_90.dat</t>
  </si>
  <si>
    <t>ageall1983.dat</t>
  </si>
  <si>
    <t>lenallyfs_89.dat</t>
  </si>
  <si>
    <t>ageall1982.dat</t>
  </si>
  <si>
    <t>lenallyfs_88.dat</t>
  </si>
  <si>
    <t>ageall1981.dat</t>
  </si>
  <si>
    <t>lenallyfs_87.dat</t>
  </si>
  <si>
    <t>ageall1980.dat</t>
  </si>
  <si>
    <t>lenallyfs_86.dat</t>
  </si>
  <si>
    <t>ageall1979.dat</t>
  </si>
  <si>
    <t>lenallyfs_85.dat</t>
  </si>
  <si>
    <t>ageall1978.dat</t>
  </si>
  <si>
    <t>lenallyfs_84.dat</t>
  </si>
  <si>
    <t>ageall1977.dat</t>
  </si>
  <si>
    <t>lenallyfs_83.dat</t>
  </si>
  <si>
    <t>lenallyfs_82.dat</t>
  </si>
  <si>
    <t>lenallyfs_81.dat</t>
  </si>
  <si>
    <t>lenall2004.</t>
  </si>
  <si>
    <t>lenallyfs_80.dat</t>
  </si>
  <si>
    <t>lenall2003.</t>
  </si>
  <si>
    <t>lenallyfs_79.dat</t>
  </si>
  <si>
    <t>lenall2002.</t>
  </si>
  <si>
    <t>lenallyfs_78.dat</t>
  </si>
  <si>
    <t>lenall2001.</t>
  </si>
  <si>
    <t>lenallyfs_77.dat</t>
  </si>
  <si>
    <t>lenall2000.</t>
  </si>
  <si>
    <t>lenallyfs_76.dat</t>
  </si>
  <si>
    <t>lenall1999.</t>
  </si>
  <si>
    <t>lenallyfs_75.dat</t>
  </si>
  <si>
    <t>lenall1998.</t>
  </si>
  <si>
    <t>lenallyfs_74.dat</t>
  </si>
  <si>
    <t>lenall1997.</t>
  </si>
  <si>
    <t>lenallyfs_73.dat</t>
  </si>
  <si>
    <t>lenall1996.</t>
  </si>
  <si>
    <t>lenallyfs_.dat</t>
  </si>
  <si>
    <t>lenall1995.</t>
  </si>
  <si>
    <t>ageallyfs_90.dat</t>
  </si>
  <si>
    <t>lenall1994.</t>
  </si>
  <si>
    <t>ageallyfs_89.dat</t>
  </si>
  <si>
    <t>lenall1993.</t>
  </si>
  <si>
    <t>ageallyfs_88.dat</t>
  </si>
  <si>
    <t>lenall1992.</t>
  </si>
  <si>
    <t>ageallyfs_87.dat</t>
  </si>
  <si>
    <t>lenall1991.</t>
  </si>
  <si>
    <t>ageallyfs_86.dat</t>
  </si>
  <si>
    <t>lenall1989.</t>
  </si>
  <si>
    <t>ageallyfs_85.dat</t>
  </si>
  <si>
    <t>lenall1988.</t>
  </si>
  <si>
    <t>ageallyfs_84.dat</t>
  </si>
  <si>
    <t>lenall1987.</t>
  </si>
  <si>
    <t>ageallyfs_83.dat</t>
  </si>
  <si>
    <t>lenall1986.</t>
  </si>
  <si>
    <t>ageallyfs_82.dat</t>
  </si>
  <si>
    <t>lenall1985.</t>
  </si>
  <si>
    <t>ageallyfs_81.dat</t>
  </si>
  <si>
    <t>lenall1984.</t>
  </si>
  <si>
    <t>ageallyfs_80.dat</t>
  </si>
  <si>
    <t>lenall1983.</t>
  </si>
  <si>
    <t>ageallyfs_79.dat</t>
  </si>
  <si>
    <t>lenall1982.</t>
  </si>
  <si>
    <t>ageallyfs_78.dat</t>
  </si>
  <si>
    <t>lenall1981.</t>
  </si>
  <si>
    <t>ageallyfs_77.dat</t>
  </si>
  <si>
    <t>lenall1980.</t>
  </si>
  <si>
    <t>ageallyfs_76.dat</t>
  </si>
  <si>
    <t>lenall1979.</t>
  </si>
  <si>
    <t>ageallyfs_75.dat</t>
  </si>
  <si>
    <t>lenall1978.</t>
  </si>
  <si>
    <t>ageallyfs_74.dat</t>
  </si>
  <si>
    <t>lenall1977.</t>
  </si>
  <si>
    <t>ageallyfs_73.dat</t>
  </si>
  <si>
    <t>B_51</t>
  </si>
  <si>
    <t>B_52</t>
  </si>
  <si>
    <t>A_51</t>
  </si>
  <si>
    <t>A_52 Catch</t>
  </si>
  <si>
    <t>Month Str 4</t>
  </si>
  <si>
    <t>Month Str 3</t>
  </si>
  <si>
    <t>Month Str 2</t>
  </si>
  <si>
    <t>Month Str 1</t>
  </si>
  <si>
    <t>Area Stratum 4</t>
  </si>
  <si>
    <t>Area Stratum 3</t>
  </si>
  <si>
    <t>Area Stratum 2</t>
  </si>
  <si>
    <t>data\lenallyfs_93.dat</t>
  </si>
  <si>
    <t>data\lenallyfs_92.dat</t>
  </si>
  <si>
    <t>Area Stratum 1</t>
  </si>
  <si>
    <t>data\lenallyfs_91.dat</t>
  </si>
  <si>
    <t>Nstrata</t>
  </si>
  <si>
    <t>Last length</t>
  </si>
  <si>
    <t>First length</t>
  </si>
  <si>
    <t># last age</t>
  </si>
  <si>
    <t># Number ages</t>
  </si>
  <si>
    <t>data\ageallyfs_92.dat</t>
  </si>
  <si>
    <t># Nrecords in length data</t>
  </si>
  <si>
    <t>data\ageallyfs_91.dat</t>
  </si>
  <si>
    <t># Nrecords in age data</t>
  </si>
  <si>
    <t>lent.dat</t>
  </si>
  <si>
    <t>aget.dat</t>
  </si>
  <si>
    <t>#Year</t>
  </si>
  <si>
    <t>yfs_92</t>
  </si>
  <si>
    <t>yfs_91</t>
  </si>
  <si>
    <t>yfs_90</t>
  </si>
  <si>
    <t>yfs_89</t>
  </si>
  <si>
    <t>yfs_88</t>
  </si>
  <si>
    <t>yfs_87</t>
  </si>
  <si>
    <t>yfs_86</t>
  </si>
  <si>
    <t>yfs_85</t>
  </si>
  <si>
    <t>yfs_84</t>
  </si>
  <si>
    <t>yfs_83</t>
  </si>
  <si>
    <t>yfs_82</t>
  </si>
  <si>
    <t>yfs_81</t>
  </si>
  <si>
    <t>yfs_80</t>
  </si>
  <si>
    <t>yfs_79</t>
  </si>
  <si>
    <t>yfs_78</t>
  </si>
  <si>
    <t>yfs_77</t>
  </si>
  <si>
    <t>yfs_76</t>
  </si>
  <si>
    <t>yfs_75</t>
  </si>
  <si>
    <t>yfs_74</t>
  </si>
  <si>
    <t>yfs_73</t>
  </si>
</sst>
</file>

<file path=xl/styles.xml><?xml version="1.0" encoding="utf-8"?>
<styleSheet xmlns="http://schemas.openxmlformats.org/spreadsheetml/2006/main">
  <fonts count="2">
    <font>
      <sz val="14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topLeftCell="B1" workbookViewId="0">
      <selection activeCell="C1" sqref="C1:V12"/>
    </sheetView>
  </sheetViews>
  <sheetFormatPr defaultRowHeight="18"/>
  <sheetData>
    <row r="1" spans="1:34">
      <c r="A1" s="1"/>
      <c r="B1" s="1" t="s">
        <v>117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  <c r="J1" s="1" t="s">
        <v>130</v>
      </c>
      <c r="K1" s="1" t="s">
        <v>129</v>
      </c>
      <c r="L1" s="1" t="s">
        <v>128</v>
      </c>
      <c r="M1" s="1" t="s">
        <v>127</v>
      </c>
      <c r="N1" s="1" t="s">
        <v>126</v>
      </c>
      <c r="O1" s="1" t="s">
        <v>125</v>
      </c>
      <c r="P1" s="1" t="s">
        <v>124</v>
      </c>
      <c r="Q1" s="1" t="s">
        <v>123</v>
      </c>
      <c r="R1" s="1" t="s">
        <v>122</v>
      </c>
      <c r="S1" s="1" t="s">
        <v>121</v>
      </c>
      <c r="T1" s="1" t="s">
        <v>120</v>
      </c>
      <c r="U1" s="1" t="s">
        <v>119</v>
      </c>
      <c r="V1" s="1" t="s">
        <v>118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 t="s">
        <v>116</v>
      </c>
      <c r="B2" s="1"/>
      <c r="C2" s="1" t="str">
        <f>"data\ageall"&amp;C$1&amp;".dat"</f>
        <v>data\ageallyfs_73.dat</v>
      </c>
      <c r="D2" s="1" t="str">
        <f>"data\ageall"&amp;D$1&amp;".dat"</f>
        <v>data\ageallyfs_74.dat</v>
      </c>
      <c r="E2" s="1" t="str">
        <f>"data\ageall"&amp;E$1&amp;".dat"</f>
        <v>data\ageallyfs_75.dat</v>
      </c>
      <c r="F2" s="1" t="str">
        <f>"data\ageall"&amp;F$1&amp;".dat"</f>
        <v>data\ageallyfs_76.dat</v>
      </c>
      <c r="G2" s="1" t="str">
        <f>"data\ageall"&amp;G$1&amp;".dat"</f>
        <v>data\ageallyfs_77.dat</v>
      </c>
      <c r="H2" s="1" t="str">
        <f>"data\ageall"&amp;H$1&amp;".dat"</f>
        <v>data\ageallyfs_78.dat</v>
      </c>
      <c r="I2" s="1" t="str">
        <f>"data\ageall"&amp;I$1&amp;".dat"</f>
        <v>data\ageallyfs_79.dat</v>
      </c>
      <c r="J2" s="1" t="str">
        <f>"data\ageall"&amp;J$1&amp;".dat"</f>
        <v>data\ageallyfs_80.dat</v>
      </c>
      <c r="K2" s="1" t="str">
        <f>"data\ageall"&amp;K$1&amp;".dat"</f>
        <v>data\ageallyfs_81.dat</v>
      </c>
      <c r="L2" s="1" t="str">
        <f>"data\ageall"&amp;L$1&amp;".dat"</f>
        <v>data\ageallyfs_82.dat</v>
      </c>
      <c r="M2" s="1" t="str">
        <f>"data\ageall"&amp;M$1&amp;".dat"</f>
        <v>data\ageallyfs_83.dat</v>
      </c>
      <c r="N2" s="1" t="str">
        <f>"data\ageall"&amp;N$1&amp;".dat"</f>
        <v>data\ageallyfs_84.dat</v>
      </c>
      <c r="O2" s="1" t="str">
        <f>"data\ageall"&amp;O$1&amp;".dat"</f>
        <v>data\ageallyfs_85.dat</v>
      </c>
      <c r="P2" s="1" t="str">
        <f>"data\ageall"&amp;P$1&amp;".dat"</f>
        <v>data\ageallyfs_86.dat</v>
      </c>
      <c r="Q2" s="1" t="str">
        <f>"data\ageall"&amp;Q$1&amp;".dat"</f>
        <v>data\ageallyfs_87.dat</v>
      </c>
      <c r="R2" s="1" t="str">
        <f>"data\ageall"&amp;R$1&amp;".dat"</f>
        <v>data\ageallyfs_88.dat</v>
      </c>
      <c r="S2" s="1" t="str">
        <f>"data\ageall"&amp;S$1&amp;".dat"</f>
        <v>data\ageallyfs_89.dat</v>
      </c>
      <c r="T2" s="1" t="str">
        <f>"data\ageall"&amp;T$1&amp;".dat"</f>
        <v>data\ageallyfs_90.dat</v>
      </c>
      <c r="U2" s="1" t="str">
        <f>"data\ageall"&amp;U$1&amp;".dat"</f>
        <v>data\ageallyfs_91.dat</v>
      </c>
      <c r="V2" s="1" t="str">
        <f>"data\ageall"&amp;V$1&amp;".dat"</f>
        <v>data\ageallyfs_92.dat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115</v>
      </c>
      <c r="B3" s="1"/>
      <c r="C3" s="1" t="str">
        <f>"data\lenall"&amp;C$1&amp;".dat"</f>
        <v>data\lenallyfs_73.dat</v>
      </c>
      <c r="D3" s="1" t="str">
        <f>"data\lenall"&amp;D$1&amp;".dat"</f>
        <v>data\lenallyfs_74.dat</v>
      </c>
      <c r="E3" s="1" t="str">
        <f>"data\lenall"&amp;E$1&amp;".dat"</f>
        <v>data\lenallyfs_75.dat</v>
      </c>
      <c r="F3" s="1" t="str">
        <f>"data\lenall"&amp;F$1&amp;".dat"</f>
        <v>data\lenallyfs_76.dat</v>
      </c>
      <c r="G3" s="1" t="str">
        <f>"data\lenall"&amp;G$1&amp;".dat"</f>
        <v>data\lenallyfs_77.dat</v>
      </c>
      <c r="H3" s="1" t="str">
        <f>"data\lenall"&amp;H$1&amp;".dat"</f>
        <v>data\lenallyfs_78.dat</v>
      </c>
      <c r="I3" s="1" t="str">
        <f>"data\lenall"&amp;I$1&amp;".dat"</f>
        <v>data\lenallyfs_79.dat</v>
      </c>
      <c r="J3" s="1" t="str">
        <f>"data\lenall"&amp;J$1&amp;".dat"</f>
        <v>data\lenallyfs_80.dat</v>
      </c>
      <c r="K3" s="1" t="str">
        <f>"data\lenall"&amp;K$1&amp;".dat"</f>
        <v>data\lenallyfs_81.dat</v>
      </c>
      <c r="L3" s="1" t="str">
        <f>"data\lenall"&amp;L$1&amp;".dat"</f>
        <v>data\lenallyfs_82.dat</v>
      </c>
      <c r="M3" s="1" t="str">
        <f>"data\lenall"&amp;M$1&amp;".dat"</f>
        <v>data\lenallyfs_83.dat</v>
      </c>
      <c r="N3" s="1" t="str">
        <f>"data\lenall"&amp;N$1&amp;".dat"</f>
        <v>data\lenallyfs_84.dat</v>
      </c>
      <c r="O3" s="1" t="str">
        <f>"data\lenall"&amp;O$1&amp;".dat"</f>
        <v>data\lenallyfs_85.dat</v>
      </c>
      <c r="P3" s="1" t="str">
        <f>"data\lenall"&amp;P$1&amp;".dat"</f>
        <v>data\lenallyfs_86.dat</v>
      </c>
      <c r="Q3" s="1" t="str">
        <f>"data\lenall"&amp;Q$1&amp;".dat"</f>
        <v>data\lenallyfs_87.dat</v>
      </c>
      <c r="R3" s="1" t="str">
        <f>"data\lenall"&amp;R$1&amp;".dat"</f>
        <v>data\lenallyfs_88.dat</v>
      </c>
      <c r="S3" s="1" t="str">
        <f>"data\lenall"&amp;S$1&amp;".dat"</f>
        <v>data\lenallyfs_89.dat</v>
      </c>
      <c r="T3" s="1" t="str">
        <f>"data\lenall"&amp;T$1&amp;".dat"</f>
        <v>data\lenallyfs_90.dat</v>
      </c>
      <c r="U3" s="1" t="str">
        <f>"data\lenall"&amp;U$1&amp;".dat"</f>
        <v>data\lenallyfs_91.dat</v>
      </c>
      <c r="V3" s="1" t="str">
        <f>"data\lenall"&amp;V$1&amp;".dat"</f>
        <v>data\lenallyfs_92.dat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114</v>
      </c>
      <c r="B4" s="1"/>
      <c r="C4" s="1">
        <v>483</v>
      </c>
      <c r="D4" s="1">
        <v>225</v>
      </c>
      <c r="E4" s="1">
        <v>216</v>
      </c>
      <c r="F4" s="1">
        <v>397</v>
      </c>
      <c r="G4" s="1">
        <v>670</v>
      </c>
      <c r="H4" s="1">
        <v>1529</v>
      </c>
      <c r="I4" s="1">
        <v>2042</v>
      </c>
      <c r="J4" s="1">
        <v>1711</v>
      </c>
      <c r="K4" s="1">
        <v>1279</v>
      </c>
      <c r="L4" s="1">
        <v>2432</v>
      </c>
      <c r="M4" s="1">
        <v>1178</v>
      </c>
      <c r="N4" s="1">
        <v>338</v>
      </c>
      <c r="O4" s="1">
        <v>840</v>
      </c>
      <c r="P4" s="1">
        <v>1503</v>
      </c>
      <c r="Q4" s="1">
        <v>1071</v>
      </c>
      <c r="R4" s="1">
        <v>1361</v>
      </c>
      <c r="S4" s="1">
        <v>1462</v>
      </c>
      <c r="T4" s="1">
        <v>1070</v>
      </c>
      <c r="U4" s="1">
        <v>1909</v>
      </c>
      <c r="V4" s="1">
        <v>1495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112</v>
      </c>
      <c r="B5" s="1"/>
      <c r="C5" s="1">
        <v>370</v>
      </c>
      <c r="D5" s="1">
        <v>295</v>
      </c>
      <c r="E5" s="1">
        <v>506</v>
      </c>
      <c r="F5" s="1">
        <v>985</v>
      </c>
      <c r="G5" s="1">
        <v>2293</v>
      </c>
      <c r="H5" s="1">
        <v>8446</v>
      </c>
      <c r="I5" s="1">
        <v>8130</v>
      </c>
      <c r="J5" s="1">
        <v>8471</v>
      </c>
      <c r="K5" s="1">
        <v>7646</v>
      </c>
      <c r="L5" s="1">
        <v>22377</v>
      </c>
      <c r="M5" s="1">
        <v>45844</v>
      </c>
      <c r="N5" s="1">
        <v>88460</v>
      </c>
      <c r="O5" s="1">
        <v>117542</v>
      </c>
      <c r="P5" s="1">
        <v>113320</v>
      </c>
      <c r="Q5" s="1">
        <v>90881</v>
      </c>
      <c r="R5" s="1">
        <v>131980</v>
      </c>
      <c r="S5" s="1">
        <v>62355</v>
      </c>
      <c r="T5" s="1">
        <v>37077</v>
      </c>
      <c r="U5" s="1">
        <v>3227</v>
      </c>
      <c r="V5" s="1">
        <v>1535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110</v>
      </c>
      <c r="B6" s="1"/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109</v>
      </c>
      <c r="B7" s="1"/>
      <c r="C7" s="1">
        <v>20</v>
      </c>
      <c r="D7" s="1">
        <v>20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20</v>
      </c>
      <c r="U7" s="1">
        <v>20</v>
      </c>
      <c r="V7" s="1">
        <v>20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108</v>
      </c>
      <c r="B8" s="1"/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107</v>
      </c>
      <c r="B9" s="1"/>
      <c r="C9" s="1">
        <v>50</v>
      </c>
      <c r="D9" s="1">
        <v>50</v>
      </c>
      <c r="E9" s="1">
        <v>50</v>
      </c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>
        <v>50</v>
      </c>
      <c r="T9" s="1">
        <v>50</v>
      </c>
      <c r="U9" s="1">
        <v>50</v>
      </c>
      <c r="V9" s="1">
        <v>50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106</v>
      </c>
      <c r="B10" s="1"/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3"/>
      <c r="X11" s="3"/>
      <c r="Y11" s="3"/>
      <c r="Z11" s="3"/>
      <c r="AA11" s="3"/>
      <c r="AB11" s="3"/>
      <c r="AC11" s="3"/>
      <c r="AD11" s="3"/>
      <c r="AE11" s="2"/>
      <c r="AF11" s="2"/>
      <c r="AG11" s="1"/>
      <c r="AH11" s="1"/>
    </row>
    <row r="12" spans="1:34">
      <c r="A12" s="1"/>
      <c r="B12" s="1"/>
      <c r="C12" s="1" t="str">
        <f>"Est_"&amp;C$1&amp;".dat"</f>
        <v>Est_yfs_73.dat</v>
      </c>
      <c r="D12" s="1" t="str">
        <f>"Est_"&amp;D$1&amp;".dat"</f>
        <v>Est_yfs_74.dat</v>
      </c>
      <c r="E12" s="1" t="str">
        <f>"Est_"&amp;E$1&amp;".dat"</f>
        <v>Est_yfs_75.dat</v>
      </c>
      <c r="F12" s="1" t="str">
        <f>"Est_"&amp;F$1&amp;".dat"</f>
        <v>Est_yfs_76.dat</v>
      </c>
      <c r="G12" s="1" t="str">
        <f>"Est_"&amp;G$1&amp;".dat"</f>
        <v>Est_yfs_77.dat</v>
      </c>
      <c r="H12" s="1" t="str">
        <f>"Est_"&amp;H$1&amp;".dat"</f>
        <v>Est_yfs_78.dat</v>
      </c>
      <c r="I12" s="1" t="str">
        <f>"Est_"&amp;I$1&amp;".dat"</f>
        <v>Est_yfs_79.dat</v>
      </c>
      <c r="J12" s="1" t="str">
        <f>"Est_"&amp;J$1&amp;".dat"</f>
        <v>Est_yfs_80.dat</v>
      </c>
      <c r="K12" s="1" t="str">
        <f>"Est_"&amp;K$1&amp;".dat"</f>
        <v>Est_yfs_81.dat</v>
      </c>
      <c r="L12" s="1" t="str">
        <f>"Est_"&amp;L$1&amp;".dat"</f>
        <v>Est_yfs_82.dat</v>
      </c>
      <c r="M12" s="1" t="str">
        <f>"Est_"&amp;M$1&amp;".dat"</f>
        <v>Est_yfs_83.dat</v>
      </c>
      <c r="N12" s="1" t="str">
        <f>"Est_"&amp;N$1&amp;".dat"</f>
        <v>Est_yfs_84.dat</v>
      </c>
      <c r="O12" s="1" t="str">
        <f>"Est_"&amp;O$1&amp;".dat"</f>
        <v>Est_yfs_85.dat</v>
      </c>
      <c r="P12" s="1" t="str">
        <f>"Est_"&amp;P$1&amp;".dat"</f>
        <v>Est_yfs_86.dat</v>
      </c>
      <c r="Q12" s="1" t="str">
        <f>"Est_"&amp;Q$1&amp;".dat"</f>
        <v>Est_yfs_87.dat</v>
      </c>
      <c r="R12" s="1" t="str">
        <f>"Est_"&amp;R$1&amp;".dat"</f>
        <v>Est_yfs_88.dat</v>
      </c>
      <c r="S12" s="1" t="str">
        <f>"Est_"&amp;S$1&amp;".dat"</f>
        <v>Est_yfs_89.dat</v>
      </c>
      <c r="T12" s="1" t="str">
        <f>"Est_"&amp;T$1&amp;".dat"</f>
        <v>Est_yfs_90.dat</v>
      </c>
      <c r="U12" s="1" t="str">
        <f>"Est_"&amp;U$1&amp;".dat"</f>
        <v>Est_yfs_91.dat</v>
      </c>
      <c r="V12" s="1" t="str">
        <f>"Est_"&amp;V$1&amp;".dat"</f>
        <v>Est_yfs_92.dat</v>
      </c>
      <c r="W12" s="3"/>
      <c r="X12" s="3"/>
      <c r="Y12" s="3"/>
      <c r="Z12" s="3"/>
      <c r="AA12" s="3"/>
      <c r="AB12" s="3"/>
      <c r="AC12" s="3"/>
      <c r="AD12" s="3"/>
      <c r="AE12" s="2"/>
      <c r="AF12" s="2"/>
      <c r="AG12" s="1"/>
      <c r="AH12" s="1"/>
    </row>
    <row r="13" spans="1:34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  <c r="AA13" s="3"/>
      <c r="AB13" s="3"/>
      <c r="AC13" s="3"/>
      <c r="AD13" s="3"/>
      <c r="AE13" s="2"/>
      <c r="AF13" s="2"/>
      <c r="AG13" s="1"/>
      <c r="AH13" s="1"/>
    </row>
    <row r="14" spans="1:34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"/>
      <c r="AF14" s="2"/>
      <c r="AG14" s="1"/>
      <c r="AH14" s="1"/>
    </row>
    <row r="15" spans="1:34">
      <c r="A15" s="1"/>
      <c r="B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 t="s">
        <v>117</v>
      </c>
      <c r="C18" s="1">
        <v>2004</v>
      </c>
      <c r="D18" s="1">
        <v>1977</v>
      </c>
      <c r="E18" s="1">
        <v>1978</v>
      </c>
      <c r="F18" s="1">
        <v>1979</v>
      </c>
      <c r="G18" s="1">
        <v>1980</v>
      </c>
      <c r="H18" s="1">
        <v>1981</v>
      </c>
      <c r="I18" s="1">
        <v>1982</v>
      </c>
      <c r="J18" s="1">
        <v>1983</v>
      </c>
      <c r="K18" s="1">
        <v>1984</v>
      </c>
      <c r="L18" s="1">
        <v>1985</v>
      </c>
      <c r="M18" s="1">
        <v>1986</v>
      </c>
      <c r="N18" s="1">
        <v>1987</v>
      </c>
      <c r="O18" s="1">
        <v>1988</v>
      </c>
      <c r="P18" s="1">
        <v>1989</v>
      </c>
      <c r="Q18" s="1">
        <v>1991</v>
      </c>
      <c r="R18" s="1">
        <v>1992</v>
      </c>
      <c r="S18" s="1">
        <v>1993</v>
      </c>
      <c r="T18" s="1">
        <v>1994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116</v>
      </c>
      <c r="B19" s="1"/>
      <c r="C19" s="1" t="str">
        <f>"ageall"&amp;C$1&amp;".dat"</f>
        <v>ageallyfs_73.dat</v>
      </c>
      <c r="D19" s="1" t="str">
        <f>"ageall"&amp;D$1&amp;".dat"</f>
        <v>ageallyfs_74.dat</v>
      </c>
      <c r="E19" s="1" t="str">
        <f>"ageall"&amp;E$1&amp;".dat"</f>
        <v>ageallyfs_75.dat</v>
      </c>
      <c r="F19" s="1" t="str">
        <f>"ageall"&amp;F$1&amp;".dat"</f>
        <v>ageallyfs_76.dat</v>
      </c>
      <c r="G19" s="1" t="str">
        <f>"ageall"&amp;G$1&amp;".dat"</f>
        <v>ageallyfs_77.dat</v>
      </c>
      <c r="H19" s="1" t="str">
        <f>"ageall"&amp;H$1&amp;".dat"</f>
        <v>ageallyfs_78.dat</v>
      </c>
      <c r="I19" s="1" t="str">
        <f>"ageall"&amp;I$1&amp;".dat"</f>
        <v>ageallyfs_79.dat</v>
      </c>
      <c r="J19" s="1" t="str">
        <f>"ageall"&amp;J$1&amp;".dat"</f>
        <v>ageallyfs_80.dat</v>
      </c>
      <c r="K19" s="1" t="str">
        <f>"ageall"&amp;K$1&amp;".dat"</f>
        <v>ageallyfs_81.dat</v>
      </c>
      <c r="L19" s="1" t="str">
        <f>"ageall"&amp;L$1&amp;".dat"</f>
        <v>ageallyfs_82.dat</v>
      </c>
      <c r="M19" s="1" t="str">
        <f>"ageall"&amp;M$1&amp;".dat"</f>
        <v>ageallyfs_83.dat</v>
      </c>
      <c r="N19" s="1" t="str">
        <f>"ageall"&amp;N$1&amp;".dat"</f>
        <v>ageallyfs_84.dat</v>
      </c>
      <c r="O19" s="1" t="str">
        <f>"ageall"&amp;O$1&amp;".dat"</f>
        <v>ageallyfs_85.dat</v>
      </c>
      <c r="P19" s="1" t="str">
        <f>"ageall"&amp;P$1&amp;".dat"</f>
        <v>ageallyfs_86.dat</v>
      </c>
      <c r="Q19" s="1" t="str">
        <f>"ageall"&amp;Q$1&amp;".dat"</f>
        <v>ageallyfs_87.dat</v>
      </c>
      <c r="R19" s="1" t="str">
        <f>"ageall"&amp;R$1&amp;".dat"</f>
        <v>ageallyfs_88.dat</v>
      </c>
      <c r="S19" s="1" t="str">
        <f>"ageall"&amp;S$1&amp;".dat"</f>
        <v>ageallyfs_89.dat</v>
      </c>
      <c r="T19" s="1" t="str">
        <f>"ageall"&amp;T$1&amp;".dat"</f>
        <v>ageallyfs_90.dat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 t="s">
        <v>115</v>
      </c>
      <c r="B20" s="1"/>
      <c r="C20" s="1" t="str">
        <f>"lenall"&amp;C$1&amp;".dat"</f>
        <v>lenallyfs_73.dat</v>
      </c>
      <c r="D20" s="1" t="str">
        <f>"lenall"&amp;D$1&amp;".dat"</f>
        <v>lenallyfs_74.dat</v>
      </c>
      <c r="E20" s="1" t="str">
        <f>"lenall"&amp;E$1&amp;".dat"</f>
        <v>lenallyfs_75.dat</v>
      </c>
      <c r="F20" s="1" t="str">
        <f>"lenall"&amp;F$1&amp;".dat"</f>
        <v>lenallyfs_76.dat</v>
      </c>
      <c r="G20" s="1" t="str">
        <f>"lenall"&amp;G$1&amp;".dat"</f>
        <v>lenallyfs_77.dat</v>
      </c>
      <c r="H20" s="1" t="str">
        <f>"lenall"&amp;H$1&amp;".dat"</f>
        <v>lenallyfs_78.dat</v>
      </c>
      <c r="I20" s="1" t="str">
        <f>"lenall"&amp;I$1&amp;".dat"</f>
        <v>lenallyfs_79.dat</v>
      </c>
      <c r="J20" s="1" t="str">
        <f>"lenall"&amp;J$1&amp;".dat"</f>
        <v>lenallyfs_80.dat</v>
      </c>
      <c r="K20" s="1" t="str">
        <f>"lenall"&amp;K$1&amp;".dat"</f>
        <v>lenallyfs_81.dat</v>
      </c>
      <c r="L20" s="1" t="str">
        <f>"lenall"&amp;L$1&amp;".dat"</f>
        <v>lenallyfs_82.dat</v>
      </c>
      <c r="M20" s="1" t="str">
        <f>"lenall"&amp;M$1&amp;".dat"</f>
        <v>lenallyfs_83.dat</v>
      </c>
      <c r="N20" s="1" t="str">
        <f>"lenall"&amp;N$1&amp;".dat"</f>
        <v>lenallyfs_84.dat</v>
      </c>
      <c r="O20" s="1" t="str">
        <f>"lenall"&amp;O$1&amp;".dat"</f>
        <v>lenallyfs_85.dat</v>
      </c>
      <c r="P20" s="1" t="str">
        <f>"lenall"&amp;P$1&amp;".dat"</f>
        <v>lenallyfs_86.dat</v>
      </c>
      <c r="Q20" s="1" t="str">
        <f>"lenall"&amp;Q$1&amp;".dat"</f>
        <v>lenallyfs_87.dat</v>
      </c>
      <c r="R20" s="1" t="str">
        <f>"lenall"&amp;R$1&amp;".dat"</f>
        <v>lenallyfs_88.dat</v>
      </c>
      <c r="S20" s="1" t="str">
        <f>"lenall"&amp;S$1&amp;".dat"</f>
        <v>lenallyfs_89.dat</v>
      </c>
      <c r="T20" s="1" t="str">
        <f>"lenall"&amp;T$1&amp;".dat"</f>
        <v>lenallyfs_90.dat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114</v>
      </c>
      <c r="B21" s="1"/>
      <c r="C21" s="1">
        <v>38176</v>
      </c>
      <c r="D21" s="1">
        <v>6437</v>
      </c>
      <c r="E21" s="1">
        <v>11111</v>
      </c>
      <c r="F21" s="1">
        <v>9579</v>
      </c>
      <c r="G21" s="1">
        <v>5870</v>
      </c>
      <c r="H21" s="1">
        <v>7689</v>
      </c>
      <c r="I21" s="1">
        <v>11786</v>
      </c>
      <c r="J21" s="1">
        <v>9722</v>
      </c>
      <c r="K21" s="1">
        <v>5672</v>
      </c>
      <c r="L21" s="1">
        <v>3079</v>
      </c>
      <c r="M21" s="1">
        <v>3521</v>
      </c>
      <c r="N21" s="1">
        <v>3434</v>
      </c>
      <c r="O21" s="1">
        <v>3621</v>
      </c>
      <c r="P21" s="1">
        <v>1692</v>
      </c>
      <c r="Q21" s="1">
        <v>12840</v>
      </c>
      <c r="R21" s="1">
        <v>8493</v>
      </c>
      <c r="S21" s="1">
        <v>6427</v>
      </c>
      <c r="T21" s="1">
        <v>7217</v>
      </c>
      <c r="U21" s="1"/>
      <c r="V21" s="1"/>
      <c r="W21" s="1"/>
      <c r="X21" s="1"/>
      <c r="Y21" s="1"/>
      <c r="Z21" s="1"/>
      <c r="AA21" s="1">
        <v>1909</v>
      </c>
      <c r="AB21" s="1">
        <v>28635</v>
      </c>
      <c r="AC21" s="1">
        <v>94243</v>
      </c>
      <c r="AD21" s="1" t="s">
        <v>113</v>
      </c>
      <c r="AE21" s="1"/>
      <c r="AF21" s="1"/>
      <c r="AG21" s="1"/>
      <c r="AH21" s="1"/>
    </row>
    <row r="22" spans="1:34">
      <c r="A22" s="1" t="s">
        <v>112</v>
      </c>
      <c r="B22" s="1"/>
      <c r="C22" s="1">
        <v>249018</v>
      </c>
      <c r="D22" s="1">
        <v>32682</v>
      </c>
      <c r="E22" s="1">
        <v>50228</v>
      </c>
      <c r="F22" s="1">
        <v>74495</v>
      </c>
      <c r="G22" s="1">
        <v>54088</v>
      </c>
      <c r="H22" s="1">
        <v>54491</v>
      </c>
      <c r="I22" s="1">
        <v>120955</v>
      </c>
      <c r="J22" s="1">
        <v>152741</v>
      </c>
      <c r="K22" s="1">
        <v>298894</v>
      </c>
      <c r="L22" s="1">
        <v>264470</v>
      </c>
      <c r="M22" s="1">
        <v>243336</v>
      </c>
      <c r="N22" s="1">
        <v>226776</v>
      </c>
      <c r="O22" s="1">
        <v>133236</v>
      </c>
      <c r="P22" s="1">
        <v>61622</v>
      </c>
      <c r="Q22" s="1">
        <v>255572</v>
      </c>
      <c r="R22" s="1">
        <v>236085</v>
      </c>
      <c r="S22" s="1">
        <v>164041</v>
      </c>
      <c r="T22" s="1">
        <v>175626</v>
      </c>
      <c r="U22" s="1"/>
      <c r="V22" s="1"/>
      <c r="W22" s="1"/>
      <c r="X22" s="1"/>
      <c r="Y22" s="1"/>
      <c r="Z22" s="1"/>
      <c r="AA22" s="1">
        <v>1495</v>
      </c>
      <c r="AB22" s="1">
        <v>22425</v>
      </c>
      <c r="AC22" s="1">
        <v>76075</v>
      </c>
      <c r="AD22" s="1" t="s">
        <v>111</v>
      </c>
      <c r="AE22" s="1"/>
      <c r="AF22" s="1"/>
      <c r="AG22" s="1"/>
      <c r="AH22" s="1"/>
    </row>
    <row r="23" spans="1:34">
      <c r="A23" s="1" t="s">
        <v>110</v>
      </c>
      <c r="B23" s="1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 t="s">
        <v>109</v>
      </c>
      <c r="B24" s="1"/>
      <c r="C24" s="1">
        <v>15</v>
      </c>
      <c r="D24" s="1">
        <v>15</v>
      </c>
      <c r="E24" s="1">
        <v>15</v>
      </c>
      <c r="F24" s="1">
        <v>15</v>
      </c>
      <c r="G24" s="1">
        <v>15</v>
      </c>
      <c r="H24" s="1">
        <v>15</v>
      </c>
      <c r="I24" s="1">
        <v>15</v>
      </c>
      <c r="J24" s="1">
        <v>15</v>
      </c>
      <c r="K24" s="1">
        <v>15</v>
      </c>
      <c r="L24" s="1">
        <v>15</v>
      </c>
      <c r="M24" s="1">
        <v>15</v>
      </c>
      <c r="N24" s="1">
        <v>15</v>
      </c>
      <c r="O24" s="1">
        <v>15</v>
      </c>
      <c r="P24" s="1">
        <v>15</v>
      </c>
      <c r="Q24" s="1">
        <v>15</v>
      </c>
      <c r="R24" s="1">
        <v>15</v>
      </c>
      <c r="S24" s="1">
        <v>15</v>
      </c>
      <c r="T24" s="1">
        <v>15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 t="s">
        <v>108</v>
      </c>
      <c r="B25" s="1"/>
      <c r="C25" s="1">
        <v>20</v>
      </c>
      <c r="D25" s="1">
        <v>20</v>
      </c>
      <c r="E25" s="1">
        <v>20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  <c r="K25" s="1">
        <v>20</v>
      </c>
      <c r="L25" s="1">
        <v>20</v>
      </c>
      <c r="M25" s="1">
        <v>20</v>
      </c>
      <c r="N25" s="1">
        <v>20</v>
      </c>
      <c r="O25" s="1">
        <v>20</v>
      </c>
      <c r="P25" s="1">
        <v>20</v>
      </c>
      <c r="Q25" s="1">
        <v>20</v>
      </c>
      <c r="R25" s="1">
        <v>20</v>
      </c>
      <c r="S25" s="1">
        <v>20</v>
      </c>
      <c r="T25" s="1">
        <v>20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 t="s">
        <v>107</v>
      </c>
      <c r="B26" s="1"/>
      <c r="C26" s="1">
        <v>80</v>
      </c>
      <c r="D26" s="1">
        <v>80</v>
      </c>
      <c r="E26" s="1">
        <v>80</v>
      </c>
      <c r="F26" s="1">
        <v>80</v>
      </c>
      <c r="G26" s="1">
        <v>80</v>
      </c>
      <c r="H26" s="1">
        <v>80</v>
      </c>
      <c r="I26" s="1">
        <v>80</v>
      </c>
      <c r="J26" s="1">
        <v>80</v>
      </c>
      <c r="K26" s="1">
        <v>80</v>
      </c>
      <c r="L26" s="1">
        <v>80</v>
      </c>
      <c r="M26" s="1">
        <v>80</v>
      </c>
      <c r="N26" s="1">
        <v>80</v>
      </c>
      <c r="O26" s="1">
        <v>80</v>
      </c>
      <c r="P26" s="1">
        <v>80</v>
      </c>
      <c r="Q26" s="1">
        <v>80</v>
      </c>
      <c r="R26" s="1">
        <v>80</v>
      </c>
      <c r="S26" s="1">
        <v>80</v>
      </c>
      <c r="T26" s="1">
        <v>80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 t="s">
        <v>106</v>
      </c>
      <c r="B27" s="1"/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/>
      <c r="V27" s="1"/>
      <c r="W27" s="1"/>
      <c r="X27" s="1"/>
      <c r="Y27" s="1"/>
      <c r="Z27" s="1"/>
      <c r="AA27" s="1">
        <v>3227</v>
      </c>
      <c r="AB27" s="1">
        <v>41951</v>
      </c>
      <c r="AC27" s="1">
        <v>123111</v>
      </c>
      <c r="AD27" s="1" t="s">
        <v>105</v>
      </c>
      <c r="AE27" s="1"/>
      <c r="AF27" s="1"/>
      <c r="AG27" s="1"/>
      <c r="AH27" s="1"/>
    </row>
    <row r="28" spans="1:34">
      <c r="A28" s="1" t="s">
        <v>104</v>
      </c>
      <c r="B28" s="1"/>
      <c r="C28" s="1">
        <v>520</v>
      </c>
      <c r="D28" s="1">
        <v>520</v>
      </c>
      <c r="E28" s="1">
        <v>520</v>
      </c>
      <c r="F28" s="1">
        <v>520</v>
      </c>
      <c r="G28" s="1">
        <v>520</v>
      </c>
      <c r="H28" s="1">
        <v>520</v>
      </c>
      <c r="I28" s="1">
        <v>520</v>
      </c>
      <c r="J28" s="1">
        <v>520</v>
      </c>
      <c r="K28" s="1">
        <v>520</v>
      </c>
      <c r="L28" s="1">
        <v>520</v>
      </c>
      <c r="M28" s="1">
        <v>520</v>
      </c>
      <c r="N28" s="1">
        <v>520</v>
      </c>
      <c r="O28" s="1">
        <v>520</v>
      </c>
      <c r="P28" s="1">
        <v>520</v>
      </c>
      <c r="Q28" s="1">
        <v>520</v>
      </c>
      <c r="R28" s="1">
        <v>520</v>
      </c>
      <c r="S28" s="1">
        <v>520</v>
      </c>
      <c r="T28" s="1">
        <v>520</v>
      </c>
      <c r="U28" s="1"/>
      <c r="V28" s="1"/>
      <c r="W28" s="1"/>
      <c r="X28" s="1"/>
      <c r="Y28" s="1"/>
      <c r="Z28" s="1"/>
      <c r="AA28" s="1">
        <v>1535</v>
      </c>
      <c r="AB28" s="1">
        <v>19955</v>
      </c>
      <c r="AC28" s="1">
        <v>58360</v>
      </c>
      <c r="AD28" s="1" t="s">
        <v>103</v>
      </c>
      <c r="AE28" s="1"/>
      <c r="AF28" s="1"/>
      <c r="AG28" s="1"/>
      <c r="AH28" s="1"/>
    </row>
    <row r="29" spans="1:34">
      <c r="A29" s="1"/>
      <c r="B29" s="1"/>
      <c r="C29" s="1">
        <v>550</v>
      </c>
      <c r="D29" s="1">
        <v>550</v>
      </c>
      <c r="E29" s="1">
        <v>550</v>
      </c>
      <c r="F29" s="1">
        <v>550</v>
      </c>
      <c r="G29" s="1">
        <v>550</v>
      </c>
      <c r="H29" s="1">
        <v>550</v>
      </c>
      <c r="I29" s="1">
        <v>550</v>
      </c>
      <c r="J29" s="1">
        <v>550</v>
      </c>
      <c r="K29" s="1">
        <v>550</v>
      </c>
      <c r="L29" s="1">
        <v>550</v>
      </c>
      <c r="M29" s="1">
        <v>550</v>
      </c>
      <c r="N29" s="1">
        <v>550</v>
      </c>
      <c r="O29" s="1">
        <v>550</v>
      </c>
      <c r="P29" s="1">
        <v>550</v>
      </c>
      <c r="Q29" s="1">
        <v>550</v>
      </c>
      <c r="R29" s="1">
        <v>550</v>
      </c>
      <c r="S29" s="1">
        <v>550</v>
      </c>
      <c r="T29" s="1">
        <v>550</v>
      </c>
      <c r="U29" s="1"/>
      <c r="V29" s="1"/>
      <c r="W29" s="1"/>
      <c r="X29" s="1"/>
      <c r="Y29" s="1"/>
      <c r="Z29" s="1"/>
      <c r="AA29" s="1">
        <v>0</v>
      </c>
      <c r="AB29" s="1">
        <v>0</v>
      </c>
      <c r="AC29" s="1">
        <v>0</v>
      </c>
      <c r="AD29" s="1" t="s">
        <v>102</v>
      </c>
      <c r="AE29" s="1"/>
      <c r="AF29" s="1"/>
      <c r="AG29" s="1"/>
      <c r="AH29" s="1"/>
    </row>
    <row r="30" spans="1:34">
      <c r="A30" s="1" t="s">
        <v>101</v>
      </c>
      <c r="B30" s="1"/>
      <c r="C30" s="1">
        <v>500</v>
      </c>
      <c r="D30" s="1">
        <v>500</v>
      </c>
      <c r="E30" s="1">
        <v>500</v>
      </c>
      <c r="F30" s="1">
        <v>500</v>
      </c>
      <c r="G30" s="1">
        <v>500</v>
      </c>
      <c r="H30" s="1">
        <v>500</v>
      </c>
      <c r="I30" s="1">
        <v>500</v>
      </c>
      <c r="J30" s="1">
        <v>500</v>
      </c>
      <c r="K30" s="1">
        <v>500</v>
      </c>
      <c r="L30" s="1">
        <v>500</v>
      </c>
      <c r="M30" s="1">
        <v>500</v>
      </c>
      <c r="N30" s="1">
        <v>500</v>
      </c>
      <c r="O30" s="1">
        <v>500</v>
      </c>
      <c r="P30" s="1">
        <v>500</v>
      </c>
      <c r="Q30" s="1">
        <v>500</v>
      </c>
      <c r="R30" s="1">
        <v>500</v>
      </c>
      <c r="S30" s="1">
        <v>500</v>
      </c>
      <c r="T30" s="1">
        <v>500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>
        <v>519</v>
      </c>
      <c r="D31" s="1">
        <v>519</v>
      </c>
      <c r="E31" s="1">
        <v>519</v>
      </c>
      <c r="F31" s="1">
        <v>519</v>
      </c>
      <c r="G31" s="1">
        <v>519</v>
      </c>
      <c r="H31" s="1">
        <v>519</v>
      </c>
      <c r="I31" s="1">
        <v>519</v>
      </c>
      <c r="J31" s="1">
        <v>519</v>
      </c>
      <c r="K31" s="1">
        <v>519</v>
      </c>
      <c r="L31" s="1">
        <v>519</v>
      </c>
      <c r="M31" s="1">
        <v>519</v>
      </c>
      <c r="N31" s="1">
        <v>519</v>
      </c>
      <c r="O31" s="1">
        <v>519</v>
      </c>
      <c r="P31" s="1">
        <v>519</v>
      </c>
      <c r="Q31" s="1">
        <v>519</v>
      </c>
      <c r="R31" s="1">
        <v>519</v>
      </c>
      <c r="S31" s="1">
        <v>519</v>
      </c>
      <c r="T31" s="1">
        <v>519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 t="s">
        <v>100</v>
      </c>
      <c r="B32" s="1"/>
      <c r="C32" s="1">
        <v>520</v>
      </c>
      <c r="D32" s="1">
        <v>520</v>
      </c>
      <c r="E32" s="1">
        <v>520</v>
      </c>
      <c r="F32" s="1">
        <v>520</v>
      </c>
      <c r="G32" s="1">
        <v>520</v>
      </c>
      <c r="H32" s="1">
        <v>520</v>
      </c>
      <c r="I32" s="1">
        <v>520</v>
      </c>
      <c r="J32" s="1">
        <v>520</v>
      </c>
      <c r="K32" s="1">
        <v>520</v>
      </c>
      <c r="L32" s="1">
        <v>520</v>
      </c>
      <c r="M32" s="1">
        <v>520</v>
      </c>
      <c r="N32" s="1">
        <v>520</v>
      </c>
      <c r="O32" s="1">
        <v>520</v>
      </c>
      <c r="P32" s="1">
        <v>520</v>
      </c>
      <c r="Q32" s="1">
        <v>520</v>
      </c>
      <c r="R32" s="1">
        <v>520</v>
      </c>
      <c r="S32" s="1">
        <v>520</v>
      </c>
      <c r="T32" s="1">
        <v>520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>
        <v>550</v>
      </c>
      <c r="D33" s="1">
        <v>550</v>
      </c>
      <c r="E33" s="1">
        <v>550</v>
      </c>
      <c r="F33" s="1">
        <v>550</v>
      </c>
      <c r="G33" s="1">
        <v>550</v>
      </c>
      <c r="H33" s="1">
        <v>550</v>
      </c>
      <c r="I33" s="1">
        <v>550</v>
      </c>
      <c r="J33" s="1">
        <v>550</v>
      </c>
      <c r="K33" s="1">
        <v>550</v>
      </c>
      <c r="L33" s="1">
        <v>550</v>
      </c>
      <c r="M33" s="1">
        <v>550</v>
      </c>
      <c r="N33" s="1">
        <v>550</v>
      </c>
      <c r="O33" s="1">
        <v>550</v>
      </c>
      <c r="P33" s="1">
        <v>550</v>
      </c>
      <c r="Q33" s="1">
        <v>550</v>
      </c>
      <c r="R33" s="1">
        <v>550</v>
      </c>
      <c r="S33" s="1">
        <v>550</v>
      </c>
      <c r="T33" s="1">
        <v>550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 t="s">
        <v>99</v>
      </c>
      <c r="B34" s="1"/>
      <c r="C34" s="1">
        <v>500</v>
      </c>
      <c r="D34" s="1">
        <v>500</v>
      </c>
      <c r="E34" s="1">
        <v>500</v>
      </c>
      <c r="F34" s="1">
        <v>500</v>
      </c>
      <c r="G34" s="1">
        <v>500</v>
      </c>
      <c r="H34" s="1">
        <v>500</v>
      </c>
      <c r="I34" s="1">
        <v>500</v>
      </c>
      <c r="J34" s="1">
        <v>500</v>
      </c>
      <c r="K34" s="1">
        <v>500</v>
      </c>
      <c r="L34" s="1">
        <v>500</v>
      </c>
      <c r="M34" s="1">
        <v>500</v>
      </c>
      <c r="N34" s="1">
        <v>500</v>
      </c>
      <c r="O34" s="1">
        <v>500</v>
      </c>
      <c r="P34" s="1">
        <v>500</v>
      </c>
      <c r="Q34" s="1">
        <v>500</v>
      </c>
      <c r="R34" s="1">
        <v>500</v>
      </c>
      <c r="S34" s="1">
        <v>500</v>
      </c>
      <c r="T34" s="1">
        <v>500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>
        <v>519</v>
      </c>
      <c r="D35" s="1">
        <v>519</v>
      </c>
      <c r="E35" s="1">
        <v>519</v>
      </c>
      <c r="F35" s="1">
        <v>519</v>
      </c>
      <c r="G35" s="1">
        <v>519</v>
      </c>
      <c r="H35" s="1">
        <v>519</v>
      </c>
      <c r="I35" s="1">
        <v>519</v>
      </c>
      <c r="J35" s="1">
        <v>519</v>
      </c>
      <c r="K35" s="1">
        <v>519</v>
      </c>
      <c r="L35" s="1">
        <v>519</v>
      </c>
      <c r="M35" s="1">
        <v>519</v>
      </c>
      <c r="N35" s="1">
        <v>519</v>
      </c>
      <c r="O35" s="1">
        <v>519</v>
      </c>
      <c r="P35" s="1">
        <v>519</v>
      </c>
      <c r="Q35" s="1">
        <v>519</v>
      </c>
      <c r="R35" s="1">
        <v>519</v>
      </c>
      <c r="S35" s="1">
        <v>519</v>
      </c>
      <c r="T35" s="1">
        <v>519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 t="s">
        <v>98</v>
      </c>
      <c r="B36" s="1"/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 t="s">
        <v>97</v>
      </c>
      <c r="B38" s="1"/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  <c r="S39" s="1">
        <v>6</v>
      </c>
      <c r="T39" s="1">
        <v>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 t="s">
        <v>96</v>
      </c>
      <c r="B40" s="1"/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>
        <v>12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  <c r="P41" s="1">
        <v>12</v>
      </c>
      <c r="Q41" s="1">
        <v>12</v>
      </c>
      <c r="R41" s="1">
        <v>12</v>
      </c>
      <c r="S41" s="1">
        <v>12</v>
      </c>
      <c r="T41" s="1">
        <v>12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 t="s">
        <v>95</v>
      </c>
      <c r="B42" s="1"/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 s="1">
        <v>7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>
        <v>12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  <c r="P43" s="1">
        <v>12</v>
      </c>
      <c r="Q43" s="1">
        <v>12</v>
      </c>
      <c r="R43" s="1">
        <v>12</v>
      </c>
      <c r="S43" s="1">
        <v>12</v>
      </c>
      <c r="T43" s="1">
        <v>12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 t="s">
        <v>94</v>
      </c>
      <c r="B44" s="1"/>
      <c r="C44" s="1">
        <v>50861.997000000003</v>
      </c>
      <c r="D44" s="1">
        <v>248400.7</v>
      </c>
      <c r="E44" s="1">
        <v>255809.15200000012</v>
      </c>
      <c r="F44" s="1">
        <v>292825.13199999987</v>
      </c>
      <c r="G44" s="1">
        <v>253189.22700000013</v>
      </c>
      <c r="H44" s="1">
        <v>185257.36700000006</v>
      </c>
      <c r="I44" s="1">
        <v>142809.17700000003</v>
      </c>
      <c r="J44" s="1">
        <v>137326.617</v>
      </c>
      <c r="K44" s="1">
        <v>126825.11</v>
      </c>
      <c r="L44" s="1">
        <v>60352.892999999989</v>
      </c>
      <c r="M44" s="1">
        <v>45347.259000000005</v>
      </c>
      <c r="N44" s="1">
        <v>306147.59999999998</v>
      </c>
      <c r="O44" s="1">
        <v>248240.7</v>
      </c>
      <c r="P44" s="1">
        <v>10.5</v>
      </c>
      <c r="Q44" s="1">
        <v>613233.93499999982</v>
      </c>
      <c r="R44" s="1">
        <v>455181.78100000002</v>
      </c>
      <c r="S44" s="1">
        <v>476027.68</v>
      </c>
      <c r="T44" s="1">
        <v>586646.84400000004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  <c r="AH44" s="1"/>
    </row>
    <row r="45" spans="1:34">
      <c r="A45" s="1" t="s">
        <v>93</v>
      </c>
      <c r="B45" s="1"/>
      <c r="C45" s="1">
        <v>556069.59699999995</v>
      </c>
      <c r="D45" s="1">
        <v>35666.699999999997</v>
      </c>
      <c r="E45" s="1">
        <v>66490.671999999991</v>
      </c>
      <c r="F45" s="1">
        <v>38943.765000000014</v>
      </c>
      <c r="G45" s="1">
        <v>64772.91</v>
      </c>
      <c r="H45" s="1">
        <v>172307.91800000001</v>
      </c>
      <c r="I45" s="1">
        <v>114481.05399999999</v>
      </c>
      <c r="J45" s="1">
        <v>146575.55200000003</v>
      </c>
      <c r="K45" s="1">
        <v>133104.09299999996</v>
      </c>
      <c r="L45" s="1">
        <v>148794.74200000003</v>
      </c>
      <c r="M45" s="1">
        <v>359369.67499999993</v>
      </c>
      <c r="N45" s="1">
        <v>668550.5</v>
      </c>
      <c r="O45" s="1">
        <v>404000.4</v>
      </c>
      <c r="P45" s="1">
        <v>67453.2</v>
      </c>
      <c r="Q45" s="1">
        <v>356355.76099999977</v>
      </c>
      <c r="R45" s="1">
        <v>375619.27499999979</v>
      </c>
      <c r="S45" s="1">
        <v>619286.22199999983</v>
      </c>
      <c r="T45" s="1">
        <v>566482.61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  <c r="AH45" s="1"/>
    </row>
    <row r="46" spans="1:34">
      <c r="A46" s="1" t="s">
        <v>92</v>
      </c>
      <c r="B46" s="1"/>
      <c r="C46" s="1">
        <v>339845.90600000002</v>
      </c>
      <c r="D46" s="1">
        <v>395331.1</v>
      </c>
      <c r="E46" s="1">
        <v>351583.88599999994</v>
      </c>
      <c r="F46" s="1">
        <v>274056.45299999992</v>
      </c>
      <c r="G46" s="1">
        <v>267836.67599999986</v>
      </c>
      <c r="H46" s="1">
        <v>73661.114999999976</v>
      </c>
      <c r="I46" s="1">
        <v>99242.966</v>
      </c>
      <c r="J46" s="1">
        <v>156619.5260000001</v>
      </c>
      <c r="K46" s="1">
        <v>522496.40100000013</v>
      </c>
      <c r="L46" s="1">
        <v>474857.83700000012</v>
      </c>
      <c r="M46" s="1">
        <v>501648.28900000005</v>
      </c>
      <c r="N46" s="1">
        <v>18891.400000000001</v>
      </c>
      <c r="O46" s="1">
        <v>5849.4</v>
      </c>
      <c r="P46" s="1">
        <v>100975.7</v>
      </c>
      <c r="Q46" s="1">
        <v>12160.044</v>
      </c>
      <c r="R46" s="1">
        <v>101628.217</v>
      </c>
      <c r="S46" s="1">
        <v>93013.121000000014</v>
      </c>
      <c r="T46" s="1">
        <v>11025.548000000001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1"/>
    </row>
    <row r="47" spans="1:34">
      <c r="A47" s="1" t="s">
        <v>91</v>
      </c>
      <c r="B47" s="1"/>
      <c r="C47" s="1">
        <v>533900.23600000003</v>
      </c>
      <c r="D47" s="1">
        <v>291097.7</v>
      </c>
      <c r="E47" s="1">
        <v>299227.57399999985</v>
      </c>
      <c r="F47" s="1">
        <v>327914.27399999998</v>
      </c>
      <c r="G47" s="1">
        <v>372479.85400000022</v>
      </c>
      <c r="H47" s="1">
        <v>542278.03700000001</v>
      </c>
      <c r="I47" s="1">
        <v>599430.49699999997</v>
      </c>
      <c r="J47" s="1">
        <v>540928.26399999997</v>
      </c>
      <c r="K47" s="1">
        <v>309629.72400000022</v>
      </c>
      <c r="L47" s="1">
        <v>455666.10500000016</v>
      </c>
      <c r="M47" s="1">
        <v>235627.5</v>
      </c>
      <c r="N47" s="1">
        <v>25356.3</v>
      </c>
      <c r="O47" s="1">
        <v>127138.2</v>
      </c>
      <c r="P47" s="1">
        <v>108763.7</v>
      </c>
      <c r="Q47" s="1">
        <v>529896.40600000008</v>
      </c>
      <c r="R47" s="1">
        <v>458142.902</v>
      </c>
      <c r="S47" s="1">
        <v>139159.41900000005</v>
      </c>
      <c r="T47" s="1">
        <v>165751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1"/>
    </row>
    <row r="48" spans="1:34">
      <c r="A48" s="1"/>
      <c r="B48" s="1"/>
      <c r="C48" s="1" t="str">
        <f>"Est_"&amp;C$1&amp;".dat"</f>
        <v>Est_yfs_73.dat</v>
      </c>
      <c r="D48" s="1" t="str">
        <f>"Est_"&amp;D$1&amp;".dat"</f>
        <v>Est_yfs_74.dat</v>
      </c>
      <c r="E48" s="1" t="str">
        <f>"Est_"&amp;E$1&amp;".dat"</f>
        <v>Est_yfs_75.dat</v>
      </c>
      <c r="F48" s="1" t="str">
        <f>"Est_"&amp;F$1&amp;".dat"</f>
        <v>Est_yfs_76.dat</v>
      </c>
      <c r="G48" s="1" t="str">
        <f>"Est_"&amp;G$1&amp;".dat"</f>
        <v>Est_yfs_77.dat</v>
      </c>
      <c r="H48" s="1" t="str">
        <f>"Est_"&amp;H$1&amp;".dat"</f>
        <v>Est_yfs_78.dat</v>
      </c>
      <c r="I48" s="1" t="str">
        <f>"Est_"&amp;I$1&amp;".dat"</f>
        <v>Est_yfs_79.dat</v>
      </c>
      <c r="J48" s="1" t="str">
        <f>"Est_"&amp;J$1&amp;".dat"</f>
        <v>Est_yfs_80.dat</v>
      </c>
      <c r="K48" s="1" t="str">
        <f>"Est_"&amp;K$1&amp;".dat"</f>
        <v>Est_yfs_81.dat</v>
      </c>
      <c r="L48" s="1" t="str">
        <f>"Est_"&amp;L$1&amp;".dat"</f>
        <v>Est_yfs_82.dat</v>
      </c>
      <c r="M48" s="1" t="str">
        <f>"Est_"&amp;M$1&amp;".dat"</f>
        <v>Est_yfs_83.dat</v>
      </c>
      <c r="N48" s="1" t="str">
        <f>"Est_"&amp;N$1&amp;".dat"</f>
        <v>Est_yfs_84.dat</v>
      </c>
      <c r="O48" s="1" t="str">
        <f>"Est_"&amp;O$1&amp;".dat"</f>
        <v>Est_yfs_85.dat</v>
      </c>
      <c r="P48" s="1" t="str">
        <f>"Est_"&amp;P$1&amp;".dat"</f>
        <v>Est_yfs_86.dat</v>
      </c>
      <c r="Q48" s="1" t="str">
        <f>"Est_"&amp;Q$1&amp;".dat"</f>
        <v>Est_yfs_87.dat</v>
      </c>
      <c r="R48" s="1" t="str">
        <f>"Est_"&amp;R$1&amp;".dat"</f>
        <v>Est_yfs_88.dat</v>
      </c>
      <c r="S48" s="1" t="str">
        <f>"Est_"&amp;S$1&amp;".dat"</f>
        <v>Est_yfs_89.dat</v>
      </c>
      <c r="T48" s="1" t="str">
        <f>"Est_"&amp;T$1&amp;".dat"</f>
        <v>Est_yfs_90.dat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483</v>
      </c>
      <c r="N53" s="1">
        <v>370</v>
      </c>
      <c r="O53" s="1">
        <v>32361</v>
      </c>
      <c r="P53" s="1" t="s">
        <v>90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">
        <v>6437</v>
      </c>
      <c r="C54" s="1">
        <v>102019</v>
      </c>
      <c r="D54" s="1">
        <v>353607</v>
      </c>
      <c r="E54" s="1" t="s">
        <v>33</v>
      </c>
      <c r="F54" s="1"/>
      <c r="G54" s="1"/>
      <c r="H54" s="1">
        <v>32642</v>
      </c>
      <c r="I54" s="1">
        <v>424346</v>
      </c>
      <c r="J54" s="1">
        <v>1369815</v>
      </c>
      <c r="K54" s="1" t="s">
        <v>89</v>
      </c>
      <c r="L54" s="1"/>
      <c r="M54" s="1">
        <v>225</v>
      </c>
      <c r="N54" s="1">
        <v>295</v>
      </c>
      <c r="O54" s="1">
        <v>15075</v>
      </c>
      <c r="P54" s="1" t="s">
        <v>88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">
        <v>11111</v>
      </c>
      <c r="C55" s="1">
        <v>168224</v>
      </c>
      <c r="D55" s="1">
        <v>744437</v>
      </c>
      <c r="E55" s="1" t="s">
        <v>31</v>
      </c>
      <c r="F55" s="1"/>
      <c r="G55" s="1"/>
      <c r="H55" s="1">
        <v>48188</v>
      </c>
      <c r="I55" s="1">
        <v>626444</v>
      </c>
      <c r="J55" s="1">
        <v>2020915</v>
      </c>
      <c r="K55" s="1" t="s">
        <v>87</v>
      </c>
      <c r="L55" s="1"/>
      <c r="M55" s="1">
        <v>216</v>
      </c>
      <c r="N55" s="1">
        <v>506</v>
      </c>
      <c r="O55" s="1">
        <v>14472</v>
      </c>
      <c r="P55" s="1" t="s">
        <v>86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">
        <v>9579</v>
      </c>
      <c r="C56" s="1">
        <v>143995</v>
      </c>
      <c r="D56" s="1">
        <v>641793</v>
      </c>
      <c r="E56" s="1" t="s">
        <v>29</v>
      </c>
      <c r="F56" s="1"/>
      <c r="G56" s="1"/>
      <c r="H56" s="1">
        <v>73920</v>
      </c>
      <c r="I56" s="1">
        <v>960583</v>
      </c>
      <c r="J56" s="1">
        <v>3095279</v>
      </c>
      <c r="K56" s="1" t="s">
        <v>85</v>
      </c>
      <c r="L56" s="1"/>
      <c r="M56" s="1">
        <v>397</v>
      </c>
      <c r="N56" s="1">
        <v>985</v>
      </c>
      <c r="O56" s="1">
        <v>26599</v>
      </c>
      <c r="P56" s="1" t="s">
        <v>84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">
        <v>5870</v>
      </c>
      <c r="C57" s="1">
        <v>88120</v>
      </c>
      <c r="D57" s="1">
        <v>393290</v>
      </c>
      <c r="E57" s="1" t="s">
        <v>27</v>
      </c>
      <c r="F57" s="1"/>
      <c r="G57" s="1"/>
      <c r="H57" s="1">
        <v>51371</v>
      </c>
      <c r="I57" s="1">
        <v>667618</v>
      </c>
      <c r="J57" s="1">
        <v>2154859</v>
      </c>
      <c r="K57" s="1" t="s">
        <v>83</v>
      </c>
      <c r="L57" s="1"/>
      <c r="M57" s="1">
        <v>670</v>
      </c>
      <c r="N57" s="1">
        <v>2293</v>
      </c>
      <c r="O57" s="1">
        <v>44890</v>
      </c>
      <c r="P57" s="1" t="s">
        <v>82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">
        <v>7689</v>
      </c>
      <c r="C58" s="1">
        <v>115628</v>
      </c>
      <c r="D58" s="1">
        <v>515163</v>
      </c>
      <c r="E58" s="1" t="s">
        <v>25</v>
      </c>
      <c r="F58" s="1"/>
      <c r="G58" s="1"/>
      <c r="H58" s="1">
        <v>51247</v>
      </c>
      <c r="I58" s="1">
        <v>666211</v>
      </c>
      <c r="J58" s="1">
        <v>2151358</v>
      </c>
      <c r="K58" s="1" t="s">
        <v>81</v>
      </c>
      <c r="L58" s="1"/>
      <c r="M58" s="1">
        <v>1529</v>
      </c>
      <c r="N58" s="1">
        <v>8446</v>
      </c>
      <c r="O58" s="1">
        <v>102443</v>
      </c>
      <c r="P58" s="1" t="s">
        <v>80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">
        <v>11786</v>
      </c>
      <c r="C59" s="1">
        <v>177282</v>
      </c>
      <c r="D59" s="1">
        <v>789662</v>
      </c>
      <c r="E59" s="1" t="s">
        <v>23</v>
      </c>
      <c r="F59" s="1"/>
      <c r="G59" s="1"/>
      <c r="H59" s="1">
        <v>110180</v>
      </c>
      <c r="I59" s="1">
        <v>1432340</v>
      </c>
      <c r="J59" s="1">
        <v>4636224</v>
      </c>
      <c r="K59" s="1" t="s">
        <v>79</v>
      </c>
      <c r="L59" s="1"/>
      <c r="M59" s="1">
        <v>2042</v>
      </c>
      <c r="N59" s="1">
        <v>8130</v>
      </c>
      <c r="O59" s="1">
        <v>136814</v>
      </c>
      <c r="P59" s="1" t="s">
        <v>78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">
        <v>9722</v>
      </c>
      <c r="C60" s="1">
        <v>146019</v>
      </c>
      <c r="D60" s="1">
        <v>651374</v>
      </c>
      <c r="E60" s="1" t="s">
        <v>21</v>
      </c>
      <c r="F60" s="1"/>
      <c r="G60" s="1"/>
      <c r="H60" s="1">
        <v>139671</v>
      </c>
      <c r="I60" s="1">
        <v>1815715</v>
      </c>
      <c r="J60" s="1">
        <v>5872427</v>
      </c>
      <c r="K60" s="1" t="s">
        <v>77</v>
      </c>
      <c r="L60" s="1"/>
      <c r="M60" s="1">
        <v>1711</v>
      </c>
      <c r="N60" s="1">
        <v>8471</v>
      </c>
      <c r="O60" s="1">
        <v>114637</v>
      </c>
      <c r="P60" s="1" t="s">
        <v>76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>
        <v>5672</v>
      </c>
      <c r="C61" s="1">
        <v>85211</v>
      </c>
      <c r="D61" s="1">
        <v>380024</v>
      </c>
      <c r="E61" s="1" t="s">
        <v>19</v>
      </c>
      <c r="F61" s="1"/>
      <c r="G61" s="1"/>
      <c r="H61" s="1">
        <v>236130</v>
      </c>
      <c r="I61" s="1">
        <v>3069667</v>
      </c>
      <c r="J61" s="1">
        <v>9951459</v>
      </c>
      <c r="K61" s="1" t="s">
        <v>75</v>
      </c>
      <c r="L61" s="1"/>
      <c r="M61" s="1">
        <v>1279</v>
      </c>
      <c r="N61" s="1">
        <v>7646</v>
      </c>
      <c r="O61" s="1">
        <v>85693</v>
      </c>
      <c r="P61" s="1" t="s">
        <v>74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>
        <v>3079</v>
      </c>
      <c r="C62" s="1">
        <v>46248</v>
      </c>
      <c r="D62" s="1">
        <v>206293</v>
      </c>
      <c r="E62" s="1" t="s">
        <v>18</v>
      </c>
      <c r="F62" s="1"/>
      <c r="G62" s="1"/>
      <c r="H62" s="1">
        <v>235303</v>
      </c>
      <c r="I62" s="1">
        <v>3058939</v>
      </c>
      <c r="J62" s="1">
        <v>10015827</v>
      </c>
      <c r="K62" s="1" t="s">
        <v>73</v>
      </c>
      <c r="L62" s="1"/>
      <c r="M62" s="1">
        <v>2432</v>
      </c>
      <c r="N62" s="1">
        <v>22377</v>
      </c>
      <c r="O62" s="1">
        <v>162944</v>
      </c>
      <c r="P62" s="1" t="s">
        <v>72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>
        <v>3521</v>
      </c>
      <c r="C63" s="1">
        <v>53074</v>
      </c>
      <c r="D63" s="1">
        <v>235907</v>
      </c>
      <c r="E63" s="1" t="s">
        <v>17</v>
      </c>
      <c r="F63" s="1"/>
      <c r="G63" s="1"/>
      <c r="H63" s="1">
        <v>229401</v>
      </c>
      <c r="I63" s="1">
        <v>2982150</v>
      </c>
      <c r="J63" s="1">
        <v>9831767</v>
      </c>
      <c r="K63" s="1" t="s">
        <v>71</v>
      </c>
      <c r="L63" s="1"/>
      <c r="M63" s="1">
        <v>1178</v>
      </c>
      <c r="N63" s="1">
        <v>45844</v>
      </c>
      <c r="O63" s="1">
        <v>78926</v>
      </c>
      <c r="P63" s="1" t="s">
        <v>70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>
        <v>3434</v>
      </c>
      <c r="C64" s="1">
        <v>51704</v>
      </c>
      <c r="D64" s="1">
        <v>230078</v>
      </c>
      <c r="E64" s="1" t="s">
        <v>16</v>
      </c>
      <c r="F64" s="1"/>
      <c r="G64" s="1"/>
      <c r="H64" s="1">
        <v>214705</v>
      </c>
      <c r="I64" s="1">
        <v>2791165</v>
      </c>
      <c r="J64" s="1">
        <v>9129197</v>
      </c>
      <c r="K64" s="1" t="s">
        <v>69</v>
      </c>
      <c r="L64" s="1"/>
      <c r="M64" s="1">
        <v>338</v>
      </c>
      <c r="N64" s="1">
        <v>88460</v>
      </c>
      <c r="O64" s="1">
        <v>22646</v>
      </c>
      <c r="P64" s="1" t="s">
        <v>68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>
        <v>3621</v>
      </c>
      <c r="C65" s="1">
        <v>54352</v>
      </c>
      <c r="D65" s="1">
        <v>242607</v>
      </c>
      <c r="E65" s="1" t="s">
        <v>15</v>
      </c>
      <c r="F65" s="1"/>
      <c r="G65" s="1"/>
      <c r="H65" s="1">
        <v>133236</v>
      </c>
      <c r="I65" s="1">
        <v>1865304</v>
      </c>
      <c r="J65" s="1">
        <v>6928272</v>
      </c>
      <c r="K65" s="1" t="s">
        <v>67</v>
      </c>
      <c r="L65" s="1"/>
      <c r="M65" s="1">
        <v>840</v>
      </c>
      <c r="N65" s="1">
        <v>117542</v>
      </c>
      <c r="O65" s="1">
        <v>56280</v>
      </c>
      <c r="P65" s="1" t="s">
        <v>66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>
        <v>1692</v>
      </c>
      <c r="C66" s="1">
        <v>25380</v>
      </c>
      <c r="D66" s="1">
        <v>113364</v>
      </c>
      <c r="E66" s="1" t="s">
        <v>14</v>
      </c>
      <c r="F66" s="1"/>
      <c r="G66" s="1"/>
      <c r="H66" s="1">
        <v>61622</v>
      </c>
      <c r="I66" s="1">
        <v>862708</v>
      </c>
      <c r="J66" s="1">
        <v>3204344</v>
      </c>
      <c r="K66" s="1" t="s">
        <v>65</v>
      </c>
      <c r="L66" s="1"/>
      <c r="M66" s="1">
        <v>1503</v>
      </c>
      <c r="N66" s="1">
        <v>113320</v>
      </c>
      <c r="O66" s="1">
        <v>100701</v>
      </c>
      <c r="P66" s="1" t="s">
        <v>64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>
        <v>12840</v>
      </c>
      <c r="C67" s="1">
        <v>192600</v>
      </c>
      <c r="D67" s="1">
        <v>644604</v>
      </c>
      <c r="E67" s="1" t="s">
        <v>13</v>
      </c>
      <c r="F67" s="1"/>
      <c r="G67" s="1"/>
      <c r="H67" s="1">
        <v>255572</v>
      </c>
      <c r="I67" s="1">
        <v>3322436</v>
      </c>
      <c r="J67" s="1">
        <v>11221727</v>
      </c>
      <c r="K67" s="1" t="s">
        <v>63</v>
      </c>
      <c r="L67" s="1"/>
      <c r="M67" s="1">
        <v>1071</v>
      </c>
      <c r="N67" s="1">
        <v>90881</v>
      </c>
      <c r="O67" s="1">
        <v>71757</v>
      </c>
      <c r="P67" s="1" t="s">
        <v>62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>
        <v>8493</v>
      </c>
      <c r="C68" s="1">
        <v>127395</v>
      </c>
      <c r="D68" s="1">
        <v>422041</v>
      </c>
      <c r="E68" s="1" t="s">
        <v>12</v>
      </c>
      <c r="F68" s="1"/>
      <c r="G68" s="1"/>
      <c r="H68" s="1">
        <v>236012</v>
      </c>
      <c r="I68" s="1">
        <v>3068156</v>
      </c>
      <c r="J68" s="1">
        <v>10345041</v>
      </c>
      <c r="K68" s="1" t="s">
        <v>61</v>
      </c>
      <c r="L68" s="1"/>
      <c r="M68" s="1">
        <v>1361</v>
      </c>
      <c r="N68" s="1">
        <v>131980</v>
      </c>
      <c r="O68" s="1">
        <v>91187</v>
      </c>
      <c r="P68" s="1" t="s">
        <v>60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>
        <v>6427</v>
      </c>
      <c r="C69" s="1">
        <v>96405</v>
      </c>
      <c r="D69" s="1">
        <v>319319</v>
      </c>
      <c r="E69" s="1" t="s">
        <v>11</v>
      </c>
      <c r="F69" s="1"/>
      <c r="G69" s="1"/>
      <c r="H69" s="1">
        <v>164041</v>
      </c>
      <c r="I69" s="1">
        <v>2132533</v>
      </c>
      <c r="J69" s="1">
        <v>7181388</v>
      </c>
      <c r="K69" s="1" t="s">
        <v>59</v>
      </c>
      <c r="L69" s="1"/>
      <c r="M69" s="1">
        <v>1462</v>
      </c>
      <c r="N69" s="1">
        <v>62355</v>
      </c>
      <c r="O69" s="1">
        <v>97954</v>
      </c>
      <c r="P69" s="1" t="s">
        <v>58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>
        <v>7217</v>
      </c>
      <c r="C70" s="1">
        <v>108255</v>
      </c>
      <c r="D70" s="1">
        <v>359481</v>
      </c>
      <c r="E70" s="1" t="s">
        <v>10</v>
      </c>
      <c r="F70" s="1"/>
      <c r="G70" s="1"/>
      <c r="H70" s="1">
        <v>175626</v>
      </c>
      <c r="I70" s="1">
        <v>2283138</v>
      </c>
      <c r="J70" s="1">
        <v>7695254</v>
      </c>
      <c r="K70" s="1" t="s">
        <v>57</v>
      </c>
      <c r="L70" s="1"/>
      <c r="M70" s="1">
        <v>1070</v>
      </c>
      <c r="N70" s="1">
        <v>37077</v>
      </c>
      <c r="O70" s="1">
        <v>71690</v>
      </c>
      <c r="P70" s="1" t="s">
        <v>56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>
        <v>6021</v>
      </c>
      <c r="C71" s="1">
        <v>90315</v>
      </c>
      <c r="D71" s="1">
        <v>297887</v>
      </c>
      <c r="E71" s="1" t="s">
        <v>9</v>
      </c>
      <c r="F71" s="1"/>
      <c r="G71" s="1"/>
      <c r="H71" s="1">
        <v>194465</v>
      </c>
      <c r="I71" s="1">
        <v>2528045</v>
      </c>
      <c r="J71" s="1">
        <v>8514861</v>
      </c>
      <c r="K71" s="1" t="s">
        <v>55</v>
      </c>
      <c r="L71" s="1"/>
      <c r="M71" s="1">
        <v>0</v>
      </c>
      <c r="N71" s="1">
        <v>0</v>
      </c>
      <c r="O71" s="1">
        <v>0</v>
      </c>
      <c r="P71" s="1" t="s">
        <v>54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>
        <v>7261</v>
      </c>
      <c r="C72" s="1">
        <v>108915</v>
      </c>
      <c r="D72" s="1">
        <v>360766</v>
      </c>
      <c r="E72" s="1" t="s">
        <v>8</v>
      </c>
      <c r="F72" s="1"/>
      <c r="G72" s="1"/>
      <c r="H72" s="1">
        <v>209952</v>
      </c>
      <c r="I72" s="1">
        <v>2729376</v>
      </c>
      <c r="J72" s="1">
        <v>9194596</v>
      </c>
      <c r="K72" s="1" t="s">
        <v>53</v>
      </c>
      <c r="L72" s="1"/>
      <c r="M72" s="1">
        <v>370</v>
      </c>
      <c r="N72" s="1">
        <v>5180</v>
      </c>
      <c r="O72" s="1">
        <v>19240</v>
      </c>
      <c r="P72" s="1" t="s">
        <v>52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>
        <v>3641</v>
      </c>
      <c r="C73" s="1">
        <v>54615</v>
      </c>
      <c r="D73" s="1">
        <v>177636</v>
      </c>
      <c r="E73" s="1" t="s">
        <v>7</v>
      </c>
      <c r="F73" s="1"/>
      <c r="G73" s="1"/>
      <c r="H73" s="1">
        <v>198546</v>
      </c>
      <c r="I73" s="1">
        <v>2581098</v>
      </c>
      <c r="J73" s="1">
        <v>8706046</v>
      </c>
      <c r="K73" s="1" t="s">
        <v>51</v>
      </c>
      <c r="L73" s="1"/>
      <c r="M73" s="1">
        <v>295</v>
      </c>
      <c r="N73" s="1">
        <v>4130</v>
      </c>
      <c r="O73" s="1">
        <v>15340</v>
      </c>
      <c r="P73" s="1" t="s">
        <v>50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>
        <v>6670</v>
      </c>
      <c r="C74" s="1">
        <v>100050</v>
      </c>
      <c r="D74" s="1">
        <v>332602</v>
      </c>
      <c r="E74" s="1" t="s">
        <v>6</v>
      </c>
      <c r="F74" s="1"/>
      <c r="G74" s="1"/>
      <c r="H74" s="1">
        <v>244604</v>
      </c>
      <c r="I74" s="1">
        <v>3179852</v>
      </c>
      <c r="J74" s="1">
        <v>10734583</v>
      </c>
      <c r="K74" s="1" t="s">
        <v>49</v>
      </c>
      <c r="L74" s="1"/>
      <c r="M74" s="1">
        <v>506</v>
      </c>
      <c r="N74" s="1">
        <v>7084</v>
      </c>
      <c r="O74" s="1">
        <v>26312</v>
      </c>
      <c r="P74" s="1" t="s">
        <v>48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>
        <v>32222</v>
      </c>
      <c r="C75" s="1">
        <v>483330</v>
      </c>
      <c r="D75" s="1">
        <v>1656724</v>
      </c>
      <c r="E75" s="1" t="s">
        <v>5</v>
      </c>
      <c r="F75" s="1"/>
      <c r="G75" s="1"/>
      <c r="H75" s="1">
        <v>120475</v>
      </c>
      <c r="I75" s="1">
        <v>1566175</v>
      </c>
      <c r="J75" s="1">
        <v>5308556</v>
      </c>
      <c r="K75" s="1" t="s">
        <v>47</v>
      </c>
      <c r="L75" s="1"/>
      <c r="M75" s="1">
        <v>985</v>
      </c>
      <c r="N75" s="1">
        <v>13790</v>
      </c>
      <c r="O75" s="1">
        <v>51220</v>
      </c>
      <c r="P75" s="1" t="s">
        <v>46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>
        <v>59571</v>
      </c>
      <c r="C76" s="1">
        <v>893565</v>
      </c>
      <c r="D76" s="1">
        <v>3074591</v>
      </c>
      <c r="E76" s="1" t="s">
        <v>4</v>
      </c>
      <c r="F76" s="1"/>
      <c r="G76" s="1"/>
      <c r="H76" s="1">
        <v>207700</v>
      </c>
      <c r="I76" s="1">
        <v>2700100</v>
      </c>
      <c r="J76" s="1">
        <v>9100717</v>
      </c>
      <c r="K76" s="1" t="s">
        <v>45</v>
      </c>
      <c r="L76" s="1"/>
      <c r="M76" s="1">
        <v>2293</v>
      </c>
      <c r="N76" s="1">
        <v>32102</v>
      </c>
      <c r="O76" s="1">
        <v>119236</v>
      </c>
      <c r="P76" s="1" t="s">
        <v>44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>
        <v>68197</v>
      </c>
      <c r="C77" s="1">
        <v>1022955</v>
      </c>
      <c r="D77" s="1">
        <v>3544071</v>
      </c>
      <c r="E77" s="1" t="s">
        <v>3</v>
      </c>
      <c r="F77" s="1"/>
      <c r="G77" s="1"/>
      <c r="H77" s="1">
        <v>243360</v>
      </c>
      <c r="I77" s="1">
        <v>3163680</v>
      </c>
      <c r="J77" s="1">
        <v>10677682</v>
      </c>
      <c r="K77" s="1" t="s">
        <v>43</v>
      </c>
      <c r="L77" s="1"/>
      <c r="M77" s="1">
        <v>8446</v>
      </c>
      <c r="N77" s="1">
        <v>118244</v>
      </c>
      <c r="O77" s="1">
        <v>439192</v>
      </c>
      <c r="P77" s="1" t="s">
        <v>42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>
        <v>68084</v>
      </c>
      <c r="C78" s="1">
        <v>1021260</v>
      </c>
      <c r="D78" s="1">
        <v>3537928</v>
      </c>
      <c r="E78" s="1" t="s">
        <v>2</v>
      </c>
      <c r="F78" s="1"/>
      <c r="G78" s="1"/>
      <c r="H78" s="1">
        <v>249682</v>
      </c>
      <c r="I78" s="1">
        <v>3245866</v>
      </c>
      <c r="J78" s="1">
        <v>10934299</v>
      </c>
      <c r="K78" s="1" t="s">
        <v>41</v>
      </c>
      <c r="L78" s="1"/>
      <c r="M78" s="1">
        <v>8130</v>
      </c>
      <c r="N78" s="1">
        <v>113820</v>
      </c>
      <c r="O78" s="1">
        <v>422760</v>
      </c>
      <c r="P78" s="1" t="s">
        <v>40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>
        <v>70029</v>
      </c>
      <c r="C79" s="1">
        <v>1050435</v>
      </c>
      <c r="D79" s="1">
        <v>3639532</v>
      </c>
      <c r="E79" s="1" t="s">
        <v>1</v>
      </c>
      <c r="F79" s="1"/>
      <c r="G79" s="1"/>
      <c r="H79" s="1">
        <v>250638</v>
      </c>
      <c r="I79" s="1">
        <v>3258294</v>
      </c>
      <c r="J79" s="1">
        <v>10983318</v>
      </c>
      <c r="K79" s="1" t="s">
        <v>39</v>
      </c>
      <c r="L79" s="1"/>
      <c r="M79" s="1">
        <v>8471</v>
      </c>
      <c r="N79" s="1">
        <v>118594</v>
      </c>
      <c r="O79" s="1">
        <v>440492</v>
      </c>
      <c r="P79" s="1" t="s">
        <v>38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>
        <v>38176</v>
      </c>
      <c r="C80" s="1">
        <v>572640</v>
      </c>
      <c r="D80" s="1">
        <v>1981919</v>
      </c>
      <c r="E80" s="1" t="s">
        <v>0</v>
      </c>
      <c r="F80" s="1"/>
      <c r="G80" s="1"/>
      <c r="H80" s="1">
        <v>249018</v>
      </c>
      <c r="I80" s="1">
        <v>3237234</v>
      </c>
      <c r="J80" s="1">
        <v>10908952</v>
      </c>
      <c r="K80" s="1" t="s">
        <v>37</v>
      </c>
      <c r="L80" s="1"/>
      <c r="M80" s="1">
        <v>7646</v>
      </c>
      <c r="N80" s="1">
        <v>107044</v>
      </c>
      <c r="O80" s="1">
        <v>397592</v>
      </c>
      <c r="P80" s="1" t="s">
        <v>36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22377</v>
      </c>
      <c r="N81" s="1">
        <v>313278</v>
      </c>
      <c r="O81" s="1">
        <v>1163604</v>
      </c>
      <c r="P81" s="1" t="s">
        <v>35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45844</v>
      </c>
      <c r="N82" s="1">
        <v>641816</v>
      </c>
      <c r="O82" s="1">
        <v>2383888</v>
      </c>
      <c r="P82" s="1" t="s">
        <v>34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>
        <v>6399</v>
      </c>
      <c r="D83" s="1">
        <v>95915</v>
      </c>
      <c r="E83" s="1">
        <v>315589</v>
      </c>
      <c r="F83" s="1" t="s">
        <v>33</v>
      </c>
      <c r="G83" s="1"/>
      <c r="H83" s="1"/>
      <c r="I83" s="1"/>
      <c r="J83" s="1"/>
      <c r="K83" s="1"/>
      <c r="L83" s="1"/>
      <c r="M83" s="1">
        <v>88460</v>
      </c>
      <c r="N83" s="1">
        <v>1238440</v>
      </c>
      <c r="O83" s="1">
        <v>4599920</v>
      </c>
      <c r="P83" s="1" t="s">
        <v>32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>
        <v>10578</v>
      </c>
      <c r="D84" s="1">
        <v>158670</v>
      </c>
      <c r="E84" s="1">
        <v>521319</v>
      </c>
      <c r="F84" s="1" t="s">
        <v>31</v>
      </c>
      <c r="G84" s="1"/>
      <c r="H84" s="1"/>
      <c r="I84" s="1"/>
      <c r="J84" s="1"/>
      <c r="K84" s="1"/>
      <c r="L84" s="1"/>
      <c r="M84" s="1">
        <v>117542</v>
      </c>
      <c r="N84" s="1">
        <v>1645588</v>
      </c>
      <c r="O84" s="1">
        <v>6112184</v>
      </c>
      <c r="P84" s="1" t="s">
        <v>30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/>
      <c r="B85" s="1"/>
      <c r="C85" s="1">
        <v>9277</v>
      </c>
      <c r="D85" s="1">
        <v>138973</v>
      </c>
      <c r="E85" s="1">
        <v>457445</v>
      </c>
      <c r="F85" s="1" t="s">
        <v>29</v>
      </c>
      <c r="G85" s="1"/>
      <c r="H85" s="1"/>
      <c r="I85" s="1"/>
      <c r="J85" s="1"/>
      <c r="K85" s="1"/>
      <c r="L85" s="1"/>
      <c r="M85" s="1">
        <v>113320</v>
      </c>
      <c r="N85" s="1">
        <v>1586480</v>
      </c>
      <c r="O85" s="1">
        <v>5892640</v>
      </c>
      <c r="P85" s="1" t="s">
        <v>28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/>
      <c r="B86" s="1"/>
      <c r="C86" s="1">
        <v>5557</v>
      </c>
      <c r="D86" s="1">
        <v>83355</v>
      </c>
      <c r="E86" s="1">
        <v>274133</v>
      </c>
      <c r="F86" s="1" t="s">
        <v>27</v>
      </c>
      <c r="G86" s="1"/>
      <c r="H86" s="1"/>
      <c r="I86" s="1"/>
      <c r="J86" s="1"/>
      <c r="K86" s="1"/>
      <c r="L86" s="1"/>
      <c r="M86" s="1">
        <v>90881</v>
      </c>
      <c r="N86" s="1">
        <v>1272334</v>
      </c>
      <c r="O86" s="1">
        <v>4725812</v>
      </c>
      <c r="P86" s="1" t="s">
        <v>26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/>
      <c r="B87" s="1"/>
      <c r="C87" s="1">
        <v>7410</v>
      </c>
      <c r="D87" s="1">
        <v>111150</v>
      </c>
      <c r="E87" s="1">
        <v>365533</v>
      </c>
      <c r="F87" s="1" t="s">
        <v>25</v>
      </c>
      <c r="G87" s="1"/>
      <c r="H87" s="1"/>
      <c r="I87" s="1"/>
      <c r="J87" s="1"/>
      <c r="K87" s="1"/>
      <c r="L87" s="1"/>
      <c r="M87" s="1">
        <v>131980</v>
      </c>
      <c r="N87" s="1">
        <v>1847720</v>
      </c>
      <c r="O87" s="1">
        <v>6862960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/>
      <c r="B88" s="1"/>
      <c r="C88" s="1">
        <v>10582</v>
      </c>
      <c r="D88" s="1">
        <v>158730</v>
      </c>
      <c r="E88" s="1">
        <v>520036</v>
      </c>
      <c r="F88" s="1" t="s">
        <v>23</v>
      </c>
      <c r="G88" s="1"/>
      <c r="H88" s="1"/>
      <c r="I88" s="1"/>
      <c r="J88" s="1"/>
      <c r="K88" s="1"/>
      <c r="L88" s="1"/>
      <c r="M88" s="1">
        <v>62355</v>
      </c>
      <c r="N88" s="1">
        <v>872970</v>
      </c>
      <c r="O88" s="1">
        <v>3242460</v>
      </c>
      <c r="P88" s="1" t="s">
        <v>22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/>
      <c r="B89" s="1"/>
      <c r="C89" s="1">
        <v>9366</v>
      </c>
      <c r="D89" s="1">
        <v>140490</v>
      </c>
      <c r="E89" s="1">
        <v>458446</v>
      </c>
      <c r="F89" s="1" t="s">
        <v>21</v>
      </c>
      <c r="G89" s="1"/>
      <c r="H89" s="1"/>
      <c r="I89" s="1"/>
      <c r="J89" s="1"/>
      <c r="K89" s="1"/>
      <c r="L89" s="1"/>
      <c r="M89" s="1">
        <v>37077</v>
      </c>
      <c r="N89" s="1">
        <v>519078</v>
      </c>
      <c r="O89" s="1">
        <v>1928004</v>
      </c>
      <c r="P89" s="1" t="s">
        <v>20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/>
      <c r="B90" s="1"/>
      <c r="C90" s="1">
        <v>4944</v>
      </c>
      <c r="D90" s="1">
        <v>74160</v>
      </c>
      <c r="E90" s="1">
        <v>243328</v>
      </c>
      <c r="F90" s="1" t="s">
        <v>19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/>
      <c r="B91" s="1"/>
      <c r="C91" s="1">
        <v>2061</v>
      </c>
      <c r="D91" s="1">
        <v>30915</v>
      </c>
      <c r="E91" s="1">
        <v>101619</v>
      </c>
      <c r="F91" s="1" t="s">
        <v>18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/>
      <c r="B92" s="1"/>
      <c r="C92" s="1">
        <v>3074</v>
      </c>
      <c r="D92" s="1">
        <v>46110</v>
      </c>
      <c r="E92" s="1">
        <v>153304</v>
      </c>
      <c r="F92" s="1" t="s">
        <v>17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/>
      <c r="B93" s="1"/>
      <c r="C93" s="1">
        <v>3011</v>
      </c>
      <c r="D93" s="1">
        <v>45165</v>
      </c>
      <c r="E93" s="1">
        <v>149101</v>
      </c>
      <c r="F93" s="1" t="s">
        <v>16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/>
      <c r="B94" s="1"/>
      <c r="C94" s="1">
        <v>3621</v>
      </c>
      <c r="D94" s="1">
        <v>54352</v>
      </c>
      <c r="E94" s="1">
        <v>242607</v>
      </c>
      <c r="F94" s="1" t="s">
        <v>15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/>
      <c r="B95" s="1"/>
      <c r="C95" s="1">
        <v>1692</v>
      </c>
      <c r="D95" s="1">
        <v>25380</v>
      </c>
      <c r="E95" s="1">
        <v>113364</v>
      </c>
      <c r="F95" s="1" t="s">
        <v>14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1"/>
      <c r="B96" s="1"/>
      <c r="C96" s="1">
        <v>12840</v>
      </c>
      <c r="D96" s="1">
        <v>192600</v>
      </c>
      <c r="E96" s="1">
        <v>639974</v>
      </c>
      <c r="F96" s="1" t="s">
        <v>13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1"/>
      <c r="B97" s="1"/>
      <c r="C97" s="1">
        <v>8484</v>
      </c>
      <c r="D97" s="1">
        <v>127260</v>
      </c>
      <c r="E97" s="1">
        <v>417802</v>
      </c>
      <c r="F97" s="1" t="s">
        <v>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1"/>
      <c r="B98" s="1"/>
      <c r="C98" s="1">
        <v>6427</v>
      </c>
      <c r="D98" s="1">
        <v>96405</v>
      </c>
      <c r="E98" s="1">
        <v>316526</v>
      </c>
      <c r="F98" s="1" t="s">
        <v>11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1"/>
      <c r="B99" s="1"/>
      <c r="C99" s="1">
        <v>7217</v>
      </c>
      <c r="D99" s="1">
        <v>108255</v>
      </c>
      <c r="E99" s="1">
        <v>356572</v>
      </c>
      <c r="F99" s="1" t="s">
        <v>10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"/>
      <c r="B100" s="1"/>
      <c r="C100" s="1">
        <v>6021</v>
      </c>
      <c r="D100" s="1">
        <v>90315</v>
      </c>
      <c r="E100" s="1">
        <v>294988</v>
      </c>
      <c r="F100" s="1" t="s">
        <v>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"/>
      <c r="B101" s="1"/>
      <c r="C101" s="1">
        <v>7241</v>
      </c>
      <c r="D101" s="1">
        <v>108615</v>
      </c>
      <c r="E101" s="1">
        <v>356765</v>
      </c>
      <c r="F101" s="1" t="s">
        <v>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"/>
      <c r="B102" s="1"/>
      <c r="C102" s="1">
        <v>3641</v>
      </c>
      <c r="D102" s="1">
        <v>54615</v>
      </c>
      <c r="E102" s="1">
        <v>175648</v>
      </c>
      <c r="F102" s="1" t="s">
        <v>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"/>
      <c r="B103" s="1"/>
      <c r="C103" s="1">
        <v>6670</v>
      </c>
      <c r="D103" s="1">
        <v>100050</v>
      </c>
      <c r="E103" s="1">
        <v>330229</v>
      </c>
      <c r="F103" s="1" t="s">
        <v>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/>
      <c r="B104" s="1"/>
      <c r="C104" s="1">
        <v>32222</v>
      </c>
      <c r="D104" s="1">
        <v>483330</v>
      </c>
      <c r="E104" s="1">
        <v>1655562</v>
      </c>
      <c r="F104" s="1" t="s">
        <v>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"/>
      <c r="B105" s="1"/>
      <c r="C105" s="1">
        <v>59571</v>
      </c>
      <c r="D105" s="1">
        <v>893565</v>
      </c>
      <c r="E105" s="1">
        <v>3070617</v>
      </c>
      <c r="F105" s="1" t="s">
        <v>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"/>
      <c r="B106" s="1"/>
      <c r="C106" s="1">
        <v>68197</v>
      </c>
      <c r="D106" s="1">
        <v>1022955</v>
      </c>
      <c r="E106" s="1">
        <v>3538989</v>
      </c>
      <c r="F106" s="1" t="s">
        <v>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"/>
      <c r="B107" s="1"/>
      <c r="C107" s="1">
        <v>68084</v>
      </c>
      <c r="D107" s="1">
        <v>1021260</v>
      </c>
      <c r="E107" s="1">
        <v>3533412</v>
      </c>
      <c r="F107" s="1" t="s">
        <v>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"/>
      <c r="B108" s="1"/>
      <c r="C108" s="1">
        <v>70029</v>
      </c>
      <c r="D108" s="1">
        <v>1050435</v>
      </c>
      <c r="E108" s="1">
        <v>3635234</v>
      </c>
      <c r="F108" s="1" t="s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"/>
      <c r="B109" s="1"/>
      <c r="C109" s="1">
        <v>38176</v>
      </c>
      <c r="D109" s="1">
        <v>572640</v>
      </c>
      <c r="E109" s="1">
        <v>1977233</v>
      </c>
      <c r="F109" s="1" t="s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2008-10-06T07:11:35Z</dcterms:created>
  <dcterms:modified xsi:type="dcterms:W3CDTF">2008-10-06T07:11:50Z</dcterms:modified>
</cp:coreProperties>
</file>