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esearch\Bering Sea Spatial Products\data\"/>
    </mc:Choice>
  </mc:AlternateContent>
  <bookViews>
    <workbookView xWindow="0" yWindow="0" windowWidth="28800" windowHeight="12300"/>
  </bookViews>
  <sheets>
    <sheet name="EBS_strata_Conner2022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<sst xmlns="http://schemas.openxmlformats.org/spreadsheetml/2006/main" count="23" uniqueCount="23">
  <si>
    <t>Stratum</t>
  </si>
  <si>
    <t>Area_KM2</t>
  </si>
  <si>
    <t>&lt;50 m in SE section- INNER DOMAIN</t>
  </si>
  <si>
    <t>&lt;50 m in NW section- INNER DOMAIN</t>
  </si>
  <si>
    <t>50-100m in SE section, low density - MIDDLE DOMAIN</t>
  </si>
  <si>
    <t>50-100m in SE section, high density, pribilofs - MIDDLE DOMAIN</t>
  </si>
  <si>
    <t>50-100m in NW section, low density, - MIDDLE DOMAIN</t>
  </si>
  <si>
    <t>50-100m in NW section, high density, pribilofs - MIDDLE DOMAIN</t>
  </si>
  <si>
    <t>50-100m in NW section, high density, St.Matthew - MIDDLE DOMAIN</t>
  </si>
  <si>
    <t>100-200 m, SE section - OUTER DOMAIN</t>
  </si>
  <si>
    <t>100-200 m, NW section, low density - OUTER DOMAIN</t>
  </si>
  <si>
    <t>100-200 m, NW section, high density, St. Matthew - OUTER DOMAIN</t>
  </si>
  <si>
    <t>&lt;50 m , N of standard area, N to St.Lawrence Is.</t>
  </si>
  <si>
    <t>&lt;50 m, Norton Sound and N of St. Lawrence Island to Bering Strait. Omits AA-10</t>
  </si>
  <si>
    <t>&gt; 100 m,  N of standard area, between 100 m and convention line</t>
  </si>
  <si>
    <t>200-500 m South of 56.16</t>
  </si>
  <si>
    <t>200-500 m North of 56.16</t>
  </si>
  <si>
    <t>500-800 m South of 56.16</t>
  </si>
  <si>
    <t>500-800 m North of 56.16</t>
  </si>
  <si>
    <t>Description</t>
  </si>
  <si>
    <t>&gt;50 m, N of standard area, between 50 m and convention line,_x000D_ N to St Lawrence</t>
  </si>
  <si>
    <t>&gt;50 m, N of standard area, between stratum 81 and convention_x000D_ line and stratum 90</t>
  </si>
  <si>
    <t>* Note: to avoid Excel inserting double quotes and a carriage return in long text fields, first copy into Word, then from Word to text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</si>
</sst>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23" sqref="A23"/>
    </sheetView>
  </sheetViews>
  <sheetFormatPr defaultRowHeight="15" x14ac:dyDescent="0.25"/>
  <cols>
    <col min="3" max="3" width="74.5703125" customWidth="1"/>
    <col min="4" max="4" width="156.42578125" customWidth="1"/>
  </cols>
  <sheetData>
    <row r="1" spans="1:4" x14ac:dyDescent="0.25">
      <c r="A1" t="s">
        <v>0</v>
      </c>
      <c r="B1" t="s">
        <v>1</v>
      </c>
      <c r="C1" t="s">
        <v>19</v>
      </c>
    </row>
    <row r="2" spans="1:4" x14ac:dyDescent="0.25">
      <c r="A2">
        <v>10</v>
      </c>
      <c r="B2">
        <v>78705.673538167306</v>
      </c>
      <c r="C2" t="s">
        <v>2</v>
      </c>
      <c r="D2" t="str">
        <f>CONCATENATE("INSERT INTO racebase.stratum VALUES ('BS',2022,",A2,",NULL,",B2,",'",C2,"', NULL);")</f>
        <v>INSERT INTO racebase.stratum VALUES ('BS',2022,10,NULL,78705.6735381673,'&lt;50 m in SE section- INNER DOMAIN', NULL);</v>
      </c>
    </row>
    <row r="3" spans="1:4" x14ac:dyDescent="0.25">
      <c r="A3">
        <v>20</v>
      </c>
      <c r="B3">
        <v>41193.222780603101</v>
      </c>
      <c r="C3" t="s">
        <v>3</v>
      </c>
      <c r="D3" t="str">
        <f t="shared" ref="D3:D20" si="0">CONCATENATE("INSERT INTO racebase.stratum VALUES ('BS',2022,",A3,",NULL,",B3,",'",C3,"', NULL);")</f>
        <v>INSERT INTO racebase.stratum VALUES ('BS',2022,20,NULL,41193.2227806031,'&lt;50 m in NW section- INNER DOMAIN', NULL);</v>
      </c>
    </row>
    <row r="4" spans="1:4" x14ac:dyDescent="0.25">
      <c r="A4">
        <v>31</v>
      </c>
      <c r="B4">
        <v>94978.486674559404</v>
      </c>
      <c r="C4" t="s">
        <v>4</v>
      </c>
      <c r="D4" t="str">
        <f t="shared" si="0"/>
        <v>INSERT INTO racebase.stratum VALUES ('BS',2022,31,NULL,94978.4866745594,'50-100m in SE section, low density - MIDDLE DOMAIN', NULL);</v>
      </c>
    </row>
    <row r="5" spans="1:4" x14ac:dyDescent="0.25">
      <c r="A5">
        <v>32</v>
      </c>
      <c r="B5">
        <v>8846.7292556617904</v>
      </c>
      <c r="C5" t="s">
        <v>5</v>
      </c>
      <c r="D5" t="str">
        <f t="shared" si="0"/>
        <v>INSERT INTO racebase.stratum VALUES ('BS',2022,32,NULL,8846.72925566179,'50-100m in SE section, high density, pribilofs - MIDDLE DOMAIN', NULL);</v>
      </c>
    </row>
    <row r="6" spans="1:4" x14ac:dyDescent="0.25">
      <c r="A6">
        <v>41</v>
      </c>
      <c r="B6">
        <v>62310.016058022498</v>
      </c>
      <c r="C6" t="s">
        <v>6</v>
      </c>
      <c r="D6" t="str">
        <f t="shared" si="0"/>
        <v>INSERT INTO racebase.stratum VALUES ('BS',2022,41,NULL,62310.0160580225,'50-100m in NW section, low density, - MIDDLE DOMAIN', NULL);</v>
      </c>
    </row>
    <row r="7" spans="1:4" x14ac:dyDescent="0.25">
      <c r="A7">
        <v>42</v>
      </c>
      <c r="B7">
        <v>24122.119501132402</v>
      </c>
      <c r="C7" t="s">
        <v>7</v>
      </c>
      <c r="D7" t="str">
        <f t="shared" si="0"/>
        <v>INSERT INTO racebase.stratum VALUES ('BS',2022,42,NULL,24122.1195011324,'50-100m in NW section, high density, pribilofs - MIDDLE DOMAIN', NULL);</v>
      </c>
    </row>
    <row r="8" spans="1:4" x14ac:dyDescent="0.25">
      <c r="A8">
        <v>43</v>
      </c>
      <c r="B8">
        <v>21063.671485074799</v>
      </c>
      <c r="C8" t="s">
        <v>8</v>
      </c>
      <c r="D8" t="str">
        <f t="shared" si="0"/>
        <v>INSERT INTO racebase.stratum VALUES ('BS',2022,43,NULL,21063.6714850748,'50-100m in NW section, high density, St.Matthew - MIDDLE DOMAIN', NULL);</v>
      </c>
    </row>
    <row r="9" spans="1:4" x14ac:dyDescent="0.25">
      <c r="A9">
        <v>50</v>
      </c>
      <c r="B9">
        <v>38038.892837868203</v>
      </c>
      <c r="C9" t="s">
        <v>9</v>
      </c>
      <c r="D9" t="str">
        <f t="shared" si="0"/>
        <v>INSERT INTO racebase.stratum VALUES ('BS',2022,50,NULL,38038.8928378682,'100-200 m, SE section - OUTER DOMAIN', NULL);</v>
      </c>
    </row>
    <row r="10" spans="1:4" x14ac:dyDescent="0.25">
      <c r="A10">
        <v>61</v>
      </c>
      <c r="B10">
        <v>87776.923060195099</v>
      </c>
      <c r="C10" t="s">
        <v>10</v>
      </c>
      <c r="D10" t="str">
        <f t="shared" si="0"/>
        <v>INSERT INTO racebase.stratum VALUES ('BS',2022,61,NULL,87776.9230601951,'100-200 m, NW section, low density - OUTER DOMAIN', NULL);</v>
      </c>
    </row>
    <row r="11" spans="1:4" x14ac:dyDescent="0.25">
      <c r="A11">
        <v>62</v>
      </c>
      <c r="B11">
        <v>6461.5054556482301</v>
      </c>
      <c r="C11" t="s">
        <v>11</v>
      </c>
      <c r="D11" t="str">
        <f t="shared" si="0"/>
        <v>INSERT INTO racebase.stratum VALUES ('BS',2022,62,NULL,6461.50545564823,'100-200 m, NW section, high density, St. Matthew - OUTER DOMAIN', NULL);</v>
      </c>
    </row>
    <row r="12" spans="1:4" x14ac:dyDescent="0.25">
      <c r="A12">
        <v>70</v>
      </c>
      <c r="B12">
        <v>79259.889169309507</v>
      </c>
      <c r="C12" t="s">
        <v>12</v>
      </c>
      <c r="D12" t="str">
        <f t="shared" si="0"/>
        <v>INSERT INTO racebase.stratum VALUES ('BS',2022,70,NULL,79259.8891693095,'&lt;50 m , N of standard area, N to St.Lawrence Is.', NULL);</v>
      </c>
    </row>
    <row r="13" spans="1:4" x14ac:dyDescent="0.25">
      <c r="A13">
        <v>71</v>
      </c>
      <c r="B13">
        <v>81255.025230560001</v>
      </c>
      <c r="C13" t="s">
        <v>13</v>
      </c>
      <c r="D13" t="str">
        <f t="shared" si="0"/>
        <v>INSERT INTO racebase.stratum VALUES ('BS',2022,71,NULL,81255.02523056,'&lt;50 m, Norton Sound and N of St. Lawrence Island to Bering Strait. Omits AA-10', NULL);</v>
      </c>
    </row>
    <row r="14" spans="1:4" x14ac:dyDescent="0.25">
      <c r="A14">
        <v>81</v>
      </c>
      <c r="B14">
        <v>38351.8903947535</v>
      </c>
      <c r="C14" s="1" t="s">
        <v>20</v>
      </c>
      <c r="D14" t="str">
        <f t="shared" si="0"/>
        <v>INSERT INTO racebase.stratum VALUES ('BS',2022,81,NULL,38351.8903947535,'&gt;50 m, N of standard area, between 50 m and convention line,_x000D_ N to St Lawrence', NULL);</v>
      </c>
    </row>
    <row r="15" spans="1:4" ht="30" x14ac:dyDescent="0.25">
      <c r="A15">
        <v>82</v>
      </c>
      <c r="B15">
        <v>17953.639749605602</v>
      </c>
      <c r="C15" s="1" t="s">
        <v>21</v>
      </c>
      <c r="D15" t="str">
        <f t="shared" si="0"/>
        <v>INSERT INTO racebase.stratum VALUES ('BS',2022,82,NULL,17953.6397496056,'&gt;50 m, N of standard area, between stratum 81 and convention_x000D_ line and stratum 90', NULL);</v>
      </c>
    </row>
    <row r="16" spans="1:4" x14ac:dyDescent="0.25">
      <c r="A16">
        <v>90</v>
      </c>
      <c r="B16">
        <v>11539.040467406199</v>
      </c>
      <c r="C16" t="s">
        <v>14</v>
      </c>
      <c r="D16" t="str">
        <f t="shared" si="0"/>
        <v>INSERT INTO racebase.stratum VALUES ('BS',2022,90,NULL,11539.0404674062,'&gt; 100 m,  N of standard area, between 100 m and convention line', NULL);</v>
      </c>
    </row>
    <row r="17" spans="1:4" x14ac:dyDescent="0.25">
      <c r="A17">
        <v>100</v>
      </c>
      <c r="B17">
        <v>7784.6778407100001</v>
      </c>
      <c r="C17" t="s">
        <v>15</v>
      </c>
      <c r="D17" t="str">
        <f t="shared" si="0"/>
        <v>INSERT INTO racebase.stratum VALUES ('BS',2022,100,NULL,7784.67784071,'200-500 m South of 56.16', NULL);</v>
      </c>
    </row>
    <row r="18" spans="1:4" x14ac:dyDescent="0.25">
      <c r="A18">
        <v>110</v>
      </c>
      <c r="B18">
        <v>5646.4359002199999</v>
      </c>
      <c r="C18" t="s">
        <v>16</v>
      </c>
      <c r="D18" t="str">
        <f t="shared" si="0"/>
        <v>INSERT INTO racebase.stratum VALUES ('BS',2022,110,NULL,5646.43590022,'200-500 m North of 56.16', NULL);</v>
      </c>
    </row>
    <row r="19" spans="1:4" x14ac:dyDescent="0.25">
      <c r="A19">
        <v>120</v>
      </c>
      <c r="B19">
        <v>4392.16391019</v>
      </c>
      <c r="C19" t="s">
        <v>17</v>
      </c>
      <c r="D19" t="str">
        <f t="shared" si="0"/>
        <v>INSERT INTO racebase.stratum VALUES ('BS',2022,120,NULL,4392.16391019,'500-800 m South of 56.16', NULL);</v>
      </c>
    </row>
    <row r="20" spans="1:4" x14ac:dyDescent="0.25">
      <c r="A20">
        <v>130</v>
      </c>
      <c r="B20">
        <v>3310.9292049999999</v>
      </c>
      <c r="C20" t="s">
        <v>18</v>
      </c>
      <c r="D20" t="str">
        <f t="shared" si="0"/>
        <v>INSERT INTO racebase.stratum VALUES ('BS',2022,130,NULL,3310.929205,'500-800 m North of 56.16', NULL);</v>
      </c>
    </row>
    <row r="23" spans="1:4" x14ac:dyDescent="0.25">
      <c r="A23" t="s">
        <v>22</v>
      </c>
    </row>
  </sheetData>
  <sortState ref="A2:B2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EBS_strata_Conner2022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Conner</dc:creator>
  <cp:lastModifiedBy>Jason Conner</cp:lastModifiedBy>
  <dcterms:created xsi:type="dcterms:W3CDTF">2022-03-30T19:04:44Z</dcterms:created>
  <dcterms:modified xsi:type="dcterms:W3CDTF">2022-03-31T16:20:35Z</dcterms:modified>
</cp:coreProperties>
</file>