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ftha\Docs\ICT 4001 - Research Project\public transportation\8. final thesis\final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D49" i="1"/>
  <c r="D50" i="1"/>
  <c r="D44" i="1"/>
  <c r="D40" i="1"/>
  <c r="D41" i="1"/>
  <c r="D42" i="1"/>
  <c r="D43" i="1"/>
  <c r="D35" i="1"/>
  <c r="D31" i="1"/>
  <c r="D32" i="1"/>
  <c r="D33" i="1"/>
  <c r="D34" i="1"/>
  <c r="D26" i="1"/>
  <c r="D22" i="1"/>
  <c r="D23" i="1"/>
  <c r="D24" i="1"/>
  <c r="D25" i="1"/>
  <c r="D48" i="1"/>
  <c r="D39" i="1"/>
  <c r="D30" i="1"/>
  <c r="D21" i="1"/>
  <c r="D17" i="1"/>
  <c r="D8" i="1"/>
  <c r="D13" i="1"/>
  <c r="D14" i="1"/>
  <c r="D15" i="1"/>
  <c r="D16" i="1"/>
  <c r="D12" i="1"/>
  <c r="D4" i="1"/>
  <c r="D5" i="1"/>
  <c r="D6" i="1"/>
  <c r="D7" i="1"/>
  <c r="D3" i="1"/>
  <c r="B17" i="1"/>
  <c r="B8" i="1"/>
  <c r="B51" i="1"/>
  <c r="C50" i="1" s="1"/>
  <c r="B44" i="1"/>
  <c r="C43" i="1" s="1"/>
  <c r="C40" i="1"/>
  <c r="B35" i="1"/>
  <c r="C34" i="1" s="1"/>
  <c r="B26" i="1"/>
  <c r="C25" i="1" s="1"/>
  <c r="C16" i="1"/>
  <c r="C7" i="1"/>
  <c r="C5" i="1"/>
  <c r="C48" i="1" l="1"/>
  <c r="C49" i="1"/>
  <c r="C22" i="1"/>
  <c r="C6" i="1"/>
  <c r="C3" i="1"/>
  <c r="C4" i="1"/>
  <c r="C13" i="1"/>
  <c r="C31" i="1"/>
  <c r="C41" i="1"/>
  <c r="C42" i="1"/>
  <c r="C39" i="1"/>
  <c r="C32" i="1"/>
  <c r="C33" i="1"/>
  <c r="C30" i="1"/>
  <c r="C23" i="1"/>
  <c r="C24" i="1"/>
  <c r="C21" i="1"/>
  <c r="C14" i="1"/>
  <c r="C15" i="1"/>
  <c r="C12" i="1"/>
  <c r="C51" i="1" l="1"/>
  <c r="C44" i="1"/>
  <c r="C35" i="1"/>
  <c r="C26" i="1"/>
  <c r="C8" i="1"/>
  <c r="C17" i="1"/>
</calcChain>
</file>

<file path=xl/sharedStrings.xml><?xml version="1.0" encoding="utf-8"?>
<sst xmlns="http://schemas.openxmlformats.org/spreadsheetml/2006/main" count="52" uniqueCount="16">
  <si>
    <t>5 rating</t>
  </si>
  <si>
    <t>4 rating</t>
  </si>
  <si>
    <t>3 rating</t>
  </si>
  <si>
    <t>2 rating</t>
  </si>
  <si>
    <t>1 rating</t>
  </si>
  <si>
    <t>Number</t>
  </si>
  <si>
    <t>Percentage</t>
  </si>
  <si>
    <t>Rating - Information Portal</t>
  </si>
  <si>
    <t>Rating - Bus Route Finder</t>
  </si>
  <si>
    <t>Rating - Feedback Functionality</t>
  </si>
  <si>
    <t>Rating - Complaints Functionality</t>
  </si>
  <si>
    <t>Rating - User Interface</t>
  </si>
  <si>
    <t>Oh my god, Yes!</t>
  </si>
  <si>
    <t>Yes</t>
  </si>
  <si>
    <t>No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</si>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</sst>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3" sqref="F3"/>
    </sheetView>
  </sheetViews>
  <sheetFormatPr defaultRowHeight="15" x14ac:dyDescent="0.25"/>
  <cols>
    <col min="1" max="1" width="30.85546875" bestFit="1" customWidth="1"/>
    <col min="2" max="2" width="8.28515625" bestFit="1" customWidth="1"/>
    <col min="3" max="3" width="12" bestFit="1" customWidth="1"/>
  </cols>
  <sheetData>
    <row r="1" spans="1:4" x14ac:dyDescent="0.25">
      <c r="A1" t="s">
        <v>7</v>
      </c>
    </row>
    <row r="2" spans="1:4" x14ac:dyDescent="0.25">
      <c r="B2" s="1" t="s">
        <v>5</v>
      </c>
      <c r="C2" s="1" t="s">
        <v>6</v>
      </c>
      <c r="D2" t="s">
        <v>15</v>
      </c>
    </row>
    <row r="3" spans="1:4" x14ac:dyDescent="0.25">
      <c r="A3" t="s">
        <v>0</v>
      </c>
      <c r="B3">
        <v>9</v>
      </c>
      <c r="C3">
        <f>B3/B8%</f>
        <v>23.076923076923077</v>
      </c>
      <c r="D3">
        <f>ROUND(C3,0)</f>
        <v>23</v>
      </c>
    </row>
    <row r="4" spans="1:4" x14ac:dyDescent="0.25">
      <c r="A4" t="s">
        <v>1</v>
      </c>
      <c r="B4">
        <v>20</v>
      </c>
      <c r="C4">
        <f>B4/B8%</f>
        <v>51.282051282051277</v>
      </c>
      <c r="D4">
        <f t="shared" ref="D4:D7" si="0">ROUND(C4,0)</f>
        <v>51</v>
      </c>
    </row>
    <row r="5" spans="1:4" x14ac:dyDescent="0.25">
      <c r="A5" t="s">
        <v>2</v>
      </c>
      <c r="B5">
        <v>7</v>
      </c>
      <c r="C5">
        <f>B5/B8%</f>
        <v>17.948717948717949</v>
      </c>
      <c r="D5">
        <f t="shared" si="0"/>
        <v>18</v>
      </c>
    </row>
    <row r="6" spans="1:4" x14ac:dyDescent="0.25">
      <c r="A6" t="s">
        <v>3</v>
      </c>
      <c r="B6">
        <v>3</v>
      </c>
      <c r="C6">
        <f>B6/B8%</f>
        <v>7.6923076923076916</v>
      </c>
      <c r="D6">
        <f t="shared" si="0"/>
        <v>8</v>
      </c>
    </row>
    <row r="7" spans="1:4" x14ac:dyDescent="0.25">
      <c r="A7" t="s">
        <v>4</v>
      </c>
      <c r="B7">
        <v>0</v>
      </c>
      <c r="C7">
        <f>B7/B8*100</f>
        <v>0</v>
      </c>
      <c r="D7">
        <f t="shared" si="0"/>
        <v>0</v>
      </c>
    </row>
    <row r="8" spans="1:4" x14ac:dyDescent="0.25">
      <c r="B8">
        <f>SUM(B3:B7)</f>
        <v>39</v>
      </c>
      <c r="C8">
        <f>SUM(C3:C7)</f>
        <v>99.999999999999986</v>
      </c>
      <c r="D8">
        <f>SUM(D3:D7)</f>
        <v>100</v>
      </c>
    </row>
    <row r="10" spans="1:4" x14ac:dyDescent="0.25">
      <c r="A10" t="s">
        <v>8</v>
      </c>
    </row>
    <row r="11" spans="1:4" x14ac:dyDescent="0.25">
      <c r="B11" t="s">
        <v>5</v>
      </c>
      <c r="C11" t="s">
        <v>6</v>
      </c>
      <c r="D11" t="s">
        <v>15</v>
      </c>
    </row>
    <row r="12" spans="1:4" x14ac:dyDescent="0.25">
      <c r="A12" t="s">
        <v>0</v>
      </c>
      <c r="B12">
        <v>12</v>
      </c>
      <c r="C12">
        <f>B12/B17%</f>
        <v>30</v>
      </c>
      <c r="D12">
        <f>ROUND(C12,0)</f>
        <v>30</v>
      </c>
    </row>
    <row r="13" spans="1:4" x14ac:dyDescent="0.25">
      <c r="A13" t="s">
        <v>1</v>
      </c>
      <c r="B13">
        <v>16</v>
      </c>
      <c r="C13">
        <f>B13/B17%</f>
        <v>40</v>
      </c>
      <c r="D13">
        <f t="shared" ref="D13:D16" si="1">ROUND(C13,0)</f>
        <v>40</v>
      </c>
    </row>
    <row r="14" spans="1:4" x14ac:dyDescent="0.25">
      <c r="A14" t="s">
        <v>2</v>
      </c>
      <c r="B14">
        <v>9</v>
      </c>
      <c r="C14">
        <f>B14/B17%</f>
        <v>22.5</v>
      </c>
      <c r="D14">
        <f t="shared" si="1"/>
        <v>23</v>
      </c>
    </row>
    <row r="15" spans="1:4" x14ac:dyDescent="0.25">
      <c r="A15" t="s">
        <v>3</v>
      </c>
      <c r="B15">
        <v>2</v>
      </c>
      <c r="C15">
        <f>B15/B17%</f>
        <v>5</v>
      </c>
      <c r="D15">
        <f t="shared" si="1"/>
        <v>5</v>
      </c>
    </row>
    <row r="16" spans="1:4" x14ac:dyDescent="0.25">
      <c r="A16" t="s">
        <v>4</v>
      </c>
      <c r="B16">
        <v>1</v>
      </c>
      <c r="C16">
        <f>B16/B17*100</f>
        <v>2.5</v>
      </c>
      <c r="D16">
        <f t="shared" si="1"/>
        <v>3</v>
      </c>
    </row>
    <row r="17" spans="1:4" x14ac:dyDescent="0.25">
      <c r="B17">
        <f>SUM(B12:B16)</f>
        <v>40</v>
      </c>
      <c r="C17">
        <f>SUM(C12:C16)</f>
        <v>100</v>
      </c>
      <c r="D17">
        <f>SUM(D12:D16)</f>
        <v>101</v>
      </c>
    </row>
    <row r="19" spans="1:4" x14ac:dyDescent="0.25">
      <c r="A19" t="s">
        <v>9</v>
      </c>
    </row>
    <row r="20" spans="1:4" x14ac:dyDescent="0.25">
      <c r="B20" t="s">
        <v>5</v>
      </c>
      <c r="C20" t="s">
        <v>6</v>
      </c>
      <c r="D20" t="s">
        <v>15</v>
      </c>
    </row>
    <row r="21" spans="1:4" x14ac:dyDescent="0.25">
      <c r="A21" t="s">
        <v>0</v>
      </c>
      <c r="B21">
        <v>9</v>
      </c>
      <c r="C21">
        <f>B21/B26%</f>
        <v>23.076923076923077</v>
      </c>
      <c r="D21">
        <f>ROUND(C21,0)</f>
        <v>23</v>
      </c>
    </row>
    <row r="22" spans="1:4" x14ac:dyDescent="0.25">
      <c r="A22" t="s">
        <v>1</v>
      </c>
      <c r="B22">
        <v>14</v>
      </c>
      <c r="C22">
        <f>B22/B26%</f>
        <v>35.897435897435898</v>
      </c>
      <c r="D22">
        <f t="shared" ref="D22:D25" si="2">ROUND(C22,0)</f>
        <v>36</v>
      </c>
    </row>
    <row r="23" spans="1:4" x14ac:dyDescent="0.25">
      <c r="A23" t="s">
        <v>2</v>
      </c>
      <c r="B23">
        <v>13</v>
      </c>
      <c r="C23">
        <f>B23/B26%</f>
        <v>33.333333333333336</v>
      </c>
      <c r="D23">
        <f t="shared" si="2"/>
        <v>33</v>
      </c>
    </row>
    <row r="24" spans="1:4" x14ac:dyDescent="0.25">
      <c r="A24" t="s">
        <v>3</v>
      </c>
      <c r="B24">
        <v>3</v>
      </c>
      <c r="C24">
        <f>B24/B26%</f>
        <v>7.6923076923076916</v>
      </c>
      <c r="D24">
        <f t="shared" si="2"/>
        <v>8</v>
      </c>
    </row>
    <row r="25" spans="1:4" x14ac:dyDescent="0.25">
      <c r="A25" t="s">
        <v>4</v>
      </c>
      <c r="B25">
        <v>0</v>
      </c>
      <c r="C25">
        <f>B25/B26*100</f>
        <v>0</v>
      </c>
      <c r="D25">
        <f t="shared" si="2"/>
        <v>0</v>
      </c>
    </row>
    <row r="26" spans="1:4" x14ac:dyDescent="0.25">
      <c r="B26">
        <f>SUM(B21:B25)</f>
        <v>39</v>
      </c>
      <c r="C26">
        <f>SUM(C21:C25)</f>
        <v>100.00000000000001</v>
      </c>
      <c r="D26">
        <f>SUM(D21:D25)</f>
        <v>100</v>
      </c>
    </row>
    <row r="28" spans="1:4" x14ac:dyDescent="0.25">
      <c r="A28" t="s">
        <v>10</v>
      </c>
    </row>
    <row r="29" spans="1:4" x14ac:dyDescent="0.25">
      <c r="B29" t="s">
        <v>5</v>
      </c>
      <c r="C29" t="s">
        <v>6</v>
      </c>
      <c r="D29" t="s">
        <v>15</v>
      </c>
    </row>
    <row r="30" spans="1:4" x14ac:dyDescent="0.25">
      <c r="A30" t="s">
        <v>0</v>
      </c>
      <c r="B30">
        <v>8</v>
      </c>
      <c r="C30">
        <f>B30/B35%</f>
        <v>20.512820512820511</v>
      </c>
      <c r="D30">
        <f>ROUND(C30,0)</f>
        <v>21</v>
      </c>
    </row>
    <row r="31" spans="1:4" x14ac:dyDescent="0.25">
      <c r="A31" t="s">
        <v>1</v>
      </c>
      <c r="B31">
        <v>16</v>
      </c>
      <c r="C31">
        <f>B31/B35%</f>
        <v>41.025641025641022</v>
      </c>
      <c r="D31">
        <f t="shared" ref="D31:D34" si="3">ROUND(C31,0)</f>
        <v>41</v>
      </c>
    </row>
    <row r="32" spans="1:4" x14ac:dyDescent="0.25">
      <c r="A32" t="s">
        <v>2</v>
      </c>
      <c r="B32">
        <v>10</v>
      </c>
      <c r="C32">
        <f>B32/B35%</f>
        <v>25.641025641025639</v>
      </c>
      <c r="D32">
        <f t="shared" si="3"/>
        <v>26</v>
      </c>
    </row>
    <row r="33" spans="1:4" x14ac:dyDescent="0.25">
      <c r="A33" t="s">
        <v>3</v>
      </c>
      <c r="B33">
        <v>5</v>
      </c>
      <c r="C33">
        <f>B33/B35%</f>
        <v>12.820512820512819</v>
      </c>
      <c r="D33">
        <f t="shared" si="3"/>
        <v>13</v>
      </c>
    </row>
    <row r="34" spans="1:4" x14ac:dyDescent="0.25">
      <c r="A34" t="s">
        <v>4</v>
      </c>
      <c r="B34">
        <v>0</v>
      </c>
      <c r="C34">
        <f>B34/B35*100</f>
        <v>0</v>
      </c>
      <c r="D34">
        <f t="shared" si="3"/>
        <v>0</v>
      </c>
    </row>
    <row r="35" spans="1:4" x14ac:dyDescent="0.25">
      <c r="B35">
        <f>SUM(B30:B34)</f>
        <v>39</v>
      </c>
      <c r="C35">
        <f>SUM(C30:C34)</f>
        <v>99.999999999999986</v>
      </c>
      <c r="D35">
        <f>SUM(D30:D34)</f>
        <v>101</v>
      </c>
    </row>
    <row r="37" spans="1:4" x14ac:dyDescent="0.25">
      <c r="A37" t="s">
        <v>11</v>
      </c>
    </row>
    <row r="38" spans="1:4" x14ac:dyDescent="0.25">
      <c r="B38" t="s">
        <v>5</v>
      </c>
      <c r="C38" t="s">
        <v>6</v>
      </c>
      <c r="D38" t="s">
        <v>15</v>
      </c>
    </row>
    <row r="39" spans="1:4" x14ac:dyDescent="0.25">
      <c r="A39" t="s">
        <v>0</v>
      </c>
      <c r="B39">
        <v>16</v>
      </c>
      <c r="C39">
        <f>B39/B44%</f>
        <v>41.025641025641022</v>
      </c>
      <c r="D39">
        <f>ROUND(C39,0)</f>
        <v>41</v>
      </c>
    </row>
    <row r="40" spans="1:4" x14ac:dyDescent="0.25">
      <c r="A40" t="s">
        <v>1</v>
      </c>
      <c r="B40">
        <v>11</v>
      </c>
      <c r="C40">
        <f>B40/B44%</f>
        <v>28.205128205128204</v>
      </c>
      <c r="D40">
        <f t="shared" ref="D40:D43" si="4">ROUND(C40,0)</f>
        <v>28</v>
      </c>
    </row>
    <row r="41" spans="1:4" x14ac:dyDescent="0.25">
      <c r="A41" t="s">
        <v>2</v>
      </c>
      <c r="B41">
        <v>9</v>
      </c>
      <c r="C41">
        <f>B41/B44%</f>
        <v>23.076923076923077</v>
      </c>
      <c r="D41">
        <f t="shared" si="4"/>
        <v>23</v>
      </c>
    </row>
    <row r="42" spans="1:4" x14ac:dyDescent="0.25">
      <c r="A42" t="s">
        <v>3</v>
      </c>
      <c r="B42">
        <v>2</v>
      </c>
      <c r="C42">
        <f>B42/B44%</f>
        <v>5.1282051282051277</v>
      </c>
      <c r="D42">
        <f t="shared" si="4"/>
        <v>5</v>
      </c>
    </row>
    <row r="43" spans="1:4" x14ac:dyDescent="0.25">
      <c r="A43" t="s">
        <v>4</v>
      </c>
      <c r="B43">
        <v>1</v>
      </c>
      <c r="C43">
        <f>B43/B44*100</f>
        <v>2.5641025641025639</v>
      </c>
      <c r="D43">
        <f t="shared" si="4"/>
        <v>3</v>
      </c>
    </row>
    <row r="44" spans="1:4" x14ac:dyDescent="0.25">
      <c r="B44">
        <f>SUM(B39:B43)</f>
        <v>39</v>
      </c>
      <c r="C44">
        <f>SUM(C39:C43)</f>
        <v>100</v>
      </c>
      <c r="D44">
        <f>SUM(D39:D43)</f>
        <v>100</v>
      </c>
    </row>
    <row r="46" spans="1:4" x14ac:dyDescent="0.25">
      <c r="A46" t="s">
        <v>11</v>
      </c>
    </row>
    <row r="47" spans="1:4" x14ac:dyDescent="0.25">
      <c r="B47" t="s">
        <v>5</v>
      </c>
      <c r="C47" t="s">
        <v>6</v>
      </c>
      <c r="D47" t="s">
        <v>15</v>
      </c>
    </row>
    <row r="48" spans="1:4" x14ac:dyDescent="0.25">
      <c r="A48" t="s">
        <v>12</v>
      </c>
      <c r="B48">
        <v>16</v>
      </c>
      <c r="C48">
        <f>B48/B51%</f>
        <v>41.025641025641022</v>
      </c>
      <c r="D48">
        <f>ROUND(C48,0)</f>
        <v>41</v>
      </c>
    </row>
    <row r="49" spans="1:4" x14ac:dyDescent="0.25">
      <c r="A49" t="s">
        <v>13</v>
      </c>
      <c r="B49">
        <v>17</v>
      </c>
      <c r="C49">
        <f>B49/B51%</f>
        <v>43.589743589743591</v>
      </c>
      <c r="D49">
        <f t="shared" ref="D49:D50" si="5">ROUND(C49,0)</f>
        <v>44</v>
      </c>
    </row>
    <row r="50" spans="1:4" x14ac:dyDescent="0.25">
      <c r="A50" t="s">
        <v>14</v>
      </c>
      <c r="B50">
        <v>6</v>
      </c>
      <c r="C50">
        <f>B50/B51%</f>
        <v>15.384615384615383</v>
      </c>
      <c r="D50">
        <f t="shared" si="5"/>
        <v>15</v>
      </c>
    </row>
    <row r="51" spans="1:4" x14ac:dyDescent="0.25">
      <c r="B51">
        <f>SUM(B48:B50)</f>
        <v>39</v>
      </c>
      <c r="C51">
        <f>SUM(C48:C50)</f>
        <v>100</v>
      </c>
      <c r="D51">
        <f>SUM(D48:D50)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ucsc</dc:creator>
  <cp:lastModifiedBy>ucsc</cp:lastModifiedBy>
  <dcterms:created xsi:type="dcterms:W3CDTF">2013-12-05T09:42:53Z</dcterms:created>
  <dcterms:modified xsi:type="dcterms:W3CDTF">2013-12-05T10:01:15Z</dcterms:modified>
</cp:coreProperties>
</file>